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Administrator\Desktop\PROJECTS\Excel-P3-Dashboard\"/>
    </mc:Choice>
  </mc:AlternateContent>
  <xr:revisionPtr revIDLastSave="0" documentId="13_ncr:1_{A596A196-54C1-429B-BA33-7FC0C041FAD1}" xr6:coauthVersionLast="47" xr6:coauthVersionMax="47" xr10:uidLastSave="{00000000-0000-0000-0000-000000000000}"/>
  <bookViews>
    <workbookView xWindow="-110" yWindow="-110" windowWidth="19420" windowHeight="10420" activeTab="5" xr2:uid="{00000000-000D-0000-FFFF-FFFF00000000}"/>
  </bookViews>
  <sheets>
    <sheet name="Data" sheetId="1" r:id="rId1"/>
    <sheet name="Pivot tables" sheetId="3" r:id="rId2"/>
    <sheet name="Detail1" sheetId="5" state="hidden" r:id="rId3"/>
    <sheet name="growth" sheetId="6" r:id="rId4"/>
    <sheet name="KPIs" sheetId="4" r:id="rId5"/>
    <sheet name="layout" sheetId="2" r:id="rId6"/>
  </sheets>
  <definedNames>
    <definedName name="_xlchart.v1.0" hidden="1">'Pivot tables'!$D$23:$D$26</definedName>
    <definedName name="_xlchart.v1.1" hidden="1">'Pivot tables'!$E$22</definedName>
    <definedName name="_xlchart.v1.11" hidden="1">'Pivot tables'!$D$23:$D$26</definedName>
    <definedName name="_xlchart.v1.12" hidden="1">'Pivot tables'!$E$22</definedName>
    <definedName name="_xlchart.v1.13" hidden="1">'Pivot tables'!$E$23:$E$26</definedName>
    <definedName name="_xlchart.v1.2" hidden="1">'Pivot tables'!$E$23:$E$26</definedName>
    <definedName name="_xlchart.v5.10" hidden="1">'Pivot tables'!$E$55:$E$103</definedName>
    <definedName name="_xlchart.v5.3" hidden="1">'Pivot tables'!$D$54</definedName>
    <definedName name="_xlchart.v5.4" hidden="1">'Pivot tables'!$D$55:$D$103</definedName>
    <definedName name="_xlchart.v5.5" hidden="1">'Pivot tables'!$E$54</definedName>
    <definedName name="_xlchart.v5.6" hidden="1">'Pivot tables'!$E$55:$E$103</definedName>
    <definedName name="_xlchart.v5.7" hidden="1">'Pivot tables'!$D$54</definedName>
    <definedName name="_xlchart.v5.8" hidden="1">'Pivot tables'!$D$55:$D$103</definedName>
    <definedName name="_xlchart.v5.9" hidden="1">'Pivot tables'!$E$54</definedName>
    <definedName name="Slicer_Region">#N/A</definedName>
    <definedName name="Slicer_Segment">#N/A</definedName>
    <definedName name="Slicer_Year">#N/A</definedName>
  </definedNames>
  <calcPr calcId="191029"/>
  <pivotCaches>
    <pivotCache cacheId="2"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1" roundtripDataSignature="AMtx7mgYS6wfnPy0iIjdhtUlD2xFm8j14w=="/>
    </ext>
  </extLst>
</workbook>
</file>

<file path=xl/calcChain.xml><?xml version="1.0" encoding="utf-8"?>
<calcChain xmlns="http://schemas.openxmlformats.org/spreadsheetml/2006/main">
  <c r="D56" i="3" l="1"/>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55" i="3"/>
  <c r="E26" i="3"/>
  <c r="D23" i="3"/>
  <c r="D24" i="3"/>
  <c r="D25" i="3"/>
  <c r="D26" i="3"/>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1" i="6"/>
  <c r="B11" i="6"/>
  <c r="E18" i="4"/>
  <c r="E88" i="3"/>
  <c r="E101" i="3"/>
  <c r="E94" i="3"/>
  <c r="E91" i="3"/>
  <c r="E57" i="3"/>
  <c r="E95" i="3"/>
  <c r="E83" i="3"/>
  <c r="E71" i="3"/>
  <c r="E84" i="3"/>
  <c r="E97" i="3"/>
  <c r="E90" i="3"/>
  <c r="E93" i="3"/>
  <c r="E24" i="3"/>
  <c r="C11" i="6"/>
  <c r="E78" i="3"/>
  <c r="E96" i="3"/>
  <c r="E63" i="3"/>
  <c r="E77" i="3"/>
  <c r="E68" i="3"/>
  <c r="E81" i="3"/>
  <c r="E74" i="3"/>
  <c r="E80" i="3"/>
  <c r="E25" i="3"/>
  <c r="E11" i="6"/>
  <c r="N18" i="4"/>
  <c r="B18" i="4"/>
  <c r="E67" i="3"/>
  <c r="E87" i="3"/>
  <c r="E75" i="3"/>
  <c r="E60" i="3"/>
  <c r="E73" i="3"/>
  <c r="E66" i="3"/>
  <c r="E64" i="3"/>
  <c r="E103" i="3"/>
  <c r="E100" i="3"/>
  <c r="E79" i="3"/>
  <c r="E59" i="3"/>
  <c r="E70" i="3"/>
  <c r="E23" i="3"/>
  <c r="H18" i="4"/>
  <c r="E85" i="3"/>
  <c r="E92" i="3"/>
  <c r="E98" i="3"/>
  <c r="D11" i="6"/>
  <c r="K18" i="4"/>
  <c r="E56" i="3"/>
  <c r="E69" i="3"/>
  <c r="E62" i="3"/>
  <c r="E55" i="3"/>
  <c r="E76" i="3"/>
  <c r="E89" i="3"/>
  <c r="E82" i="3"/>
  <c r="E61" i="3"/>
  <c r="E102" i="3"/>
  <c r="E65" i="3"/>
  <c r="E58" i="3"/>
  <c r="E99" i="3"/>
  <c r="E86" i="3"/>
  <c r="E72" i="3"/>
</calcChain>
</file>

<file path=xl/sharedStrings.xml><?xml version="1.0" encoding="utf-8"?>
<sst xmlns="http://schemas.openxmlformats.org/spreadsheetml/2006/main" count="139360" uniqueCount="10960">
  <si>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</si>
  <si>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</si>
  <si>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</si>
  <si>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</si>
  <si>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</si>
  <si>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</si>
  <si>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</si>
  <si>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</si>
  <si>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</si>
  <si>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</si>
  <si>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</si>
  <si>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</si>
  <si>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</si>
  <si>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</si>
  <si>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</si>
  <si>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</si>
  <si>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</si>
  <si>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</si>
  <si>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</si>
  <si>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</si>
  <si>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</si>
  <si>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</si>
  <si>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</si>
  <si>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</si>
  <si>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</si>
  <si>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</si>
  <si>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</si>
  <si>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</si>
  <si>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</si>
  <si>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</si>
  <si>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</si>
  <si>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</si>
  <si>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</si>
  <si>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</si>
  <si>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</si>
  <si>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</si>
  <si>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</si>
  <si>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</si>
  <si>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</si>
  <si>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</si>
  <si>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</si>
  <si>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</si>
  <si>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</si>
  <si>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</si>
  <si>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</si>
  <si>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</si>
  <si>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</si>
  <si>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</si>
  <si>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</si>
  <si>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</si>
  <si>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</si>
  <si>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</si>
  <si>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</si>
  <si>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</si>
  <si>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</si>
  <si>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</si>
  <si>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</si>
  <si>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</si>
  <si>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</si>
  <si>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</si>
  <si>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</si>
  <si>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</si>
  <si>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</si>
  <si>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</si>
  <si>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</si>
  <si>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</si>
  <si>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</si>
  <si>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</si>
  <si>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</si>
  <si>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</si>
  <si>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</si>
  <si>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</si>
  <si>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</si>
  <si>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</si>
  <si>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</si>
  <si>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</si>
  <si>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</si>
  <si>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</si>
  <si>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</si>
  <si>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</si>
  <si>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</si>
  <si>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</si>
  <si>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</si>
  <si>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</si>
  <si>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</si>
  <si>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</si>
  <si>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</si>
  <si>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</si>
  <si>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</si>
  <si>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</si>
  <si>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</si>
  <si>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</si>
  <si>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</si>
  <si>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</si>
  <si>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</si>
  <si>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</si>
  <si>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</si>
  <si>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</si>
  <si>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</si>
  <si>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</si>
  <si>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</si>
  <si>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</si>
  <si>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</si>
  <si>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</si>
  <si>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</si>
  <si>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</si>
  <si>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</si>
  <si>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</si>
  <si>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</si>
  <si>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</si>
  <si>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</si>
  <si>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</si>
  <si>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</si>
  <si>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</si>
  <si>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</si>
  <si>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</si>
  <si>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</si>
  <si>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</si>
  <si>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</si>
  <si>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</si>
  <si>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</si>
  <si>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</si>
  <si>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</si>
  <si>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</si>
  <si>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</si>
  <si>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</si>
  <si>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</si>
  <si>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</si>
  <si>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</si>
  <si>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</si>
  <si>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</si>
  <si>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</si>
  <si>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</si>
  <si>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</si>
  <si>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</si>
  <si>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</si>
  <si>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</si>
  <si>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</si>
  <si>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</si>
  <si>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</si>
  <si>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</si>
  <si>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</si>
  <si>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</si>
  <si>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</si>
  <si>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</si>
  <si>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</si>
  <si>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</si>
  <si>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</si>
  <si>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</si>
  <si>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</si>
  <si>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</si>
  <si>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</si>
  <si>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</si>
  <si>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</si>
  <si>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</si>
  <si>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</si>
  <si>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</si>
  <si>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</si>
  <si>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</si>
  <si>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</si>
  <si>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</si>
  <si>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</si>
  <si>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</si>
  <si>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</si>
  <si>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</si>
  <si>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</si>
  <si>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</si>
  <si>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</si>
  <si>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</si>
  <si>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</si>
  <si>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</si>
  <si>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</si>
  <si>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</si>
  <si>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</si>
  <si>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</si>
  <si>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</si>
  <si>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</si>
  <si>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</si>
  <si>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</si>
  <si>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</si>
  <si>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</si>
  <si>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</si>
  <si>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</si>
  <si>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</si>
  <si>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</si>
  <si>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</si>
  <si>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</si>
  <si>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</si>
  <si>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</si>
  <si>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</si>
  <si>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</si>
  <si>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</si>
  <si>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</si>
  <si>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</si>
  <si>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</si>
  <si>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</si>
  <si>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</si>
  <si>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</si>
  <si>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</si>
  <si>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</si>
  <si>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</si>
  <si>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</si>
  <si>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</si>
  <si>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</si>
  <si>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</si>
  <si>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</si>
  <si>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</si>
  <si>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</si>
  <si>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</si>
  <si>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</si>
  <si>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</si>
  <si>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</si>
  <si>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</si>
  <si>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</si>
  <si>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</si>
  <si>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</si>
  <si>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</si>
  <si>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</si>
  <si>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</si>
  <si>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</si>
  <si>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</si>
  <si>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</si>
  <si>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</si>
  <si>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</si>
  <si>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</si>
  <si>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</si>
  <si>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</si>
  <si>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</si>
  <si>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</si>
  <si>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</si>
  <si>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</si>
  <si>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</si>
  <si>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</si>
  <si>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</si>
  <si>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</si>
  <si>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</si>
  <si>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</si>
  <si>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</si>
  <si>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</si>
  <si>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</si>
  <si>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</si>
  <si>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</si>
  <si>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</si>
  <si>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</si>
  <si>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</si>
  <si>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</si>
  <si>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</si>
  <si>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</si>
  <si>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</si>
  <si>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</si>
  <si>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</si>
  <si>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</si>
  <si>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</si>
  <si>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</si>
  <si>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</si>
  <si>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</si>
  <si>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</si>
  <si>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</si>
  <si>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</si>
  <si>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</si>
  <si>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</si>
  <si>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</si>
  <si>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</si>
  <si>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</si>
  <si>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</si>
  <si>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</si>
  <si>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</si>
  <si>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</si>
  <si>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</si>
  <si>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</si>
  <si>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</si>
  <si>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</si>
  <si>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</si>
  <si>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</si>
  <si>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</si>
  <si>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</si>
  <si>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</si>
  <si>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</si>
  <si>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</si>
  <si>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</si>
  <si>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</si>
  <si>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</si>
  <si>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</si>
  <si>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</si>
  <si>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</si>
  <si>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</si>
  <si>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</si>
  <si>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</si>
  <si>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</si>
  <si>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</si>
  <si>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</si>
  <si>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</si>
  <si>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</si>
  <si>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</si>
  <si>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</si>
  <si>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</si>
  <si>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</si>
  <si>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</si>
  <si>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</si>
  <si>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</si>
  <si>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</si>
  <si>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</si>
  <si>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</si>
  <si>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</si>
  <si>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</si>
  <si>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</si>
  <si>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</si>
  <si>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</si>
  <si>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</si>
  <si>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</si>
  <si>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</si>
  <si>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</si>
  <si>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</si>
  <si>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</si>
  <si>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</si>
  <si>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</si>
  <si>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</si>
  <si>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</si>
  <si>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</si>
  <si>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</si>
  <si>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</si>
  <si>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</si>
  <si>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</si>
  <si>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</si>
  <si>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</si>
  <si>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</si>
  <si>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</si>
  <si>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</si>
  <si>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</si>
  <si>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</si>
  <si>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</si>
  <si>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</si>
  <si>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</si>
  <si>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</si>
  <si>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</si>
  <si>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</si>
  <si>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</si>
  <si>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</si>
  <si>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</si>
  <si>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</si>
  <si>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</si>
  <si>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</si>
  <si>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</si>
  <si>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</si>
  <si>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</si>
  <si>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</si>
  <si>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</si>
  <si>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</si>
  <si>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</si>
  <si>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</si>
  <si>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</si>
  <si>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</si>
  <si>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</si>
  <si>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</si>
  <si>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</si>
  <si>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</si>
  <si>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</si>
  <si>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</si>
  <si>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</si>
  <si>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</si>
  <si>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</si>
  <si>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</si>
  <si>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</si>
  <si>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</si>
  <si>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</si>
  <si>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</si>
  <si>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</si>
  <si>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</si>
  <si>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</si>
  <si>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</si>
  <si>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</si>
  <si>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</si>
  <si>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</si>
  <si>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</si>
  <si>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</si>
  <si>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</si>
  <si>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</si>
  <si>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</si>
  <si>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</si>
  <si>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</si>
  <si>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</si>
  <si>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</si>
  <si>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</si>
  <si>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</si>
  <si>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</si>
  <si>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</si>
  <si>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</si>
  <si>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</si>
  <si>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</si>
  <si>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</si>
  <si>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</si>
  <si>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</si>
  <si>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</si>
  <si>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</si>
  <si>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</si>
  <si>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</si>
  <si>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</si>
  <si>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</si>
  <si>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</si>
  <si>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</si>
  <si>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</si>
  <si>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</si>
  <si>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</si>
  <si>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</si>
  <si>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</si>
  <si>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</si>
  <si>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</si>
  <si>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</si>
  <si>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</si>
  <si>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</si>
  <si>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</si>
  <si>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</si>
  <si>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</si>
  <si>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</si>
  <si>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</si>
  <si>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</si>
  <si>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</si>
  <si>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</si>
  <si>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</si>
  <si>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</si>
  <si>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</si>
  <si>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</si>
  <si>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</si>
  <si>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</si>
  <si>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</si>
  <si>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</si>
  <si>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</si>
  <si>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</si>
  <si>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</si>
  <si>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</si>
  <si>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</si>
  <si>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</si>
  <si>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</si>
  <si>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</si>
  <si>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</si>
  <si>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</si>
  <si>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</si>
  <si>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</si>
  <si>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</si>
  <si>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</si>
  <si>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</si>
  <si>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</si>
  <si>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</si>
  <si>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</si>
  <si>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</si>
  <si>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</si>
  <si>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</si>
  <si>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</si>
  <si>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</si>
  <si>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</si>
  <si>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</si>
  <si>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</si>
  <si>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</si>
  <si>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</si>
  <si>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</si>
  <si>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</si>
  <si>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</si>
  <si>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</si>
  <si>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</si>
  <si>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</si>
  <si>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</si>
  <si>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</si>
  <si>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</si>
  <si>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</si>
  <si>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</si>
  <si>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</si>
  <si>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</si>
  <si>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</si>
  <si>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</si>
  <si>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</si>
  <si>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</si>
  <si>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</si>
  <si>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</si>
  <si>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</si>
  <si>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</si>
  <si>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</si>
  <si>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</si>
  <si>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</si>
  <si>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</si>
  <si>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</si>
  <si>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</si>
  <si>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</si>
  <si>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</si>
  <si>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</si>
  <si>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</si>
  <si>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</si>
  <si>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</si>
  <si>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</si>
  <si>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</si>
  <si>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</si>
  <si>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</si>
  <si>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</si>
  <si>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</si>
  <si>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</si>
  <si>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</si>
  <si>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</si>
  <si>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</si>
  <si>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</si>
  <si>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</si>
  <si>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</si>
  <si>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</si>
  <si>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</si>
  <si>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</si>
  <si>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</si>
  <si>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</si>
  <si>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</si>
  <si>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</si>
  <si>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</si>
  <si>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</si>
  <si>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</si>
  <si>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</si>
  <si>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</si>
  <si>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</si>
  <si>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</si>
  <si>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</si>
  <si>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</si>
  <si>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</si>
  <si>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</si>
  <si>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</si>
  <si>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</si>
  <si>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</si>
  <si>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</si>
  <si>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</si>
  <si>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</si>
  <si>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</si>
  <si>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</si>
  <si>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</si>
  <si>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</si>
  <si>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</si>
  <si>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</si>
  <si>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</si>
  <si>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</si>
  <si>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</si>
  <si>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</si>
  <si>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</si>
  <si>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</si>
  <si>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</si>
  <si>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</si>
  <si>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</si>
  <si>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</si>
  <si>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</si>
  <si>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</si>
  <si>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</si>
  <si>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</si>
  <si>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</si>
  <si>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</si>
  <si>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</si>
  <si>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</si>
  <si>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</si>
  <si>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</si>
  <si>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</si>
  <si>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</si>
  <si>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</si>
  <si>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</si>
  <si>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</si>
  <si>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</si>
  <si>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</si>
  <si>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</si>
  <si>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</si>
  <si>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</si>
  <si>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</si>
  <si>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</si>
  <si>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</si>
  <si>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</si>
  <si>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</si>
  <si>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</si>
  <si>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</si>
  <si>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</si>
  <si>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</si>
  <si>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</si>
  <si>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</si>
  <si>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</si>
  <si>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</si>
  <si>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</si>
  <si>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</si>
  <si>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</si>
  <si>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</si>
  <si>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</si>
  <si>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</si>
  <si>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</si>
  <si>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</si>
  <si>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</si>
  <si>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</si>
  <si>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</si>
  <si>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</si>
  <si>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</si>
  <si>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</si>
  <si>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</si>
  <si>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</si>
  <si>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</si>
  <si>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</si>
  <si>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</si>
  <si>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</si>
  <si>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</si>
  <si>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</si>
  <si>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</si>
  <si>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</si>
  <si>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</si>
  <si>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</si>
  <si>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</si>
  <si>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</si>
  <si>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</si>
  <si>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</si>
  <si>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</si>
  <si>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</si>
  <si>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</si>
  <si>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</si>
  <si>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</si>
  <si>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</si>
  <si>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</si>
  <si>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</si>
  <si>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</si>
  <si>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</si>
  <si>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</si>
  <si>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</si>
  <si>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</si>
  <si>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</si>
  <si>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</si>
  <si>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</si>
  <si>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</si>
  <si>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</si>
  <si>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</si>
  <si>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</si>
  <si>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</si>
  <si>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</si>
  <si>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</si>
  <si>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</si>
  <si>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</si>
  <si>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</si>
  <si>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</si>
  <si>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</si>
  <si>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</si>
  <si>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</si>
  <si>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</si>
  <si>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</si>
  <si>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</si>
  <si>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</si>
  <si>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</si>
  <si>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</si>
  <si>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</si>
  <si>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</si>
  <si>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</si>
  <si>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</si>
  <si>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</si>
  <si>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</si>
  <si>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</si>
  <si>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</si>
  <si>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</si>
  <si>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</si>
  <si>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</si>
  <si>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</si>
  <si>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</si>
  <si>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</si>
  <si>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</si>
  <si>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</si>
  <si>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</si>
  <si>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</si>
  <si>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</si>
  <si>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</si>
  <si>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</si>
  <si>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</si>
  <si>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</si>
  <si>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</si>
  <si>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</si>
  <si>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</si>
  <si>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</si>
  <si>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</si>
  <si>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</si>
  <si>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</si>
  <si>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</si>
  <si>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</si>
  <si>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</si>
  <si>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</si>
  <si>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</si>
  <si>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</si>
  <si>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</si>
  <si>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</si>
  <si>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</si>
  <si>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</si>
  <si>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</si>
  <si>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</si>
  <si>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</si>
  <si>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</si>
  <si>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</si>
  <si>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</si>
  <si>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</si>
  <si>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</si>
  <si>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</si>
  <si>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</si>
  <si>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</si>
  <si>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</si>
  <si>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</si>
  <si>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</si>
  <si>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</si>
  <si>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</si>
  <si>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</si>
  <si>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</si>
  <si>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</si>
  <si>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</si>
  <si>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</si>
  <si>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</si>
  <si>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</si>
  <si>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</si>
  <si>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</si>
  <si>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</si>
  <si>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</si>
  <si>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</si>
  <si>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</si>
  <si>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</si>
  <si>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</si>
  <si>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</si>
  <si>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</si>
  <si>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</si>
  <si>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</si>
  <si>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</si>
  <si>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</si>
  <si>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</si>
  <si>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</si>
  <si>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</si>
  <si>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</si>
  <si>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</si>
  <si>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</si>
  <si>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</si>
  <si>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</si>
  <si>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</si>
  <si>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</si>
  <si>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</si>
  <si>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</si>
  <si>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</si>
  <si>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</si>
  <si>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</si>
  <si>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</si>
  <si>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</si>
  <si>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</si>
  <si>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</si>
  <si>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</si>
  <si>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</si>
  <si>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</si>
  <si>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</si>
  <si>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</si>
  <si>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</si>
  <si>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</si>
  <si>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</si>
  <si>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</si>
  <si>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</si>
  <si>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</si>
  <si>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</si>
  <si>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</si>
  <si>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</si>
  <si>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</si>
  <si>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</si>
  <si>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</si>
  <si>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</si>
  <si>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</si>
  <si>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</si>
  <si>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</si>
  <si>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</si>
  <si>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</si>
  <si>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</si>
  <si>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</si>
  <si>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</si>
  <si>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</si>
  <si>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</si>
  <si>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</si>
  <si>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</si>
  <si>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</si>
  <si>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</si>
  <si>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</si>
  <si>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</si>
  <si>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</si>
  <si>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</si>
  <si>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</si>
  <si>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</si>
  <si>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</si>
  <si>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</si>
  <si>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</si>
  <si>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</si>
  <si>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</si>
  <si>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</si>
  <si>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</si>
  <si>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</si>
  <si>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</si>
  <si>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</si>
  <si>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</si>
  <si>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</si>
  <si>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</si>
  <si>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</si>
  <si>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</si>
  <si>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</si>
  <si>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</si>
  <si>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</si>
  <si>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</si>
  <si>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</si>
  <si>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</si>
  <si>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</si>
  <si>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</si>
  <si>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</si>
  <si>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</si>
  <si>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</si>
  <si>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</si>
  <si>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</si>
  <si>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</si>
  <si>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</si>
  <si>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</si>
  <si>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</si>
  <si>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</si>
  <si>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</si>
  <si>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</si>
  <si>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</si>
  <si>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</si>
  <si>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</si>
  <si>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</si>
  <si>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</si>
  <si>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</si>
  <si>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</si>
  <si>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</si>
  <si>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</si>
  <si>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</si>
  <si>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</si>
  <si>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</si>
  <si>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</si>
  <si>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</si>
  <si>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</si>
  <si>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</si>
  <si>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</si>
  <si>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</si>
  <si>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</si>
  <si>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</si>
  <si>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</si>
  <si>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</si>
  <si>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</si>
  <si>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</si>
  <si>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</si>
  <si>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</si>
  <si>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</si>
  <si>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</si>
  <si>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</si>
  <si>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</si>
  <si>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</si>
  <si>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</si>
  <si>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</si>
  <si>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</si>
  <si>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</si>
  <si>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</si>
  <si>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</si>
  <si>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</si>
  <si>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</si>
  <si>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</si>
  <si>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</si>
  <si>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</si>
  <si>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</si>
  <si>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</si>
  <si>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</si>
  <si>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</si>
  <si>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</si>
  <si>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</si>
  <si>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</si>
  <si>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</si>
  <si>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</si>
  <si>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</si>
  <si>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</si>
  <si>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</si>
  <si>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</si>
  <si>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</si>
  <si>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</si>
  <si>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</si>
  <si>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</si>
  <si>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</si>
  <si>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</si>
  <si>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</si>
  <si>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</si>
  <si>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</si>
  <si>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</si>
  <si>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</si>
  <si>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</si>
  <si>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</si>
  <si>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</si>
  <si>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</si>
  <si>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</si>
  <si>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</si>
  <si>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</si>
  <si>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</si>
  <si>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</si>
  <si>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</si>
  <si>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</si>
  <si>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</si>
  <si>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</si>
  <si>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</si>
  <si>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</si>
  <si>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</si>
  <si>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</si>
  <si>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</si>
  <si>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</si>
  <si>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</si>
  <si>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</si>
  <si>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</si>
  <si>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</si>
  <si>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</si>
  <si>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</si>
  <si>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</si>
  <si>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</si>
  <si>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</si>
  <si>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</si>
  <si>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</si>
  <si>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</si>
  <si>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</si>
  <si>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</si>
  <si>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</si>
  <si>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</si>
  <si>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</si>
  <si>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</si>
  <si>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</si>
  <si>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</si>
  <si>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</si>
  <si>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</si>
  <si>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</si>
  <si>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</si>
  <si>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</si>
  <si>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</si>
  <si>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</si>
  <si>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</si>
  <si>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</si>
  <si>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</si>
  <si>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</si>
  <si>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</si>
  <si>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</si>
  <si>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</si>
  <si>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</si>
  <si>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</si>
  <si>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</si>
  <si>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</si>
  <si>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</si>
  <si>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</si>
  <si>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</si>
  <si>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</si>
  <si>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</si>
  <si>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</si>
  <si>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</si>
  <si>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</si>
  <si>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</si>
  <si>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</si>
  <si>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</si>
  <si>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</si>
  <si>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</si>
  <si>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</si>
  <si>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</si>
  <si>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</si>
  <si>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</si>
  <si>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</si>
  <si>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</si>
  <si>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</si>
  <si>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</si>
  <si>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</si>
  <si>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</si>
  <si>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</si>
  <si>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</si>
  <si>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</si>
  <si>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</si>
  <si>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</si>
  <si>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</si>
  <si>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</si>
  <si>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</si>
  <si>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</si>
  <si>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</si>
  <si>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</si>
  <si>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</si>
  <si>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</si>
  <si>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</si>
  <si>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</si>
  <si>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</si>
  <si>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</si>
  <si>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</si>
  <si>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</si>
  <si>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</si>
  <si>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</si>
  <si>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</si>
  <si>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</si>
  <si>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</si>
  <si>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</si>
  <si>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</si>
  <si>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</si>
  <si>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</si>
  <si>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</si>
  <si>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</si>
  <si>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</si>
  <si>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</si>
  <si>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</si>
  <si>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</si>
  <si>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</si>
  <si>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</si>
  <si>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</si>
  <si>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</si>
  <si>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</si>
  <si>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</si>
  <si>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</si>
  <si>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</si>
  <si>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</si>
  <si>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</si>
  <si>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</si>
  <si>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</si>
  <si>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</si>
  <si>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</si>
  <si>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</si>
  <si>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</si>
  <si>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</si>
  <si>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</si>
  <si>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</si>
  <si>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</si>
  <si>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</si>
  <si>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</si>
  <si>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</si>
  <si>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</si>
  <si>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</si>
  <si>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</si>
  <si>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</si>
  <si>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</si>
  <si>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</si>
  <si>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</si>
  <si>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</si>
  <si>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</si>
  <si>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</si>
  <si>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</si>
  <si>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</si>
  <si>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</si>
  <si>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</si>
  <si>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</si>
  <si>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</si>
  <si>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</si>
  <si>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</si>
  <si>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</si>
  <si>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</si>
  <si>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</si>
  <si>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</si>
  <si>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</si>
  <si>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</si>
  <si>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</si>
  <si>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</si>
  <si>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</si>
  <si>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</si>
  <si>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</si>
  <si>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</si>
  <si>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</si>
  <si>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</si>
  <si>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</si>
  <si>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</si>
  <si>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</si>
  <si>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</si>
  <si>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</si>
  <si>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</si>
  <si>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</si>
  <si>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</si>
  <si>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</si>
  <si>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</si>
  <si>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</si>
  <si>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</si>
  <si>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</si>
  <si>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</si>
  <si>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</si>
  <si>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</si>
  <si>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</si>
  <si>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</si>
  <si>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</si>
  <si>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</si>
  <si>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</si>
  <si>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</si>
  <si>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</si>
  <si>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</si>
  <si>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</si>
  <si>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</si>
  <si>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</si>
  <si>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</si>
  <si>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</si>
  <si>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</si>
  <si>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</si>
  <si>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</si>
  <si>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</si>
  <si>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</si>
  <si>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</si>
  <si>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</si>
  <si>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</si>
  <si>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</si>
  <si>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</si>
  <si>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</si>
  <si>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</si>
  <si>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</si>
  <si>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</si>
  <si>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</si>
  <si>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</si>
  <si>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</si>
  <si>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</si>
  <si>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</si>
  <si>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</si>
  <si>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</si>
  <si>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</si>
  <si>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</si>
  <si>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</si>
  <si>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</si>
  <si>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</si>
  <si>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</si>
  <si>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</si>
  <si>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</si>
  <si>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</si>
  <si>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</si>
  <si>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</si>
  <si>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</si>
  <si>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</si>
  <si>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</si>
  <si>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</si>
  <si>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</si>
  <si>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</si>
  <si>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</si>
  <si>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</si>
  <si>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</si>
  <si>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</si>
  <si>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</si>
  <si>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</si>
  <si>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</si>
  <si>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</si>
  <si>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</si>
  <si>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</si>
  <si>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</si>
  <si>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</si>
  <si>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</si>
  <si>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</si>
  <si>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</si>
  <si>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</si>
  <si>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</si>
  <si>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</si>
  <si>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</si>
  <si>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</si>
  <si>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</si>
  <si>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</si>
  <si>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</si>
  <si>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</si>
  <si>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</si>
  <si>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</si>
  <si>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</si>
  <si>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</si>
  <si>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</si>
  <si>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</si>
  <si>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</si>
  <si>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</si>
  <si>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</si>
  <si>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</si>
  <si>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</si>
  <si>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</si>
  <si>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</si>
  <si>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</si>
  <si>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</si>
  <si>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</si>
  <si>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</si>
  <si>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</si>
  <si>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</si>
  <si>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</si>
  <si>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</si>
  <si>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</si>
  <si>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</si>
  <si>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</si>
  <si>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</si>
  <si>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</si>
  <si>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</si>
  <si>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</si>
  <si>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</si>
  <si>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</si>
  <si>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</si>
  <si>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</si>
  <si>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</si>
  <si>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</si>
  <si>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</si>
  <si>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</si>
  <si>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</si>
  <si>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</si>
  <si>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</si>
  <si>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</si>
  <si>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</si>
  <si>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</si>
  <si>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</si>
  <si>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</si>
  <si>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</si>
  <si>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</si>
  <si>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</si>
  <si>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</si>
  <si>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</si>
  <si>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</si>
  <si>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</si>
  <si>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</si>
  <si>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</si>
  <si>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</si>
  <si>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</si>
  <si>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</si>
  <si>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</si>
  <si>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</si>
  <si>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</si>
  <si>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</si>
  <si>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</si>
  <si>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</si>
  <si>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</si>
  <si>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</si>
  <si>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</si>
  <si>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</si>
  <si>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</si>
  <si>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</si>
  <si>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</si>
  <si>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</si>
  <si>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</si>
  <si>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</si>
  <si>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</si>
  <si>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</si>
  <si>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</si>
  <si>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</si>
  <si>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</si>
  <si>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</si>
  <si>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</si>
  <si>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</si>
  <si>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</si>
  <si>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</si>
  <si>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</si>
  <si>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</si>
  <si>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</si>
  <si>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</si>
  <si>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</si>
  <si>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</si>
  <si>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</si>
  <si>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</si>
  <si>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</si>
  <si>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</si>
  <si>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</si>
  <si>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</si>
  <si>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</si>
  <si>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</si>
  <si>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</si>
  <si>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</si>
  <si>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</si>
  <si>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</si>
  <si>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</si>
  <si>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</si>
  <si>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</si>
  <si>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</si>
  <si>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</si>
  <si>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</si>
  <si>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</si>
  <si>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</si>
  <si>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</si>
  <si>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</si>
  <si>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</si>
  <si>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</si>
  <si>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</si>
  <si>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</si>
  <si>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</si>
  <si>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</si>
  <si>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</si>
  <si>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</si>
  <si>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</si>
  <si>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</si>
  <si>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</si>
  <si>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</si>
  <si>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</si>
  <si>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</si>
  <si>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</si>
  <si>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</si>
  <si>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</si>
  <si>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</si>
  <si>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</si>
  <si>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</si>
  <si>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</si>
  <si>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</si>
  <si>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</si>
  <si>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</si>
  <si>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</si>
  <si>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</si>
  <si>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</si>
  <si>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</si>
  <si>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</si>
  <si>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</si>
  <si>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</si>
  <si>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</si>
  <si>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</si>
  <si>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</si>
  <si>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</si>
  <si>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</si>
  <si>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</si>
  <si>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</si>
  <si>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</si>
  <si>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</si>
  <si>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</si>
  <si>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</si>
  <si>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</si>
  <si>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</si>
  <si>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</si>
  <si>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</si>
  <si>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</si>
  <si>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</si>
  <si>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</si>
  <si>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</si>
  <si>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</si>
  <si>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</si>
  <si>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</si>
  <si>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</si>
  <si>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</si>
  <si>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</si>
  <si>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</si>
  <si>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</si>
  <si>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</si>
  <si>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</si>
  <si>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</si>
  <si>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</si>
  <si>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</si>
  <si>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</si>
  <si>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</si>
  <si>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</si>
  <si>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</si>
  <si>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</si>
  <si>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</si>
  <si>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</si>
  <si>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</si>
  <si>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</si>
  <si>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</si>
  <si>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</si>
  <si>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</si>
  <si>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</si>
  <si>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</si>
  <si>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</si>
  <si>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</si>
  <si>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</si>
  <si>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</si>
  <si>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</si>
  <si>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</si>
  <si>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</si>
  <si>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</si>
  <si>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</si>
  <si>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</si>
  <si>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</si>
  <si>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</si>
  <si>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</si>
  <si>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</si>
  <si>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</si>
  <si>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</si>
  <si>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</si>
  <si>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</si>
  <si>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</si>
  <si>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</si>
  <si>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</si>
  <si>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</si>
  <si>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</si>
  <si>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</si>
  <si>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</si>
  <si>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</si>
  <si>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</si>
  <si>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</si>
  <si>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</si>
  <si>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</si>
  <si>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</si>
  <si>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</si>
  <si>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</si>
  <si>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</si>
  <si>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</si>
  <si>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</si>
  <si>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</si>
  <si>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</si>
  <si>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</si>
  <si>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</si>
  <si>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</si>
  <si>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</si>
  <si>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</si>
  <si>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</si>
  <si>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</si>
  <si>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</si>
  <si>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</si>
  <si>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</si>
  <si>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</si>
  <si>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</si>
  <si>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</si>
  <si>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</si>
  <si>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</si>
  <si>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</si>
  <si>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</si>
  <si>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</si>
  <si>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</si>
  <si>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</si>
  <si>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</si>
  <si>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</si>
  <si>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</si>
  <si>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</si>
  <si>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</si>
  <si>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</si>
  <si>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</si>
  <si>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</si>
  <si>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</si>
  <si>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</si>
  <si>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</si>
  <si>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</si>
  <si>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</si>
  <si>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</si>
  <si>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</si>
  <si>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</si>
  <si>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</si>
  <si>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</si>
  <si>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</si>
  <si>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</si>
  <si>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</si>
  <si>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</si>
  <si>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</si>
  <si>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</si>
  <si>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</si>
  <si>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</si>
  <si>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</si>
  <si>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</si>
  <si>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</si>
  <si>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</si>
  <si>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</si>
  <si>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</si>
  <si>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</si>
  <si>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</si>
  <si>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</si>
  <si>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</si>
  <si>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</si>
  <si>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</si>
  <si>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</si>
  <si>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</si>
  <si>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</si>
  <si>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</si>
  <si>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</si>
  <si>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</si>
  <si>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</si>
  <si>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</si>
  <si>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</si>
  <si>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</si>
  <si>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</si>
  <si>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</si>
  <si>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</si>
  <si>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</si>
  <si>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</si>
  <si>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</si>
  <si>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</si>
  <si>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</si>
  <si>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</si>
  <si>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</si>
  <si>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</si>
  <si>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</si>
  <si>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</si>
  <si>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</si>
  <si>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</si>
  <si>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</si>
  <si>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</si>
  <si>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</si>
  <si>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</si>
  <si>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</si>
  <si>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</si>
  <si>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</si>
  <si>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</si>
  <si>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</si>
  <si>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</si>
  <si>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</si>
  <si>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</si>
  <si>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</si>
  <si>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</si>
  <si>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</si>
  <si>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</si>
  <si>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</si>
  <si>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</si>
  <si>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</si>
  <si>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</si>
  <si>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</si>
  <si>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</si>
  <si>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</si>
  <si>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</si>
  <si>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</si>
  <si>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</si>
  <si>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</si>
  <si>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</si>
  <si>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</si>
  <si>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</si>
  <si>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</si>
  <si>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</si>
  <si>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</si>
  <si>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</si>
  <si>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</si>
  <si>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</si>
  <si>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</si>
  <si>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</si>
  <si>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</si>
  <si>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</si>
  <si>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</si>
  <si>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</si>
  <si>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</si>
  <si>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</si>
  <si>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</si>
  <si>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</si>
  <si>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</si>
  <si>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</si>
  <si>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</si>
  <si>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</si>
  <si>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</si>
  <si>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</si>
  <si>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</si>
  <si>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</si>
  <si>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</si>
  <si>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</si>
  <si>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</si>
  <si>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</si>
  <si>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</si>
  <si>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</si>
  <si>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</si>
  <si>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</si>
  <si>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</si>
  <si>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</si>
  <si>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</si>
  <si>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</si>
  <si>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</si>
  <si>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</si>
  <si>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</si>
  <si>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</si>
  <si>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</si>
  <si>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</si>
  <si>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</si>
  <si>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</si>
  <si>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</si>
  <si>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</si>
  <si>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</si>
  <si>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</si>
  <si>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</si>
  <si>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</si>
  <si>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</si>
  <si>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</si>
  <si>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</si>
  <si>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</si>
  <si>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</si>
  <si>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</si>
  <si>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</si>
  <si>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</si>
  <si>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</si>
  <si>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</si>
  <si>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</si>
  <si>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</si>
  <si>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</si>
  <si>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</si>
  <si>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</si>
  <si>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</si>
  <si>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</si>
  <si>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</si>
  <si>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</si>
  <si>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</si>
  <si>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</si>
  <si>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</si>
  <si>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</si>
  <si>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</si>
  <si>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</si>
  <si>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</si>
  <si>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</si>
  <si>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</si>
  <si>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</si>
  <si>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</si>
  <si>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</si>
  <si>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</si>
  <si>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</si>
  <si>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</si>
  <si>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</si>
  <si>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</si>
  <si>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</si>
  <si>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</si>
  <si>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</si>
  <si>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</si>
  <si>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</si>
  <si>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</si>
  <si>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</si>
  <si>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</si>
  <si>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</si>
  <si>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</si>
  <si>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</si>
  <si>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</si>
  <si>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</si>
  <si>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</si>
  <si>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</si>
  <si>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</si>
  <si>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</si>
  <si>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</si>
  <si>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</si>
  <si>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</si>
  <si>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</si>
  <si>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</si>
  <si>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</si>
  <si>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</si>
  <si>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</si>
  <si>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</si>
  <si>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</si>
  <si>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</si>
  <si>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</si>
  <si>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</si>
  <si>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</si>
  <si>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</si>
  <si>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</si>
  <si>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</si>
  <si>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</si>
  <si>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</si>
  <si>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</si>
  <si>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</si>
  <si>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</si>
  <si>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</si>
  <si>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</si>
  <si>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</si>
  <si>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</si>
  <si>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</si>
  <si>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</si>
  <si>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</si>
  <si>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</si>
  <si>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</si>
  <si>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</si>
  <si>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</si>
  <si>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</si>
  <si>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</si>
  <si>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</si>
  <si>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</si>
  <si>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</si>
  <si>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</si>
  <si>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</si>
  <si>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</si>
  <si>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</si>
  <si>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</si>
  <si>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</si>
  <si>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</si>
  <si>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</si>
  <si>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</si>
  <si>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</si>
  <si>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</si>
  <si>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</si>
  <si>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</si>
  <si>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</si>
  <si>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</si>
  <si>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</si>
  <si>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</si>
  <si>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</si>
  <si>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</si>
  <si>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</si>
  <si>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</si>
  <si>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</si>
  <si>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</si>
  <si>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</si>
  <si>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</si>
  <si>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</si>
  <si>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</si>
  <si>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</si>
  <si>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</si>
  <si>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</si>
  <si>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</si>
  <si>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</si>
  <si>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</si>
  <si>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</si>
  <si>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</si>
  <si>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</si>
  <si>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</si>
  <si>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</si>
  <si>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</si>
  <si>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</si>
  <si>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</si>
  <si>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</si>
  <si>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</si>
  <si>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</si>
  <si>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</si>
  <si>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</si>
  <si>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</si>
  <si>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</si>
  <si>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</si>
  <si>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</si>
  <si>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</si>
  <si>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</si>
  <si>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</si>
  <si>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</si>
  <si>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</si>
  <si>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</si>
  <si>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</si>
  <si>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</si>
  <si>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</si>
  <si>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</si>
  <si>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</si>
  <si>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</si>
  <si>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</si>
  <si>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</si>
  <si>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</si>
  <si>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</si>
  <si>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</si>
  <si>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</si>
  <si>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</si>
  <si>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</si>
  <si>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</si>
  <si>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</si>
  <si>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</si>
  <si>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</si>
  <si>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</si>
  <si>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</si>
  <si>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</si>
  <si>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</si>
  <si>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</si>
  <si>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</si>
  <si>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</si>
  <si>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</si>
  <si>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</si>
  <si>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</si>
  <si>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</si>
  <si>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</si>
  <si>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</si>
  <si>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</si>
  <si>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</si>
  <si>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</si>
  <si>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</si>
  <si>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</si>
  <si>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</si>
  <si>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</si>
  <si>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</si>
  <si>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</si>
  <si>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</si>
  <si>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</si>
  <si>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</si>
  <si>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</si>
  <si>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</si>
  <si>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</si>
  <si>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</si>
  <si>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</si>
  <si>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</si>
  <si>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</si>
  <si>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</si>
  <si>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</si>
  <si>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</si>
  <si>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</si>
  <si>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</si>
  <si>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</si>
  <si>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</si>
  <si>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</si>
  <si>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</si>
  <si>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</si>
  <si>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</si>
  <si>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</si>
  <si>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</si>
  <si>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</si>
  <si>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</si>
  <si>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</si>
  <si>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</si>
  <si>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</si>
  <si>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</si>
  <si>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</si>
  <si>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</si>
  <si>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</si>
  <si>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</si>
  <si>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</si>
  <si>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</si>
  <si>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</si>
  <si>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</si>
  <si>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</si>
  <si>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</si>
  <si>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</si>
  <si>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</si>
  <si>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</si>
  <si>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</si>
  <si>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</si>
  <si>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</si>
  <si>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</si>
  <si>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</si>
  <si>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</si>
  <si>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</si>
  <si>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</si>
  <si>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</si>
  <si>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</si>
  <si>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</si>
  <si>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</si>
  <si>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</si>
  <si>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</si>
  <si>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</si>
  <si>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</si>
  <si>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</si>
  <si>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</si>
  <si>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</si>
  <si>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</si>
  <si>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</si>
  <si>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</si>
  <si>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</si>
  <si>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</si>
  <si>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</si>
  <si>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</si>
  <si>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</si>
  <si>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</si>
  <si>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</si>
  <si>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</si>
  <si>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</si>
  <si>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</si>
  <si>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</si>
  <si>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</si>
  <si>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</si>
  <si>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</si>
  <si>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</si>
  <si>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</si>
  <si>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</si>
  <si>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</si>
  <si>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</si>
  <si>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</si>
  <si>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</si>
  <si>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</si>
  <si>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</si>
  <si>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</si>
  <si>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</si>
  <si>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</si>
  <si>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</si>
  <si>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</si>
  <si>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</si>
  <si>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</si>
  <si>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</si>
  <si>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</si>
  <si>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</si>
  <si>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</si>
  <si>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</si>
  <si>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</si>
  <si>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</si>
  <si>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</si>
  <si>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</si>
  <si>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</si>
  <si>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</si>
  <si>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</si>
  <si>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</si>
  <si>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</si>
  <si>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</si>
  <si>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</si>
  <si>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</si>
  <si>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</si>
  <si>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</si>
  <si>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</si>
  <si>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</si>
  <si>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</si>
  <si>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</si>
  <si>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</si>
  <si>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</si>
  <si>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</si>
  <si>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</si>
  <si>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</si>
  <si>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</si>
  <si>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</si>
  <si>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</si>
  <si>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</si>
  <si>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</si>
  <si>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</si>
  <si>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</si>
  <si>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</si>
  <si>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</si>
  <si>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</si>
  <si>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</si>
  <si>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</si>
  <si>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</si>
  <si>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</si>
  <si>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</si>
  <si>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</si>
  <si>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</si>
  <si>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</si>
  <si>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</si>
  <si>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</si>
  <si>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</si>
  <si>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</si>
  <si>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</si>
  <si>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</si>
  <si>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</si>
  <si>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</si>
  <si>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</si>
  <si>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</si>
  <si>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</si>
  <si>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</si>
  <si>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</si>
  <si>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</si>
  <si>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</si>
  <si>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</si>
  <si>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</si>
  <si>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</si>
  <si>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</si>
  <si>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</si>
  <si>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</si>
  <si>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</si>
  <si>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</si>
  <si>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</si>
  <si>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</si>
  <si>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</si>
  <si>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</si>
  <si>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</si>
  <si>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</si>
  <si>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</si>
  <si>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</si>
  <si>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</si>
  <si>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</si>
  <si>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</si>
  <si>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</si>
  <si>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</si>
  <si>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</si>
  <si>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</si>
  <si>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</si>
  <si>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</si>
  <si>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</si>
  <si>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</si>
  <si>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</si>
  <si>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</si>
  <si>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</si>
  <si>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</si>
  <si>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</si>
  <si>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</si>
  <si>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</si>
  <si>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</si>
  <si>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</si>
  <si>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</si>
  <si>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</si>
  <si>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</si>
  <si>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</si>
  <si>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</si>
  <si>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</si>
  <si>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</si>
  <si>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</si>
  <si>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</si>
  <si>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</si>
  <si>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</si>
  <si>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</si>
  <si>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</si>
  <si>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</si>
  <si>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</si>
  <si>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</si>
  <si>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</si>
  <si>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</si>
  <si>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</si>
  <si>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</si>
  <si>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</si>
  <si>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</si>
  <si>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</si>
  <si>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</si>
  <si>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</si>
  <si>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</si>
  <si>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</si>
  <si>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</si>
  <si>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</si>
  <si>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</si>
  <si>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</si>
  <si>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</si>
  <si>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</si>
  <si>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</si>
  <si>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</si>
  <si>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</si>
  <si>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</si>
  <si>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</si>
  <si>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</si>
  <si>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</si>
  <si>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</si>
  <si>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</si>
  <si>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</si>
  <si>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</si>
  <si>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</si>
  <si>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</si>
  <si>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</si>
  <si>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</si>
  <si>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</si>
  <si>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</si>
  <si>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</si>
  <si>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</si>
  <si>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</si>
  <si>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</si>
  <si>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</si>
  <si>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</si>
  <si>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</si>
  <si>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</si>
  <si>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</si>
  <si>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</si>
  <si>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</si>
  <si>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</si>
  <si>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</si>
  <si>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</si>
  <si>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</si>
  <si>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</si>
  <si>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</si>
  <si>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</si>
  <si>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</si>
  <si>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</si>
  <si>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</si>
  <si>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</si>
  <si>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</si>
  <si>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</si>
  <si>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</si>
  <si>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</si>
  <si>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</si>
  <si>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</si>
  <si>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</si>
  <si>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</si>
  <si>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</si>
  <si>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</si>
  <si>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</si>
  <si>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</si>
  <si>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</si>
  <si>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</si>
  <si>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</si>
  <si>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</si>
  <si>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</si>
  <si>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</si>
  <si>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</si>
  <si>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</si>
  <si>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</si>
  <si>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</si>
  <si>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</si>
  <si>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</si>
  <si>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</si>
  <si>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</si>
  <si>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</si>
  <si>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</si>
  <si>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</si>
  <si>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</si>
  <si>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</si>
  <si>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</si>
  <si>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</si>
  <si>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</si>
  <si>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</si>
  <si>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</si>
  <si>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</si>
  <si>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</si>
  <si>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</si>
  <si>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</si>
  <si>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</si>
  <si>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</si>
  <si>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</si>
  <si>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</si>
  <si>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</si>
  <si>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</si>
  <si>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</si>
  <si>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</si>
  <si>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</si>
  <si>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</si>
  <si>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</si>
  <si>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</si>
  <si>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</si>
  <si>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</si>
  <si>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</si>
  <si>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</si>
  <si>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</si>
  <si>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</si>
  <si>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</si>
  <si>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</si>
  <si>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</si>
  <si>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</si>
  <si>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</si>
  <si>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</si>
  <si>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</si>
  <si>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</si>
  <si>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</si>
  <si>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</si>
  <si>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</si>
  <si>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</si>
  <si>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</si>
  <si>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</si>
  <si>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</si>
  <si>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</si>
  <si>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</si>
  <si>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</si>
  <si>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</si>
  <si>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</si>
  <si>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</si>
  <si>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</si>
  <si>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</si>
  <si>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</si>
  <si>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</si>
  <si>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</si>
  <si>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</si>
  <si>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</si>
  <si>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</si>
  <si>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</si>
  <si>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</si>
  <si>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</si>
  <si>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</si>
  <si>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</si>
  <si>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</si>
  <si>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</si>
  <si>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</si>
  <si>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</si>
  <si>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</si>
  <si>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</si>
  <si>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</si>
  <si>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</si>
  <si>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</si>
  <si>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</si>
  <si>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</si>
  <si>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</si>
  <si>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</si>
  <si>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</si>
  <si>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</si>
  <si>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</si>
  <si>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</si>
  <si>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</si>
  <si>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</si>
  <si>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</si>
  <si>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</si>
  <si>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</si>
  <si>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</si>
  <si>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</si>
  <si>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</si>
  <si>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</si>
  <si>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</si>
  <si>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</si>
  <si>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</si>
  <si>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</si>
  <si>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</si>
  <si>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</si>
  <si>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</si>
  <si>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</si>
  <si>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</si>
  <si>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</si>
  <si>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</si>
  <si>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</si>
  <si>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</si>
  <si>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</si>
  <si>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</si>
  <si>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</si>
  <si>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</si>
  <si>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</si>
  <si>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</si>
  <si>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</si>
  <si>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</si>
  <si>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</si>
  <si>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</si>
  <si>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</si>
  <si>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</si>
  <si>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</si>
  <si>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</si>
  <si>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</si>
  <si>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</si>
  <si>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</si>
  <si>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</si>
  <si>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</si>
  <si>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</si>
  <si>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</si>
  <si>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</si>
  <si>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</si>
  <si>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</si>
  <si>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</si>
  <si>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</si>
  <si>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</si>
  <si>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</si>
  <si>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</si>
  <si>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</si>
  <si>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</si>
  <si>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</si>
  <si>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</si>
  <si>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</si>
  <si>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</si>
  <si>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</si>
  <si>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</si>
  <si>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</si>
  <si>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</si>
  <si>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</si>
  <si>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</si>
  <si>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</si>
  <si>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</si>
  <si>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</si>
  <si>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</si>
  <si>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</si>
  <si>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</si>
  <si>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</si>
  <si>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</si>
  <si>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</si>
  <si>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</si>
  <si>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</si>
  <si>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</si>
  <si>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</si>
  <si>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</si>
  <si>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</si>
  <si>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</si>
  <si>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</si>
  <si>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</si>
  <si>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</si>
  <si>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</si>
  <si>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</si>
  <si>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</si>
  <si>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</si>
  <si>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</si>
  <si>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</si>
  <si>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</si>
  <si>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</si>
  <si>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</si>
  <si>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</si>
  <si>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</si>
  <si>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</si>
  <si>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</si>
  <si>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</si>
  <si>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</si>
  <si>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</si>
  <si>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</si>
  <si>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</si>
  <si>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</si>
  <si>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</si>
  <si>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</si>
  <si>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</si>
  <si>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</si>
  <si>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</si>
  <si>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</si>
  <si>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</si>
  <si>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</si>
  <si>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</si>
  <si>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</si>
  <si>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</si>
  <si>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</si>
  <si>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</si>
  <si>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</si>
  <si>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</si>
  <si>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</si>
  <si>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</si>
  <si>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</si>
  <si>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</si>
  <si>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</si>
  <si>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</si>
  <si>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</si>
  <si>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</si>
  <si>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</si>
  <si>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</si>
  <si>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</si>
  <si>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</si>
  <si>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</si>
  <si>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</si>
  <si>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</si>
  <si>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</si>
  <si>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</si>
  <si>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</si>
  <si>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</si>
  <si>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</si>
  <si>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</si>
  <si>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</si>
  <si>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</si>
  <si>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</si>
  <si>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</si>
  <si>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</si>
  <si>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</si>
  <si>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</si>
  <si>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</si>
  <si>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</si>
  <si>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</si>
  <si>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</si>
  <si>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</si>
  <si>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</si>
  <si>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</si>
  <si>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</si>
  <si>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</si>
  <si>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</si>
  <si>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</si>
  <si>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</si>
  <si>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</si>
  <si>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</si>
  <si>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</si>
  <si>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</si>
  <si>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</si>
  <si>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</si>
  <si>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</si>
  <si>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</si>
  <si>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</si>
  <si>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</si>
  <si>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</si>
  <si>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</si>
  <si>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</si>
  <si>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</si>
  <si>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</si>
  <si>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</si>
  <si>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</si>
  <si>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</si>
  <si>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</si>
  <si>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</si>
  <si>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</si>
  <si>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</si>
  <si>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</si>
  <si>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</si>
  <si>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</si>
  <si>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</si>
  <si>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</si>
  <si>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</si>
  <si>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</si>
  <si>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</si>
  <si>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</si>
  <si>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</si>
  <si>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</si>
  <si>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</si>
  <si>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</si>
  <si>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</si>
  <si>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</si>
  <si>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</si>
  <si>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</si>
  <si>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</si>
  <si>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</si>
  <si>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</si>
  <si>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</si>
  <si>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</si>
  <si>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</si>
  <si>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</si>
  <si>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</si>
  <si>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</si>
  <si>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</si>
  <si>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</si>
  <si>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</si>
  <si>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</si>
  <si>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</si>
  <si>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</si>
  <si>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</si>
  <si>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</si>
  <si>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</si>
  <si>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</si>
  <si>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</si>
  <si>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</si>
  <si>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</si>
  <si>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</si>
  <si>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</si>
  <si>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</si>
  <si>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</si>
  <si>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</si>
  <si>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</si>
  <si>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</si>
  <si>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</si>
  <si>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</si>
  <si>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</si>
  <si>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</si>
  <si>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</si>
  <si>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</si>
  <si>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</si>
  <si>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</si>
  <si>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</si>
  <si>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</si>
  <si>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</si>
  <si>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</si>
  <si>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</si>
  <si>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</si>
  <si>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</si>
  <si>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</si>
  <si>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</si>
  <si>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</si>
  <si>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</si>
  <si>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</si>
  <si>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</si>
  <si>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</si>
  <si>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</si>
  <si>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</si>
  <si>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</si>
  <si>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</si>
  <si>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</si>
  <si>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</si>
  <si>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</si>
  <si>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</si>
  <si>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</si>
  <si>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</si>
  <si>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</si>
  <si>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</si>
  <si>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</si>
  <si>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</si>
  <si>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</si>
  <si>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</si>
  <si>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</si>
  <si>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</si>
  <si>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</si>
  <si>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</si>
  <si>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</si>
  <si>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</si>
  <si>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</si>
  <si>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</si>
  <si>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</si>
  <si>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</si>
  <si>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</si>
  <si>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</si>
  <si>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</si>
  <si>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</si>
  <si>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</si>
  <si>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</si>
  <si>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</si>
  <si>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</si>
  <si>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</si>
  <si>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</si>
  <si>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</si>
  <si>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</si>
  <si>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</si>
  <si>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</si>
  <si>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</si>
  <si>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</si>
  <si>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</si>
  <si>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</si>
  <si>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</si>
  <si>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</si>
  <si>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</si>
  <si>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</si>
  <si>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</si>
  <si>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</si>
  <si>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</si>
  <si>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</si>
  <si>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</si>
  <si>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</si>
  <si>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</si>
  <si>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</si>
  <si>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</si>
  <si>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</si>
  <si>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</si>
  <si>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</si>
  <si>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</si>
  <si>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</si>
  <si>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</si>
  <si>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</si>
  <si>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</si>
  <si>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</si>
  <si>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</si>
  <si>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</si>
  <si>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</si>
  <si>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</si>
  <si>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</si>
  <si>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</si>
  <si>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</si>
  <si>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</si>
  <si>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</si>
  <si>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</si>
  <si>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</si>
  <si>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</si>
  <si>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</si>
  <si>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</si>
  <si>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</si>
  <si>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</si>
  <si>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</si>
  <si>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</si>
  <si>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</si>
  <si>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</si>
  <si>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</si>
  <si>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</si>
  <si>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</si>
  <si>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</si>
  <si>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</si>
  <si>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</si>
  <si>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</si>
  <si>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</si>
  <si>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</si>
  <si>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</si>
  <si>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</si>
  <si>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</si>
  <si>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</si>
  <si>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</si>
  <si>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</si>
  <si>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</si>
  <si>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</si>
  <si>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</si>
  <si>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</si>
  <si>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</si>
  <si>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</si>
  <si>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</si>
  <si>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</si>
  <si>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</si>
  <si>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</si>
  <si>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</si>
  <si>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</si>
  <si>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</si>
  <si>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</si>
  <si>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</si>
  <si>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</si>
  <si>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</si>
  <si>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</si>
  <si>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</si>
  <si>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</si>
  <si>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</si>
  <si>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</si>
  <si>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</si>
  <si>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</si>
  <si>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</si>
  <si>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</si>
  <si>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</si>
  <si>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</si>
  <si>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</si>
  <si>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</si>
  <si>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</si>
  <si>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</si>
  <si>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</si>
  <si>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</si>
  <si>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</si>
  <si>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</si>
  <si>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</si>
  <si>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</si>
  <si>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</si>
  <si>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</si>
  <si>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</si>
  <si>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</si>
  <si>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</si>
  <si>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</si>
  <si>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</si>
  <si>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</si>
  <si>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</si>
  <si>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</si>
  <si>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</si>
  <si>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</si>
  <si>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</si>
  <si>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</si>
  <si>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</si>
  <si>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</si>
  <si>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</si>
  <si>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</si>
  <si>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</si>
  <si>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</si>
  <si>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</si>
  <si>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</si>
  <si>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</si>
  <si>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</si>
  <si>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</si>
  <si>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</si>
  <si>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</si>
  <si>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</si>
  <si>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</si>
  <si>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</si>
  <si>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</si>
  <si>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</si>
  <si>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</si>
  <si>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</si>
  <si>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</si>
  <si>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</si>
  <si>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</si>
  <si>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</si>
  <si>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</si>
  <si>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</si>
  <si>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</si>
  <si>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</si>
  <si>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</si>
  <si>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</si>
  <si>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</si>
  <si>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</si>
  <si>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</si>
  <si>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</si>
  <si>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</si>
  <si>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</si>
  <si>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</si>
  <si>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</si>
  <si>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</si>
  <si>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</si>
  <si>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</si>
  <si>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</si>
  <si>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</si>
  <si>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</si>
  <si>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</si>
  <si>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</si>
  <si>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</si>
  <si>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</si>
  <si>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</si>
  <si>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</si>
  <si>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</si>
  <si>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</si>
  <si>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</si>
  <si>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</si>
  <si>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</si>
  <si>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</si>
  <si>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</si>
  <si>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</si>
  <si>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</si>
  <si>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</si>
  <si>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</si>
  <si>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</si>
  <si>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</si>
  <si>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</si>
  <si>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</si>
  <si>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</si>
  <si>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</si>
  <si>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</si>
  <si>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</si>
  <si>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</si>
  <si>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</si>
  <si>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</si>
  <si>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</si>
  <si>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</si>
  <si>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</si>
  <si>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</si>
  <si>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</si>
  <si>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</si>
  <si>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</si>
  <si>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</si>
  <si>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</si>
  <si>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</si>
  <si>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</si>
  <si>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</si>
  <si>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</si>
  <si>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</si>
  <si>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</si>
  <si>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</si>
  <si>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</si>
  <si>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</si>
  <si>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</si>
  <si>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</si>
  <si>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</si>
  <si>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</si>
  <si>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</si>
  <si>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</si>
  <si>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</si>
  <si>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</si>
  <si>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</si>
  <si>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</si>
  <si>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</si>
  <si>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</si>
  <si>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</si>
  <si>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</si>
  <si>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</si>
  <si>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</si>
  <si>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</si>
  <si>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</si>
  <si>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</si>
  <si>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</si>
  <si>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</si>
  <si>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</si>
  <si>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</si>
  <si>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</si>
  <si>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</si>
  <si>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</si>
  <si>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</si>
  <si>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</si>
  <si>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</si>
  <si>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</si>
  <si>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</si>
  <si>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</si>
  <si>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</si>
  <si>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</si>
  <si>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</si>
  <si>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</si>
  <si>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</si>
  <si>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</si>
  <si>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</si>
  <si>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</si>
  <si>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</si>
  <si>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</si>
  <si>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</si>
  <si>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</si>
  <si>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</si>
  <si>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</si>
  <si>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</si>
  <si>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</si>
  <si>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</si>
  <si>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</si>
  <si>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</si>
  <si>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</si>
  <si>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</si>
  <si>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</si>
  <si>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</si>
  <si>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</si>
  <si>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</si>
  <si>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</si>
  <si>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</si>
  <si>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</si>
  <si>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</si>
  <si>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</si>
  <si>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</si>
  <si>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</si>
  <si>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</si>
  <si>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</si>
  <si>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</si>
  <si>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</si>
  <si>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</si>
  <si>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</si>
  <si>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</si>
  <si>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</si>
  <si>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</si>
  <si>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</si>
  <si>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</si>
  <si>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</si>
  <si>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</si>
  <si>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</si>
  <si>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</si>
  <si>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</si>
  <si>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</si>
  <si>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</si>
  <si>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</si>
  <si>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</si>
  <si>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</si>
  <si>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</si>
  <si>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</si>
  <si>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</si>
  <si>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</si>
  <si>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</si>
  <si>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</si>
  <si>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</si>
  <si>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</si>
  <si>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</si>
  <si>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</si>
  <si>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</si>
  <si>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</si>
  <si>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</si>
  <si>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</si>
  <si>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</si>
  <si>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</si>
  <si>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</si>
  <si>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</si>
  <si>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</si>
  <si>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</si>
  <si>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</si>
  <si>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</si>
  <si>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</si>
  <si>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</si>
  <si>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</si>
  <si>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</si>
  <si>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</si>
  <si>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</si>
  <si>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</si>
  <si>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</si>
  <si>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</si>
  <si>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</si>
  <si>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</si>
  <si>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</si>
  <si>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</si>
  <si>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</si>
  <si>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</si>
  <si>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</si>
  <si>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</si>
  <si>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</si>
  <si>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</si>
  <si>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</si>
  <si>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</si>
  <si>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</si>
  <si>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</si>
  <si>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</si>
  <si>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</si>
  <si>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</si>
  <si>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</si>
  <si>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</si>
  <si>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</si>
  <si>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</si>
  <si>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</si>
  <si>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</si>
  <si>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</si>
  <si>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</si>
  <si>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</si>
  <si>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</si>
  <si>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</si>
  <si>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</si>
  <si>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</si>
  <si>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</si>
  <si>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</si>
  <si>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</si>
  <si>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</si>
  <si>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</si>
  <si>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</si>
  <si>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</si>
  <si>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</si>
  <si>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</si>
  <si>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</si>
  <si>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</si>
  <si>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</si>
  <si>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</si>
  <si>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</si>
  <si>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</si>
  <si>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</si>
  <si>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</si>
  <si>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</si>
  <si>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</si>
  <si>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</si>
  <si>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</si>
  <si>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</si>
  <si>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</si>
  <si>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</si>
  <si>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</si>
  <si>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</si>
  <si>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</si>
  <si>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</si>
  <si>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</si>
  <si>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</si>
  <si>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</si>
  <si>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</si>
  <si>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</si>
  <si>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</si>
  <si>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</si>
  <si>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</si>
  <si>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</si>
  <si>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</si>
  <si>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</si>
  <si>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</si>
  <si>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</si>
  <si>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</si>
  <si>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</si>
  <si>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</si>
  <si>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</si>
  <si>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</si>
  <si>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</si>
  <si>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</si>
  <si>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</si>
  <si>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</si>
  <si>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</si>
  <si>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</si>
  <si>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</si>
  <si>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</si>
  <si>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</si>
  <si>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</si>
  <si>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</si>
  <si>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</si>
  <si>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</si>
  <si>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</si>
  <si>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</si>
  <si>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</si>
  <si>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</si>
  <si>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</si>
  <si>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</si>
  <si>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</si>
  <si>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</si>
  <si>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</si>
  <si>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</si>
  <si>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</si>
  <si>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</si>
  <si>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</si>
  <si>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</si>
  <si>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</si>
  <si>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</si>
  <si>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</si>
  <si>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</si>
  <si>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</si>
  <si>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</si>
  <si>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</si>
  <si>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</si>
  <si>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</si>
  <si>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</si>
  <si>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</si>
  <si>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</si>
  <si>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</si>
  <si>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</si>
  <si>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</si>
  <si>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</si>
  <si>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</si>
  <si>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</si>
  <si>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</si>
  <si>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</si>
  <si>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</si>
  <si>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</si>
  <si>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</si>
  <si>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</si>
  <si>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</si>
  <si>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</si>
  <si>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</si>
  <si>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</si>
  <si>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</si>
  <si>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</si>
  <si>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</si>
  <si>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</si>
  <si>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</si>
  <si>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</si>
  <si>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</si>
  <si>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</si>
  <si>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</si>
  <si>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</si>
  <si>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</si>
  <si>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</si>
  <si>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</si>
  <si>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</si>
  <si>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</si>
  <si>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</si>
  <si>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</si>
  <si>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</si>
  <si>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</si>
  <si>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</si>
  <si>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</si>
  <si>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</si>
  <si>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</si>
  <si>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</si>
  <si>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</si>
  <si>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</si>
  <si>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</si>
  <si>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</si>
  <si>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</si>
  <si>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</si>
  <si>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</si>
  <si>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</si>
  <si>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</si>
  <si>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</si>
  <si>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</si>
  <si>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</si>
  <si>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</si>
  <si>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</si>
  <si>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</si>
  <si>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</si>
  <si>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</si>
  <si>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</si>
  <si>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</si>
  <si>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</si>
  <si>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</si>
  <si>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</si>
  <si>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</si>
  <si>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</si>
  <si>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</si>
  <si>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</si>
  <si>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</si>
  <si>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</si>
  <si>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</si>
  <si>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</si>
  <si>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</si>
  <si>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</si>
  <si>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</si>
  <si>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</si>
  <si>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</si>
  <si>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</si>
  <si>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</si>
  <si>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</si>
  <si>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</si>
  <si>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</si>
  <si>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</si>
  <si>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</si>
  <si>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</si>
  <si>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</si>
  <si>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</si>
  <si>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</si>
  <si>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</si>
  <si>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</si>
  <si>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</si>
  <si>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</si>
  <si>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</si>
  <si>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</si>
  <si>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</si>
  <si>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</si>
  <si>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</si>
  <si>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</si>
  <si>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</si>
  <si>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</si>
  <si>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</si>
  <si>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</si>
  <si>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</si>
  <si>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</si>
  <si>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</si>
  <si>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</si>
  <si>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</si>
  <si>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</si>
  <si>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</si>
  <si>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</si>
  <si>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</si>
  <si>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</si>
  <si>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</si>
  <si>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</si>
  <si>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</si>
  <si>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</si>
  <si>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</si>
  <si>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</si>
  <si>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</si>
  <si>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</si>
  <si>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</si>
  <si>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</si>
  <si>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</si>
  <si>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</si>
  <si>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</si>
  <si>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</si>
  <si>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</si>
  <si>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</si>
  <si>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</si>
  <si>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</si>
  <si>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</si>
  <si>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</si>
  <si>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</si>
  <si>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</si>
  <si>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</si>
  <si>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</si>
  <si>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</si>
  <si>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</si>
  <si>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</si>
  <si>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</si>
  <si>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</si>
  <si>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</si>
  <si>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</si>
  <si>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</si>
  <si>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</si>
  <si>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</si>
  <si>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</si>
  <si>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</si>
  <si>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</si>
  <si>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</si>
  <si>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</si>
  <si>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</si>
  <si>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</si>
  <si>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</si>
  <si>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</si>
  <si>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</si>
  <si>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</si>
  <si>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</si>
  <si>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</si>
  <si>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</si>
  <si>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</si>
  <si>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</si>
  <si>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</si>
  <si>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</si>
  <si>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</si>
  <si>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</si>
  <si>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</si>
  <si>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</si>
  <si>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</si>
  <si>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</si>
  <si>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</si>
  <si>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</si>
  <si>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</si>
  <si>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</si>
  <si>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</si>
  <si>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</si>
  <si>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</si>
  <si>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</si>
  <si>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</si>
  <si>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</si>
  <si>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</si>
  <si>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</si>
  <si>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</si>
  <si>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</si>
  <si>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</si>
  <si>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</si>
  <si>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</si>
  <si>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</si>
  <si>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</si>
  <si>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</si>
  <si>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</si>
  <si>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</si>
  <si>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</si>
  <si>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</si>
  <si>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</si>
  <si>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</si>
  <si>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</si>
  <si>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</si>
  <si>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</si>
  <si>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</si>
  <si>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</si>
  <si>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</si>
  <si>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</si>
  <si>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</si>
  <si>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</si>
  <si>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</si>
  <si>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</si>
  <si>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</si>
  <si>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</si>
  <si>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</si>
  <si>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</si>
  <si>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</si>
  <si>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</si>
  <si>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</si>
  <si>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</si>
  <si>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</si>
  <si>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</si>
  <si>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</si>
  <si>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</si>
  <si>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</si>
  <si>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</si>
  <si>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</si>
  <si>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</si>
  <si>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</si>
  <si>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</si>
  <si>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</si>
  <si>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</si>
  <si>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</si>
  <si>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</si>
  <si>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</si>
  <si>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</si>
  <si>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</si>
  <si>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</si>
  <si>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</si>
  <si>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</si>
  <si>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</si>
  <si>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</si>
  <si>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</si>
  <si>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</si>
  <si>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</si>
  <si>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</si>
  <si>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</si>
  <si>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</si>
  <si>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</si>
  <si>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</si>
  <si>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</si>
  <si>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</si>
  <si>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</si>
  <si>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</si>
  <si>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</si>
  <si>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</si>
  <si>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</si>
  <si>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</si>
  <si>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</si>
  <si>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</si>
  <si>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</si>
  <si>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</si>
  <si>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</si>
  <si>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</si>
  <si>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</si>
  <si>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</si>
  <si>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</si>
  <si>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</si>
  <si>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</si>
  <si>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</si>
  <si>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</si>
  <si>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</si>
  <si>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</si>
  <si>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</si>
  <si>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</si>
  <si>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</si>
  <si>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</si>
  <si>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</si>
  <si>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</si>
  <si>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</si>
  <si>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</si>
  <si>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</si>
  <si>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</si>
  <si>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</si>
  <si>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</si>
  <si>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</si>
  <si>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</si>
  <si>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</si>
  <si>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</si>
  <si>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</si>
  <si>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</si>
  <si>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</si>
  <si>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</si>
  <si>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</si>
  <si>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</si>
  <si>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</si>
  <si>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</si>
  <si>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</si>
  <si>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</si>
  <si>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</si>
  <si>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</si>
  <si>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</si>
  <si>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</si>
  <si>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</si>
  <si>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</si>
  <si>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</si>
  <si>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</si>
  <si>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</si>
  <si>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</si>
  <si>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</si>
  <si>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</si>
  <si>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</si>
  <si>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</si>
  <si>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</si>
  <si>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</si>
  <si>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</si>
  <si>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</si>
  <si>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</si>
  <si>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</si>
  <si>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</si>
  <si>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</si>
  <si>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</si>
  <si>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</si>
  <si>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</si>
  <si>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</si>
  <si>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</si>
  <si>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</si>
  <si>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</si>
  <si>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</si>
  <si>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</si>
  <si>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</si>
  <si>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</si>
  <si>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</si>
  <si>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</si>
  <si>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</si>
  <si>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</si>
  <si>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</si>
  <si>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</si>
  <si>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</si>
  <si>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</si>
  <si>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</si>
  <si>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</si>
  <si>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</si>
  <si>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</si>
  <si>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</si>
  <si>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</si>
  <si>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</si>
  <si>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</si>
  <si>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</si>
  <si>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</si>
  <si>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</si>
  <si>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</si>
  <si>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</si>
  <si>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</si>
  <si>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</si>
  <si>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</si>
  <si>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</si>
  <si>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</si>
  <si>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</si>
  <si>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</si>
  <si>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</si>
  <si>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</si>
  <si>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</si>
  <si>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</si>
  <si>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</si>
  <si>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</si>
  <si>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</si>
  <si>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</si>
  <si>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</si>
  <si>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</si>
  <si>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</si>
  <si>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</si>
  <si>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</si>
  <si>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</si>
  <si>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</si>
  <si>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</si>
  <si>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</si>
  <si>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</si>
  <si>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</si>
  <si>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</si>
  <si>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</si>
  <si>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</si>
  <si>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</si>
  <si>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</si>
  <si>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</si>
  <si>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</si>
  <si>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</si>
  <si>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</si>
  <si>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</si>
  <si>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</si>
  <si>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</si>
  <si>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</si>
  <si>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</si>
  <si>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</si>
  <si>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</si>
  <si>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</si>
  <si>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</si>
  <si>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</si>
  <si>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</si>
  <si>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</si>
  <si>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</si>
  <si>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</si>
  <si>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</si>
  <si>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</si>
  <si>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</si>
  <si>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</si>
  <si>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</si>
  <si>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</si>
  <si>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</si>
  <si>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</si>
  <si>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</si>
  <si>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</si>
  <si>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</si>
  <si>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</si>
  <si>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</si>
  <si>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</si>
  <si>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</si>
  <si>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</si>
  <si>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</si>
  <si>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</si>
  <si>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</si>
  <si>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</si>
  <si>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</si>
  <si>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</si>
  <si>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</si>
  <si>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</si>
  <si>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</si>
  <si>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</si>
  <si>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</si>
  <si>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</si>
  <si>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</si>
  <si>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</si>
  <si>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</si>
  <si>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</si>
  <si>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</si>
  <si>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</si>
  <si>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</si>
  <si>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</si>
  <si>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</si>
  <si>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</si>
  <si>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</si>
  <si>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</si>
  <si>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</si>
  <si>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</si>
  <si>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</si>
  <si>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</si>
  <si>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</si>
  <si>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</si>
  <si>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</si>
  <si>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</si>
  <si>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</si>
  <si>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</si>
  <si>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</si>
  <si>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</si>
  <si>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</si>
  <si>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</si>
  <si>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</si>
  <si>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</si>
  <si>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</si>
  <si>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</si>
  <si>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</si>
  <si>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</si>
  <si>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</si>
  <si>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</si>
  <si>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</si>
  <si>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</si>
  <si>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</si>
  <si>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</si>
  <si>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</si>
  <si>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</si>
  <si>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</si>
  <si>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</si>
  <si>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</si>
  <si>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</si>
  <si>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</si>
  <si>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</si>
  <si>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</si>
  <si>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</si>
  <si>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</si>
  <si>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</si>
  <si>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</si>
  <si>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</si>
  <si>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</si>
  <si>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</si>
  <si>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</si>
  <si>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</si>
  <si>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</si>
  <si>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</si>
  <si>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</si>
  <si>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</si>
  <si>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</si>
  <si>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</si>
  <si>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</si>
  <si>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</si>
  <si>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</si>
  <si>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</si>
  <si>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</si>
  <si>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</si>
  <si>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</si>
  <si>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</si>
  <si>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</si>
  <si>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</si>
  <si>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</si>
  <si>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</si>
  <si>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</si>
  <si>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</si>
  <si>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</si>
  <si>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</si>
  <si>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</si>
  <si>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</si>
  <si>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</si>
  <si>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</si>
  <si>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</si>
  <si>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</si>
  <si>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</si>
  <si>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</si>
  <si>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</si>
  <si>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</si>
  <si>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</si>
  <si>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</si>
  <si>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</si>
  <si>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</si>
  <si>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</si>
  <si>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</si>
  <si>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</si>
  <si>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</si>
  <si>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</si>
  <si>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</si>
  <si>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</si>
  <si>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</si>
  <si>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</si>
  <si>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</si>
  <si>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</si>
  <si>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</si>
  <si>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</si>
  <si>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</si>
  <si>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</si>
  <si>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</si>
  <si>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</si>
  <si>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</si>
  <si>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</si>
  <si>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</si>
  <si>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</si>
  <si>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</si>
  <si>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</si>
  <si>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</si>
  <si>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</si>
  <si>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</si>
  <si>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</si>
  <si>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</si>
  <si>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</si>
  <si>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</si>
  <si>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</si>
  <si>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</si>
  <si>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</si>
  <si>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</si>
  <si>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</si>
  <si>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</si>
  <si>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</si>
  <si>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</si>
  <si>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</si>
  <si>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</si>
  <si>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</si>
  <si>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</si>
  <si>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</si>
  <si>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</si>
  <si>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</si>
  <si>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</si>
  <si>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</si>
  <si>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</si>
  <si>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</si>
  <si>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</si>
  <si>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</si>
  <si>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</si>
  <si>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</si>
  <si>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</si>
  <si>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</si>
  <si>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</si>
  <si>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</si>
  <si>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</si>
  <si>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</si>
  <si>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</si>
  <si>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</si>
  <si>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</si>
  <si>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</si>
  <si>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</si>
  <si>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</si>
  <si>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</si>
  <si>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</si>
  <si>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</si>
  <si>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</si>
  <si>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</si>
  <si>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</si>
  <si>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</si>
  <si>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</si>
  <si>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</si>
  <si>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</si>
  <si>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</si>
  <si>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</si>
  <si>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</si>
  <si>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</si>
  <si>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</si>
  <si>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</si>
  <si>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</si>
  <si>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</si>
  <si>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</si>
  <si>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</si>
  <si>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</si>
  <si>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</si>
  <si>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</si>
  <si>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</si>
  <si>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</si>
  <si>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</si>
  <si>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</si>
  <si>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</si>
  <si>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</si>
  <si>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</si>
  <si>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</si>
  <si>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</si>
  <si>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</si>
  <si>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</si>
  <si>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</si>
  <si>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</si>
  <si>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</si>
  <si>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</si>
  <si>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</si>
  <si>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</si>
  <si>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</si>
  <si>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</si>
  <si>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</si>
  <si>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</si>
  <si>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</si>
  <si>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</si>
  <si>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</si>
  <si>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</si>
  <si>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</si>
  <si>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</si>
  <si>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</si>
  <si>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</si>
  <si>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</si>
  <si>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</si>
  <si>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</si>
  <si>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</si>
  <si>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</si>
  <si>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</si>
  <si>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</si>
  <si>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</si>
  <si>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</si>
  <si>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</si>
  <si>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</si>
  <si>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</si>
  <si>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</si>
  <si>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</si>
  <si>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</si>
  <si>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</si>
  <si>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</si>
  <si>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</si>
  <si>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</si>
  <si>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</si>
  <si>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</si>
  <si>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</si>
  <si>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</si>
  <si>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</si>
  <si>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</si>
  <si>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</si>
  <si>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</si>
  <si>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</si>
  <si>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</si>
  <si>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</si>
  <si>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</si>
  <si>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</si>
  <si>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</si>
  <si>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</si>
  <si>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</si>
  <si>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</si>
  <si>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</si>
  <si>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</si>
  <si>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</si>
  <si>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</si>
  <si>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</si>
  <si>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</si>
  <si>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</si>
  <si>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</si>
  <si>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</si>
  <si>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</si>
  <si>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</si>
  <si>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</si>
  <si>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</si>
  <si>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</si>
  <si>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</si>
  <si>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</si>
  <si>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</si>
  <si>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</si>
  <si>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</si>
  <si>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</si>
  <si>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</si>
  <si>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</si>
  <si>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</si>
  <si>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</si>
  <si>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</si>
  <si>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</si>
  <si>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</si>
  <si>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</si>
  <si>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</si>
  <si>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</si>
  <si>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</si>
  <si>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</si>
  <si>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</si>
  <si>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</si>
  <si>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</si>
  <si>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</si>
  <si>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</si>
  <si>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</si>
  <si>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</si>
  <si>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</si>
  <si>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</si>
  <si>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</si>
  <si>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</si>
  <si>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</si>
  <si>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</si>
  <si>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</si>
  <si>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</si>
  <si>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</si>
  <si>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</si>
  <si>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</si>
  <si>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</si>
  <si>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</si>
  <si>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</si>
  <si>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</si>
  <si>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</si>
  <si>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</si>
  <si>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</si>
  <si>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</si>
  <si>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</si>
  <si>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</si>
  <si>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</si>
  <si>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</si>
  <si>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</si>
  <si>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</si>
  <si>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</si>
  <si>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</si>
  <si>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</si>
  <si>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</si>
  <si>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</si>
  <si>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</si>
  <si>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</si>
  <si>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</si>
  <si>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</si>
  <si>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</si>
  <si>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</si>
  <si>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</si>
  <si>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</si>
  <si>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</si>
  <si>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</si>
  <si>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</si>
  <si>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</si>
  <si>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</si>
  <si>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</si>
  <si>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</si>
  <si>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</si>
  <si>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</si>
  <si>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</si>
  <si>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</si>
  <si>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</si>
  <si>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</si>
  <si>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</si>
  <si>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</si>
  <si>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</si>
  <si>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</si>
  <si>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</si>
  <si>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</si>
  <si>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</si>
  <si>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</si>
  <si>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</si>
  <si>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</si>
  <si>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</si>
  <si>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</si>
  <si>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</si>
  <si>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</si>
  <si>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</si>
  <si>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</si>
  <si>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</si>
  <si>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</si>
  <si>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</si>
  <si>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</si>
  <si>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</si>
  <si>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</si>
  <si>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</si>
  <si>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</si>
  <si>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</si>
  <si>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</si>
  <si>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</si>
  <si>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</si>
  <si>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</si>
  <si>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</si>
  <si>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</si>
  <si>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</si>
  <si>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</si>
  <si>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</si>
  <si>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</si>
  <si>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</si>
  <si>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</si>
  <si>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</si>
  <si>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</si>
  <si>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</si>
  <si>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</si>
  <si>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</si>
  <si>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</si>
  <si>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</si>
  <si>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</si>
  <si>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</si>
  <si>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</si>
  <si>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</si>
  <si>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</si>
  <si>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</si>
  <si>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</si>
  <si>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</si>
  <si>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</si>
  <si>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</si>
  <si>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</si>
  <si>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</si>
  <si>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</si>
  <si>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</si>
  <si>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</si>
  <si>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</si>
  <si>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</si>
  <si>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</si>
  <si>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</si>
  <si>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</si>
  <si>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</si>
  <si>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</si>
  <si>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</si>
  <si>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</si>
  <si>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</si>
  <si>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</si>
  <si>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</si>
  <si>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</si>
  <si>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</si>
  <si>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</si>
  <si>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</si>
  <si>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</si>
  <si>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</si>
  <si>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</si>
  <si>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</si>
  <si>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</si>
  <si>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</si>
  <si>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</si>
  <si>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</si>
  <si>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</si>
  <si>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</si>
  <si>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</si>
  <si>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</si>
  <si>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</si>
  <si>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</si>
  <si>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</si>
  <si>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</si>
  <si>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</si>
  <si>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</si>
  <si>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</si>
  <si>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</si>
  <si>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</si>
  <si>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</si>
  <si>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</si>
  <si>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</si>
  <si>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</si>
  <si>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</si>
  <si>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</si>
  <si>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</si>
  <si>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</si>
  <si>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</si>
  <si>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</si>
  <si>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</si>
  <si>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</si>
  <si>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</si>
  <si>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</si>
  <si>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</si>
  <si>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</si>
  <si>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</si>
  <si>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</si>
  <si>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</si>
  <si>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</si>
  <si>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</si>
  <si>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</si>
  <si>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</si>
  <si>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</si>
  <si>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</si>
  <si>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</si>
  <si>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</si>
  <si>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</si>
  <si>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</si>
  <si>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</si>
  <si>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</si>
  <si>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</si>
  <si>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</si>
  <si>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</si>
  <si>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</si>
  <si>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</si>
  <si>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</si>
  <si>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</si>
  <si>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</si>
  <si>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</si>
  <si>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</si>
  <si>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</si>
  <si>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</si>
  <si>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</si>
  <si>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</si>
  <si>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</si>
  <si>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</si>
  <si>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</si>
  <si>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</si>
  <si>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</si>
  <si>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</si>
  <si>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</si>
  <si>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</si>
  <si>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</si>
  <si>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</si>
  <si>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</si>
  <si>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</si>
  <si>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</si>
  <si>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</si>
  <si>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</si>
  <si>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</si>
  <si>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</si>
  <si>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</si>
  <si>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</si>
  <si>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</si>
  <si>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</si>
  <si>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</si>
  <si>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</si>
  <si>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</si>
  <si>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</si>
  <si>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</si>
  <si>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</si>
  <si>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</si>
  <si>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</si>
  <si>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</si>
  <si>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</si>
  <si>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</si>
  <si>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</si>
  <si>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</si>
  <si>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</si>
  <si>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</si>
  <si>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</si>
  <si>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</si>
  <si>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</si>
  <si>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</si>
  <si>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</si>
  <si>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</si>
  <si>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</si>
  <si>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</si>
  <si>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</si>
  <si>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</si>
  <si>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</si>
  <si>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</si>
  <si>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</si>
  <si>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</si>
  <si>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</si>
  <si>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</si>
  <si>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</si>
  <si>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</si>
  <si>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</si>
  <si>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</si>
  <si>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</si>
  <si>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</si>
  <si>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</si>
  <si>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</si>
  <si>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</si>
  <si>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</si>
  <si>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</si>
  <si>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</si>
  <si>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</si>
  <si>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</si>
  <si>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</si>
  <si>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</si>
  <si>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</si>
  <si>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</si>
  <si>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</si>
  <si>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</si>
  <si>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</si>
  <si>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</si>
  <si>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</si>
  <si>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</si>
  <si>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</si>
  <si>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</si>
  <si>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</si>
  <si>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</si>
  <si>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</si>
  <si>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</si>
  <si>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</si>
  <si>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</si>
  <si>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</si>
  <si>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</si>
  <si>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</si>
  <si>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</si>
  <si>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</si>
  <si>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</si>
  <si>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</si>
  <si>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</si>
  <si>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</si>
  <si>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</si>
  <si>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</si>
  <si>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</si>
  <si>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</si>
  <si>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</si>
  <si>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</si>
  <si>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</si>
  <si>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</si>
  <si>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</si>
  <si>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</si>
  <si>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</si>
  <si>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</si>
  <si>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</si>
  <si>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</si>
  <si>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</si>
  <si>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</si>
  <si>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</si>
  <si>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</si>
  <si>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</si>
  <si>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</si>
  <si>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</si>
  <si>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</si>
  <si>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</si>
  <si>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</si>
  <si>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</si>
  <si>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</si>
  <si>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</si>
  <si>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</si>
  <si>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</si>
  <si>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</si>
  <si>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</si>
  <si>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</si>
  <si>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</si>
  <si>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</si>
  <si>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</si>
  <si>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</si>
  <si>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</si>
  <si>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</si>
  <si>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</si>
  <si>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</si>
  <si>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</si>
  <si>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</si>
  <si>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</si>
  <si>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</si>
  <si>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</si>
  <si>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</si>
  <si>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</si>
  <si>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</si>
  <si>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</si>
  <si>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</si>
  <si>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</si>
  <si>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</si>
  <si>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</si>
  <si>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</si>
  <si>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</si>
  <si>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</si>
  <si>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</si>
  <si>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</si>
  <si>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</si>
  <si>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</si>
  <si>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</si>
  <si>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</si>
  <si>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</si>
  <si>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</si>
  <si>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</si>
  <si>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</si>
  <si>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</si>
  <si>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</si>
  <si>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</si>
  <si>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</si>
  <si>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</si>
  <si>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</si>
  <si>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</si>
  <si>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</si>
  <si>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</si>
  <si>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</si>
  <si>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</si>
  <si>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</si>
  <si>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</si>
  <si>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</si>
  <si>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</si>
  <si>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</si>
  <si>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</si>
  <si>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</si>
  <si>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</si>
  <si>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</si>
  <si>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</si>
  <si>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</si>
  <si>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</si>
  <si>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</si>
  <si>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</si>
  <si>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</si>
  <si>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</si>
  <si>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</si>
  <si>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</si>
  <si>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</si>
  <si>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</si>
  <si>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</si>
  <si>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</si>
  <si>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</si>
  <si>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</si>
  <si>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</si>
  <si>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</si>
  <si>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</si>
  <si>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</si>
  <si>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</si>
  <si>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</si>
  <si>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</si>
  <si>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</si>
  <si>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</si>
  <si>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</si>
  <si>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</si>
  <si>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</si>
  <si>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</si>
  <si>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</si>
  <si>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</si>
  <si>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</si>
  <si>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</si>
  <si>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</si>
  <si>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</si>
  <si>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</si>
  <si>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</si>
  <si>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</si>
  <si>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</si>
  <si>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</si>
  <si>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</si>
  <si>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</si>
  <si>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</si>
  <si>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</si>
  <si>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</si>
  <si>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</si>
  <si>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</si>
  <si>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</si>
  <si>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</si>
  <si>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</si>
  <si>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</si>
  <si>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</si>
  <si>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</si>
  <si>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</si>
  <si>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</si>
  <si>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</si>
  <si>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</si>
  <si>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</si>
  <si>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</si>
  <si>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</si>
  <si>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</si>
  <si>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</si>
  <si>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</si>
  <si>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</si>
  <si>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</si>
  <si>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</si>
  <si>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</si>
  <si>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</si>
  <si>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</si>
  <si>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</si>
  <si>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</si>
  <si>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</si>
  <si>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</si>
  <si>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</si>
  <si>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</si>
  <si>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</si>
  <si>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</si>
  <si>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</si>
  <si>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</si>
  <si>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</si>
  <si>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</si>
  <si>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</si>
  <si>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</si>
  <si>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</si>
  <si>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</si>
  <si>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</si>
  <si>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</si>
  <si>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</si>
  <si>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</si>
  <si>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</si>
  <si>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</si>
  <si>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</si>
  <si>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</si>
  <si>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</si>
  <si>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</si>
  <si>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</si>
  <si>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</si>
  <si>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</si>
  <si>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</si>
  <si>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</si>
  <si>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</si>
  <si>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</si>
  <si>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</si>
  <si>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</si>
  <si>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</si>
  <si>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</si>
  <si>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</si>
  <si>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</si>
  <si>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</si>
  <si>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</si>
  <si>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</si>
  <si>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</si>
  <si>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</si>
  <si>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</si>
  <si>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</si>
  <si>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</si>
  <si>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</si>
  <si>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</si>
  <si>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</si>
  <si>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</si>
  <si>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</si>
  <si>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</si>
  <si>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</si>
  <si>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</si>
  <si>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</si>
  <si>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</si>
  <si>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</si>
  <si>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</si>
  <si>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</si>
  <si>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</si>
  <si>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</si>
  <si>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</si>
  <si>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</si>
  <si>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</si>
  <si>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</si>
  <si>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</si>
  <si>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</si>
  <si>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</si>
  <si>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</si>
  <si>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</si>
  <si>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</si>
  <si>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</si>
  <si>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</si>
  <si>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</si>
  <si>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</si>
  <si>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</si>
  <si>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</si>
  <si>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</si>
  <si>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</si>
  <si>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</si>
  <si>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</si>
  <si>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</si>
  <si>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</si>
  <si>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</si>
  <si>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</si>
  <si>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</si>
  <si>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</si>
  <si>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</si>
  <si>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</si>
  <si>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</si>
  <si>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</si>
  <si>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</si>
  <si>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</si>
  <si>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</si>
  <si>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</si>
  <si>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</si>
  <si>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</si>
  <si>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</si>
  <si>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</si>
  <si>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</si>
  <si>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</si>
  <si>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</si>
  <si>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</si>
  <si>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</si>
  <si>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</si>
  <si>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</si>
  <si>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</si>
  <si>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</si>
  <si>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</si>
  <si>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</si>
  <si>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</si>
  <si>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</si>
  <si>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</si>
  <si>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</si>
  <si>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</si>
  <si>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</si>
  <si>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</si>
  <si>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</si>
  <si>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</si>
  <si>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</si>
  <si>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</si>
  <si>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</si>
  <si>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</si>
  <si>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</si>
  <si>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</si>
  <si>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</si>
  <si>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</si>
  <si>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</si>
  <si>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</si>
  <si>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</si>
  <si>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</si>
  <si>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</si>
  <si>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</si>
  <si>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</si>
  <si>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</si>
  <si>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</si>
  <si>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</si>
  <si>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</si>
  <si>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</si>
  <si>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</si>
  <si>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</si>
  <si>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</si>
  <si>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</si>
  <si>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</si>
  <si>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</si>
  <si>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</si>
  <si>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</si>
  <si>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</si>
  <si>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</si>
  <si>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</si>
  <si>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</si>
  <si>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</si>
  <si>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</si>
  <si>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</si>
  <si>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</si>
  <si>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</si>
  <si>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</si>
  <si>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</si>
  <si>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</si>
  <si>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</si>
  <si>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</si>
  <si>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</si>
  <si>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</si>
  <si>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</si>
  <si>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</si>
  <si>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</si>
  <si>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</si>
  <si>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</si>
  <si>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</si>
  <si>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</si>
  <si>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</si>
  <si>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</si>
  <si>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</si>
  <si>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</si>
  <si>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</si>
  <si>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</si>
  <si>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</si>
  <si>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</si>
  <si>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</si>
  <si>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</si>
  <si>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</si>
  <si>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</si>
  <si>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</si>
  <si>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</si>
  <si>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</si>
  <si>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</si>
  <si>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</si>
  <si>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</si>
  <si>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</si>
  <si>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</si>
  <si>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</si>
  <si>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</si>
  <si>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</si>
  <si>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</si>
  <si>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</si>
  <si>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</si>
  <si>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</si>
  <si>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</si>
  <si>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</si>
  <si>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</si>
  <si>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</si>
  <si>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</si>
  <si>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</si>
  <si>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</si>
  <si>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</si>
  <si>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</si>
  <si>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</si>
  <si>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</si>
  <si>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</si>
  <si>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</si>
  <si>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</si>
  <si>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</si>
  <si>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</si>
  <si>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</si>
  <si>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</si>
  <si>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</si>
  <si>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</si>
  <si>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</si>
  <si>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</si>
  <si>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</si>
  <si>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</si>
  <si>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</si>
  <si>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</si>
  <si>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</si>
  <si>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</si>
  <si>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</si>
  <si>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</si>
  <si>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</si>
  <si>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</si>
  <si>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</si>
  <si>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</si>
  <si>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</si>
  <si>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</si>
  <si>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</si>
  <si>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</si>
  <si>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</si>
  <si>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</si>
  <si>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</si>
  <si>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</si>
  <si>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</si>
  <si>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</si>
  <si>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</si>
  <si>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</si>
  <si>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</si>
  <si>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</si>
  <si>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</si>
  <si>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</si>
  <si>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</si>
  <si>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</si>
  <si>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</si>
  <si>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</si>
  <si>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</si>
  <si>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</si>
  <si>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</si>
  <si>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</si>
  <si>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</si>
  <si>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</si>
  <si>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</si>
  <si>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</si>
  <si>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</si>
  <si>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</si>
  <si>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</si>
  <si>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</si>
  <si>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</si>
  <si>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</si>
  <si>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</si>
  <si>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</si>
  <si>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</si>
  <si>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</si>
  <si>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</si>
  <si>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</si>
  <si>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</si>
  <si>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</si>
  <si>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</si>
  <si>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</si>
  <si>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</si>
  <si>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</si>
  <si>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</si>
  <si>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</si>
  <si>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</si>
  <si>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</si>
  <si>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</si>
  <si>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</si>
  <si>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</si>
  <si>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</si>
  <si>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</si>
  <si>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</si>
  <si>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</si>
  <si>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</si>
  <si>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</si>
  <si>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</si>
  <si>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</si>
  <si>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</si>
  <si>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</si>
  <si>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</si>
  <si>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</si>
  <si>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</si>
  <si>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</si>
  <si>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</si>
  <si>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</si>
  <si>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</si>
  <si>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</si>
  <si>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</si>
  <si>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</si>
  <si>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</si>
  <si>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</si>
  <si>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</si>
  <si>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</si>
  <si>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</si>
  <si>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</si>
  <si>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</si>
  <si>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</si>
  <si>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</si>
  <si>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</si>
  <si>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</si>
  <si>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</si>
  <si>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</si>
  <si>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</si>
  <si>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</si>
  <si>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</si>
  <si>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</si>
  <si>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</si>
  <si>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</si>
  <si>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</si>
  <si>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</si>
  <si>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</si>
  <si>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</si>
  <si>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</si>
  <si>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</si>
  <si>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</si>
  <si>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</si>
  <si>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</si>
  <si>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</si>
  <si>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</si>
  <si>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</si>
  <si>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</si>
  <si>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</si>
  <si>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</si>
  <si>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</si>
  <si>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</si>
  <si>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</si>
  <si>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</si>
  <si>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</si>
  <si>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</si>
  <si>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</si>
  <si>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</si>
  <si>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</si>
  <si>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</si>
  <si>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</si>
  <si>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</si>
  <si>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</si>
  <si>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</si>
  <si>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</si>
  <si>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</si>
  <si>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</si>
  <si>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</si>
  <si>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</si>
  <si>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</si>
  <si>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</si>
  <si>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</si>
  <si>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</si>
  <si>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</si>
  <si>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</si>
  <si>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</si>
  <si>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</si>
  <si>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</si>
  <si>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</si>
  <si>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</si>
  <si>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</si>
  <si>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</si>
  <si>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</si>
  <si>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</si>
  <si>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</si>
  <si>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</si>
  <si>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</si>
  <si>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</si>
  <si>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</si>
  <si>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</si>
  <si>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</si>
  <si>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</si>
  <si>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</si>
  <si>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</si>
  <si>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</si>
  <si>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</si>
  <si>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</si>
  <si>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</si>
  <si>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</si>
  <si>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</si>
  <si>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</si>
  <si>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</si>
  <si>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</si>
  <si>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</si>
  <si>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</si>
  <si>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</si>
  <si>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</si>
  <si>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</si>
  <si>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</si>
  <si>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</si>
  <si>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</si>
  <si>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</si>
  <si>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</si>
  <si>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</si>
  <si>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</si>
  <si>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</si>
  <si>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</si>
  <si>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</si>
  <si>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</si>
  <si>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</si>
  <si>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</si>
  <si>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</si>
  <si>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</si>
  <si>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</si>
  <si>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</si>
  <si>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</si>
  <si>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</si>
  <si>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</si>
  <si>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</si>
  <si>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</si>
  <si>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</si>
  <si>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</si>
  <si>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</si>
  <si>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</si>
  <si>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</si>
  <si>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</si>
  <si>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</si>
  <si>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</si>
  <si>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</si>
  <si>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</si>
  <si>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</si>
  <si>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</si>
  <si>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</si>
  <si>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</si>
  <si>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</si>
  <si>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</si>
  <si>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</si>
  <si>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</si>
  <si>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</si>
  <si>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</si>
  <si>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</si>
  <si>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</si>
  <si>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</si>
  <si>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</si>
  <si>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</si>
  <si>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</si>
  <si>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</si>
  <si>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</si>
  <si>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</si>
  <si>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</si>
  <si>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</si>
  <si>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</si>
  <si>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</si>
  <si>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</si>
  <si>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</si>
  <si>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</si>
  <si>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</si>
  <si>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</si>
  <si>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</si>
  <si>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</si>
  <si>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</si>
  <si>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</si>
  <si>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</si>
  <si>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</si>
  <si>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</si>
  <si>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</si>
  <si>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</si>
  <si>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</si>
  <si>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</si>
  <si>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</si>
  <si>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</si>
  <si>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</si>
  <si>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</si>
  <si>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</si>
  <si>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</si>
  <si>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</si>
  <si>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</si>
  <si>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</si>
  <si>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</si>
  <si>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</si>
  <si>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</si>
  <si>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</si>
  <si>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</si>
  <si>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</si>
  <si>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</si>
  <si>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</si>
  <si>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</si>
  <si>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</si>
  <si>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</si>
  <si>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</si>
  <si>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</si>
  <si>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</si>
  <si>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</si>
  <si>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</si>
  <si>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</si>
  <si>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</si>
  <si>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</si>
  <si>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</si>
  <si>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</si>
  <si>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</si>
  <si>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</si>
  <si>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</si>
  <si>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</si>
  <si>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</si>
  <si>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</si>
  <si>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</si>
  <si>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</si>
  <si>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</si>
  <si>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</si>
  <si>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</si>
  <si>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</si>
  <si>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</si>
  <si>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</si>
  <si>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</si>
  <si>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</si>
  <si>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</si>
  <si>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</si>
  <si>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</si>
  <si>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</si>
  <si>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</si>
  <si>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</si>
  <si>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</si>
  <si>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</si>
  <si>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</si>
  <si>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</si>
  <si>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</si>
  <si>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</si>
  <si>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</si>
  <si>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</si>
  <si>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</si>
  <si>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</si>
  <si>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</si>
  <si>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</si>
  <si>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</si>
  <si>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</si>
  <si>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</si>
  <si>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</si>
  <si>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</si>
  <si>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</si>
  <si>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</si>
  <si>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</si>
  <si>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</si>
  <si>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</si>
  <si>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</si>
  <si>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</si>
  <si>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</si>
  <si>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</si>
  <si>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</si>
  <si>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</si>
  <si>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</si>
  <si>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</si>
  <si>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</si>
  <si>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</si>
  <si>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</si>
  <si>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</si>
  <si>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</si>
  <si>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</si>
  <si>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</si>
  <si>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</si>
  <si>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</si>
  <si>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</si>
  <si>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</si>
  <si>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</si>
  <si>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</si>
  <si>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</si>
  <si>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</si>
  <si>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</si>
  <si>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</si>
  <si>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</si>
  <si>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</si>
  <si>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</si>
  <si>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</si>
  <si>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</si>
  <si>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</si>
  <si>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</si>
  <si>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</si>
  <si>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</si>
  <si>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</si>
  <si>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</si>
  <si>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</si>
  <si>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</si>
  <si>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</si>
  <si>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</si>
  <si>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</si>
  <si>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</si>
  <si>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</si>
  <si>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</si>
  <si>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</si>
  <si>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</si>
  <si>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</si>
  <si>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</si>
  <si>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</si>
  <si>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</si>
  <si>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</si>
  <si>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</si>
  <si>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</si>
  <si>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</si>
  <si>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</si>
  <si>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</si>
  <si>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</si>
  <si>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</si>
  <si>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</si>
  <si>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</si>
  <si>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</si>
  <si>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</si>
  <si>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</si>
  <si>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</si>
  <si>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</si>
  <si>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</si>
  <si>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</si>
  <si>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</si>
  <si>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</si>
  <si>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</si>
  <si>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</si>
  <si>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</si>
  <si>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</si>
  <si>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</si>
  <si>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</si>
  <si>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</si>
  <si>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</si>
  <si>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</si>
  <si>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</si>
  <si>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</si>
  <si>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</si>
  <si>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</si>
  <si>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</si>
  <si>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</si>
  <si>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</si>
  <si>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</si>
  <si>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</si>
  <si>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</si>
  <si>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</si>
  <si>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</si>
  <si>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</si>
  <si>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</si>
  <si>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</si>
  <si>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</si>
  <si>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</si>
  <si>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</si>
  <si>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</si>
  <si>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</si>
  <si>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</si>
  <si>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</si>
  <si>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</si>
  <si>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</si>
  <si>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</si>
  <si>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</si>
  <si>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</si>
  <si>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</si>
  <si>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</si>
  <si>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</si>
  <si>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</si>
  <si>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</si>
  <si>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</si>
  <si>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</si>
  <si>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</si>
  <si>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</si>
  <si>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</si>
  <si>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</si>
  <si>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</si>
  <si>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</si>
  <si>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</si>
  <si>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</si>
  <si>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</si>
  <si>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</si>
  <si>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</si>
  <si>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</si>
  <si>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</si>
  <si>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</si>
  <si>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</si>
  <si>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</si>
  <si>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</si>
  <si>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</si>
  <si>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</si>
  <si>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</si>
  <si>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</si>
  <si>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</si>
  <si>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</si>
  <si>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</si>
  <si>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</si>
  <si>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</si>
  <si>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</si>
  <si>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</si>
  <si>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</si>
  <si>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</si>
  <si>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</si>
  <si>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</si>
  <si>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</si>
  <si>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</si>
  <si>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</si>
  <si>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</si>
  <si>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</si>
  <si>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</si>
  <si>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</si>
  <si>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</si>
  <si>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</si>
  <si>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</si>
  <si>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</si>
  <si>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</si>
  <si>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</si>
  <si>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</si>
  <si>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</si>
  <si>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</si>
  <si>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</si>
  <si>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</si>
  <si>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</si>
  <si>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</si>
  <si>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</si>
  <si>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</si>
  <si>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</si>
  <si>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</si>
  <si>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</si>
  <si>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</si>
  <si>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</si>
  <si>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</si>
  <si>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</si>
  <si>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</si>
  <si>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</si>
  <si>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</si>
  <si>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</si>
  <si>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</si>
  <si>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</si>
  <si>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</si>
  <si>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</si>
  <si>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</si>
  <si>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</si>
  <si>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</si>
  <si>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</si>
  <si>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</si>
  <si>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</si>
  <si>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</si>
  <si>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</si>
  <si>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</si>
  <si>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</si>
  <si>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</si>
  <si>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</si>
  <si>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</si>
  <si>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</si>
  <si>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</si>
  <si>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</si>
  <si>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</si>
  <si>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</si>
  <si>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</si>
  <si>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</si>
  <si>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</si>
  <si>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</si>
  <si>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</si>
  <si>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</si>
  <si>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</si>
  <si>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</si>
  <si>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</si>
  <si>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</si>
  <si>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</si>
  <si>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</si>
  <si>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</si>
  <si>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</si>
  <si>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</si>
  <si>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</si>
  <si>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</si>
  <si>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</si>
  <si>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</si>
  <si>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</si>
  <si>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</si>
  <si>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</si>
  <si>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</si>
  <si>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</si>
  <si>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</si>
  <si>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</si>
  <si>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</si>
  <si>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</si>
  <si>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</si>
  <si>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</si>
  <si>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</si>
  <si>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</si>
  <si>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</si>
  <si>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</si>
  <si>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</si>
  <si>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</si>
  <si>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</si>
  <si>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</si>
  <si>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</si>
  <si>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</si>
  <si>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</si>
  <si>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</si>
  <si>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</si>
  <si>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</si>
  <si>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</si>
  <si>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</si>
  <si>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</si>
  <si>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</si>
  <si>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</si>
  <si>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</si>
  <si>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</si>
  <si>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</si>
  <si>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</si>
  <si>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</si>
  <si>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</si>
  <si>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</si>
  <si>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</si>
  <si>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</si>
  <si>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</si>
  <si>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</si>
  <si>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</si>
  <si>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</si>
  <si>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</si>
  <si>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</si>
  <si>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</si>
  <si>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</si>
  <si>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</si>
  <si>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</si>
  <si>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</si>
  <si>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</si>
  <si>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</si>
  <si>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</si>
  <si>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</si>
  <si>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</si>
  <si>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</si>
  <si>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</si>
  <si>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</si>
  <si>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</si>
  <si>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</si>
  <si>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</si>
  <si>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</si>
  <si>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</si>
  <si>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</si>
  <si>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</si>
  <si>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</si>
  <si>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</si>
  <si>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</si>
  <si>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</si>
  <si>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</si>
  <si>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</si>
  <si>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</si>
  <si>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</si>
  <si>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</si>
  <si>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</si>
  <si>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</si>
  <si>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</si>
  <si>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</si>
  <si>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</si>
  <si>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</si>
  <si>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</si>
  <si>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</si>
  <si>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</si>
  <si>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</si>
  <si>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</si>
  <si>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</si>
  <si>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</si>
  <si>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</si>
  <si>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</si>
  <si>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</si>
  <si>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</si>
  <si>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</si>
  <si>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</si>
  <si>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</si>
  <si>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</si>
  <si>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</si>
  <si>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</si>
  <si>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</si>
  <si>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</si>
  <si>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</si>
  <si>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</si>
  <si>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</si>
  <si>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</si>
  <si>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</si>
  <si>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</si>
  <si>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</si>
  <si>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</si>
  <si>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</si>
  <si>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</si>
  <si>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</si>
  <si>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</si>
  <si>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</si>
  <si>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</si>
  <si>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</si>
  <si>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</si>
  <si>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</si>
  <si>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</si>
  <si>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</si>
  <si>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</si>
  <si>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</si>
  <si>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</si>
  <si>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</si>
  <si>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</si>
  <si>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</si>
  <si>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</si>
  <si>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</si>
  <si>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</si>
  <si>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</si>
  <si>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</si>
  <si>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</si>
  <si>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</si>
  <si>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</si>
  <si>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</si>
  <si>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</si>
  <si>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</si>
  <si>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</si>
  <si>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</si>
  <si>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</si>
  <si>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</si>
  <si>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</si>
  <si>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</si>
  <si>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</si>
  <si>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</si>
  <si>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</si>
  <si>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</si>
  <si>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</si>
  <si>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</si>
  <si>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</si>
  <si>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</si>
  <si>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</si>
  <si>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</si>
  <si>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</si>
  <si>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</si>
  <si>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</si>
  <si>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</si>
  <si>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</si>
  <si>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</si>
  <si>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</si>
  <si>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</si>
  <si>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</si>
  <si>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</si>
  <si>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</si>
  <si>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</si>
  <si>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</si>
  <si>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</si>
  <si>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</si>
  <si>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</si>
  <si>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</si>
  <si>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</si>
  <si>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</si>
  <si>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</si>
  <si>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</si>
  <si>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</si>
  <si>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</si>
  <si>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</si>
  <si>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</si>
  <si>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</si>
  <si>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</si>
  <si>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</si>
  <si>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</si>
  <si>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</si>
  <si>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</si>
  <si>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</si>
  <si>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</si>
  <si>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</si>
  <si>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</si>
  <si>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</si>
  <si>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</si>
  <si>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</si>
  <si>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</si>
  <si>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</si>
  <si>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</si>
  <si>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</si>
  <si>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</si>
  <si>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</si>
  <si>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</si>
  <si>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</si>
  <si>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</si>
  <si>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</si>
  <si>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</si>
  <si>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</si>
  <si>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</si>
  <si>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</si>
  <si>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</si>
  <si>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</si>
  <si>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</si>
  <si>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</si>
  <si>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</si>
  <si>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</si>
  <si>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</si>
  <si>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</si>
  <si>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</si>
  <si>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</si>
  <si>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</si>
  <si>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</si>
  <si>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</si>
  <si>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</si>
  <si>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</si>
  <si>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</si>
  <si>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</si>
  <si>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</si>
  <si>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</si>
  <si>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</si>
  <si>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</si>
  <si>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</si>
  <si>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</si>
  <si>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</si>
  <si>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</si>
  <si>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</si>
  <si>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</si>
  <si>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</si>
  <si>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</si>
  <si>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</si>
  <si>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</si>
  <si>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</si>
  <si>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</si>
  <si>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</si>
  <si>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</si>
  <si>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</si>
  <si>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</si>
  <si>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</si>
  <si>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</si>
  <si>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</si>
  <si>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</si>
  <si>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</si>
  <si>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</si>
  <si>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</si>
  <si>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</si>
  <si>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</si>
  <si>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</si>
  <si>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</si>
  <si>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</si>
  <si>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</si>
  <si>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</si>
  <si>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</si>
  <si>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</si>
  <si>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</si>
  <si>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</si>
  <si>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</si>
  <si>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</si>
  <si>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</si>
  <si>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</si>
  <si>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</si>
  <si>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</si>
  <si>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</si>
  <si>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</si>
  <si>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</si>
  <si>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</si>
  <si>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</si>
  <si>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</si>
  <si>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</si>
  <si>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</si>
  <si>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</si>
  <si>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</si>
  <si>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</si>
  <si>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</si>
  <si>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</si>
  <si>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</si>
  <si>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</si>
  <si>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</si>
  <si>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</si>
  <si>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</si>
  <si>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</si>
  <si>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</si>
  <si>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</si>
  <si>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</si>
  <si>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</si>
  <si>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</si>
  <si>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</si>
  <si>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</si>
  <si>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</si>
  <si>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</si>
  <si>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</si>
  <si>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</si>
  <si>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</si>
  <si>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</si>
  <si>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</si>
  <si>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</si>
  <si>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</si>
  <si>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</si>
  <si>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</si>
  <si>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</si>
  <si>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</si>
  <si>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</si>
  <si>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</si>
  <si>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</si>
  <si>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</si>
  <si>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</si>
  <si>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</si>
  <si>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</si>
  <si>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</si>
  <si>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</si>
  <si>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</si>
  <si>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</si>
  <si>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</si>
  <si>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</si>
  <si>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</si>
  <si>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</si>
  <si>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</si>
  <si>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</si>
  <si>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</si>
  <si>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</si>
  <si>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</si>
  <si>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</si>
  <si>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</si>
  <si>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</si>
  <si>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</si>
  <si>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</si>
  <si>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</si>
  <si>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</si>
  <si>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</si>
  <si>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</si>
  <si>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</si>
  <si>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</si>
  <si>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</si>
  <si>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</si>
  <si>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</si>
  <si>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</si>
  <si>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</si>
  <si>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</si>
  <si>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</si>
  <si>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</si>
  <si>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</si>
  <si>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</si>
  <si>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</si>
  <si>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</si>
  <si>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</si>
  <si>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</si>
  <si>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</si>
  <si>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</si>
  <si>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</si>
  <si>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</si>
  <si>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</si>
  <si>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</si>
  <si>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</si>
  <si>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</si>
  <si>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</si>
  <si>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</si>
  <si>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</si>
  <si>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</si>
  <si>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</si>
  <si>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</si>
  <si>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</si>
  <si>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</si>
  <si>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</si>
  <si>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</si>
  <si>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</si>
  <si>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</si>
  <si>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</si>
  <si>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</si>
  <si>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</si>
  <si>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</si>
  <si>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</si>
  <si>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</si>
  <si>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</si>
  <si>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</si>
  <si>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</si>
  <si>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</si>
  <si>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</si>
  <si>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</si>
  <si>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</si>
  <si>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</si>
  <si>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</si>
  <si>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</si>
  <si>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</si>
  <si>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</si>
  <si>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</si>
  <si>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</si>
  <si>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</si>
  <si>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</si>
  <si>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</si>
  <si>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</si>
  <si>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</si>
  <si>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</si>
  <si>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</si>
  <si>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</si>
  <si>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</si>
  <si>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</si>
  <si>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</si>
  <si>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</si>
  <si>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</si>
  <si>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</si>
  <si>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</si>
  <si>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</si>
  <si>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</si>
  <si>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</si>
  <si>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</si>
  <si>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</si>
  <si>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</si>
  <si>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</si>
  <si>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</si>
  <si>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</si>
  <si>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</si>
  <si>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</si>
  <si>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</si>
  <si>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</si>
  <si>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</si>
  <si>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</si>
  <si>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</si>
  <si>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</si>
  <si>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</si>
  <si>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</si>
  <si>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</si>
  <si>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</si>
  <si>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</si>
  <si>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</si>
  <si>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</si>
  <si>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</si>
  <si>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</si>
  <si>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</si>
  <si>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</si>
  <si>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</si>
  <si>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</si>
  <si>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</si>
  <si>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</si>
  <si>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</si>
  <si>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</si>
  <si>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</si>
  <si>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</si>
  <si>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</si>
  <si>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</si>
  <si>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</si>
  <si>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</si>
  <si>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</si>
  <si>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</si>
  <si>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</si>
  <si>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</si>
  <si>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</si>
  <si>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</si>
  <si>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</si>
  <si>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</si>
  <si>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</si>
  <si>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</si>
  <si>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</si>
  <si>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</si>
  <si>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</si>
  <si>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</si>
  <si>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</si>
  <si>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</si>
  <si>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</si>
  <si>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</si>
  <si>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</si>
  <si>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</si>
  <si>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</si>
  <si>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</si>
  <si>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</si>
  <si>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</si>
  <si>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</si>
  <si>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</si>
  <si>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</si>
  <si>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</si>
  <si>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</si>
  <si>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</si>
  <si>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</si>
  <si>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</si>
  <si>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</si>
  <si>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</si>
  <si>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</si>
  <si>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</si>
  <si>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</si>
  <si>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</si>
  <si>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</si>
  <si>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</si>
  <si>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</si>
  <si>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</si>
  <si>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</si>
  <si>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</si>
  <si>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</si>
  <si>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</si>
  <si>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</si>
  <si>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</si>
  <si>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</si>
  <si>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</si>
  <si>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</si>
  <si>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</si>
  <si>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</si>
  <si>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</si>
  <si>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</si>
  <si>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</si>
  <si>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</si>
  <si>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</si>
  <si>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</si>
  <si>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</si>
  <si>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</si>
  <si>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</si>
  <si>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</si>
  <si>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</si>
  <si>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</si>
  <si>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</si>
  <si>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</si>
  <si>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</si>
  <si>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</si>
  <si>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</si>
  <si>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</si>
  <si>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</si>
  <si>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</si>
  <si>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</si>
  <si>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</si>
  <si>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</si>
  <si>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</si>
  <si>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</si>
  <si>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</si>
  <si>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</si>
  <si>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</si>
  <si>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</si>
  <si>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</si>
  <si>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</si>
  <si>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</si>
  <si>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</si>
  <si>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</si>
  <si>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</si>
  <si>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</si>
  <si>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</si>
  <si>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</si>
  <si>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</si>
  <si>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</si>
  <si>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</si>
  <si>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</si>
  <si>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</si>
  <si>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</si>
  <si>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</si>
  <si>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</si>
  <si>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</si>
  <si>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</si>
  <si>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</si>
  <si>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</si>
  <si>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</si>
  <si>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</si>
  <si>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</si>
  <si>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</si>
  <si>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</si>
  <si>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</si>
  <si>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</si>
  <si>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</si>
  <si>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</si>
  <si>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</si>
  <si>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</si>
  <si>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</si>
  <si>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</si>
  <si>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</si>
  <si>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</si>
  <si>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</si>
  <si>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</si>
  <si>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</si>
  <si>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</si>
  <si>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</si>
  <si>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</si>
  <si>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</si>
  <si>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</si>
  <si>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</si>
  <si>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</si>
  <si>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</si>
  <si>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</si>
  <si>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</si>
  <si>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</si>
  <si>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</si>
  <si>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</si>
  <si>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</si>
  <si>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</si>
  <si>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</si>
  <si>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</si>
  <si>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</si>
  <si>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</si>
  <si>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</si>
  <si>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</si>
  <si>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</si>
  <si>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</si>
  <si>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</si>
  <si>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</si>
  <si>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</si>
  <si>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</si>
  <si>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</si>
  <si>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</si>
  <si>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</si>
  <si>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</si>
  <si>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</si>
  <si>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</si>
  <si>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</si>
  <si>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</si>
  <si>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</si>
  <si>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</si>
  <si>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</si>
  <si>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</si>
  <si>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</si>
  <si>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</si>
  <si>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</si>
  <si>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</si>
  <si>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</si>
  <si>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</si>
  <si>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</si>
  <si>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</si>
  <si>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</si>
  <si>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</si>
  <si>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</si>
  <si>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</si>
  <si>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</si>
  <si>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</si>
  <si>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</si>
  <si>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</si>
  <si>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</si>
  <si>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</si>
  <si>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</si>
  <si>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</si>
  <si>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</si>
  <si>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</si>
  <si>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</si>
  <si>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</si>
  <si>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</si>
  <si>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</si>
  <si>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</si>
  <si>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</si>
  <si>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</si>
  <si>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</si>
  <si>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</si>
  <si>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</si>
  <si>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</si>
  <si>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</si>
  <si>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</si>
  <si>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</si>
  <si>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</si>
  <si>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</si>
  <si>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</si>
  <si>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</si>
  <si>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</si>
  <si>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</si>
  <si>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</si>
  <si>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</si>
  <si>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</si>
  <si>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</si>
  <si>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</si>
  <si>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</si>
  <si>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</si>
  <si>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</si>
  <si>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</si>
  <si>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</si>
  <si>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</si>
  <si>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</si>
  <si>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</si>
  <si>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</si>
  <si>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</si>
  <si>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</si>
  <si>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</si>
  <si>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</si>
  <si>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</si>
  <si>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</si>
  <si>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</si>
  <si>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</si>
  <si>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</si>
  <si>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</si>
  <si>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</si>
  <si>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</si>
  <si>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</si>
  <si>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</si>
  <si>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</si>
  <si>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</si>
  <si>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</si>
  <si>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</si>
  <si>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</si>
  <si>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</si>
  <si>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</si>
  <si>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</si>
  <si>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</si>
  <si>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</si>
  <si>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</si>
  <si>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</si>
  <si>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</si>
  <si>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</si>
  <si>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</si>
  <si>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</si>
  <si>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</si>
  <si>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</si>
  <si>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</si>
  <si>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</si>
  <si>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</si>
  <si>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</si>
  <si>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</si>
  <si>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</si>
  <si>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</si>
  <si>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</si>
  <si>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</si>
  <si>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</si>
  <si>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</si>
  <si>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</si>
  <si>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</si>
  <si>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</si>
  <si>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</si>
  <si>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</si>
  <si>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</si>
  <si>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</si>
  <si>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</si>
  <si>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</si>
  <si>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</si>
  <si>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</si>
  <si>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</si>
  <si>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</si>
  <si>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</si>
  <si>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</si>
  <si>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</si>
  <si>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</si>
  <si>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</si>
  <si>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</si>
  <si>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</si>
  <si>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</si>
  <si>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</si>
  <si>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</si>
  <si>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</si>
  <si>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</si>
  <si>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</si>
  <si>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</si>
  <si>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</si>
  <si>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</si>
  <si>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</si>
  <si>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</si>
  <si>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</si>
  <si>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</si>
  <si>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</si>
  <si>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</si>
  <si>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</si>
  <si>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</si>
  <si>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</si>
  <si>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</si>
  <si>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</si>
  <si>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</si>
  <si>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</si>
  <si>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</si>
  <si>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</si>
  <si>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</si>
  <si>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</si>
  <si>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</si>
  <si>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</si>
  <si>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</si>
  <si>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</si>
  <si>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</si>
  <si>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</si>
  <si>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</si>
  <si>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</si>
  <si>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</si>
  <si>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</si>
  <si>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</si>
  <si>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</si>
  <si>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</si>
  <si>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</si>
  <si>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</si>
  <si>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</si>
  <si>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</si>
  <si>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</si>
  <si>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</si>
  <si>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</si>
  <si>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</si>
  <si>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</si>
  <si>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</si>
  <si>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</si>
  <si>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</si>
  <si>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</si>
  <si>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</si>
  <si>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</si>
  <si>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</si>
  <si>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</si>
  <si>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</si>
  <si>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</si>
  <si>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</si>
  <si>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</si>
  <si>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</si>
  <si>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</si>
  <si>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</si>
  <si>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</si>
  <si>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</si>
  <si>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</si>
  <si>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</si>
  <si>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</si>
  <si>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</si>
  <si>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</si>
  <si>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</si>
  <si>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</si>
  <si>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</si>
  <si>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</si>
  <si>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</si>
  <si>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</si>
  <si>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</si>
  <si>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</si>
  <si>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</si>
  <si>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</si>
  <si>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</si>
  <si>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</si>
  <si>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</si>
  <si>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</si>
  <si>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</si>
  <si>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</si>
  <si>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</si>
  <si>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</si>
  <si>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</si>
  <si>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</si>
  <si>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</si>
  <si>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</si>
  <si>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</si>
  <si>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</si>
  <si>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</si>
  <si>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</si>
  <si>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</si>
  <si>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</si>
  <si>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</si>
  <si>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</si>
  <si>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</si>
  <si>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</si>
  <si>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</si>
  <si>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</si>
  <si>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</si>
  <si>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</si>
  <si>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</si>
  <si>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</si>
  <si>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</si>
  <si>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</si>
  <si>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</si>
  <si>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</si>
  <si>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</si>
  <si>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</si>
  <si>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</si>
  <si>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</si>
  <si>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</si>
  <si>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</si>
  <si>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</si>
  <si>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</si>
  <si>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</si>
  <si>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</si>
  <si>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</si>
  <si>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</si>
  <si>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</si>
  <si>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</si>
  <si>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</si>
  <si>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</si>
  <si>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</si>
  <si>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</si>
  <si>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</si>
  <si>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</si>
  <si>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</si>
  <si>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</si>
  <si>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</si>
  <si>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</si>
  <si>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</si>
  <si>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</si>
  <si>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</si>
  <si>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</si>
  <si>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</si>
  <si>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</si>
  <si>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</si>
  <si>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</si>
  <si>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</si>
  <si>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</si>
  <si>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</si>
  <si>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</si>
  <si>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</si>
  <si>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</si>
  <si>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</si>
  <si>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</si>
  <si>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</si>
  <si>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</si>
  <si>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</si>
  <si>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</si>
  <si>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</si>
  <si>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</si>
  <si>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</si>
  <si>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</si>
  <si>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</si>
  <si>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</si>
  <si>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</si>
  <si>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</si>
  <si>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</si>
  <si>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</si>
  <si>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</si>
  <si>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</si>
  <si>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</si>
  <si>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</si>
  <si>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</si>
  <si>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</si>
  <si>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</si>
  <si>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</si>
  <si>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</si>
  <si>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</si>
  <si>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</si>
  <si>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</si>
  <si>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</si>
  <si>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</si>
  <si>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</si>
  <si>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</si>
  <si>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</si>
  <si>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</si>
  <si>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</si>
  <si>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</si>
  <si>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</si>
  <si>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</si>
  <si>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</si>
  <si>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</si>
  <si>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</si>
  <si>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</si>
  <si>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</si>
  <si>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</si>
  <si>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</si>
  <si>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</si>
  <si>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</si>
  <si>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</si>
  <si>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</si>
  <si>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</si>
  <si>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</si>
  <si>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</si>
  <si>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</si>
  <si>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</si>
  <si>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</si>
  <si>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</si>
  <si>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</si>
  <si>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</si>
  <si>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</si>
  <si>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</si>
  <si>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</si>
  <si>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</si>
  <si>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</si>
  <si>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</si>
  <si>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</si>
  <si>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</si>
  <si>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</si>
  <si>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</si>
  <si>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</si>
  <si>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</si>
  <si>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</si>
  <si>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</si>
  <si>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</si>
  <si>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</si>
  <si>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</si>
  <si>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</si>
  <si>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</si>
  <si>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</si>
  <si>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</si>
  <si>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</si>
  <si>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</si>
  <si>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</si>
  <si>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</si>
  <si>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</si>
  <si>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</si>
  <si>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</si>
  <si>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</si>
  <si>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</si>
  <si>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</si>
  <si>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</si>
  <si>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</si>
  <si>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</si>
  <si>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</si>
  <si>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</si>
  <si>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</si>
  <si>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</si>
  <si>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</si>
  <si>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</si>
  <si>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</si>
  <si>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</si>
  <si>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</si>
  <si>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</si>
  <si>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</si>
  <si>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</si>
  <si>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</si>
  <si>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</si>
  <si>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</si>
  <si>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</si>
  <si>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</si>
  <si>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</si>
  <si>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</si>
  <si>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</si>
  <si>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</si>
  <si>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</si>
  <si>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</si>
  <si>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</si>
  <si>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</si>
  <si>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</si>
  <si>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</si>
  <si>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</si>
  <si>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</si>
  <si>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</si>
  <si>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</si>
  <si>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</si>
  <si>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</si>
  <si>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</si>
  <si>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</si>
  <si>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</si>
  <si>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</si>
  <si>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</si>
  <si>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</si>
  <si>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</si>
  <si>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</si>
  <si>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</si>
  <si>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</si>
  <si>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</si>
  <si>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</si>
  <si>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</si>
  <si>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</si>
  <si>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</si>
  <si>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</si>
  <si>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</si>
  <si>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</si>
  <si>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</si>
  <si>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</si>
  <si>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</si>
  <si>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</si>
  <si>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</si>
  <si>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</si>
  <si>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</si>
  <si>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</si>
  <si>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</si>
  <si>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</si>
  <si>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</si>
  <si>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</si>
  <si>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</si>
  <si>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</si>
  <si>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</si>
  <si>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</si>
  <si>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</si>
  <si>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</si>
  <si>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</si>
  <si>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</si>
  <si>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</si>
  <si>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</si>
  <si>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</si>
  <si>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</si>
  <si>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</si>
  <si>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</si>
  <si>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</si>
  <si>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</si>
  <si>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</si>
  <si>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</si>
  <si>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</si>
  <si>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</si>
  <si>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</si>
  <si>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</si>
  <si>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</si>
  <si>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</si>
  <si>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</si>
  <si>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</si>
  <si>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</si>
  <si>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</si>
  <si>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</si>
  <si>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</si>
  <si>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</si>
  <si>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</si>
  <si>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</si>
  <si>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</si>
  <si>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</si>
  <si>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</si>
  <si>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</si>
  <si>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</si>
  <si>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</si>
  <si>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</si>
  <si>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</si>
  <si>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</si>
  <si>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</si>
  <si>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</si>
  <si>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</si>
  <si>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</si>
  <si>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</si>
  <si>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</si>
  <si>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</si>
  <si>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</si>
  <si>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</si>
  <si>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</si>
  <si>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</si>
  <si>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</si>
  <si>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</si>
  <si>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</si>
  <si>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</si>
  <si>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</si>
  <si>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</si>
  <si>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</si>
  <si>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</si>
  <si>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</si>
  <si>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</si>
  <si>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</si>
  <si>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</si>
  <si>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</si>
  <si>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</si>
  <si>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</si>
  <si>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</si>
  <si>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</si>
  <si>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</si>
  <si>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</si>
  <si>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</si>
  <si>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</si>
  <si>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</si>
  <si>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</si>
  <si>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</si>
  <si>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</si>
  <si>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</si>
  <si>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</si>
  <si>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</si>
  <si>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</si>
  <si>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</si>
  <si>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</si>
  <si>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</si>
  <si>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</si>
  <si>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</si>
  <si>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</si>
  <si>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</si>
  <si>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</si>
  <si>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</si>
  <si>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</si>
  <si>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</si>
  <si>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</si>
  <si>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</si>
  <si>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</si>
  <si>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</si>
  <si>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</si>
  <si>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</si>
  <si>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</si>
  <si>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</si>
  <si>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</si>
  <si>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</si>
  <si>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</si>
  <si>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</si>
  <si>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</si>
  <si>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</si>
  <si>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</si>
  <si>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</si>
  <si>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</si>
  <si>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</si>
  <si>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</si>
  <si>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</si>
  <si>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</si>
  <si>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</si>
  <si>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</si>
  <si>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</si>
  <si>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</si>
  <si>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</si>
  <si>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</si>
  <si>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</si>
  <si>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</si>
  <si>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</si>
  <si>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</si>
  <si>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</si>
  <si>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</si>
  <si>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</si>
  <si>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</si>
  <si>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</si>
  <si>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</si>
  <si>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</si>
  <si>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</si>
  <si>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</si>
  <si>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</si>
  <si>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</si>
  <si>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</si>
  <si>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</si>
  <si>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</si>
  <si>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</si>
  <si>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</si>
  <si>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</si>
  <si>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</si>
  <si>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</si>
  <si>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</si>
  <si>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</si>
  <si>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</si>
  <si>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</si>
  <si>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</si>
  <si>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</si>
  <si>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</si>
  <si>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</si>
  <si>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</si>
  <si>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</si>
  <si>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</si>
  <si>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</si>
  <si>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</si>
  <si>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</si>
  <si>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</si>
  <si>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</si>
  <si>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</si>
  <si>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</si>
  <si>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</si>
  <si>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</si>
  <si>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</si>
  <si>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</si>
  <si>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</si>
  <si>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</si>
  <si>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</si>
  <si>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</si>
  <si>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</si>
  <si>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</si>
  <si>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</si>
  <si>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</si>
  <si>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</si>
  <si>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</si>
  <si>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</si>
  <si>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</si>
  <si>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</si>
  <si>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</si>
  <si>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</si>
  <si>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</si>
  <si>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</si>
  <si>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</si>
  <si>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</si>
  <si>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</si>
  <si>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</si>
  <si>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</si>
  <si>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</si>
  <si>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</si>
  <si>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</si>
  <si>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</si>
  <si>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</si>
  <si>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</si>
  <si>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</si>
  <si>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</si>
  <si>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</si>
  <si>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</si>
  <si>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</si>
  <si>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</si>
  <si>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</si>
  <si>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</si>
  <si>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</si>
  <si>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</si>
  <si>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</si>
  <si>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</si>
  <si>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</si>
  <si>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</si>
  <si>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</si>
  <si>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</si>
  <si>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</si>
  <si>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</si>
  <si>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</si>
  <si>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</si>
  <si>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</si>
  <si>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</si>
  <si>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</si>
  <si>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</si>
  <si>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</si>
  <si>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</si>
  <si>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</si>
  <si>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</si>
  <si>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</si>
  <si>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</si>
  <si>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</si>
  <si>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</si>
  <si>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</si>
  <si>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</si>
  <si>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</si>
  <si>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</si>
  <si>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</si>
  <si>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</si>
  <si>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</si>
  <si>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</si>
  <si>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</si>
  <si>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</si>
  <si>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</si>
  <si>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</si>
  <si>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</si>
  <si>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</si>
  <si>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</si>
  <si>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</si>
  <si>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</si>
  <si>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</si>
  <si>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</si>
  <si>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</si>
  <si>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</si>
  <si>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</si>
  <si>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</si>
  <si>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</si>
  <si>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</si>
  <si>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</si>
  <si>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</si>
  <si>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</si>
  <si>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</si>
  <si>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</si>
  <si>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</si>
  <si>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</si>
  <si>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</si>
  <si>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</si>
  <si>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</si>
  <si>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</si>
  <si>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</si>
  <si>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</si>
  <si>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</si>
  <si>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</si>
  <si>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</si>
  <si>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</si>
  <si>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</si>
  <si>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</si>
  <si>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</si>
  <si>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</si>
  <si>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</si>
  <si>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</si>
  <si>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</si>
  <si>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</si>
  <si>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</si>
  <si>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</si>
  <si>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</si>
  <si>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</si>
  <si>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</si>
  <si>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</si>
  <si>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</si>
  <si>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</si>
  <si>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</si>
  <si>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</si>
  <si>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</si>
  <si>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</si>
  <si>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</si>
  <si>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</si>
  <si>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</si>
  <si>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</si>
  <si>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</si>
  <si>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</si>
  <si>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</si>
  <si>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</si>
  <si>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</si>
  <si>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</si>
  <si>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</si>
  <si>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</si>
  <si>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</si>
  <si>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</si>
  <si>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</si>
  <si>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</si>
  <si>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</si>
  <si>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</si>
  <si>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</si>
  <si>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</si>
  <si>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</si>
  <si>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</si>
  <si>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</si>
  <si>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</si>
  <si>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</si>
  <si>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</si>
  <si>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</si>
  <si>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</si>
  <si>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</si>
  <si>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</si>
  <si>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</si>
  <si>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</si>
  <si>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</si>
  <si>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</si>
  <si>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</si>
  <si>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</si>
  <si>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</si>
  <si>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</si>
  <si>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</si>
  <si>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</si>
  <si>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</si>
  <si>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</si>
  <si>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</si>
  <si>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</si>
  <si>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</si>
  <si>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</si>
  <si>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</si>
  <si>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</si>
  <si>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</si>
  <si>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</si>
  <si>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</si>
  <si>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</si>
  <si>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</si>
  <si>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</si>
  <si>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</si>
  <si>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</si>
  <si>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</si>
  <si>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</si>
  <si>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</si>
  <si>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</si>
  <si>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</si>
  <si>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</si>
  <si>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</si>
  <si>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</si>
  <si>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</si>
  <si>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</si>
  <si>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</si>
  <si>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</si>
  <si>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</si>
  <si>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</si>
  <si>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</si>
  <si>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</si>
  <si>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</si>
  <si>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</si>
  <si>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</si>
  <si>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</si>
  <si>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</si>
  <si>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</si>
  <si>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</si>
  <si>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</si>
  <si>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</si>
  <si>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</si>
  <si>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</si>
  <si>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</si>
  <si>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</si>
  <si>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</si>
  <si>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</si>
  <si>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</si>
  <si>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</si>
  <si>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</si>
  <si>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</si>
  <si>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</si>
  <si>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</si>
  <si>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</si>
  <si>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</si>
  <si>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</si>
  <si>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</si>
  <si>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</si>
  <si>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</si>
  <si>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</si>
  <si>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</si>
  <si>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</si>
  <si>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</si>
  <si>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</si>
  <si>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</si>
  <si>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</si>
  <si>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</si>
  <si>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</si>
  <si>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</si>
  <si>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</si>
  <si>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</si>
  <si>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</si>
  <si>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</si>
  <si>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</si>
  <si>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</si>
  <si>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</si>
  <si>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</si>
  <si>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</si>
  <si>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</si>
  <si>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</si>
  <si>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</si>
  <si>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</si>
  <si>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</si>
  <si>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</si>
  <si>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</si>
  <si>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</si>
  <si>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</si>
  <si>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</si>
  <si>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</si>
  <si>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</si>
  <si>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</si>
  <si>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</si>
  <si>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</si>
  <si>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</si>
  <si>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</si>
  <si>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</si>
  <si>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</si>
  <si>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</si>
  <si>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</si>
  <si>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</si>
  <si>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</si>
  <si>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</si>
  <si>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</si>
  <si>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</si>
  <si>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</si>
  <si>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</si>
  <si>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</si>
  <si>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</si>
  <si>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</si>
  <si>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</si>
  <si>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</si>
  <si>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</si>
  <si>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</si>
  <si>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</si>
  <si>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</si>
  <si>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</si>
  <si>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</si>
  <si>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</si>
  <si>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</si>
  <si>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</si>
  <si>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</si>
  <si>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</si>
  <si>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</si>
  <si>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</si>
  <si>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</si>
  <si>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</si>
  <si>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</si>
  <si>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</si>
  <si>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</si>
  <si>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</si>
  <si>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</si>
  <si>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</si>
  <si>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</si>
  <si>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</si>
  <si>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</si>
  <si>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</si>
  <si>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</si>
  <si>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</si>
  <si>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</si>
  <si>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</si>
  <si>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</si>
  <si>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</si>
  <si>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</si>
  <si>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</si>
  <si>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</si>
  <si>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</si>
  <si>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</si>
  <si>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</si>
  <si>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</si>
  <si>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</si>
  <si>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</si>
  <si>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</si>
  <si>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</si>
  <si>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</si>
  <si>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</si>
  <si>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</si>
  <si>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</si>
  <si>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</si>
  <si>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</si>
  <si>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</si>
  <si>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</si>
  <si>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</si>
  <si>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</si>
  <si>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</si>
  <si>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</si>
  <si>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</si>
  <si>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</si>
  <si>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</si>
  <si>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</si>
  <si>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</si>
  <si>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</si>
  <si>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</si>
  <si>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</si>
  <si>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</si>
  <si>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</si>
  <si>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</si>
  <si>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</si>
  <si>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</si>
  <si>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</si>
  <si>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</si>
  <si>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</si>
  <si>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</si>
  <si>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</si>
  <si>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</si>
  <si>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</si>
  <si>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</si>
  <si>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</si>
  <si>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</si>
  <si>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</si>
  <si>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</si>
  <si>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</si>
  <si>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</si>
  <si>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</si>
  <si>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</si>
  <si>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</si>
  <si>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</si>
  <si>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</si>
  <si>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</si>
  <si>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</si>
  <si>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</si>
  <si>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</si>
  <si>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</si>
  <si>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</si>
  <si>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</si>
  <si>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</si>
  <si>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</si>
  <si>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</si>
  <si>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</si>
  <si>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</si>
  <si>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</si>
  <si>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</si>
  <si>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</si>
  <si>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</si>
  <si>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</si>
  <si>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</si>
  <si>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</si>
  <si>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</si>
  <si>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</si>
  <si>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</si>
  <si>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</si>
  <si>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</si>
  <si>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</si>
  <si>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</si>
  <si>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</si>
  <si>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</si>
  <si>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</si>
  <si>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</si>
  <si>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</si>
  <si>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</si>
  <si>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</si>
  <si>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</si>
  <si>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</si>
  <si>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</si>
  <si>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</si>
  <si>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</si>
  <si>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</si>
  <si>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</si>
  <si>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</si>
  <si>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</si>
  <si>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</si>
  <si>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</si>
  <si>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</si>
  <si>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</si>
  <si>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</si>
  <si>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</si>
  <si>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</si>
  <si>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</si>
  <si>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</si>
  <si>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</si>
  <si>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</si>
  <si>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</si>
  <si>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</si>
  <si>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</si>
  <si>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</si>
  <si>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</si>
  <si>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</si>
  <si>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</si>
  <si>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</si>
  <si>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</si>
  <si>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</si>
  <si>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</si>
  <si>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</si>
  <si>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</si>
  <si>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</si>
  <si>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</si>
  <si>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</si>
  <si>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</si>
  <si>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</si>
  <si>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</si>
  <si>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</si>
  <si>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</si>
  <si>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</si>
  <si>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</si>
  <si>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</si>
  <si>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</si>
  <si>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</si>
  <si>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</si>
  <si>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</si>
  <si>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</si>
  <si>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</si>
  <si>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</si>
  <si>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</si>
  <si>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</si>
  <si>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</si>
  <si>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</si>
  <si>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</si>
  <si>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</si>
  <si>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</si>
  <si>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</si>
  <si>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</si>
  <si>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</si>
  <si>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</si>
  <si>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</si>
  <si>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</si>
  <si>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</si>
  <si>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</si>
  <si>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</si>
  <si>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</si>
  <si>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</si>
  <si>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</si>
  <si>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</si>
  <si>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</si>
  <si>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</si>
  <si>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</si>
  <si>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</si>
  <si>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</si>
  <si>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</si>
  <si>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</si>
  <si>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</si>
  <si>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</si>
  <si>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</si>
  <si>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</si>
  <si>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</si>
  <si>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</si>
  <si>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</si>
  <si>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</si>
  <si>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</si>
  <si>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</si>
  <si>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</si>
  <si>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</si>
  <si>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</si>
  <si>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</si>
  <si>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</si>
  <si>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</si>
  <si>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</si>
  <si>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</si>
  <si>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</si>
  <si>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</si>
  <si>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</si>
  <si>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</si>
  <si>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</si>
  <si>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</si>
  <si>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</si>
  <si>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</si>
  <si>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</si>
  <si>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</si>
  <si>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</si>
  <si>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</si>
  <si>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</si>
  <si>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</si>
  <si>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</si>
  <si>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</si>
  <si>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</si>
  <si>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</si>
  <si>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</si>
  <si>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</si>
  <si>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</si>
  <si>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</si>
  <si>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</si>
  <si>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</si>
  <si>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</si>
  <si>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</si>
  <si>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</si>
  <si>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</si>
  <si>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</si>
  <si>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</si>
  <si>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</si>
  <si>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</si>
  <si>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</si>
  <si>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</si>
  <si>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</si>
  <si>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</si>
  <si>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</si>
  <si>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</si>
  <si>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</si>
  <si>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</si>
  <si>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</si>
  <si>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</si>
  <si>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</si>
  <si>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</si>
  <si>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</si>
  <si>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</si>
  <si>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</si>
  <si>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</si>
  <si>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</si>
  <si>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</si>
  <si>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</si>
  <si>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</si>
  <si>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</si>
  <si>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</si>
  <si>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</si>
  <si>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</si>
  <si>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</si>
  <si>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</si>
  <si>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</si>
  <si>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</si>
  <si>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</si>
  <si>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</si>
  <si>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</si>
  <si>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</si>
  <si>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</si>
  <si>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</si>
  <si>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</si>
  <si>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</si>
  <si>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</si>
  <si>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</si>
  <si>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</si>
  <si>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</si>
  <si>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</si>
  <si>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</si>
  <si>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</si>
  <si>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</si>
  <si>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</si>
  <si>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</si>
  <si>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</si>
  <si>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</si>
  <si>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</si>
  <si>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</si>
  <si>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</si>
  <si>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</si>
  <si>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</si>
  <si>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</si>
  <si>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</si>
  <si>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</si>
  <si>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</si>
  <si>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</si>
  <si>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</si>
  <si>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</si>
  <si>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</si>
  <si>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</si>
  <si>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</si>
  <si>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</si>
  <si>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</si>
  <si>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</si>
  <si>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</si>
  <si>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</si>
  <si>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</si>
  <si>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</si>
  <si>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</si>
  <si>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</si>
  <si>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</si>
  <si>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</si>
  <si>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</si>
  <si>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</si>
  <si>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</si>
  <si>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</si>
  <si>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</si>
  <si>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</si>
  <si>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</si>
  <si>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</si>
  <si>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</si>
  <si>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</si>
  <si>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</si>
  <si>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</si>
  <si>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</si>
  <si>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</si>
  <si>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</si>
  <si>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</si>
  <si>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</si>
  <si>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</si>
  <si>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</si>
  <si>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</si>
  <si>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</si>
  <si>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</si>
  <si>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</si>
  <si>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</si>
  <si>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</si>
  <si>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</si>
  <si>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</si>
  <si>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</si>
  <si>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</si>
  <si>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</si>
  <si>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</si>
  <si>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</si>
  <si>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</si>
  <si>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</si>
  <si>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</si>
  <si>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</si>
  <si>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</si>
  <si>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</si>
  <si>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</si>
  <si>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</si>
  <si>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</si>
  <si>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</si>
  <si>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</si>
  <si>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</si>
  <si>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</si>
  <si>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</si>
  <si>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</si>
  <si>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</si>
  <si>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</si>
  <si>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</si>
  <si>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</si>
  <si>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</si>
  <si>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</si>
  <si>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</si>
  <si>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</si>
  <si>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</si>
  <si>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</si>
  <si>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</si>
  <si>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</si>
  <si>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</si>
  <si>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</si>
  <si>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</si>
  <si>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</si>
  <si>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</si>
  <si>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</si>
  <si>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</si>
  <si>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</si>
  <si>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</si>
  <si>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</si>
  <si>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</si>
  <si>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</si>
  <si>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</si>
  <si>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</si>
  <si>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</si>
  <si>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</si>
  <si>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</si>
  <si>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</si>
  <si>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</si>
  <si>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</si>
  <si>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</si>
  <si>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</si>
  <si>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</si>
  <si>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</si>
  <si>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</si>
  <si>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</si>
  <si>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</si>
  <si>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</si>
  <si>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</si>
  <si>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</si>
  <si>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</si>
  <si>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</si>
  <si>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</si>
  <si>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</si>
  <si>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</si>
  <si>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</si>
  <si>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</si>
  <si>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</si>
  <si>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</si>
  <si>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</si>
  <si>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</si>
  <si>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</si>
  <si>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</si>
  <si>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</si>
  <si>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</si>
  <si>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</si>
  <si>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</si>
  <si>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</si>
  <si>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</si>
  <si>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</si>
  <si>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</si>
  <si>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</si>
  <si>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</si>
  <si>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</si>
  <si>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</si>
  <si>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</si>
  <si>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</si>
  <si>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</si>
  <si>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</si>
  <si>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</si>
  <si>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</si>
  <si>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</si>
  <si>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</si>
  <si>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</si>
  <si>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</si>
  <si>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</si>
  <si>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</si>
  <si>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</si>
  <si>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</si>
  <si>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</si>
  <si>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</si>
  <si>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</si>
  <si>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</si>
  <si>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</si>
  <si>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</si>
  <si>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</si>
  <si>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</si>
  <si>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</si>
  <si>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</si>
  <si>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</si>
  <si>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</si>
  <si>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</si>
  <si>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</si>
  <si>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</si>
  <si>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</si>
  <si>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</si>
  <si>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</si>
  <si>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</si>
  <si>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</si>
  <si>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</si>
  <si>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</si>
  <si>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</si>
  <si>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</si>
  <si>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</si>
  <si>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</si>
  <si>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</si>
  <si>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</si>
  <si>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</si>
  <si>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</si>
  <si>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</si>
  <si>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</si>
  <si>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</si>
  <si>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</si>
  <si>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</si>
  <si>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</si>
  <si>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</si>
  <si>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</si>
  <si>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</si>
  <si>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</si>
  <si>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</si>
  <si>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</si>
  <si>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</si>
  <si>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</si>
  <si>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</si>
  <si>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</si>
  <si>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</si>
  <si>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</si>
  <si>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</si>
  <si>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</si>
  <si>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</si>
  <si>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</si>
  <si>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</si>
  <si>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</si>
  <si>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</si>
  <si>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</si>
  <si>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</si>
  <si>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</si>
  <si>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</si>
  <si>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</si>
  <si>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</si>
  <si>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</si>
  <si>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</si>
  <si>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</si>
  <si>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</si>
  <si>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</si>
  <si>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</si>
  <si>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</si>
  <si>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</si>
  <si>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</si>
  <si>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</si>
  <si>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</si>
  <si>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</si>
  <si>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</si>
  <si>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</si>
  <si>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</si>
  <si>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</si>
  <si>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</si>
  <si>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</si>
  <si>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</si>
  <si>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</si>
  <si>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</si>
  <si>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</si>
  <si>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</si>
  <si>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</si>
  <si>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</si>
  <si>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</si>
  <si>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</si>
  <si>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</si>
  <si>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</si>
  <si>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</si>
  <si>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</si>
  <si>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</si>
  <si>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</si>
  <si>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</si>
  <si>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</si>
  <si>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</si>
  <si>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</si>
  <si>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</si>
  <si>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</si>
  <si>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</si>
  <si>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</si>
  <si>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</si>
  <si>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</si>
  <si>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</si>
  <si>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</si>
  <si>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</si>
  <si>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</si>
  <si>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</si>
  <si>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</si>
  <si>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</si>
  <si>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</si>
  <si>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</si>
  <si>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</si>
  <si>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</si>
  <si>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</si>
  <si>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</si>
  <si>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</si>
  <si>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</si>
  <si>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</si>
  <si>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</si>
  <si>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</si>
  <si>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</si>
  <si>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</si>
  <si>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</si>
  <si>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</si>
  <si>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</si>
  <si>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</si>
  <si>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</si>
  <si>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</si>
  <si>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</si>
  <si>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</si>
  <si>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</si>
  <si>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</si>
  <si>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</si>
  <si>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</si>
  <si>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</si>
  <si>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</si>
  <si>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</si>
  <si>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</si>
  <si>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</si>
  <si>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</si>
  <si>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</si>
  <si>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</si>
  <si>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</si>
  <si>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</si>
  <si>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</si>
  <si>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</si>
  <si>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</si>
  <si>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</si>
  <si>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</si>
  <si>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</si>
  <si>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</si>
  <si>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</si>
  <si>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</si>
  <si>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</si>
  <si>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</si>
  <si>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</si>
  <si>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</si>
  <si>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</si>
  <si>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</si>
  <si>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</si>
  <si>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</si>
  <si>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</si>
  <si>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</si>
  <si>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</si>
  <si>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</si>
  <si>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</si>
  <si>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</si>
  <si>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</si>
  <si>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</si>
  <si>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</si>
  <si>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</si>
  <si>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</si>
  <si>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</si>
  <si>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</si>
  <si>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</si>
  <si>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</si>
  <si>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</si>
  <si>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</si>
  <si>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</si>
  <si>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</si>
  <si>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</si>
  <si>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</si>
  <si>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</si>
  <si>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</si>
  <si>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</si>
  <si>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</si>
  <si>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</si>
  <si>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</si>
  <si>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</si>
  <si>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</si>
  <si>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</si>
  <si>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</si>
  <si>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</si>
  <si>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</si>
  <si>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</si>
  <si>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</si>
  <si>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</si>
  <si>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</si>
  <si>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</si>
  <si>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</si>
  <si>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</si>
  <si>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</si>
  <si>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</si>
  <si>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</si>
  <si>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</si>
  <si>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</si>
  <si>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</si>
  <si>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</si>
  <si>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</si>
  <si>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</si>
  <si>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</si>
  <si>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</si>
  <si>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</si>
  <si>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</si>
  <si>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</si>
  <si>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</si>
  <si>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</si>
  <si>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</si>
  <si>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</si>
  <si>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</si>
  <si>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</si>
  <si>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</si>
  <si>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</si>
  <si>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</si>
  <si>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</si>
  <si>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</si>
  <si>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</si>
  <si>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</si>
  <si>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</si>
  <si>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</si>
  <si>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</si>
  <si>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</si>
  <si>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</si>
  <si>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</si>
  <si>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</si>
  <si>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</si>
  <si>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</si>
  <si>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</si>
  <si>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</si>
  <si>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</si>
  <si>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</si>
  <si>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</si>
  <si>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</si>
  <si>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</si>
  <si>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</si>
  <si>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</si>
  <si>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</si>
  <si>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</si>
  <si>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</si>
  <si>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</si>
  <si>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</si>
  <si>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</si>
  <si>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</si>
  <si>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</si>
  <si>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</si>
  <si>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</si>
  <si>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</si>
  <si>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</si>
  <si>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</si>
  <si>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</si>
  <si>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</si>
  <si>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</si>
  <si>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</si>
  <si>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</si>
  <si>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</si>
  <si>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</si>
  <si>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</si>
  <si>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</si>
  <si>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</si>
  <si>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</si>
  <si>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</si>
  <si>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</si>
  <si>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</si>
  <si>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</si>
  <si>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</si>
  <si>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</si>
  <si>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</si>
  <si>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</si>
  <si>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</si>
  <si>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</si>
  <si>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</si>
  <si>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</si>
  <si>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</si>
  <si>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</si>
  <si>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</si>
  <si>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</si>
  <si>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</si>
  <si>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</si>
  <si>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</si>
  <si>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</si>
  <si>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</si>
  <si>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</si>
  <si>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</si>
  <si>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</si>
  <si>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</si>
  <si>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</si>
  <si>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</si>
  <si>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</si>
  <si>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</si>
  <si>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</si>
  <si>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</si>
  <si>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</si>
  <si>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</si>
  <si>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</si>
  <si>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</si>
  <si>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</si>
  <si>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</si>
  <si>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</si>
  <si>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</si>
  <si>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</si>
  <si>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</si>
  <si>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</si>
  <si>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</si>
  <si>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</si>
  <si>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</si>
  <si>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</si>
  <si>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</si>
  <si>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</si>
  <si>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</si>
  <si>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</si>
  <si>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</si>
  <si>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</si>
  <si>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</si>
  <si>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</si>
  <si>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</si>
  <si>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</si>
  <si>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</si>
  <si>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</si>
  <si>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</si>
  <si>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</si>
  <si>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</si>
  <si>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</si>
  <si>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</si>
  <si>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</si>
  <si>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</si>
  <si>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</si>
  <si>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</si>
  <si>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</si>
  <si>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</si>
  <si>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</si>
  <si>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</si>
  <si>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</si>
  <si>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</si>
  <si>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</si>
  <si>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</si>
  <si>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</si>
  <si>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</si>
  <si>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</si>
  <si>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</si>
  <si>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</si>
  <si>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</si>
  <si>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</si>
  <si>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</si>
  <si>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</si>
  <si>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</si>
  <si>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</si>
  <si>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</si>
  <si>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</si>
  <si>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</si>
  <si>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</si>
  <si>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</si>
  <si>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</si>
  <si>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</si>
  <si>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</si>
  <si>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</si>
  <si>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</si>
  <si>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</si>
  <si>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</si>
  <si>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</si>
  <si>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</si>
  <si>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</si>
  <si>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</si>
  <si>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</si>
  <si>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</si>
  <si>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</si>
  <si>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</si>
  <si>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</si>
  <si>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</si>
  <si>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</si>
  <si>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</si>
  <si>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</si>
  <si>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</si>
  <si>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</si>
  <si>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</si>
  <si>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</si>
  <si>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</si>
  <si>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</si>
  <si>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</si>
  <si>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</si>
  <si>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</si>
  <si>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</si>
  <si>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</si>
  <si>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</si>
  <si>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</si>
  <si>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</si>
  <si>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</si>
  <si>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</si>
  <si>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</si>
  <si>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</si>
  <si>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</si>
  <si>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</si>
  <si>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</si>
  <si>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</si>
  <si>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</si>
  <si>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</si>
  <si>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</si>
  <si>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</si>
  <si>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</si>
  <si>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</si>
  <si>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</si>
  <si>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</si>
  <si>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</si>
  <si>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</si>
  <si>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</si>
  <si>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</si>
  <si>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</si>
  <si>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</si>
  <si>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</si>
  <si>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</si>
  <si>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</si>
  <si>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</si>
  <si>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</si>
  <si>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</si>
  <si>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</si>
  <si>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</si>
  <si>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</si>
  <si>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</si>
  <si>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</si>
  <si>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</si>
  <si>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</si>
  <si>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</si>
  <si>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</si>
  <si>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</si>
  <si>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</si>
  <si>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</si>
  <si>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</si>
  <si>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</si>
  <si>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</si>
  <si>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</si>
  <si>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</si>
  <si>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</si>
  <si>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</si>
  <si>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</si>
  <si>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</si>
  <si>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</si>
  <si>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</si>
  <si>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</si>
  <si>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</si>
  <si>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</si>
  <si>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</si>
  <si>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</si>
  <si>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</si>
  <si>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</si>
  <si>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</si>
  <si>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</si>
  <si>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</si>
  <si>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</si>
  <si>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</si>
  <si>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</si>
  <si>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</si>
  <si>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</si>
  <si>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</si>
  <si>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</si>
  <si>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</si>
  <si>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</si>
  <si>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</si>
  <si>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</si>
  <si>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</si>
  <si>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</si>
  <si>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</si>
  <si>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</si>
  <si>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</si>
  <si>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</si>
  <si>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</si>
  <si>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</si>
  <si>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</si>
  <si>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</si>
  <si>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</si>
  <si>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</si>
  <si>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</si>
  <si>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</si>
  <si>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</si>
  <si>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</si>
  <si>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</si>
  <si>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</si>
  <si>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</si>
  <si>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</si>
  <si>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</si>
  <si>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</si>
  <si>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</si>
  <si>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</si>
  <si>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</si>
  <si>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</si>
  <si>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</si>
  <si>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</si>
  <si>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</si>
  <si>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</si>
  <si>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</si>
  <si>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</si>
  <si>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</si>
  <si>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</si>
  <si>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</si>
  <si>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</si>
  <si>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</si>
  <si>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</si>
  <si>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</si>
  <si>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</si>
  <si>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</si>
  <si>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</si>
  <si>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</si>
  <si>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</si>
  <si>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</si>
  <si>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</si>
  <si>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</si>
  <si>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</si>
  <si>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</si>
  <si>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</si>
  <si>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</si>
  <si>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</si>
  <si>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</si>
  <si>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</si>
  <si>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</si>
  <si>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</si>
  <si>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</si>
  <si>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</si>
  <si>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</si>
  <si>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</si>
  <si>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</si>
  <si>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</si>
  <si>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</si>
  <si>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</si>
  <si>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</si>
  <si>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</si>
  <si>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</si>
  <si>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</si>
  <si>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</si>
  <si>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</si>
  <si>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</si>
  <si>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</si>
  <si>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</si>
  <si>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</si>
  <si>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</si>
  <si>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</si>
  <si>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</si>
  <si>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</si>
  <si>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</si>
  <si>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</si>
  <si>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</si>
  <si>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</si>
  <si>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</si>
  <si>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</si>
  <si>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</si>
  <si>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</si>
  <si>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</si>
  <si>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</si>
  <si>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</si>
  <si>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</si>
  <si>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</si>
  <si>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</si>
  <si>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</si>
  <si>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</si>
  <si>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</si>
  <si>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</si>
  <si>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</si>
  <si>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</si>
  <si>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</si>
  <si>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</si>
  <si>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</si>
  <si>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</si>
  <si>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</si>
  <si>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</si>
  <si>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</si>
  <si>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</si>
  <si>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</si>
  <si>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</si>
  <si>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</si>
  <si>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</si>
  <si>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</si>
  <si>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</si>
  <si>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</si>
  <si>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</si>
  <si>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</si>
  <si>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</si>
  <si>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</si>
  <si>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</si>
  <si>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</si>
  <si>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</si>
  <si>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</si>
  <si>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</si>
  <si>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</si>
  <si>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</si>
  <si>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</si>
  <si>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</si>
  <si>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</si>
  <si>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</si>
  <si>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</si>
  <si>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</si>
  <si>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</si>
  <si>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</si>
  <si>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</si>
  <si>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</si>
  <si>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</si>
  <si>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</si>
  <si>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</si>
  <si>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</si>
  <si>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</si>
  <si>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</si>
  <si>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</si>
  <si>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</si>
  <si>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</si>
  <si>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</si>
  <si>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</si>
  <si>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</si>
  <si>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</si>
  <si>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</si>
  <si>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</si>
  <si>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</si>
  <si>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</si>
  <si>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</si>
  <si>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</si>
  <si>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</si>
  <si>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</si>
  <si>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</si>
  <si>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</si>
  <si>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</si>
  <si>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</si>
  <si>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</si>
  <si>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</si>
  <si>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</si>
  <si>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</si>
  <si>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</si>
  <si>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</si>
  <si>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</si>
  <si>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</si>
  <si>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</si>
  <si>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</si>
  <si>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</si>
  <si>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</si>
  <si>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</si>
  <si>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</si>
  <si>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</si>
  <si>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</si>
  <si>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</si>
  <si>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</si>
  <si>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</si>
  <si>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</si>
  <si>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</si>
  <si>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</si>
  <si>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</si>
  <si>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</si>
  <si>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</si>
  <si>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</si>
  <si>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</si>
  <si>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</si>
  <si>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</si>
  <si>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</si>
  <si>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</si>
  <si>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</si>
  <si>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</si>
  <si>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</si>
  <si>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</si>
  <si>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</si>
  <si>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</si>
  <si>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</si>
  <si>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</si>
  <si>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</si>
  <si>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</si>
  <si>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</si>
  <si>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</si>
  <si>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</si>
  <si>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</si>
  <si>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</si>
  <si>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</si>
  <si>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</si>
  <si>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</si>
  <si>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</si>
  <si>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</si>
  <si>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</si>
  <si>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</si>
  <si>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</si>
  <si>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</si>
  <si>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</si>
  <si>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</si>
  <si>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</si>
  <si>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</si>
  <si>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</si>
  <si>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</si>
  <si>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</si>
  <si>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</si>
  <si>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</si>
  <si>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</si>
  <si>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</si>
  <si>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</si>
  <si>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</si>
  <si>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</si>
  <si>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</si>
  <si>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</si>
  <si>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</si>
  <si>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</si>
  <si>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</si>
  <si>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</si>
  <si>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</si>
  <si>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</si>
  <si>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</si>
  <si>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</si>
  <si>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</si>
  <si>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</si>
  <si>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</si>
  <si>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</si>
  <si>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</si>
  <si>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</si>
  <si>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</si>
  <si>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</si>
  <si>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</si>
  <si>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</si>
  <si>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</si>
  <si>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</si>
  <si>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</si>
  <si>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</si>
  <si>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</si>
  <si>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</si>
  <si>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</si>
  <si>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</si>
  <si>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</si>
  <si>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</si>
  <si>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</si>
  <si>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</si>
  <si>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</si>
  <si>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</si>
  <si>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</si>
  <si>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</si>
  <si>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</si>
  <si>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</si>
  <si>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</si>
  <si>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</si>
  <si>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</si>
  <si>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</si>
  <si>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</si>
  <si>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</si>
  <si>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</si>
  <si>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</si>
  <si>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</si>
  <si>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</si>
  <si>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</si>
  <si>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</si>
  <si>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</si>
  <si>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</si>
  <si>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</si>
  <si>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</si>
  <si>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</si>
  <si>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</si>
  <si>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</si>
  <si>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</si>
  <si>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</si>
  <si>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</si>
  <si>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</si>
  <si>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</si>
  <si>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</si>
  <si>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</si>
  <si>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</si>
  <si>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</si>
  <si>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</si>
  <si>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</si>
  <si>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</si>
  <si>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</si>
  <si>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</si>
  <si>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</si>
  <si>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</si>
  <si>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</si>
  <si>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</si>
  <si>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</si>
  <si>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</si>
  <si>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</si>
  <si>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</si>
  <si>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</si>
  <si>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</si>
  <si>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</si>
  <si>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</si>
  <si>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</si>
  <si>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</si>
  <si>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</si>
  <si>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</si>
  <si>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</si>
  <si>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</si>
  <si>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</si>
  <si>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</si>
  <si>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</si>
  <si>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</si>
  <si>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</si>
  <si>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</si>
  <si>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</si>
  <si>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</si>
  <si>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</si>
  <si>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</si>
  <si>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</si>
  <si>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</si>
  <si>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</si>
  <si>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</si>
  <si>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</si>
  <si>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</si>
  <si>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</si>
  <si>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</si>
  <si>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</si>
  <si>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</si>
  <si>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</si>
  <si>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</si>
  <si>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</si>
  <si>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</si>
  <si>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</si>
  <si>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</si>
  <si>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</si>
  <si>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</si>
  <si>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</si>
  <si>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</si>
  <si>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</si>
  <si>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</si>
  <si>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</si>
  <si>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</si>
  <si>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</si>
  <si>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</si>
  <si>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</si>
  <si>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</si>
  <si>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</si>
  <si>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</si>
  <si>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</si>
  <si>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</si>
  <si>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</si>
  <si>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</si>
  <si>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</si>
  <si>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</si>
  <si>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</si>
  <si>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</si>
  <si>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</si>
  <si>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</si>
  <si>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</si>
  <si>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</si>
  <si>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</si>
  <si>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</si>
  <si>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</si>
  <si>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</si>
  <si>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</si>
  <si>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</si>
  <si>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</si>
  <si>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</si>
  <si>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</si>
  <si>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</si>
  <si>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</si>
  <si>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</si>
  <si>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</si>
  <si>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</si>
  <si>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</si>
  <si>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</si>
  <si>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</si>
  <si>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</si>
  <si>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</si>
  <si>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</si>
  <si>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</si>
  <si>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</si>
  <si>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</si>
  <si>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</si>
  <si>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</si>
  <si>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</si>
  <si>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</si>
  <si>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</si>
  <si>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</si>
  <si>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</si>
  <si>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</si>
  <si>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</si>
  <si>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</si>
  <si>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</si>
  <si>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</si>
  <si>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</si>
  <si>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</si>
  <si>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</si>
  <si>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</si>
  <si>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</si>
  <si>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</si>
  <si>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</si>
  <si>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</si>
  <si>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</si>
  <si>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</si>
  <si>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</si>
  <si>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</si>
  <si>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</si>
  <si>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</si>
  <si>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</si>
  <si>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</si>
  <si>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</si>
  <si>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</si>
  <si>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</si>
  <si>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</si>
  <si>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</si>
  <si>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</si>
  <si>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</si>
  <si>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</si>
  <si>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</si>
  <si>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</si>
  <si>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</si>
  <si>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</si>
  <si>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</si>
  <si>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</si>
  <si>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</si>
  <si>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</si>
  <si>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</si>
  <si>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</si>
  <si>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</si>
  <si>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</si>
  <si>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</si>
  <si>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</si>
  <si>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</si>
  <si>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</si>
  <si>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</si>
  <si>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</si>
  <si>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</si>
  <si>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</si>
  <si>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</si>
  <si>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</si>
  <si>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</si>
  <si>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</si>
  <si>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</si>
  <si>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</si>
  <si>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</si>
  <si>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</si>
  <si>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</si>
  <si>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</si>
  <si>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</si>
  <si>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</si>
  <si>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</si>
  <si>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</si>
  <si>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</si>
  <si>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</si>
  <si>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</si>
  <si>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</si>
  <si>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</si>
  <si>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</si>
  <si>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</si>
  <si>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</si>
  <si>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</si>
  <si>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</si>
  <si>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</si>
  <si>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</si>
  <si>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</si>
  <si>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</si>
  <si>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</si>
  <si>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</si>
  <si>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</si>
  <si>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</si>
  <si>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</si>
  <si>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</si>
  <si>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</si>
  <si>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</si>
  <si>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</si>
  <si>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</si>
  <si>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</si>
  <si>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</si>
  <si>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</si>
  <si>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</si>
  <si>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</si>
  <si>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</si>
  <si>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</si>
  <si>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</si>
  <si>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</si>
  <si>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</si>
  <si>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</si>
  <si>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</si>
  <si>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</si>
  <si>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</si>
  <si>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</si>
  <si>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</si>
  <si>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</si>
  <si>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</si>
  <si>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</si>
  <si>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</si>
  <si>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</si>
  <si>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</si>
  <si>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</si>
  <si>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</si>
  <si>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</si>
  <si>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</si>
  <si>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</si>
  <si>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</si>
  <si>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</si>
  <si>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</si>
  <si>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</si>
  <si>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</si>
  <si>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</si>
  <si>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</si>
  <si>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</si>
  <si>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</si>
  <si>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</si>
  <si>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</si>
  <si>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</si>
  <si>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</si>
  <si>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</si>
  <si>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</si>
  <si>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</si>
  <si>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</si>
  <si>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</si>
  <si>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</si>
  <si>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</si>
  <si>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</si>
  <si>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</si>
  <si>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</si>
  <si>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</si>
  <si>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</si>
  <si>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</si>
  <si>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</si>
  <si>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</si>
  <si>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</si>
  <si>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</si>
  <si>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</si>
  <si>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</si>
  <si>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</si>
  <si>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</si>
  <si>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</si>
  <si>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</si>
  <si>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</si>
  <si>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</si>
  <si>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</si>
  <si>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</si>
  <si>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</si>
  <si>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</si>
  <si>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</si>
  <si>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</si>
  <si>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</si>
  <si>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</si>
  <si>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</si>
  <si>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</si>
  <si>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</si>
  <si>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</si>
  <si>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</si>
  <si>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</si>
  <si>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</si>
  <si>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</si>
  <si>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</si>
  <si>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</si>
  <si>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</si>
  <si>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</si>
  <si>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</si>
  <si>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</si>
  <si>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</si>
  <si>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</si>
  <si>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</si>
  <si>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</si>
  <si>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</si>
  <si>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</si>
  <si>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</si>
  <si>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</si>
  <si>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</si>
  <si>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</si>
  <si>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</si>
  <si>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</si>
  <si>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</si>
  <si>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</si>
  <si>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</si>
  <si>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</si>
  <si>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</si>
  <si>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</si>
  <si>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</si>
  <si>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</si>
  <si>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</si>
  <si>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</si>
  <si>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</si>
  <si>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</si>
  <si>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</si>
  <si>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</si>
  <si>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</si>
  <si>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</si>
  <si>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</si>
  <si>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</si>
  <si>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</si>
  <si>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</si>
  <si>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</si>
  <si>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</si>
  <si>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</si>
  <si>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</si>
  <si>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</si>
  <si>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</si>
  <si>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</si>
  <si>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</si>
  <si>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</si>
  <si>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</si>
  <si>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</si>
  <si>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</si>
  <si>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</si>
  <si>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</si>
  <si>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</si>
  <si>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</si>
  <si>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</si>
  <si>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</si>
  <si>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</si>
  <si>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</si>
  <si>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</si>
  <si>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</si>
  <si>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</si>
  <si>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</si>
  <si>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</si>
  <si>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</si>
  <si>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</si>
  <si>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</si>
  <si>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</si>
  <si>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</si>
  <si>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</si>
  <si>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</si>
  <si>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</si>
  <si>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</si>
  <si>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</si>
  <si>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</si>
  <si>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</si>
  <si>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</si>
  <si>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</si>
  <si>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</si>
  <si>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</si>
  <si>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</si>
  <si>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</si>
  <si>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</si>
  <si>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</si>
  <si>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</si>
  <si>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</si>
  <si>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</si>
  <si>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</si>
  <si>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</si>
  <si>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</si>
  <si>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</si>
  <si>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</si>
  <si>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</si>
  <si>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</si>
  <si>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</si>
  <si>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</si>
  <si>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</si>
  <si>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</si>
  <si>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</si>
  <si>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</si>
  <si>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</si>
  <si>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</si>
  <si>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</si>
  <si>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</si>
  <si>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</si>
  <si>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</si>
  <si>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</si>
  <si>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</si>
  <si>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</si>
  <si>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</si>
  <si>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</si>
  <si>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</si>
  <si>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</si>
  <si>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</si>
  <si>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</si>
  <si>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</si>
  <si>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</si>
  <si>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</si>
  <si>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</si>
  <si>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</si>
  <si>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</si>
  <si>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</si>
  <si>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</si>
  <si>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</si>
  <si>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</si>
  <si>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</si>
  <si>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</si>
  <si>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</si>
  <si>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</si>
  <si>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</si>
  <si>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</si>
  <si>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</si>
  <si>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</si>
  <si>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</si>
  <si>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</si>
  <si>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</si>
  <si>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</si>
  <si>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</si>
  <si>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</si>
  <si>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</si>
  <si>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</si>
  <si>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</si>
  <si>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</si>
  <si>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</si>
  <si>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</si>
  <si>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</si>
  <si>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</si>
  <si>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</si>
  <si>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</si>
  <si>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</si>
  <si>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</si>
  <si>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</si>
  <si>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</si>
  <si>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</si>
  <si>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</si>
  <si>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</si>
  <si>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</si>
  <si>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</si>
  <si>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</si>
  <si>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</si>
  <si>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</si>
  <si>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</si>
  <si>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</si>
  <si>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</si>
  <si>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</si>
  <si>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</si>
  <si>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</si>
  <si>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</si>
  <si>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</si>
  <si>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</si>
  <si>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</si>
  <si>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</si>
  <si>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</si>
  <si>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</si>
  <si>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</si>
  <si>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</si>
  <si>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</si>
  <si>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</si>
  <si>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</si>
  <si>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</si>
  <si>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</si>
  <si>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</si>
  <si>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</si>
  <si>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</si>
  <si>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</si>
  <si>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</si>
  <si>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</si>
  <si>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</si>
  <si>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</si>
  <si>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</si>
  <si>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</si>
  <si>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</si>
  <si>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</si>
  <si>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</si>
  <si>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</si>
  <si>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</si>
  <si>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</si>
  <si>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</si>
  <si>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</si>
  <si>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</si>
  <si>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</si>
  <si>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</si>
  <si>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</si>
  <si>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</si>
  <si>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</si>
  <si>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</si>
  <si>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</si>
  <si>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</si>
  <si>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</si>
  <si>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</si>
  <si>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</si>
  <si>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</si>
  <si>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</si>
  <si>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</si>
  <si>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</si>
  <si>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</si>
  <si>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</si>
  <si>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</si>
  <si>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</si>
  <si>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</si>
  <si>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</si>
  <si>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</si>
  <si>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</si>
  <si>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</si>
  <si>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</si>
  <si>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</si>
  <si>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</si>
  <si>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</si>
  <si>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</si>
  <si>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</si>
  <si>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</si>
  <si>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</si>
  <si>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</si>
  <si>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</si>
  <si>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</si>
  <si>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</si>
  <si>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</si>
  <si>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</si>
  <si>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</si>
  <si>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</si>
  <si>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</si>
  <si>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</si>
  <si>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</si>
  <si>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</si>
  <si>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</si>
  <si>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</si>
  <si>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</si>
  <si>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</si>
  <si>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</si>
  <si>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</si>
  <si>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</si>
  <si>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</si>
  <si>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</si>
  <si>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</si>
  <si>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</si>
  <si>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</si>
  <si>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</si>
  <si>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</si>
  <si>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</si>
  <si>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</si>
  <si>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</si>
  <si>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</si>
  <si>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</si>
  <si>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</si>
  <si>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</si>
  <si>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</si>
  <si>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</si>
  <si>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</si>
  <si>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</si>
  <si>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</si>
  <si>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</si>
  <si>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</si>
  <si>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</si>
  <si>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</si>
  <si>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</si>
  <si>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</si>
  <si>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</si>
  <si>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</si>
  <si>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</si>
  <si>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</si>
  <si>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</si>
  <si>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</si>
  <si>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</si>
  <si>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</si>
  <si>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</si>
  <si>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</si>
  <si>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</si>
  <si>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</si>
  <si>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</si>
  <si>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</si>
  <si>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</si>
  <si>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</si>
  <si>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</si>
  <si>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</si>
  <si>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</si>
  <si>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</si>
  <si>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</si>
  <si>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</si>
  <si>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</si>
  <si>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</si>
  <si>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</si>
  <si>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</si>
  <si>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</si>
  <si>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</si>
  <si>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</si>
  <si>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</si>
  <si>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</si>
  <si>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</si>
  <si>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</si>
  <si>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</si>
  <si>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</si>
  <si>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</si>
  <si>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</si>
  <si>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</si>
  <si>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</si>
  <si>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</si>
  <si>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</si>
  <si>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</si>
  <si>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</si>
  <si>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</si>
  <si>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</si>
  <si>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</si>
  <si>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</si>
  <si>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</si>
  <si>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</si>
  <si>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</si>
  <si>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</si>
  <si>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</si>
  <si>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</si>
  <si>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</si>
  <si>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</si>
  <si>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</si>
  <si>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</si>
  <si>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</si>
  <si>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</si>
  <si>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</si>
  <si>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</si>
  <si>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</si>
  <si>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</si>
  <si>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</si>
  <si>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</si>
  <si>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</si>
  <si>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</si>
  <si>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</si>
  <si>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</si>
  <si>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</si>
  <si>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</si>
  <si>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</si>
  <si>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</si>
  <si>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</si>
  <si>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</si>
  <si>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</si>
  <si>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</si>
  <si>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</si>
  <si>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</si>
  <si>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</si>
  <si>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</si>
  <si>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</si>
  <si>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</si>
  <si>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</si>
  <si>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</si>
  <si>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</si>
  <si>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</si>
  <si>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</si>
  <si>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</si>
  <si>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</si>
  <si>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</si>
  <si>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</si>
  <si>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</si>
  <si>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</si>
  <si>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</si>
  <si>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</si>
  <si>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</si>
  <si>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</si>
  <si>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</si>
  <si>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</si>
  <si>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</si>
  <si>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</si>
  <si>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</si>
  <si>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</si>
  <si>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</si>
  <si>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</si>
  <si>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</si>
  <si>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</si>
  <si>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</si>
  <si>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</si>
  <si>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</si>
  <si>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</si>
  <si>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</si>
  <si>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</si>
  <si>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</si>
  <si>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</si>
  <si>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</si>
  <si>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</si>
  <si>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</si>
  <si>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</si>
  <si>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</si>
  <si>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</si>
  <si>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</si>
  <si>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</si>
  <si>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</si>
  <si>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</si>
  <si>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</si>
  <si>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</si>
  <si>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</si>
  <si>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</si>
  <si>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</si>
  <si>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</si>
  <si>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</si>
  <si>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</si>
  <si>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</si>
  <si>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</si>
  <si>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</si>
  <si>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</si>
  <si>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</si>
  <si>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</si>
  <si>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</si>
  <si>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</si>
  <si>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</si>
  <si>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</si>
  <si>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</si>
  <si>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</si>
  <si>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</si>
  <si>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</si>
  <si>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</si>
  <si>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</si>
  <si>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</si>
  <si>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</si>
  <si>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</si>
  <si>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</si>
  <si>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</si>
  <si>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</si>
  <si>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</si>
  <si>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</si>
  <si>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</si>
  <si>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</si>
  <si>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</si>
  <si>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</si>
  <si>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</si>
  <si>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</si>
  <si>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</si>
  <si>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</si>
  <si>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</si>
  <si>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</si>
  <si>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</si>
  <si>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</si>
  <si>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</si>
  <si>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</si>
  <si>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</si>
  <si>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</si>
  <si>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</si>
  <si>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</si>
  <si>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</si>
  <si>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</si>
  <si>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</si>
  <si>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</si>
  <si>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</si>
  <si>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</si>
  <si>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</si>
  <si>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</si>
  <si>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</si>
  <si>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</si>
  <si>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</si>
  <si>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</si>
  <si>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</si>
  <si>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</si>
  <si>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</si>
  <si>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</si>
  <si>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</si>
  <si>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</si>
  <si>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</si>
  <si>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</si>
  <si>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</si>
  <si>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</si>
  <si>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</si>
  <si>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</si>
  <si>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</si>
  <si>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</si>
  <si>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</si>
  <si>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</si>
  <si>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</si>
  <si>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</si>
  <si>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</si>
  <si>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</si>
  <si>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</si>
  <si>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</si>
  <si>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</si>
  <si>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</si>
  <si>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</si>
  <si>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</si>
  <si>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</si>
  <si>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</si>
  <si>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</si>
  <si>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</si>
  <si>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</si>
  <si>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</si>
  <si>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</si>
  <si>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</si>
  <si>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</si>
  <si>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</si>
  <si>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</si>
  <si>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</si>
  <si>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</si>
  <si>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</si>
  <si>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</si>
  <si>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</si>
  <si>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</si>
  <si>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</si>
  <si>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</si>
  <si>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</si>
  <si>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</si>
  <si>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</si>
  <si>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</si>
  <si>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</si>
  <si>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</si>
  <si>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</si>
  <si>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</si>
  <si>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</si>
  <si>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</si>
  <si>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</si>
  <si>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</si>
  <si>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</si>
  <si>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</si>
  <si>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</si>
  <si>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</si>
  <si>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</si>
  <si>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</si>
  <si>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</si>
  <si>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</si>
  <si>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</si>
  <si>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</si>
  <si>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</si>
  <si>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</si>
  <si>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</si>
  <si>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</si>
  <si>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</si>
  <si>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</si>
  <si>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</si>
  <si>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</si>
  <si>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</si>
  <si>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</si>
  <si>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</si>
  <si>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</si>
  <si>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</si>
  <si>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</si>
  <si>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</si>
  <si>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</si>
  <si>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</si>
  <si>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</si>
  <si>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</si>
  <si>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</si>
  <si>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</si>
  <si>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</si>
  <si>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</si>
  <si>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</si>
  <si>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</si>
  <si>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</si>
  <si>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</si>
  <si>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</si>
  <si>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</si>
  <si>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</si>
  <si>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</si>
  <si>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</si>
  <si>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</si>
  <si>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</si>
  <si>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</si>
  <si>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</si>
  <si>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</si>
  <si>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</si>
  <si>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</si>
  <si>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</si>
  <si>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</si>
  <si>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</si>
  <si>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</si>
  <si>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</si>
  <si>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</si>
  <si>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</si>
  <si>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</si>
  <si>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</si>
  <si>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</si>
  <si>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</si>
  <si>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</si>
  <si>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</si>
  <si>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</si>
  <si>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</si>
  <si>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</si>
  <si>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</si>
  <si>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</si>
  <si>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</si>
  <si>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</si>
  <si>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</si>
  <si>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</si>
  <si>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</si>
  <si>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</si>
  <si>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</si>
  <si>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</si>
  <si>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</si>
  <si>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</si>
  <si>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</si>
  <si>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</si>
  <si>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</si>
  <si>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</si>
  <si>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</si>
  <si>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</si>
  <si>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</si>
  <si>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</si>
  <si>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</si>
  <si>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</si>
  <si>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</si>
  <si>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</si>
  <si>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</si>
  <si>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</si>
  <si>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</si>
  <si>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</si>
  <si>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</si>
  <si>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</si>
  <si>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</si>
  <si>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</si>
  <si>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</si>
  <si>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</si>
  <si>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</si>
  <si>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</si>
  <si>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</si>
  <si>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</si>
  <si>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</si>
  <si>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</si>
  <si>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</si>
  <si>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</si>
  <si>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</si>
  <si>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</si>
  <si>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</si>
  <si>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</si>
  <si>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</si>
  <si>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</si>
  <si>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</si>
  <si>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</si>
  <si>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</si>
  <si>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</si>
  <si>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</si>
  <si>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</si>
  <si>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</si>
  <si>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</si>
  <si>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</si>
  <si>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</si>
  <si>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</si>
  <si>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</si>
  <si>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</si>
  <si>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</si>
  <si>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</si>
  <si>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</si>
  <si>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</si>
  <si>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</si>
  <si>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</si>
  <si>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</si>
  <si>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</si>
  <si>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</si>
  <si>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</si>
  <si>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</si>
  <si>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</si>
  <si>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</si>
  <si>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</si>
  <si>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</si>
  <si>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</si>
  <si>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</si>
  <si>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</si>
  <si>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</si>
  <si>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</si>
  <si>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</si>
  <si>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</si>
  <si>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</si>
  <si>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</si>
  <si>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</si>
  <si>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</si>
  <si>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</si>
  <si>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</si>
  <si>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</si>
  <si>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</si>
  <si>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</si>
  <si>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</si>
  <si>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</si>
  <si>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</si>
  <si>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</si>
  <si>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</si>
  <si>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</si>
  <si>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</si>
  <si>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</si>
  <si>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</si>
  <si>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</si>
  <si>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</si>
  <si>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</si>
  <si>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</si>
  <si>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</si>
  <si>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</si>
  <si>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</si>
  <si>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</si>
  <si>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</si>
  <si>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</si>
  <si>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</si>
  <si>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</si>
  <si>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</si>
  <si>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</si>
  <si>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</si>
  <si>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</si>
  <si>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</si>
  <si>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</si>
  <si>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</si>
  <si>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</si>
  <si>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</si>
  <si>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</si>
  <si>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</si>
  <si>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</si>
  <si>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</si>
  <si>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</si>
  <si>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</si>
  <si>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</si>
  <si>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</si>
  <si>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</si>
  <si>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</si>
  <si>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</si>
  <si>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</si>
  <si>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</si>
  <si>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</si>
  <si>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</si>
  <si>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</si>
  <si>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</si>
  <si>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</si>
  <si>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</si>
  <si>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</si>
  <si>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</si>
  <si>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</si>
  <si>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</si>
  <si>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</si>
  <si>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</si>
  <si>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</si>
  <si>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</si>
  <si>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</si>
  <si>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</si>
  <si>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</si>
  <si>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</si>
  <si>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</si>
  <si>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</si>
  <si>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</si>
  <si>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</si>
  <si>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</si>
  <si>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</si>
  <si>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</si>
  <si>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</si>
  <si>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</si>
  <si>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</si>
  <si>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</si>
  <si>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</si>
  <si>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</si>
  <si>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</si>
  <si>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</si>
  <si>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</si>
  <si>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</si>
  <si>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</si>
  <si>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</si>
  <si>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</si>
  <si>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</si>
  <si>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</si>
  <si>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</si>
  <si>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</si>
  <si>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</si>
  <si>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</si>
  <si>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</si>
  <si>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</si>
  <si>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</si>
  <si>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</si>
  <si>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</si>
  <si>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</si>
  <si>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</si>
  <si>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</si>
  <si>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</si>
  <si>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</si>
  <si>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</si>
  <si>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</si>
  <si>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</si>
  <si>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</si>
  <si>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</si>
  <si>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</si>
  <si>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</si>
  <si>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</si>
  <si>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</si>
  <si>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</si>
  <si>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</si>
  <si>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</si>
  <si>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</si>
  <si>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</si>
  <si>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</si>
  <si>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</si>
  <si>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</si>
  <si>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</si>
  <si>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</si>
  <si>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</si>
  <si>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</si>
  <si>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</si>
  <si>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</si>
  <si>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</si>
  <si>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</si>
  <si>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</si>
  <si>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</si>
  <si>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</si>
  <si>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</si>
  <si>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</si>
  <si>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</si>
  <si>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</si>
  <si>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</si>
  <si>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</si>
  <si>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</si>
  <si>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</si>
  <si>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</si>
  <si>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</si>
  <si>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</si>
  <si>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</si>
  <si>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</si>
  <si>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</si>
  <si>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</si>
  <si>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</si>
  <si>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</si>
  <si>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</si>
  <si>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</si>
  <si>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</si>
  <si>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</si>
  <si>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</si>
  <si>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</si>
  <si>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</si>
  <si>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</si>
  <si>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</si>
  <si>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</si>
  <si>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</si>
  <si>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</si>
  <si>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</si>
  <si>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</si>
  <si>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</si>
  <si>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</si>
  <si>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</si>
  <si>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</si>
  <si>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</si>
  <si>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</si>
  <si>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</si>
  <si>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</si>
  <si>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</si>
  <si>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</si>
  <si>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</si>
  <si>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</si>
  <si>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</si>
  <si>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</si>
  <si>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</si>
  <si>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</si>
  <si>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</si>
  <si>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</si>
  <si>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</si>
  <si>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</si>
  <si>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</si>
  <si>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</si>
  <si>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</si>
  <si>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</si>
  <si>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</si>
  <si>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</si>
  <si>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</si>
  <si>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</si>
  <si>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</si>
  <si>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</si>
  <si>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</si>
  <si>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</si>
  <si>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</si>
  <si>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</si>
  <si>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</si>
  <si>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</si>
  <si>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</si>
  <si>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</si>
  <si>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</si>
  <si>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</si>
  <si>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</si>
  <si>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</si>
  <si>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</si>
  <si>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</si>
  <si>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</si>
  <si>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</si>
  <si>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</si>
  <si>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</si>
  <si>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</si>
  <si>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</si>
  <si>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</si>
  <si>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</si>
  <si>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</si>
  <si>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</si>
  <si>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</si>
  <si>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</si>
  <si>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</si>
  <si>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</si>
  <si>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</si>
  <si>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</si>
  <si>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</si>
  <si>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</si>
  <si>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</si>
  <si>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</si>
  <si>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</si>
  <si>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</si>
  <si>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</si>
  <si>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</si>
  <si>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</si>
  <si>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</si>
  <si>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</si>
  <si>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</si>
  <si>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</si>
  <si>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</si>
  <si>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</si>
  <si>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</si>
  <si>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</si>
  <si>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</si>
  <si>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</si>
  <si>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</si>
  <si>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</si>
  <si>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</si>
  <si>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</si>
  <si>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</si>
  <si>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</si>
  <si>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</si>
  <si>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</si>
  <si>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</si>
  <si>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</si>
  <si>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</si>
  <si>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</si>
  <si>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</si>
  <si>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</si>
  <si>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</si>
  <si>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</si>
  <si>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</si>
  <si>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</si>
  <si>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</si>
  <si>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</si>
  <si>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</si>
  <si>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</si>
  <si>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</si>
  <si>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</si>
  <si>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</si>
  <si>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</si>
  <si>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</si>
  <si>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</si>
  <si>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</si>
  <si>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</si>
  <si>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</si>
  <si>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</si>
  <si>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</si>
  <si>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</si>
  <si>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</si>
  <si>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</si>
  <si>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</si>
  <si>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</si>
  <si>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</si>
  <si>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</si>
  <si>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</si>
  <si>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</si>
  <si>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</si>
  <si>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</si>
  <si>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</si>
  <si>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</si>
  <si>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</si>
  <si>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</si>
  <si>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</si>
  <si>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</si>
  <si>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</si>
  <si>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</si>
  <si>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</si>
  <si>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</si>
  <si>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</si>
  <si>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</si>
  <si>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</si>
  <si>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</si>
  <si>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</si>
  <si>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</si>
  <si>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</si>
  <si>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</si>
  <si>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</si>
  <si>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</si>
  <si>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</si>
  <si>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</si>
  <si>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</si>
  <si>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</si>
  <si>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</si>
  <si>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</si>
  <si>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</si>
  <si>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</si>
  <si>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</si>
  <si>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</si>
  <si>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</si>
  <si>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</si>
  <si>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</si>
  <si>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</si>
  <si>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</si>
  <si>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</si>
  <si>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</si>
  <si>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</si>
  <si>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</si>
  <si>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</si>
  <si>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</si>
  <si>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</si>
  <si>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</si>
  <si>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</si>
  <si>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</si>
  <si>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</si>
  <si>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</si>
  <si>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</si>
  <si>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</si>
  <si>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</si>
  <si>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</si>
  <si>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</si>
  <si>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</si>
  <si>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</si>
  <si>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</si>
  <si>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</si>
  <si>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</si>
  <si>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</si>
  <si>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</si>
  <si>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</si>
  <si>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</si>
  <si>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</si>
  <si>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</si>
  <si>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</si>
  <si>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</si>
  <si>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</si>
  <si>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</si>
  <si>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</si>
  <si>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</si>
  <si>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</si>
  <si>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</si>
  <si>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</si>
  <si>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</si>
  <si>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</si>
  <si>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</si>
  <si>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</si>
  <si>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</si>
  <si>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</si>
  <si>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</si>
  <si>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</si>
  <si>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</si>
  <si>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</si>
  <si>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</si>
  <si>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</si>
  <si>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</si>
  <si>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</si>
  <si>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</si>
  <si>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</si>
  <si>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</si>
  <si>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</si>
  <si>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</si>
  <si>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</si>
  <si>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</si>
  <si>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</si>
  <si>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</si>
  <si>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</si>
  <si>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</si>
  <si>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</si>
  <si>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</si>
  <si>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</si>
  <si>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</si>
  <si>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</si>
  <si>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</si>
  <si>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</si>
  <si>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</si>
  <si>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</si>
  <si>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</si>
  <si>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</si>
  <si>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</si>
  <si>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</si>
  <si>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</si>
  <si>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</si>
  <si>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</si>
  <si>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</si>
  <si>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</si>
  <si>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</si>
  <si>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</si>
  <si>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</si>
  <si>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</si>
  <si>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</si>
  <si>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</si>
  <si>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</si>
  <si>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</si>
  <si>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</si>
  <si>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</si>
  <si>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</si>
  <si>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</si>
  <si>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</si>
  <si>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</si>
  <si>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</si>
  <si>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</si>
  <si>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</si>
  <si>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</si>
  <si>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</si>
  <si>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</si>
  <si>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</si>
  <si>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</si>
  <si>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</si>
  <si>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</si>
  <si>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</si>
  <si>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</si>
  <si>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</si>
  <si>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</si>
  <si>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</si>
  <si>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</si>
  <si>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</si>
  <si>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</si>
  <si>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</si>
  <si>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</si>
  <si>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</si>
  <si>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</si>
  <si>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</si>
  <si>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</si>
  <si>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</si>
  <si>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</si>
  <si>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</si>
  <si>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</si>
  <si>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</si>
  <si>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</si>
  <si>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</si>
  <si>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</si>
  <si>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</si>
  <si>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</si>
  <si>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</si>
  <si>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</si>
  <si>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</si>
  <si>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</si>
  <si>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</si>
  <si>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</si>
  <si>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</si>
  <si>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</si>
  <si>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</si>
  <si>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</si>
  <si>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</si>
  <si>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</si>
  <si>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</si>
  <si>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</si>
  <si>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</si>
  <si>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</si>
  <si>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</si>
  <si>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</si>
  <si>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</si>
  <si>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</si>
  <si>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</si>
  <si>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</si>
  <si>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</si>
  <si>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</si>
  <si>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</si>
  <si>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</si>
  <si>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</si>
  <si>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</si>
  <si>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</si>
  <si>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</si>
  <si>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</si>
  <si>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</si>
  <si>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</si>
  <si>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</si>
  <si>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</si>
  <si>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</si>
  <si>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</si>
  <si>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</si>
  <si>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</si>
  <si>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</si>
  <si>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</si>
  <si>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</si>
  <si>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</si>
  <si>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</si>
  <si>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</si>
  <si>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</si>
  <si>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</si>
  <si>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</si>
  <si>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</si>
  <si>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</si>
  <si>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</si>
  <si>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</si>
  <si>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</si>
  <si>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</si>
  <si>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</si>
  <si>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</si>
  <si>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</si>
  <si>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</si>
  <si>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</si>
  <si>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</si>
  <si>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</si>
  <si>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</si>
  <si>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</si>
  <si>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</si>
  <si>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</si>
  <si>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</si>
  <si>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</si>
  <si>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</si>
  <si>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</si>
  <si>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</si>
  <si>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</si>
  <si>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</si>
  <si>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</si>
  <si>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</si>
  <si>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</si>
  <si>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</si>
  <si>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</si>
  <si>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</si>
  <si>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</si>
  <si>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</si>
  <si>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</si>
  <si>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</si>
  <si>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</si>
  <si>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</si>
  <si>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</si>
  <si>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</si>
  <si>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</si>
  <si>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</si>
  <si>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</si>
  <si>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</si>
  <si>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</si>
  <si>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</si>
  <si>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</si>
  <si>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</si>
  <si>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</si>
  <si>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</si>
  <si>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</si>
  <si>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</si>
  <si>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</si>
  <si>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</si>
  <si>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</si>
  <si>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</si>
  <si>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</si>
  <si>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</si>
  <si>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</si>
  <si>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</si>
  <si>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</si>
  <si>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</si>
  <si>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</si>
  <si>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</si>
  <si>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</si>
  <si>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</si>
  <si>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</si>
  <si>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</si>
  <si>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</si>
  <si>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</si>
  <si>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</si>
  <si>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</si>
  <si>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</si>
  <si>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</si>
  <si>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</si>
  <si>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</si>
  <si>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</si>
  <si>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</si>
  <si>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</si>
  <si>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</si>
  <si>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</si>
  <si>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</si>
  <si>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</si>
  <si>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</si>
  <si>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</si>
  <si>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</si>
  <si>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</si>
  <si>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</si>
  <si>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</si>
  <si>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</si>
  <si>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</si>
  <si>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</si>
  <si>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</si>
  <si>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</si>
  <si>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</si>
  <si>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</si>
  <si>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</si>
  <si>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</si>
  <si>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</si>
  <si>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</si>
  <si>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</si>
  <si>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</si>
  <si>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</si>
  <si>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</si>
  <si>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</si>
  <si>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</si>
  <si>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</si>
  <si>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</si>
  <si>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</si>
  <si>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</si>
  <si>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</si>
  <si>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</si>
  <si>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</si>
  <si>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</si>
  <si>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</si>
  <si>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</si>
  <si>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</si>
  <si>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</si>
  <si>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</si>
  <si>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</si>
  <si>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</si>
  <si>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</si>
  <si>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</si>
  <si>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</si>
  <si>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</si>
  <si>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</si>
  <si>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</si>
  <si>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</si>
  <si>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</si>
  <si>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</si>
  <si>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</si>
  <si>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</si>
  <si>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</si>
  <si>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</si>
  <si>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</si>
  <si>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</si>
  <si>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</si>
  <si>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</si>
  <si>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</si>
  <si>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</si>
  <si>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</si>
  <si>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</si>
  <si>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</si>
  <si>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</si>
  <si>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</si>
  <si>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</si>
  <si>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</si>
  <si>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</si>
  <si>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</si>
  <si>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</si>
  <si>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</si>
  <si>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</si>
  <si>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</si>
  <si>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</si>
  <si>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</si>
  <si>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</si>
  <si>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</si>
  <si>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</si>
  <si>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</si>
  <si>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</si>
  <si>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</si>
  <si>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</si>
  <si>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</si>
  <si>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</si>
  <si>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</si>
  <si>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</si>
  <si>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</si>
  <si>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</si>
  <si>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</si>
  <si>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</si>
  <si>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</si>
  <si>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</si>
  <si>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</si>
  <si>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</si>
  <si>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</si>
  <si>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</si>
  <si>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</si>
  <si>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</si>
  <si>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</si>
  <si>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</si>
  <si>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</si>
  <si>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</si>
  <si>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</si>
  <si>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</si>
  <si>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</si>
  <si>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</si>
  <si>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</si>
  <si>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</si>
  <si>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</si>
  <si>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</si>
  <si>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</si>
  <si>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</si>
  <si>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</si>
  <si>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</si>
  <si>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</si>
  <si>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</si>
  <si>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</si>
  <si>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</si>
  <si>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</si>
  <si>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</si>
  <si>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</si>
  <si>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</si>
  <si>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</si>
  <si>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</si>
  <si>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</si>
  <si>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</si>
  <si>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</si>
  <si>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</si>
  <si>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</si>
  <si>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</si>
  <si>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</si>
  <si>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</si>
  <si>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</si>
  <si>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</si>
  <si>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</si>
  <si>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</si>
  <si>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</si>
  <si>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</si>
  <si>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</si>
  <si>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</si>
  <si>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</si>
  <si>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</si>
  <si>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</si>
  <si>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</si>
  <si>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</si>
  <si>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</si>
  <si>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</si>
  <si>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</si>
  <si>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</si>
  <si>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</si>
  <si>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</si>
  <si>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</si>
  <si>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</si>
  <si>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</si>
  <si>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</si>
  <si>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</si>
  <si>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</si>
  <si>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</si>
  <si>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</si>
  <si>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</si>
  <si>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</si>
  <si>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</si>
  <si>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</si>
  <si>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</si>
  <si>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</si>
  <si>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</si>
  <si>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</si>
  <si>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</si>
  <si>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</si>
  <si>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</si>
  <si>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</si>
  <si>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</si>
  <si>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</si>
  <si>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</si>
  <si>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</si>
  <si>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</si>
  <si>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</si>
  <si>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</si>
  <si>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</si>
  <si>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</si>
  <si>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</si>
  <si>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</si>
  <si>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</si>
  <si>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</si>
  <si>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</si>
  <si>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</si>
  <si>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</si>
  <si>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</si>
  <si>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</si>
  <si>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</si>
  <si>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</si>
  <si>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</si>
  <si>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</si>
  <si>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</si>
  <si>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</si>
  <si>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</si>
  <si>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</si>
  <si>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</si>
  <si>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</si>
  <si>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</si>
  <si>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</si>
  <si>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</si>
  <si>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</si>
  <si>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</si>
  <si>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</si>
  <si>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</si>
  <si>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</si>
  <si>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</si>
  <si>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</si>
  <si>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</si>
  <si>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</si>
  <si>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</si>
  <si>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</si>
  <si>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</si>
  <si>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</si>
  <si>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</si>
  <si>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</si>
  <si>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</si>
  <si>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</si>
  <si>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</si>
  <si>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</si>
  <si>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</si>
  <si>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</si>
  <si>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</si>
  <si>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</si>
  <si>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</si>
  <si>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</si>
  <si>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</si>
  <si>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</si>
  <si>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</si>
  <si>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</si>
  <si>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</si>
  <si>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</si>
  <si>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</si>
  <si>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</si>
  <si>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</si>
  <si>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</si>
  <si>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</si>
  <si>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</si>
  <si>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</si>
  <si>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</si>
  <si>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</si>
  <si>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</si>
  <si>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</si>
  <si>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</si>
  <si>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</si>
  <si>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</si>
  <si>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</si>
  <si>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</si>
  <si>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</si>
  <si>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</si>
  <si>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</si>
  <si>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</si>
  <si>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</si>
  <si>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</si>
  <si>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</si>
  <si>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</si>
  <si>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</si>
  <si>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</si>
  <si>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</si>
  <si>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</si>
  <si>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</si>
  <si>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</si>
  <si>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</si>
  <si>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</si>
  <si>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</si>
  <si>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</si>
  <si>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</si>
  <si>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</si>
  <si>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</si>
  <si>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</si>
  <si>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</si>
  <si>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</si>
  <si>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</si>
  <si>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</si>
  <si>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</si>
  <si>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</si>
  <si>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</si>
  <si>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</si>
  <si>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</si>
  <si>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</si>
  <si>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</si>
  <si>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</si>
  <si>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</si>
  <si>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</si>
  <si>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</si>
  <si>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</si>
  <si>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</si>
  <si>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</si>
  <si>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</si>
  <si>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</si>
  <si>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</si>
  <si>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</si>
  <si>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</si>
  <si>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</si>
  <si>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</si>
  <si>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</si>
  <si>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</si>
  <si>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</si>
  <si>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</si>
  <si>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</si>
  <si>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</si>
  <si>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</si>
  <si>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</si>
  <si>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</si>
  <si>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</si>
  <si>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</si>
  <si>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</si>
  <si>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</si>
  <si>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</si>
  <si>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</si>
  <si>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</si>
  <si>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</si>
  <si>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</si>
  <si>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</si>
  <si>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</si>
  <si>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</si>
  <si>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</si>
  <si>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</si>
  <si>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</si>
  <si>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</si>
  <si>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</si>
  <si>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</si>
  <si>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</si>
  <si>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</si>
  <si>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</si>
  <si>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</si>
  <si>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</si>
  <si>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</si>
  <si>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</si>
  <si>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</si>
  <si>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</si>
  <si>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</si>
  <si>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</si>
  <si>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</si>
  <si>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</si>
  <si>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</si>
  <si>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</si>
  <si>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</si>
  <si>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</si>
  <si>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</si>
  <si>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</si>
  <si>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</si>
  <si>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</si>
  <si>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</si>
  <si>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</si>
  <si>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</si>
  <si>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</si>
  <si>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</si>
  <si>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</si>
  <si>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</si>
  <si>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</si>
  <si>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</si>
  <si>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</si>
  <si>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</si>
  <si>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</si>
  <si>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</si>
  <si>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</si>
  <si>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</si>
  <si>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</si>
  <si>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</si>
  <si>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</si>
  <si>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</si>
  <si>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</si>
  <si>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</si>
  <si>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</si>
  <si>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</si>
  <si>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</si>
  <si>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</si>
  <si>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</si>
  <si>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</si>
  <si>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</si>
  <si>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</si>
  <si>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</si>
  <si>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</si>
  <si>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</si>
  <si>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</si>
  <si>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</si>
  <si>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</si>
  <si>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</si>
  <si>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</si>
  <si>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</si>
  <si>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</si>
  <si>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</si>
  <si>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</si>
  <si>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</si>
  <si>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</si>
  <si>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</si>
  <si>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</si>
  <si>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</si>
  <si>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</si>
  <si>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</si>
  <si>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</si>
  <si>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</si>
  <si>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</si>
  <si>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</si>
  <si>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</si>
  <si>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</si>
  <si>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</si>
  <si>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</si>
  <si>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</si>
  <si>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</si>
  <si>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</si>
  <si>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</si>
  <si>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</si>
  <si>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</si>
  <si>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</si>
  <si>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</si>
  <si>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</si>
  <si>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</si>
  <si>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</si>
  <si>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</si>
  <si>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</si>
  <si>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</si>
  <si>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</si>
  <si>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</si>
  <si>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</si>
  <si>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</si>
  <si>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</si>
  <si>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</si>
  <si>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</si>
  <si>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</si>
  <si>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</si>
  <si>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</si>
  <si>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</si>
  <si>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</si>
  <si>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</si>
  <si>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</si>
  <si>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</si>
  <si>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</si>
  <si>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</si>
  <si>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</si>
  <si>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</si>
  <si>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</si>
  <si>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</si>
  <si>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</si>
  <si>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</si>
  <si>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</si>
  <si>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</si>
  <si>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</si>
  <si>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</si>
  <si>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</si>
  <si>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</si>
  <si>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</si>
  <si>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</si>
  <si>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</si>
  <si>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</si>
  <si>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</si>
  <si>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</si>
  <si>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</si>
  <si>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</si>
  <si>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</si>
  <si>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</si>
  <si>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</si>
  <si>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</si>
  <si>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</si>
  <si>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</si>
  <si>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</si>
  <si>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</si>
  <si>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</si>
  <si>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</si>
  <si>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</si>
  <si>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</si>
  <si>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</si>
  <si>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</si>
  <si>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</si>
  <si>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</si>
  <si>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</si>
  <si>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</si>
  <si>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</si>
  <si>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</si>
  <si>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</si>
  <si>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</si>
  <si>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</si>
  <si>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</si>
  <si>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</si>
  <si>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</si>
  <si>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</si>
  <si>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</si>
  <si>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</si>
  <si>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</si>
  <si>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</si>
  <si>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</si>
  <si>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</si>
  <si>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</si>
  <si>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</si>
  <si>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</si>
  <si>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</si>
  <si>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</si>
  <si>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</si>
  <si>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</si>
  <si>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</si>
  <si>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</si>
  <si>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</si>
  <si>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</si>
  <si>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</si>
  <si>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</si>
  <si>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</si>
  <si>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</si>
  <si>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</si>
  <si>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</si>
  <si>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</si>
  <si>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</si>
  <si>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</si>
  <si>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</si>
  <si>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</si>
  <si>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</si>
  <si>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</si>
  <si>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</si>
  <si>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</si>
  <si>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</si>
  <si>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</si>
  <si>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</si>
  <si>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</si>
  <si>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</si>
  <si>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</si>
  <si>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</si>
  <si>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</si>
  <si>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</si>
  <si>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</si>
  <si>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</si>
  <si>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</si>
  <si>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</si>
  <si>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</si>
  <si>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</si>
  <si>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</si>
  <si>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</si>
  <si>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</si>
  <si>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</si>
  <si>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</si>
  <si>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</si>
  <si>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</si>
  <si>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</si>
  <si>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</si>
  <si>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</si>
  <si>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</si>
  <si>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</si>
  <si>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</si>
  <si>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</si>
  <si>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</si>
  <si>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</si>
  <si>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</si>
  <si>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</si>
  <si>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</si>
  <si>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</si>
  <si>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</si>
  <si>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</si>
  <si>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</si>
  <si>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</si>
  <si>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</si>
  <si>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</si>
  <si>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</si>
  <si>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</si>
  <si>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</si>
  <si>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</si>
  <si>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</si>
  <si>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</si>
  <si>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</si>
  <si>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</si>
  <si>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</si>
  <si>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</si>
  <si>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</si>
  <si>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</si>
  <si>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</si>
  <si>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</si>
  <si>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</si>
  <si>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</si>
  <si>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</si>
  <si>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</si>
  <si>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</si>
  <si>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</si>
  <si>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</si>
  <si>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</si>
  <si>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</si>
  <si>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</si>
  <si>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</si>
  <si>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</si>
  <si>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</si>
  <si>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</si>
  <si>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</si>
  <si>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</si>
  <si>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</si>
  <si>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</si>
  <si>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</si>
  <si>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</si>
  <si>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</si>
  <si>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</si>
  <si>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</si>
  <si>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</si>
  <si>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</si>
  <si>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</si>
  <si>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</si>
  <si>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</si>
  <si>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</si>
  <si>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</si>
  <si>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</si>
  <si>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</si>
  <si>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</si>
  <si>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</si>
  <si>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</si>
  <si>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</si>
  <si>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</si>
  <si>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</si>
  <si>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</si>
  <si>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</si>
  <si>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</si>
  <si>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</si>
  <si>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</si>
  <si>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</si>
  <si>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</si>
  <si>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</si>
  <si>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</si>
  <si>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</si>
  <si>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</si>
  <si>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</si>
  <si>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</si>
  <si>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</si>
  <si>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</si>
  <si>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</si>
  <si>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</si>
  <si>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</si>
  <si>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</si>
  <si>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</si>
  <si>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</si>
  <si>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</si>
  <si>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</si>
  <si>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</si>
  <si>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</si>
  <si>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</si>
  <si>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</si>
  <si>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</si>
  <si>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</si>
  <si>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</si>
  <si>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</si>
  <si>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</si>
  <si>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</si>
  <si>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</si>
  <si>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</si>
  <si>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</si>
  <si>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</si>
  <si>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</si>
  <si>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</si>
  <si>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</si>
  <si>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</si>
  <si>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</si>
  <si>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</si>
  <si>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</si>
  <si>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</si>
  <si>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</si>
  <si>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</si>
  <si>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</si>
  <si>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</si>
  <si>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</si>
  <si>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</si>
  <si>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</si>
  <si>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</si>
  <si>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</si>
  <si>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</si>
  <si>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</si>
  <si>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</si>
  <si>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</si>
  <si>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</si>
  <si>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</si>
  <si>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</si>
  <si>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</si>
  <si>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</si>
  <si>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</si>
  <si>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</si>
  <si>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</si>
  <si>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</si>
  <si>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</si>
  <si>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</si>
  <si>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</si>
  <si>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</si>
  <si>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</si>
  <si>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</si>
  <si>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</si>
  <si>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</si>
  <si>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</si>
  <si>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</si>
  <si>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</si>
  <si>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</si>
  <si>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</si>
  <si>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</si>
  <si>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</si>
  <si>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</si>
  <si>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</si>
  <si>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</si>
  <si>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</si>
  <si>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</si>
  <si>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</si>
  <si>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</si>
  <si>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</si>
  <si>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</si>
  <si>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</si>
  <si>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</si>
  <si>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</si>
  <si>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</si>
  <si>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</si>
  <si>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</si>
  <si>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</si>
  <si>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</si>
  <si>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</si>
  <si>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</si>
  <si>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</si>
  <si>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</si>
  <si>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</si>
  <si>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</si>
  <si>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</si>
  <si>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</si>
  <si>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</si>
  <si>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</si>
  <si>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</si>
  <si>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</si>
  <si>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</si>
  <si>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</si>
  <si>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</si>
  <si>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</si>
  <si>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</si>
  <si>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</si>
  <si>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</si>
  <si>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</si>
  <si>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</si>
  <si>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</si>
  <si>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</si>
  <si>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</si>
  <si>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</si>
  <si>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</si>
  <si>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</si>
  <si>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</si>
  <si>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</si>
  <si>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</si>
  <si>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</si>
  <si>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</si>
  <si>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</si>
  <si>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</si>
  <si>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</si>
  <si>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</si>
  <si>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</si>
  <si>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</si>
  <si>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</si>
  <si>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</si>
  <si>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</si>
  <si>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</si>
  <si>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</si>
  <si>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</si>
  <si>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</si>
  <si>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</si>
  <si>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</si>
  <si>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</si>
  <si>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</si>
  <si>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</si>
  <si>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</si>
  <si>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</si>
  <si>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</si>
  <si>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</si>
  <si>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</si>
  <si>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</si>
  <si>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</si>
  <si>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</si>
  <si>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</si>
  <si>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</si>
  <si>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</si>
  <si>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</si>
  <si>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</si>
  <si>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</si>
  <si>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</si>
  <si>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</si>
  <si>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</si>
  <si>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</si>
  <si>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</si>
  <si>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</si>
  <si>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</si>
  <si>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</si>
  <si>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</si>
  <si>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</si>
  <si>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</si>
  <si>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</si>
  <si>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</si>
  <si>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</si>
  <si>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</si>
  <si>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</si>
  <si>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</si>
  <si>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</si>
  <si>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</si>
  <si>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</si>
  <si>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</si>
  <si>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</si>
  <si>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</si>
  <si>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</si>
  <si>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</si>
  <si>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</si>
  <si>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</si>
  <si>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</si>
  <si>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</si>
  <si>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</si>
  <si>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</si>
  <si>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</si>
  <si>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</si>
  <si>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</si>
  <si>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</si>
  <si>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</si>
  <si>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</si>
  <si>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</si>
  <si>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</si>
  <si>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</si>
  <si>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</si>
  <si>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</si>
  <si>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</si>
  <si>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</si>
  <si>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</si>
  <si>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</si>
  <si>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</si>
  <si>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</si>
  <si>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</si>
  <si>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</si>
  <si>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</si>
  <si>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</si>
  <si>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</si>
  <si>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</si>
  <si>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</si>
  <si>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</si>
  <si>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</si>
  <si>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</si>
  <si>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</si>
  <si>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</si>
  <si>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</si>
  <si>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</si>
  <si>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</si>
  <si>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</si>
  <si>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</si>
  <si>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</si>
  <si>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</si>
  <si>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</si>
  <si>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</si>
  <si>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</si>
  <si>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</si>
  <si>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</si>
  <si>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</si>
  <si>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</si>
  <si>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</si>
  <si>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</si>
  <si>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</si>
  <si>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</si>
  <si>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</si>
  <si>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</si>
  <si>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</si>
  <si>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</si>
  <si>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</si>
  <si>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</si>
  <si>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</si>
  <si>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</si>
  <si>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</si>
  <si>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</si>
  <si>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</si>
  <si>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</si>
  <si>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</si>
  <si>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</si>
  <si>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</si>
  <si>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</si>
  <si>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</si>
  <si>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</si>
  <si>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</si>
  <si>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</si>
  <si>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</si>
  <si>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</si>
  <si>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</si>
  <si>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</si>
  <si>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</si>
  <si>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</si>
  <si>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</si>
  <si>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</si>
  <si>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</si>
  <si>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</si>
  <si>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</si>
  <si>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</si>
  <si>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</si>
  <si>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</si>
  <si>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</si>
  <si>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</si>
  <si>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</si>
  <si>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</si>
  <si>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</si>
  <si>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</si>
  <si>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</si>
  <si>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</si>
  <si>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</si>
  <si>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</si>
  <si>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</si>
  <si>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</si>
  <si>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</si>
  <si>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</si>
  <si>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</si>
  <si>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</si>
  <si>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</si>
  <si>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</si>
  <si>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</si>
  <si>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</si>
  <si>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</si>
  <si>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</si>
  <si>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</si>
  <si>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</si>
  <si>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</si>
  <si>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</si>
  <si>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</si>
  <si>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</si>
  <si>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</si>
  <si>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</si>
  <si>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</si>
  <si>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</si>
  <si>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</si>
  <si>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</si>
  <si>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</si>
  <si>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</si>
  <si>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</si>
  <si>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</si>
  <si>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</si>
  <si>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</si>
  <si>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</si>
  <si>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</si>
  <si>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</si>
  <si>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</si>
  <si>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</si>
  <si>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</si>
  <si>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</si>
  <si>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</si>
  <si>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</si>
  <si>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</si>
  <si>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</si>
  <si>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</si>
  <si>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</si>
  <si>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</si>
  <si>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</si>
  <si>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</si>
  <si>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</si>
  <si>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</si>
  <si>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</si>
  <si>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</si>
  <si>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</si>
  <si>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</si>
  <si>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</si>
  <si>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</si>
  <si>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</si>
  <si>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</si>
  <si>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</si>
  <si>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</si>
  <si>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</si>
  <si>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</si>
  <si>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</si>
  <si>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</si>
  <si>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</si>
  <si>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</si>
  <si>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</si>
  <si>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</si>
  <si>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</si>
  <si>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</si>
  <si>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</si>
  <si>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</si>
  <si>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</si>
  <si>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</si>
  <si>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</si>
  <si>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</si>
  <si>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</si>
  <si>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</si>
  <si>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</si>
  <si>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</si>
  <si>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</si>
  <si>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</si>
  <si>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</si>
  <si>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</si>
  <si>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</si>
  <si>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</si>
  <si>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</si>
  <si>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</si>
  <si>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</si>
  <si>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</si>
  <si>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</si>
  <si>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</si>
  <si>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</si>
  <si>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</si>
  <si>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</si>
  <si>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</si>
  <si>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</si>
  <si>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</si>
  <si>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</si>
  <si>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</si>
  <si>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</si>
  <si>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</si>
  <si>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</si>
  <si>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</si>
  <si>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</si>
  <si>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</si>
  <si>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</si>
  <si>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</si>
  <si>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</si>
  <si>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</si>
  <si>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</si>
  <si>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</si>
  <si>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</si>
  <si>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</si>
  <si>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</si>
  <si>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</si>
  <si>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</si>
  <si>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</si>
  <si>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</si>
  <si>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</si>
  <si>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</si>
  <si>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</si>
  <si>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</si>
  <si>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</si>
  <si>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</si>
  <si>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</si>
  <si>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</si>
  <si>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</si>
  <si>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</si>
  <si>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</si>
  <si>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</si>
  <si>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</si>
  <si>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</si>
  <si>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</si>
  <si>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</si>
  <si>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</si>
  <si>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</si>
  <si>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</si>
  <si>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</si>
  <si>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</si>
  <si>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</si>
  <si>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</si>
  <si>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</si>
  <si>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</si>
  <si>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</si>
  <si>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</si>
  <si>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</si>
  <si>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</si>
  <si>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</si>
  <si>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</si>
  <si>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</si>
  <si>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</si>
  <si>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</si>
  <si>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</si>
  <si>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</si>
  <si>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</si>
  <si>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</si>
  <si>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</si>
  <si>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</si>
  <si>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</si>
  <si>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</si>
  <si>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</si>
  <si>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</si>
  <si>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</si>
  <si>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</si>
  <si>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</si>
  <si>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</si>
  <si>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</si>
  <si>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</si>
  <si>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</si>
  <si>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</si>
  <si>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</si>
  <si>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</si>
  <si>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</si>
  <si>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</si>
  <si>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</si>
  <si>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</si>
  <si>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</si>
  <si>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</si>
  <si>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</si>
  <si>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</si>
  <si>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</si>
  <si>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</si>
  <si>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</si>
  <si>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</si>
  <si>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</si>
  <si>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</si>
  <si>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</si>
  <si>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</si>
  <si>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</si>
  <si>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</si>
  <si>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</si>
  <si>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</si>
  <si>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</si>
  <si>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</si>
  <si>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</si>
  <si>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</si>
  <si>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</si>
  <si>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</si>
  <si>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</si>
  <si>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</si>
  <si>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</si>
  <si>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</si>
  <si>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</si>
  <si>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</si>
  <si>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</si>
  <si>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</si>
  <si>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</si>
  <si>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</si>
  <si>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</si>
  <si>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</si>
  <si>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</si>
  <si>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</si>
  <si>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</si>
  <si>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</si>
  <si>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</si>
  <si>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</si>
  <si>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</si>
  <si>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</si>
  <si>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</si>
  <si>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</si>
  <si>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</si>
  <si>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</si>
  <si>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</si>
  <si>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</si>
  <si>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</si>
  <si>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</si>
  <si>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</si>
  <si>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</si>
  <si>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</si>
  <si>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</si>
  <si>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</si>
  <si>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</si>
  <si>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</si>
  <si>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</si>
  <si>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</si>
  <si>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</si>
  <si>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</si>
  <si>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</si>
  <si>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</si>
  <si>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</si>
  <si>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</si>
  <si>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</si>
  <si>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</si>
  <si>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</si>
  <si>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</si>
  <si>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</si>
  <si>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</si>
  <si>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</si>
  <si>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</si>
  <si>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</si>
  <si>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</si>
  <si>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</si>
  <si>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</si>
  <si>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</si>
  <si>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</si>
  <si>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</si>
  <si>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</si>
  <si>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</si>
  <si>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</si>
  <si>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</si>
  <si>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</si>
  <si>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</si>
  <si>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</si>
  <si>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</si>
  <si>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</si>
  <si>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</si>
  <si>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</si>
  <si>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</si>
  <si>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</si>
  <si>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</si>
  <si>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</si>
  <si>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</si>
  <si>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</si>
  <si>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</si>
  <si>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</si>
  <si>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</si>
  <si>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</si>
  <si>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</si>
  <si>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</si>
  <si>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</si>
  <si>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</si>
  <si>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</si>
  <si>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</si>
  <si>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</si>
  <si>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</si>
  <si>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</si>
  <si>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</si>
  <si>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</si>
  <si>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</si>
  <si>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</si>
  <si>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</si>
  <si>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</si>
  <si>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</si>
  <si>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</si>
  <si>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</si>
  <si>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</si>
  <si>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</si>
  <si>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</si>
  <si>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</si>
  <si>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</si>
  <si>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</si>
  <si>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</si>
  <si>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</si>
  <si>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</si>
  <si>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</si>
  <si>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</si>
  <si>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</si>
  <si>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</si>
  <si>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</si>
  <si>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</si>
  <si>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</si>
  <si>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</si>
  <si>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</si>
  <si>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</si>
  <si>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</si>
  <si>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</si>
  <si>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</si>
  <si>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</si>
  <si>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</si>
  <si>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</si>
  <si>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</si>
  <si>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</si>
  <si>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</si>
  <si>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</si>
  <si>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</si>
  <si>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</si>
  <si>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</si>
  <si>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</si>
  <si>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</si>
  <si>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</si>
  <si>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</si>
  <si>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</si>
  <si>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</si>
  <si>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</si>
  <si>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</si>
  <si>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</si>
  <si>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</si>
  <si>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</si>
  <si>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</si>
  <si>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</si>
  <si>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</si>
  <si>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</si>
  <si>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</si>
  <si>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</si>
  <si>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</si>
  <si>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</si>
  <si>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</si>
  <si>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</si>
  <si>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</si>
  <si>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</si>
  <si>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</si>
  <si>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</si>
  <si>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</si>
  <si>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</si>
  <si>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</si>
  <si>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</si>
  <si>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</si>
  <si>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</si>
  <si>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</si>
  <si>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</si>
  <si>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</si>
  <si>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</si>
  <si>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</si>
  <si>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</si>
  <si>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</si>
  <si>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</si>
  <si>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</si>
  <si>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</si>
  <si>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</si>
  <si>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</si>
  <si>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</si>
  <si>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</si>
  <si>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</si>
  <si>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</si>
  <si>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</si>
  <si>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</si>
  <si>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</si>
  <si>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</si>
  <si>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</si>
  <si>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</si>
  <si>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</si>
  <si>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</si>
  <si>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</si>
  <si>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</si>
  <si>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</si>
  <si>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</si>
  <si>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</si>
  <si>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</si>
  <si>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</si>
  <si>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</si>
  <si>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</si>
  <si>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</si>
  <si>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</si>
  <si>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</si>
  <si>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</si>
  <si>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</si>
  <si>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</si>
  <si>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</si>
  <si>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</si>
  <si>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</si>
  <si>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</si>
  <si>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</si>
  <si>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</si>
  <si>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</si>
  <si>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</si>
  <si>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</si>
  <si>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</si>
  <si>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</si>
  <si>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</si>
  <si>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</si>
  <si>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</si>
  <si>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</si>
  <si>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</si>
  <si>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</si>
  <si>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</si>
  <si>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</si>
  <si>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</si>
  <si>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</si>
  <si>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</si>
  <si>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</si>
  <si>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</si>
  <si>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</si>
  <si>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</si>
  <si>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</si>
  <si>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</si>
  <si>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</si>
  <si>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</si>
  <si>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</si>
  <si>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</si>
  <si>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</si>
  <si>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</si>
  <si>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</si>
  <si>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</si>
  <si>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</si>
  <si>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</si>
  <si>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</si>
  <si>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</si>
  <si>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</si>
  <si>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</si>
  <si>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</si>
  <si>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</si>
  <si>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</si>
  <si>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</si>
  <si>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</si>
  <si>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</si>
  <si>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</si>
  <si>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</si>
  <si>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</si>
  <si>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</si>
  <si>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</si>
  <si>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</si>
  <si>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</si>
  <si>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</si>
  <si>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</si>
  <si>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</si>
  <si>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</si>
  <si>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</si>
  <si>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</si>
  <si>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</si>
  <si>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</si>
  <si>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</si>
  <si>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</si>
  <si>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</si>
  <si>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</si>
  <si>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</si>
  <si>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</si>
  <si>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</si>
  <si>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</si>
  <si>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</si>
  <si>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</si>
  <si>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</si>
  <si>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</si>
  <si>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</si>
  <si>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</si>
  <si>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</si>
  <si>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</si>
  <si>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</si>
  <si>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</si>
  <si>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</si>
  <si>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</si>
  <si>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</si>
  <si>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</si>
  <si>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</si>
  <si>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</si>
  <si>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</si>
  <si>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</si>
  <si>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</si>
  <si>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</si>
  <si>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</si>
  <si>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</si>
  <si>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</si>
  <si>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</si>
  <si>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</si>
  <si>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</si>
  <si>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</si>
  <si>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</si>
  <si>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</si>
  <si>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</si>
  <si>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</si>
  <si>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</si>
  <si>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</si>
  <si>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</si>
  <si>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</si>
  <si>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</si>
  <si>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</si>
  <si>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</si>
  <si>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</si>
  <si>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</si>
  <si>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</si>
  <si>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</si>
  <si>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</si>
  <si>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</si>
  <si>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</si>
  <si>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</si>
  <si>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</si>
  <si>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</si>
  <si>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</si>
  <si>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</si>
  <si>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</si>
  <si>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</si>
  <si>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</si>
  <si>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</si>
  <si>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</si>
  <si>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</si>
  <si>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</si>
  <si>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</si>
  <si>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</si>
  <si>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</si>
  <si>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</si>
  <si>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</si>
  <si>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</si>
  <si>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</si>
  <si>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</si>
  <si>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</si>
  <si>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</si>
  <si>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</si>
  <si>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</si>
  <si>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</si>
  <si>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</si>
  <si>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</si>
  <si>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</si>
  <si>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</si>
  <si>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</si>
  <si>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</si>
  <si>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</si>
  <si>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</si>
  <si>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</si>
  <si>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</si>
  <si>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</si>
  <si>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</si>
  <si>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</si>
  <si>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</si>
  <si>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</si>
  <si>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</si>
  <si>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</si>
  <si>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</si>
  <si>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</si>
  <si>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</si>
  <si>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</si>
  <si>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</si>
  <si>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</si>
  <si>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</si>
  <si>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</si>
  <si>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</si>
  <si>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</si>
  <si>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</si>
  <si>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</si>
  <si>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</si>
  <si>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</si>
  <si>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</si>
  <si>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</si>
  <si>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</si>
  <si>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</si>
  <si>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</si>
  <si>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</si>
  <si>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</si>
  <si>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</si>
  <si>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</si>
  <si>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</si>
  <si>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</si>
  <si>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</si>
  <si>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</si>
  <si>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</si>
  <si>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</si>
  <si>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</si>
  <si>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</si>
  <si>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</si>
  <si>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</si>
  <si>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</si>
  <si>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</si>
  <si>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</si>
  <si>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</si>
  <si>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</si>
  <si>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</si>
  <si>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</si>
  <si>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</si>
  <si>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</si>
  <si>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</si>
  <si>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</si>
  <si>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</si>
  <si>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</si>
  <si>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</si>
  <si>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</si>
  <si>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</si>
  <si>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</si>
  <si>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</si>
  <si>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</si>
  <si>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</si>
  <si>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</si>
  <si>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</si>
  <si>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</si>
  <si>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</si>
  <si>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</si>
  <si>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</si>
  <si>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</si>
  <si>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</si>
  <si>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</si>
  <si>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</si>
  <si>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</si>
  <si>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</si>
  <si>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</si>
  <si>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</si>
  <si>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</si>
  <si>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</si>
  <si>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</si>
  <si>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</si>
  <si>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</si>
  <si>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</si>
  <si>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</si>
  <si>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</si>
  <si>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</si>
  <si>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</si>
  <si>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</si>
  <si>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</si>
  <si>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</si>
  <si>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</si>
  <si>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</si>
  <si>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</si>
  <si>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</si>
  <si>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</si>
  <si>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</si>
  <si>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</si>
  <si>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</si>
  <si>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</si>
  <si>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</si>
  <si>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</si>
  <si>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</si>
  <si>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</si>
  <si>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</si>
  <si>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</si>
  <si>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</si>
  <si>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</si>
  <si>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</si>
  <si>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</si>
  <si>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</si>
  <si>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</si>
  <si>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</si>
  <si>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</si>
  <si>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</si>
  <si>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</si>
  <si>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</si>
  <si>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</si>
  <si>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</si>
  <si>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</si>
  <si>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</si>
  <si>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</si>
  <si>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</si>
  <si>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</si>
  <si>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</si>
  <si>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</si>
  <si>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</si>
  <si>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</si>
  <si>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</si>
  <si>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</si>
  <si>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</si>
  <si>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</si>
  <si>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</si>
  <si>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</si>
  <si>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</si>
  <si>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</si>
  <si>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</si>
  <si>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</si>
  <si>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</si>
  <si>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</si>
  <si>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</si>
  <si>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</si>
  <si>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</si>
  <si>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</si>
  <si>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</si>
  <si>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</si>
  <si>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</si>
  <si>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</si>
  <si>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</si>
  <si>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</si>
  <si>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</si>
  <si>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</si>
  <si>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</si>
  <si>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</si>
  <si>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</si>
  <si>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</si>
  <si>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</si>
  <si>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</si>
  <si>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</si>
  <si>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</si>
  <si>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</si>
  <si>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</si>
  <si>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</si>
  <si>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</si>
  <si>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</si>
  <si>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</si>
  <si>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</si>
  <si>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</si>
  <si>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</si>
  <si>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</si>
  <si>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</si>
  <si>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</si>
  <si>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</si>
  <si>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</si>
  <si>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</si>
  <si>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</si>
  <si>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</si>
  <si>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</si>
  <si>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</si>
  <si>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</si>
  <si>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</si>
  <si>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</si>
  <si>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</si>
  <si>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</si>
  <si>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</si>
  <si>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</si>
  <si>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</si>
  <si>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</si>
  <si>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</si>
  <si>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</si>
  <si>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</si>
  <si>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</si>
  <si>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</si>
  <si>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</si>
  <si>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</si>
  <si>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</si>
  <si>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</si>
  <si>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</si>
  <si>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</si>
  <si>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</si>
  <si>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</si>
  <si>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</si>
  <si>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</si>
  <si>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</si>
  <si>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</si>
  <si>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</si>
  <si>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</si>
  <si>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</si>
  <si>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</si>
  <si>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</si>
  <si>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</si>
  <si>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</si>
  <si>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</si>
  <si>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</si>
  <si>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</si>
  <si>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</si>
  <si>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</si>
  <si>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</si>
  <si>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</si>
  <si>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</si>
  <si>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</si>
  <si>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</si>
  <si>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</si>
  <si>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</si>
  <si>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</si>
  <si>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</si>
  <si>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</si>
  <si>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</si>
  <si>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</si>
  <si>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</si>
  <si>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</si>
  <si>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</si>
  <si>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</si>
  <si>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</si>
  <si>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</si>
  <si>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</si>
  <si>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</si>
  <si>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</si>
  <si>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</si>
  <si>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</si>
  <si>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</si>
  <si>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</si>
  <si>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</si>
  <si>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</si>
  <si>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</si>
  <si>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</si>
  <si>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</si>
  <si>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</si>
  <si>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</si>
  <si>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</si>
  <si>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</si>
  <si>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</si>
  <si>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</si>
  <si>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</si>
  <si>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</si>
  <si>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</si>
  <si>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</si>
  <si>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</si>
  <si>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</si>
  <si>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</si>
  <si>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</si>
  <si>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</si>
  <si>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</si>
  <si>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</si>
  <si>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</si>
  <si>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</si>
  <si>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</si>
  <si>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</si>
  <si>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</si>
  <si>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</si>
  <si>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</si>
  <si>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</si>
  <si>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</si>
  <si>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</si>
  <si>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</si>
  <si>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</si>
  <si>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</si>
  <si>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</si>
  <si>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</si>
  <si>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</si>
  <si>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</si>
  <si>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</si>
  <si>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</si>
  <si>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</si>
  <si>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</si>
  <si>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</si>
  <si>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</si>
  <si>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</si>
  <si>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</si>
  <si>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</si>
  <si>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</si>
  <si>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</si>
  <si>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</si>
  <si>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</si>
  <si>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</si>
  <si>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</si>
  <si>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</si>
  <si>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</si>
  <si>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</si>
  <si>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</si>
  <si>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</si>
  <si>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</si>
  <si>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</si>
  <si>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</si>
  <si>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</si>
  <si>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</si>
  <si>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</si>
  <si>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</si>
  <si>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</si>
  <si>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</si>
  <si>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</si>
  <si>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</si>
  <si>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</si>
  <si>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</si>
  <si>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</si>
  <si>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</si>
  <si>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</si>
  <si>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</si>
  <si>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</si>
  <si>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</si>
  <si>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</si>
  <si>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</si>
  <si>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</si>
  <si>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</si>
  <si>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</si>
  <si>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</si>
  <si>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</si>
  <si>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</si>
  <si>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</si>
  <si>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</si>
  <si>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</si>
  <si>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</si>
  <si>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</si>
  <si>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</si>
  <si>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</si>
  <si>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</si>
  <si>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</si>
  <si>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</si>
  <si>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</si>
  <si>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</si>
  <si>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</si>
  <si>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</si>
  <si>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</si>
  <si>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</si>
  <si>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</si>
  <si>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</si>
  <si>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</si>
  <si>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</si>
  <si>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</si>
  <si>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</si>
  <si>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</si>
  <si>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</si>
  <si>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</si>
  <si>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</si>
  <si>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</si>
  <si>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</si>
  <si>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</si>
  <si>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</si>
  <si>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</si>
  <si>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</si>
  <si>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</si>
  <si>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</si>
  <si>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</si>
  <si>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</si>
  <si>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</si>
  <si>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</si>
  <si>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</si>
  <si>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</si>
  <si>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</si>
  <si>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</si>
  <si>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</si>
  <si>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</si>
  <si>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</si>
  <si>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</si>
  <si>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</si>
  <si>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</si>
  <si>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</si>
  <si>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</si>
  <si>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</si>
  <si>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</si>
  <si>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</si>
  <si>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</si>
  <si>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</si>
  <si>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</si>
  <si>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</si>
  <si>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</si>
  <si>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</si>
  <si>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</si>
  <si>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</si>
  <si>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</si>
  <si>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</si>
  <si>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</si>
  <si>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</si>
  <si>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</si>
  <si>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</si>
  <si>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</si>
  <si>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</si>
  <si>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</si>
  <si>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</si>
  <si>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</si>
  <si>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</si>
  <si>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</si>
  <si>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</si>
  <si>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</si>
  <si>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</si>
  <si>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</si>
  <si>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</si>
  <si>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</si>
  <si>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</si>
  <si>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</si>
  <si>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</si>
  <si>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</si>
  <si>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</si>
  <si>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</si>
  <si>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</si>
  <si>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</si>
  <si>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</si>
  <si>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</si>
  <si>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</si>
  <si>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</si>
  <si>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</si>
  <si>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</si>
  <si>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</si>
  <si>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</si>
  <si>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</si>
  <si>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</si>
  <si>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</si>
  <si>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</si>
  <si>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</si>
  <si>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</si>
  <si>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</si>
  <si>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</si>
  <si>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</si>
  <si>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</si>
  <si>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</si>
  <si>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</si>
  <si>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</si>
  <si>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</si>
  <si>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</si>
  <si>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</si>
  <si>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</si>
  <si>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</si>
  <si>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</si>
  <si>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</si>
  <si>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</si>
  <si>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</si>
  <si>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</si>
  <si>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</si>
  <si>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</si>
  <si>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</si>
  <si>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</si>
  <si>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</si>
  <si>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</si>
  <si>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</si>
  <si>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</si>
  <si>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</si>
  <si>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</si>
  <si>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</si>
  <si>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</si>
  <si>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</si>
  <si>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</si>
  <si>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</si>
  <si>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</si>
  <si>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</si>
  <si>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</si>
  <si>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</si>
  <si>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</si>
  <si>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</si>
  <si>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</si>
  <si>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</si>
  <si>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</si>
  <si>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</si>
  <si>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</si>
  <si>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</si>
  <si>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</si>
  <si>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</si>
  <si>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</si>
  <si>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</si>
  <si>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</si>
  <si>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</si>
  <si>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</si>
  <si>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</si>
  <si>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</si>
  <si>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</si>
  <si>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</si>
  <si>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</si>
  <si>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</si>
  <si>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</si>
  <si>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</si>
  <si>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</si>
  <si>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</si>
  <si>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</si>
  <si>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</si>
  <si>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</si>
  <si>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</si>
  <si>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</si>
  <si>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</si>
  <si>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</si>
  <si>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</si>
  <si>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</si>
  <si>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</si>
  <si>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</si>
  <si>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</si>
  <si>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</si>
  <si>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</si>
  <si>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</si>
  <si>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</si>
  <si>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</si>
  <si>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</si>
  <si>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</si>
  <si>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</si>
  <si>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</si>
  <si>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</si>
  <si>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</si>
  <si>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</si>
  <si>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</si>
  <si>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</si>
  <si>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</si>
  <si>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</si>
  <si>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</si>
  <si>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</si>
  <si>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</si>
  <si>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</si>
  <si>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</si>
  <si>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</si>
  <si>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</si>
  <si>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</si>
  <si>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</si>
  <si>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</si>
  <si>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</si>
  <si>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</si>
  <si>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</si>
  <si>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</si>
  <si>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</si>
  <si>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</si>
  <si>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</si>
  <si>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</si>
  <si>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</si>
  <si>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</si>
  <si>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</si>
  <si>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</si>
  <si>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</si>
  <si>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</si>
  <si>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</si>
  <si>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</si>
  <si>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</si>
  <si>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</si>
  <si>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</si>
  <si>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</si>
  <si>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</si>
  <si>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</si>
  <si>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</si>
  <si>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</si>
  <si>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</si>
  <si>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</si>
  <si>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</si>
  <si>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</si>
  <si>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</si>
  <si>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</si>
  <si>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</si>
  <si>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</si>
  <si>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</si>
  <si>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</si>
  <si>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</si>
  <si>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</si>
  <si>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</si>
  <si>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</si>
  <si>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</si>
  <si>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</si>
  <si>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</si>
  <si>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</si>
  <si>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</si>
  <si>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</si>
  <si>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</si>
  <si>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</si>
  <si>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</si>
  <si>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</si>
  <si>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</si>
  <si>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</si>
  <si>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</si>
  <si>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</si>
  <si>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</si>
  <si>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</si>
  <si>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</si>
  <si>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</si>
  <si>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</si>
  <si>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</si>
  <si>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</si>
  <si>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</si>
  <si>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</si>
  <si>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</si>
  <si>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</si>
  <si>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</si>
  <si>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</si>
  <si>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</si>
  <si>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</si>
  <si>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</si>
  <si>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</si>
  <si>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</si>
  <si>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</si>
  <si>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Grand Total</t>
  </si>
  <si>
    <t>Row Labels</t>
  </si>
  <si>
    <t>Jan</t>
  </si>
  <si>
    <t>Feb</t>
  </si>
  <si>
    <t>Mar</t>
  </si>
  <si>
    <t>Apr</t>
  </si>
  <si>
    <t>May</t>
  </si>
  <si>
    <t>Jun</t>
  </si>
  <si>
    <t>Jul</t>
  </si>
  <si>
    <t>Aug</t>
  </si>
  <si>
    <t>Sep</t>
  </si>
  <si>
    <t>Oct</t>
  </si>
  <si>
    <t>Nov</t>
  </si>
  <si>
    <t>Dec</t>
  </si>
  <si>
    <t>Sum of Sales</t>
  </si>
  <si>
    <t>Sum of Profit</t>
  </si>
  <si>
    <t>Caegory</t>
  </si>
  <si>
    <t xml:space="preserve">Profit   </t>
  </si>
  <si>
    <t>States</t>
  </si>
  <si>
    <t>2011</t>
  </si>
  <si>
    <t>2012</t>
  </si>
  <si>
    <t>2013</t>
  </si>
  <si>
    <t>2014</t>
  </si>
  <si>
    <t>Details for Sum of Sales - Months (Order Date): Jul</t>
  </si>
  <si>
    <t>Sum of Quantity</t>
  </si>
  <si>
    <t>Count of Order ID</t>
  </si>
  <si>
    <t>Sum of Profit_Margin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</si>
</sst>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0.00,\ &quot;K&quot;"/>
    <numFmt numFmtId="166" formatCode="&quot;#&quot;\ 0"/>
  </numFmts>
  <fonts count="7"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b/>
      <sz val="11"/>
      <color theme="1"/>
      <name val="Calibri"/>
      <scheme val="minor"/>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50">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applyBorder="1" applyAlignment="1">
      <alignment horizontal="left"/>
    </xf>
    <xf numFmtId="0" fontId="0" fillId="0" borderId="5" xfId="0" applyBorder="1"/>
    <xf numFmtId="0" fontId="0" fillId="0" borderId="3" xfId="0" applyBorder="1" applyAlignment="1">
      <alignment horizontal="left"/>
    </xf>
    <xf numFmtId="165" fontId="0" fillId="0" borderId="1" xfId="0" applyNumberFormat="1" applyBorder="1"/>
    <xf numFmtId="165" fontId="0" fillId="0" borderId="7" xfId="0" applyNumberFormat="1" applyBorder="1"/>
    <xf numFmtId="0" fontId="5" fillId="0" borderId="1" xfId="0" pivotButton="1" applyFont="1" applyBorder="1"/>
    <xf numFmtId="0" fontId="5" fillId="0" borderId="1" xfId="0" applyFont="1" applyBorder="1"/>
    <xf numFmtId="0" fontId="5" fillId="0" borderId="7" xfId="0" applyFont="1" applyBorder="1"/>
    <xf numFmtId="0" fontId="0" fillId="0" borderId="2" xfId="0" applyBorder="1" applyAlignment="1">
      <alignment horizontal="left"/>
    </xf>
    <xf numFmtId="0" fontId="5" fillId="0" borderId="5" xfId="0" applyFont="1" applyBorder="1"/>
    <xf numFmtId="0" fontId="0" fillId="0" borderId="0" xfId="0" applyAlignment="1">
      <alignment horizontal="center"/>
    </xf>
    <xf numFmtId="165" fontId="0" fillId="0" borderId="0" xfId="0" applyNumberFormat="1" applyAlignment="1">
      <alignment horizontal="center"/>
    </xf>
    <xf numFmtId="0" fontId="5" fillId="0" borderId="0" xfId="0" applyFont="1" applyAlignment="1">
      <alignment horizontal="center"/>
    </xf>
    <xf numFmtId="0" fontId="0" fillId="0" borderId="1" xfId="0" pivotButton="1" applyBorder="1"/>
    <xf numFmtId="10" fontId="0" fillId="0" borderId="5" xfId="0" applyNumberFormat="1" applyBorder="1"/>
    <xf numFmtId="10" fontId="0" fillId="0" borderId="6" xfId="0" applyNumberFormat="1" applyBorder="1"/>
    <xf numFmtId="10" fontId="0" fillId="0" borderId="4" xfId="0" applyNumberFormat="1" applyBorder="1"/>
    <xf numFmtId="165" fontId="0" fillId="0" borderId="0" xfId="0" applyNumberFormat="1"/>
    <xf numFmtId="165" fontId="0" fillId="0" borderId="6" xfId="0" applyNumberFormat="1" applyBorder="1"/>
    <xf numFmtId="165" fontId="0" fillId="0" borderId="5" xfId="0" applyNumberFormat="1" applyBorder="1"/>
    <xf numFmtId="165" fontId="0" fillId="0" borderId="4" xfId="0" applyNumberFormat="1" applyBorder="1"/>
    <xf numFmtId="0" fontId="0" fillId="0" borderId="1" xfId="0" applyBorder="1"/>
    <xf numFmtId="14" fontId="0" fillId="0" borderId="0" xfId="0" applyNumberFormat="1"/>
    <xf numFmtId="0" fontId="6" fillId="0" borderId="0" xfId="0" applyFont="1"/>
    <xf numFmtId="0" fontId="0" fillId="0" borderId="7" xfId="0" applyBorder="1"/>
    <xf numFmtId="10" fontId="0" fillId="0" borderId="0" xfId="2" applyNumberFormat="1" applyFont="1"/>
    <xf numFmtId="166" fontId="0" fillId="0" borderId="0" xfId="0" applyNumberFormat="1"/>
    <xf numFmtId="44" fontId="0" fillId="0" borderId="0" xfId="1" applyFont="1"/>
    <xf numFmtId="0" fontId="0" fillId="0" borderId="11" xfId="0" applyBorder="1"/>
    <xf numFmtId="0" fontId="0" fillId="0" borderId="9" xfId="0" applyBorder="1" applyAlignment="1">
      <alignment horizontal="left"/>
    </xf>
    <xf numFmtId="164" fontId="0" fillId="0" borderId="0" xfId="0" applyNumberFormat="1"/>
    <xf numFmtId="0" fontId="0" fillId="0" borderId="1" xfId="0" applyNumberFormat="1" applyBorder="1"/>
    <xf numFmtId="0" fontId="0" fillId="0" borderId="7"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2" xfId="0" applyNumberFormat="1" applyBorder="1"/>
    <xf numFmtId="0" fontId="0" fillId="0" borderId="12" xfId="0" applyNumberFormat="1" applyBorder="1"/>
    <xf numFmtId="0" fontId="0" fillId="0" borderId="10" xfId="0" applyNumberFormat="1" applyBorder="1"/>
    <xf numFmtId="0" fontId="0" fillId="0" borderId="9" xfId="0" applyNumberFormat="1" applyBorder="1"/>
    <xf numFmtId="0" fontId="0" fillId="0" borderId="13" xfId="0" applyNumberFormat="1" applyBorder="1"/>
    <xf numFmtId="0" fontId="0" fillId="0" borderId="14" xfId="0" applyNumberFormat="1" applyBorder="1"/>
    <xf numFmtId="0" fontId="0" fillId="0" borderId="5" xfId="0" applyNumberFormat="1" applyBorder="1"/>
    <xf numFmtId="0" fontId="0" fillId="0" borderId="4" xfId="0" applyNumberFormat="1" applyBorder="1"/>
    <xf numFmtId="0" fontId="0" fillId="0" borderId="6" xfId="0" applyNumberFormat="1" applyBorder="1"/>
  </cellXfs>
  <cellStyles count="3">
    <cellStyle name="Currency" xfId="1" builtinId="4"/>
    <cellStyle name="Normal" xfId="0" builtinId="0"/>
    <cellStyle name="Percent" xfId="2" builtinId="5"/>
  </cellStyles>
  <dxfs count="817">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font>
        <color theme="0"/>
      </font>
      <border>
        <bottom style="thin">
          <color theme="5"/>
        </bottom>
        <vertical/>
        <horizontal/>
      </border>
    </dxf>
    <dxf>
      <font>
        <color theme="1"/>
      </font>
      <fill>
        <patternFill>
          <bgColor theme="3" tint="0.14996795556505021"/>
        </patternFill>
      </fill>
      <border diagonalUp="0" diagonalDown="0">
        <left/>
        <right/>
        <top/>
        <bottom/>
        <vertical/>
        <horizontal/>
      </border>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ont>
        <b/>
        <family val="2"/>
      </font>
    </dxf>
    <dxf>
      <font>
        <b/>
        <family val="2"/>
      </font>
    </dxf>
    <dxf>
      <numFmt numFmtId="14" formatCode="0.00%"/>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font>
        <color theme="0"/>
      </font>
    </dxf>
    <dxf>
      <font>
        <b/>
        <i val="0"/>
        <sz val="10"/>
        <name val="Lato Black"/>
        <family val="2"/>
        <scheme val="none"/>
      </font>
      <fill>
        <patternFill>
          <bgColor theme="1" tint="0.14996795556505021"/>
        </patternFill>
      </fill>
      <border diagonalUp="0" diagonalDown="0">
        <left/>
        <right/>
        <top/>
        <bottom/>
        <vertical/>
        <horizontal/>
      </border>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9" formatCode="m/d/yyyy"/>
    </dxf>
    <dxf>
      <numFmt numFmtId="19" formatCode="m/d/yyyy"/>
    </dxf>
    <dxf>
      <numFmt numFmtId="14" formatCode="0.00%"/>
    </dxf>
    <dxf>
      <font>
        <b/>
        <family val="2"/>
      </font>
    </dxf>
    <dxf>
      <font>
        <b/>
        <family val="2"/>
      </font>
    </dxf>
    <dxf>
      <font>
        <b/>
        <family val="2"/>
      </font>
    </dxf>
    <dxf>
      <font>
        <b/>
        <family val="2"/>
      </fon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numFmt numFmtId="165" formatCode="&quot;$&quot;0.00,\ &quot;K&quot;"/>
    </dxf>
    <dxf>
      <font>
        <b/>
        <family val="2"/>
      </font>
    </dxf>
    <dxf>
      <font>
        <b/>
        <family val="2"/>
      </font>
    </dxf>
    <dxf>
      <numFmt numFmtId="165" formatCode="&quot;$&quot;0.00,\ &quot;K&quot;"/>
    </dxf>
    <dxf>
      <font>
        <b/>
        <family val="2"/>
      </font>
    </dxf>
    <dxf>
      <font>
        <b/>
        <family val="2"/>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816"/>
      <tableStyleElement type="firstRowStripe" dxfId="815"/>
      <tableStyleElement type="secondRowStripe" dxfId="814"/>
    </tableStyle>
    <tableStyle name="Slicer Style 1" pivot="0" table="0" count="3" xr9:uid="{AE926A56-52D0-4F48-8C70-CFC3E90AB720}">
      <tableStyleElement type="wholeTable" dxfId="761"/>
      <tableStyleElement type="headerRow" dxfId="760"/>
    </tableStyle>
    <tableStyle name="SlicerStyleLight2 2" pivot="0" table="0" count="10" xr9:uid="{AC6E2684-3044-4D9A-B053-BA9BFC01EC43}">
      <tableStyleElement type="wholeTable" dxfId="441"/>
      <tableStyleElement type="headerRow" dxfId="440"/>
    </tableStyle>
  </tableStyles>
  <extLst>
    <ext xmlns:x14="http://schemas.microsoft.com/office/spreadsheetml/2009/9/main" uri="{46F421CA-312F-682f-3DD2-61675219B42D}">
      <x14:dxfs count="65">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tint="-4.9989318521683403E-2"/>
          </font>
          <fill>
            <patternFill patternType="solid">
              <fgColor auto="1"/>
              <bgColor theme="3" tint="0.499984740745262"/>
            </patternFill>
          </fill>
          <border>
            <left style="thin">
              <color rgb="FF999999"/>
            </left>
            <right style="thin">
              <color rgb="FF999999"/>
            </right>
            <top style="thin">
              <color rgb="FF999999"/>
            </top>
            <bottom style="thin">
              <color rgb="FF999999"/>
            </bottom>
            <vertical/>
            <horizontal/>
          </border>
        </dxf>
        <dxf>
          <font>
            <b/>
            <i val="0"/>
            <color theme="0" tint="-4.9989318521683403E-2"/>
          </font>
          <fill>
            <patternFill patternType="solid">
              <fgColor auto="1"/>
              <bgColor theme="3"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i val="0"/>
            <color theme="0" tint="-4.9989318521683403E-2"/>
          </font>
          <fill>
            <patternFill patternType="solid">
              <fgColor theme="5" tint="0.59999389629810485"/>
              <bgColor theme="3"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color theme="0" tint="-4.9989318521683403E-2"/>
          </font>
          <fill>
            <patternFill patternType="solid">
              <fgColor rgb="FFFFFFFF"/>
              <bgColor theme="3" tint="0.2499465926084170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tint="-4.9989318521683403E-2"/>
          </font>
          <fill>
            <patternFill patternType="solid">
              <fgColor auto="1"/>
              <bgColor theme="3" tint="0.499984740745262"/>
            </patternFill>
          </fill>
          <border>
            <left style="thin">
              <color rgb="FF999999"/>
            </left>
            <right style="thin">
              <color rgb="FF999999"/>
            </right>
            <top style="thin">
              <color rgb="FF999999"/>
            </top>
            <bottom style="thin">
              <color rgb="FF999999"/>
            </bottom>
            <vertical/>
            <horizontal/>
          </border>
        </dxf>
        <dxf>
          <font>
            <color theme="0" tint="-4.9989318521683403E-2"/>
          </font>
          <fill>
            <patternFill patternType="solid">
              <fgColor auto="1"/>
              <bgColor theme="3"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0" tint="-4.9989318521683403E-2"/>
          </font>
          <fill>
            <patternFill patternType="solid">
              <fgColor theme="5" tint="0.59999389629810485"/>
              <bgColor theme="3"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tint="-4.9989318521683403E-2"/>
          </font>
          <fill>
            <patternFill patternType="solid">
              <fgColor rgb="FFFFFFFF"/>
              <bgColor theme="3" tint="0.2499465926084170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3" tint="0.49998474074526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3"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3"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3" tint="0.2499465926084170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3"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3" tint="0.2499465926084170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3" tint="0.2499465926084170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3" tint="0.2499465926084170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0"/>
          </font>
          <fill>
            <patternFill>
              <fgColor theme="2" tint="-0.34998626667073579"/>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4"/>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tables'!$C$2</c:f>
              <c:strCache>
                <c:ptCount val="1"/>
                <c:pt idx="0">
                  <c:v>Sum of Profit</c:v>
                </c:pt>
              </c:strCache>
            </c:strRef>
          </c:tx>
          <c:spPr>
            <a:solidFill>
              <a:schemeClr val="accent2"/>
            </a:solidFill>
            <a:ln>
              <a:noFill/>
            </a:ln>
            <a:effectLst/>
          </c:spPr>
          <c:cat>
            <c:strRef>
              <c:f>'Pivot tables'!$A$3:$A$15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tables'!$C$3:$C$15</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539-44A1-88B0-F8C9C1D30CF6}"/>
            </c:ext>
          </c:extLst>
        </c:ser>
        <c:dLbls>
          <c:showLegendKey val="0"/>
          <c:showVal val="0"/>
          <c:showCatName val="0"/>
          <c:showSerName val="0"/>
          <c:showPercent val="0"/>
          <c:showBubbleSize val="0"/>
        </c:dLbls>
        <c:axId val="1722185616"/>
        <c:axId val="1722214416"/>
      </c:areaChart>
      <c:barChart>
        <c:barDir val="col"/>
        <c:grouping val="clustered"/>
        <c:varyColors val="0"/>
        <c:ser>
          <c:idx val="0"/>
          <c:order val="0"/>
          <c:tx>
            <c:strRef>
              <c:f>'Pivot tables'!$B$2</c:f>
              <c:strCache>
                <c:ptCount val="1"/>
                <c:pt idx="0">
                  <c:v>Sum of Sales</c:v>
                </c:pt>
              </c:strCache>
            </c:strRef>
          </c:tx>
          <c:spPr>
            <a:solidFill>
              <a:schemeClr val="accent1"/>
            </a:solidFill>
            <a:ln>
              <a:noFill/>
            </a:ln>
            <a:effectLst/>
          </c:spPr>
          <c:invertIfNegative val="0"/>
          <c:cat>
            <c:strRef>
              <c:f>'Pivot tables'!$A$3:$A$15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tables'!$B$3:$B$15</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539-44A1-88B0-F8C9C1D30CF6}"/>
            </c:ext>
          </c:extLst>
        </c:ser>
        <c:dLbls>
          <c:showLegendKey val="0"/>
          <c:showVal val="0"/>
          <c:showCatName val="0"/>
          <c:showSerName val="0"/>
          <c:showPercent val="0"/>
          <c:showBubbleSize val="0"/>
        </c:dLbls>
        <c:gapWidth val="219"/>
        <c:overlap val="-27"/>
        <c:axId val="1722186576"/>
        <c:axId val="1722199536"/>
      </c:barChart>
      <c:catAx>
        <c:axId val="172218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199536"/>
        <c:crosses val="autoZero"/>
        <c:auto val="1"/>
        <c:lblAlgn val="ctr"/>
        <c:lblOffset val="100"/>
        <c:noMultiLvlLbl val="0"/>
      </c:catAx>
      <c:valAx>
        <c:axId val="1722199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186576"/>
        <c:crosses val="autoZero"/>
        <c:crossBetween val="between"/>
      </c:valAx>
      <c:valAx>
        <c:axId val="1722214416"/>
        <c:scaling>
          <c:orientation val="minMax"/>
        </c:scaling>
        <c:delete val="0"/>
        <c:axPos val="r"/>
        <c:numFmt formatCode="&quot;$&quot;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185616"/>
        <c:crosses val="max"/>
        <c:crossBetween val="between"/>
      </c:valAx>
      <c:catAx>
        <c:axId val="1722185616"/>
        <c:scaling>
          <c:orientation val="minMax"/>
        </c:scaling>
        <c:delete val="1"/>
        <c:axPos val="b"/>
        <c:numFmt formatCode="General" sourceLinked="1"/>
        <c:majorTickMark val="out"/>
        <c:minorTickMark val="none"/>
        <c:tickLblPos val="nextTo"/>
        <c:crossAx val="17222144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1340551181102364"/>
          <c:y val="5.5367454068241471E-2"/>
          <c:w val="0.5900667388695372"/>
          <c:h val="0.9228369346273575"/>
        </c:manualLayout>
      </c:layout>
      <c:doughnutChart>
        <c:varyColors val="1"/>
        <c:ser>
          <c:idx val="0"/>
          <c:order val="0"/>
          <c:tx>
            <c:strRef>
              <c:f>'Pivot tables'!$B$38</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69-4430-9103-131A0A9D3B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69-4430-9103-131A0A9D3B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A69-4430-9103-131A0A9D3B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tables'!$A$39:$A$42</c:f>
              <c:strCache>
                <c:ptCount val="3"/>
                <c:pt idx="0">
                  <c:v>Furniture</c:v>
                </c:pt>
                <c:pt idx="1">
                  <c:v>Office Supplies</c:v>
                </c:pt>
                <c:pt idx="2">
                  <c:v>Technology</c:v>
                </c:pt>
              </c:strCache>
            </c:strRef>
          </c:cat>
          <c:val>
            <c:numRef>
              <c:f>'Pivot tables'!$B$39:$B$42</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180-4A08-BDC8-99EBC23AB840}"/>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r"/>
      <c:layout>
        <c:manualLayout>
          <c:xMode val="edge"/>
          <c:yMode val="edge"/>
          <c:x val="0.71585516494453061"/>
          <c:y val="0.25339040468778617"/>
          <c:w val="0.26088048473494718"/>
          <c:h val="0.294333455411096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tables'!$B$110</c:f>
              <c:strCache>
                <c:ptCount val="1"/>
                <c:pt idx="0">
                  <c:v>Total</c:v>
                </c:pt>
              </c:strCache>
            </c:strRef>
          </c:tx>
          <c:spPr>
            <a:solidFill>
              <a:schemeClr val="accent1"/>
            </a:solidFill>
            <a:ln>
              <a:noFill/>
            </a:ln>
            <a:effectLst/>
          </c:spPr>
          <c:invertIfNegative val="0"/>
          <c:cat>
            <c:strRef>
              <c:f>'Pivot tables'!$A$111:$A$116</c:f>
              <c:strCache>
                <c:ptCount val="5"/>
                <c:pt idx="0">
                  <c:v>Binders</c:v>
                </c:pt>
                <c:pt idx="1">
                  <c:v>Tables</c:v>
                </c:pt>
                <c:pt idx="2">
                  <c:v>Storage</c:v>
                </c:pt>
                <c:pt idx="3">
                  <c:v>Chairs</c:v>
                </c:pt>
                <c:pt idx="4">
                  <c:v>Phones</c:v>
                </c:pt>
              </c:strCache>
            </c:strRef>
          </c:cat>
          <c:val>
            <c:numRef>
              <c:f>'Pivot tables'!$B$111:$B$116</c:f>
              <c:numCache>
                <c:formatCode>"$"0.00,\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EDB-4DFA-BDEA-947D5303D642}"/>
            </c:ext>
          </c:extLst>
        </c:ser>
        <c:dLbls>
          <c:showLegendKey val="0"/>
          <c:showVal val="0"/>
          <c:showCatName val="0"/>
          <c:showSerName val="0"/>
          <c:showPercent val="0"/>
          <c:showBubbleSize val="0"/>
        </c:dLbls>
        <c:gapWidth val="182"/>
        <c:axId val="878390960"/>
        <c:axId val="878367440"/>
      </c:barChart>
      <c:catAx>
        <c:axId val="878390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367440"/>
        <c:crosses val="autoZero"/>
        <c:auto val="1"/>
        <c:lblAlgn val="ctr"/>
        <c:lblOffset val="100"/>
        <c:noMultiLvlLbl val="0"/>
      </c:catAx>
      <c:valAx>
        <c:axId val="8783674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390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710144927536225E-2"/>
          <c:y val="9.3333333333333338E-2"/>
          <c:w val="0.86956521739130432"/>
          <c:h val="0.81333333333333335"/>
        </c:manualLayout>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9D2-481C-9C76-06BD4BD05B19}"/>
            </c:ext>
          </c:extLst>
        </c:ser>
        <c:dLbls>
          <c:showLegendKey val="0"/>
          <c:showVal val="0"/>
          <c:showCatName val="0"/>
          <c:showSerName val="0"/>
          <c:showPercent val="0"/>
          <c:showBubbleSize val="0"/>
        </c:dLbls>
        <c:smooth val="0"/>
        <c:axId val="1510610687"/>
        <c:axId val="1510612127"/>
      </c:lineChart>
      <c:catAx>
        <c:axId val="1510610687"/>
        <c:scaling>
          <c:orientation val="minMax"/>
        </c:scaling>
        <c:delete val="1"/>
        <c:axPos val="b"/>
        <c:numFmt formatCode="General" sourceLinked="1"/>
        <c:majorTickMark val="none"/>
        <c:minorTickMark val="none"/>
        <c:tickLblPos val="nextTo"/>
        <c:crossAx val="1510612127"/>
        <c:crosses val="autoZero"/>
        <c:auto val="1"/>
        <c:lblAlgn val="ctr"/>
        <c:lblOffset val="100"/>
        <c:noMultiLvlLbl val="0"/>
      </c:catAx>
      <c:valAx>
        <c:axId val="1510612127"/>
        <c:scaling>
          <c:orientation val="minMax"/>
        </c:scaling>
        <c:delete val="1"/>
        <c:axPos val="l"/>
        <c:numFmt formatCode="General" sourceLinked="1"/>
        <c:majorTickMark val="none"/>
        <c:minorTickMark val="none"/>
        <c:tickLblPos val="nextTo"/>
        <c:crossAx val="15106106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1AD-4D58-8EBB-D7ED432600DD}"/>
            </c:ext>
          </c:extLst>
        </c:ser>
        <c:dLbls>
          <c:showLegendKey val="0"/>
          <c:showVal val="0"/>
          <c:showCatName val="0"/>
          <c:showSerName val="0"/>
          <c:showPercent val="0"/>
          <c:showBubbleSize val="0"/>
        </c:dLbls>
        <c:smooth val="0"/>
        <c:axId val="1475577359"/>
        <c:axId val="1475577839"/>
      </c:lineChart>
      <c:catAx>
        <c:axId val="1475577359"/>
        <c:scaling>
          <c:orientation val="minMax"/>
        </c:scaling>
        <c:delete val="1"/>
        <c:axPos val="b"/>
        <c:numFmt formatCode="General" sourceLinked="1"/>
        <c:majorTickMark val="none"/>
        <c:minorTickMark val="none"/>
        <c:tickLblPos val="nextTo"/>
        <c:crossAx val="1475577839"/>
        <c:crosses val="autoZero"/>
        <c:auto val="1"/>
        <c:lblAlgn val="ctr"/>
        <c:lblOffset val="100"/>
        <c:noMultiLvlLbl val="0"/>
      </c:catAx>
      <c:valAx>
        <c:axId val="1475577839"/>
        <c:scaling>
          <c:orientation val="minMax"/>
        </c:scaling>
        <c:delete val="1"/>
        <c:axPos val="l"/>
        <c:numFmt formatCode="General" sourceLinked="1"/>
        <c:majorTickMark val="none"/>
        <c:minorTickMark val="none"/>
        <c:tickLblPos val="nextTo"/>
        <c:crossAx val="147557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3.2407407407407406E-2"/>
          <c:w val="0.93888888888888888"/>
          <c:h val="0.89814814814814814"/>
        </c:manualLayout>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1C5-4D37-BD13-C920A0D93640}"/>
            </c:ext>
          </c:extLst>
        </c:ser>
        <c:dLbls>
          <c:showLegendKey val="0"/>
          <c:showVal val="0"/>
          <c:showCatName val="0"/>
          <c:showSerName val="0"/>
          <c:showPercent val="0"/>
          <c:showBubbleSize val="0"/>
        </c:dLbls>
        <c:smooth val="0"/>
        <c:axId val="1750980175"/>
        <c:axId val="1750962415"/>
      </c:lineChart>
      <c:catAx>
        <c:axId val="1750980175"/>
        <c:scaling>
          <c:orientation val="minMax"/>
        </c:scaling>
        <c:delete val="1"/>
        <c:axPos val="b"/>
        <c:numFmt formatCode="General" sourceLinked="1"/>
        <c:majorTickMark val="none"/>
        <c:minorTickMark val="none"/>
        <c:tickLblPos val="nextTo"/>
        <c:crossAx val="1750962415"/>
        <c:crosses val="autoZero"/>
        <c:auto val="1"/>
        <c:lblAlgn val="ctr"/>
        <c:lblOffset val="100"/>
        <c:noMultiLvlLbl val="0"/>
      </c:catAx>
      <c:valAx>
        <c:axId val="1750962415"/>
        <c:scaling>
          <c:orientation val="minMax"/>
        </c:scaling>
        <c:delete val="1"/>
        <c:axPos val="l"/>
        <c:numFmt formatCode="General" sourceLinked="1"/>
        <c:majorTickMark val="none"/>
        <c:minorTickMark val="none"/>
        <c:tickLblPos val="nextTo"/>
        <c:crossAx val="175098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5.0925925925925923E-2"/>
          <c:w val="0.93888888888888888"/>
          <c:h val="0.92592592592592593"/>
        </c:manualLayout>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7DB-46C2-A263-CD5B80E975C3}"/>
            </c:ext>
          </c:extLst>
        </c:ser>
        <c:dLbls>
          <c:showLegendKey val="0"/>
          <c:showVal val="0"/>
          <c:showCatName val="0"/>
          <c:showSerName val="0"/>
          <c:showPercent val="0"/>
          <c:showBubbleSize val="0"/>
        </c:dLbls>
        <c:smooth val="0"/>
        <c:axId val="1750970095"/>
        <c:axId val="1750978735"/>
      </c:lineChart>
      <c:catAx>
        <c:axId val="1750970095"/>
        <c:scaling>
          <c:orientation val="minMax"/>
        </c:scaling>
        <c:delete val="1"/>
        <c:axPos val="b"/>
        <c:numFmt formatCode="General" sourceLinked="1"/>
        <c:majorTickMark val="none"/>
        <c:minorTickMark val="none"/>
        <c:tickLblPos val="nextTo"/>
        <c:crossAx val="1750978735"/>
        <c:crosses val="autoZero"/>
        <c:auto val="1"/>
        <c:lblAlgn val="ctr"/>
        <c:lblOffset val="100"/>
        <c:noMultiLvlLbl val="0"/>
      </c:catAx>
      <c:valAx>
        <c:axId val="1750978735"/>
        <c:scaling>
          <c:orientation val="minMax"/>
        </c:scaling>
        <c:delete val="1"/>
        <c:axPos val="l"/>
        <c:numFmt formatCode="General" sourceLinked="1"/>
        <c:majorTickMark val="none"/>
        <c:minorTickMark val="none"/>
        <c:tickLblPos val="nextTo"/>
        <c:crossAx val="175097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401046345716855E-2"/>
          <c:y val="1.3888956188168787E-2"/>
          <c:w val="0.93888888888888888"/>
          <c:h val="0.98611111111111116"/>
        </c:manualLayout>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B1E-4528-9F2B-A015348427D8}"/>
            </c:ext>
          </c:extLst>
        </c:ser>
        <c:dLbls>
          <c:showLegendKey val="0"/>
          <c:showVal val="0"/>
          <c:showCatName val="0"/>
          <c:showSerName val="0"/>
          <c:showPercent val="0"/>
          <c:showBubbleSize val="0"/>
        </c:dLbls>
        <c:smooth val="0"/>
        <c:axId val="1750979695"/>
        <c:axId val="1750986415"/>
      </c:lineChart>
      <c:catAx>
        <c:axId val="1750979695"/>
        <c:scaling>
          <c:orientation val="minMax"/>
        </c:scaling>
        <c:delete val="1"/>
        <c:axPos val="b"/>
        <c:numFmt formatCode="General" sourceLinked="1"/>
        <c:majorTickMark val="none"/>
        <c:minorTickMark val="none"/>
        <c:tickLblPos val="nextTo"/>
        <c:crossAx val="1750986415"/>
        <c:crosses val="autoZero"/>
        <c:auto val="1"/>
        <c:lblAlgn val="ctr"/>
        <c:lblOffset val="100"/>
        <c:noMultiLvlLbl val="0"/>
      </c:catAx>
      <c:valAx>
        <c:axId val="1750986415"/>
        <c:scaling>
          <c:orientation val="minMax"/>
        </c:scaling>
        <c:delete val="1"/>
        <c:axPos val="l"/>
        <c:numFmt formatCode="General" sourceLinked="1"/>
        <c:majorTickMark val="none"/>
        <c:minorTickMark val="none"/>
        <c:tickLblPos val="nextTo"/>
        <c:crossAx val="175097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457007969496648E-2"/>
          <c:y val="9.3333333333333338E-2"/>
          <c:w val="0.94147688096803006"/>
          <c:h val="0.81333333333333335"/>
        </c:manualLayout>
      </c:layout>
      <c:lineChart>
        <c:grouping val="standard"/>
        <c:varyColors val="0"/>
        <c:ser>
          <c:idx val="0"/>
          <c:order val="0"/>
          <c:tx>
            <c:strRef>
              <c:f>KPIs!$B$3</c:f>
              <c:strCache>
                <c:ptCount val="1"/>
                <c:pt idx="0">
                  <c:v>Total</c:v>
                </c:pt>
              </c:strCache>
            </c:strRef>
          </c:tx>
          <c:spPr>
            <a:ln w="34925" cap="rnd">
              <a:solidFill>
                <a:schemeClr val="bg1">
                  <a:lumMod val="75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368-46CF-A064-39AB99413C6A}"/>
            </c:ext>
          </c:extLst>
        </c:ser>
        <c:dLbls>
          <c:showLegendKey val="0"/>
          <c:showVal val="0"/>
          <c:showCatName val="0"/>
          <c:showSerName val="0"/>
          <c:showPercent val="0"/>
          <c:showBubbleSize val="0"/>
        </c:dLbls>
        <c:smooth val="0"/>
        <c:axId val="1510610687"/>
        <c:axId val="1510612127"/>
      </c:lineChart>
      <c:catAx>
        <c:axId val="1510610687"/>
        <c:scaling>
          <c:orientation val="minMax"/>
        </c:scaling>
        <c:delete val="1"/>
        <c:axPos val="b"/>
        <c:numFmt formatCode="General" sourceLinked="1"/>
        <c:majorTickMark val="none"/>
        <c:minorTickMark val="none"/>
        <c:tickLblPos val="nextTo"/>
        <c:crossAx val="1510612127"/>
        <c:crosses val="autoZero"/>
        <c:auto val="1"/>
        <c:lblAlgn val="ctr"/>
        <c:lblOffset val="100"/>
        <c:noMultiLvlLbl val="0"/>
      </c:catAx>
      <c:valAx>
        <c:axId val="1510612127"/>
        <c:scaling>
          <c:orientation val="minMax"/>
        </c:scaling>
        <c:delete val="1"/>
        <c:axPos val="l"/>
        <c:numFmt formatCode="General" sourceLinked="1"/>
        <c:majorTickMark val="none"/>
        <c:minorTickMark val="none"/>
        <c:tickLblPos val="nextTo"/>
        <c:crossAx val="15106106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517590759631809E-2"/>
          <c:y val="0.2462693802720069"/>
          <c:w val="0.96622361386055233"/>
          <c:h val="0.5074612394559862"/>
        </c:manualLayout>
      </c:layout>
      <c:lineChart>
        <c:grouping val="standard"/>
        <c:varyColors val="0"/>
        <c:ser>
          <c:idx val="0"/>
          <c:order val="0"/>
          <c:tx>
            <c:strRef>
              <c:f>KPIs!$E$3</c:f>
              <c:strCache>
                <c:ptCount val="1"/>
                <c:pt idx="0">
                  <c:v>Total</c:v>
                </c:pt>
              </c:strCache>
            </c:strRef>
          </c:tx>
          <c:spPr>
            <a:ln w="34925" cap="rnd">
              <a:solidFill>
                <a:schemeClr val="bg1">
                  <a:lumMod val="75000"/>
                </a:schemeClr>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B98-44D8-9FC7-2090BDC6568B}"/>
            </c:ext>
          </c:extLst>
        </c:ser>
        <c:dLbls>
          <c:showLegendKey val="0"/>
          <c:showVal val="0"/>
          <c:showCatName val="0"/>
          <c:showSerName val="0"/>
          <c:showPercent val="0"/>
          <c:showBubbleSize val="0"/>
        </c:dLbls>
        <c:smooth val="0"/>
        <c:axId val="1475577359"/>
        <c:axId val="1475577839"/>
      </c:lineChart>
      <c:catAx>
        <c:axId val="1475577359"/>
        <c:scaling>
          <c:orientation val="minMax"/>
        </c:scaling>
        <c:delete val="1"/>
        <c:axPos val="b"/>
        <c:numFmt formatCode="General" sourceLinked="1"/>
        <c:majorTickMark val="none"/>
        <c:minorTickMark val="none"/>
        <c:tickLblPos val="nextTo"/>
        <c:crossAx val="1475577839"/>
        <c:crosses val="autoZero"/>
        <c:auto val="1"/>
        <c:lblAlgn val="ctr"/>
        <c:lblOffset val="100"/>
        <c:noMultiLvlLbl val="0"/>
      </c:catAx>
      <c:valAx>
        <c:axId val="1475577839"/>
        <c:scaling>
          <c:orientation val="minMax"/>
        </c:scaling>
        <c:delete val="1"/>
        <c:axPos val="l"/>
        <c:numFmt formatCode="General" sourceLinked="1"/>
        <c:majorTickMark val="none"/>
        <c:minorTickMark val="none"/>
        <c:tickLblPos val="nextTo"/>
        <c:crossAx val="147557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3.2407407407407406E-2"/>
          <c:w val="0.93888888888888888"/>
          <c:h val="0.89814814814814814"/>
        </c:manualLayout>
      </c:layout>
      <c:lineChart>
        <c:grouping val="standard"/>
        <c:varyColors val="0"/>
        <c:ser>
          <c:idx val="0"/>
          <c:order val="0"/>
          <c:tx>
            <c:strRef>
              <c:f>KPIs!$H$3</c:f>
              <c:strCache>
                <c:ptCount val="1"/>
                <c:pt idx="0">
                  <c:v>Total</c:v>
                </c:pt>
              </c:strCache>
            </c:strRef>
          </c:tx>
          <c:spPr>
            <a:ln w="34925" cap="rnd">
              <a:solidFill>
                <a:schemeClr val="bg1">
                  <a:lumMod val="75000"/>
                </a:schemeClr>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48B-4938-8780-94D900B4CEC3}"/>
            </c:ext>
          </c:extLst>
        </c:ser>
        <c:dLbls>
          <c:showLegendKey val="0"/>
          <c:showVal val="0"/>
          <c:showCatName val="0"/>
          <c:showSerName val="0"/>
          <c:showPercent val="0"/>
          <c:showBubbleSize val="0"/>
        </c:dLbls>
        <c:smooth val="0"/>
        <c:axId val="1750980175"/>
        <c:axId val="1750962415"/>
      </c:lineChart>
      <c:catAx>
        <c:axId val="1750980175"/>
        <c:scaling>
          <c:orientation val="minMax"/>
        </c:scaling>
        <c:delete val="1"/>
        <c:axPos val="b"/>
        <c:numFmt formatCode="General" sourceLinked="1"/>
        <c:majorTickMark val="none"/>
        <c:minorTickMark val="none"/>
        <c:tickLblPos val="nextTo"/>
        <c:crossAx val="1750962415"/>
        <c:crosses val="autoZero"/>
        <c:auto val="1"/>
        <c:lblAlgn val="ctr"/>
        <c:lblOffset val="100"/>
        <c:noMultiLvlLbl val="0"/>
      </c:catAx>
      <c:valAx>
        <c:axId val="1750962415"/>
        <c:scaling>
          <c:orientation val="minMax"/>
        </c:scaling>
        <c:delete val="1"/>
        <c:axPos val="l"/>
        <c:numFmt formatCode="General" sourceLinked="1"/>
        <c:majorTickMark val="none"/>
        <c:minorTickMark val="none"/>
        <c:tickLblPos val="nextTo"/>
        <c:crossAx val="175098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5.0925925925925923E-2"/>
          <c:w val="0.93888888888888888"/>
          <c:h val="0.92592592592592593"/>
        </c:manualLayout>
      </c:layout>
      <c:lineChart>
        <c:grouping val="standard"/>
        <c:varyColors val="0"/>
        <c:ser>
          <c:idx val="0"/>
          <c:order val="0"/>
          <c:tx>
            <c:strRef>
              <c:f>KPIs!$K$3</c:f>
              <c:strCache>
                <c:ptCount val="1"/>
                <c:pt idx="0">
                  <c:v>Total</c:v>
                </c:pt>
              </c:strCache>
            </c:strRef>
          </c:tx>
          <c:spPr>
            <a:ln w="34925" cap="rnd">
              <a:solidFill>
                <a:schemeClr val="bg1">
                  <a:lumMod val="75000"/>
                </a:schemeClr>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F1F-492C-A5F2-4B969468528E}"/>
            </c:ext>
          </c:extLst>
        </c:ser>
        <c:dLbls>
          <c:showLegendKey val="0"/>
          <c:showVal val="0"/>
          <c:showCatName val="0"/>
          <c:showSerName val="0"/>
          <c:showPercent val="0"/>
          <c:showBubbleSize val="0"/>
        </c:dLbls>
        <c:smooth val="0"/>
        <c:axId val="1750970095"/>
        <c:axId val="1750978735"/>
      </c:lineChart>
      <c:catAx>
        <c:axId val="1750970095"/>
        <c:scaling>
          <c:orientation val="minMax"/>
        </c:scaling>
        <c:delete val="1"/>
        <c:axPos val="b"/>
        <c:numFmt formatCode="General" sourceLinked="1"/>
        <c:majorTickMark val="none"/>
        <c:minorTickMark val="none"/>
        <c:tickLblPos val="nextTo"/>
        <c:crossAx val="1750978735"/>
        <c:crosses val="autoZero"/>
        <c:auto val="1"/>
        <c:lblAlgn val="ctr"/>
        <c:lblOffset val="100"/>
        <c:noMultiLvlLbl val="0"/>
      </c:catAx>
      <c:valAx>
        <c:axId val="1750978735"/>
        <c:scaling>
          <c:orientation val="minMax"/>
        </c:scaling>
        <c:delete val="1"/>
        <c:axPos val="l"/>
        <c:numFmt formatCode="General" sourceLinked="1"/>
        <c:majorTickMark val="none"/>
        <c:minorTickMark val="none"/>
        <c:tickLblPos val="nextTo"/>
        <c:crossAx val="175097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401046345716855E-2"/>
          <c:y val="1.3888956188168787E-2"/>
          <c:w val="0.93888888888888888"/>
          <c:h val="0.98611111111111116"/>
        </c:manualLayout>
      </c:layout>
      <c:lineChart>
        <c:grouping val="standard"/>
        <c:varyColors val="0"/>
        <c:ser>
          <c:idx val="0"/>
          <c:order val="0"/>
          <c:tx>
            <c:strRef>
              <c:f>KPIs!$N$3</c:f>
              <c:strCache>
                <c:ptCount val="1"/>
                <c:pt idx="0">
                  <c:v>Total</c:v>
                </c:pt>
              </c:strCache>
            </c:strRef>
          </c:tx>
          <c:spPr>
            <a:ln w="34925" cap="rnd">
              <a:solidFill>
                <a:schemeClr val="bg1">
                  <a:lumMod val="75000"/>
                </a:schemeClr>
              </a:solidFill>
              <a:prstDash val="solid"/>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E83-4774-9DAB-152B1DD85D8E}"/>
            </c:ext>
          </c:extLst>
        </c:ser>
        <c:dLbls>
          <c:showLegendKey val="0"/>
          <c:showVal val="0"/>
          <c:showCatName val="0"/>
          <c:showSerName val="0"/>
          <c:showPercent val="0"/>
          <c:showBubbleSize val="0"/>
        </c:dLbls>
        <c:smooth val="0"/>
        <c:axId val="1750979695"/>
        <c:axId val="1750986415"/>
      </c:lineChart>
      <c:catAx>
        <c:axId val="1750979695"/>
        <c:scaling>
          <c:orientation val="minMax"/>
        </c:scaling>
        <c:delete val="1"/>
        <c:axPos val="b"/>
        <c:numFmt formatCode="General" sourceLinked="1"/>
        <c:majorTickMark val="none"/>
        <c:minorTickMark val="none"/>
        <c:tickLblPos val="nextTo"/>
        <c:crossAx val="1750986415"/>
        <c:crosses val="autoZero"/>
        <c:auto val="1"/>
        <c:lblAlgn val="ctr"/>
        <c:lblOffset val="100"/>
        <c:noMultiLvlLbl val="0"/>
      </c:catAx>
      <c:valAx>
        <c:axId val="1750986415"/>
        <c:scaling>
          <c:orientation val="minMax"/>
        </c:scaling>
        <c:delete val="1"/>
        <c:axPos val="l"/>
        <c:numFmt formatCode="General" sourceLinked="1"/>
        <c:majorTickMark val="none"/>
        <c:minorTickMark val="none"/>
        <c:tickLblPos val="nextTo"/>
        <c:crossAx val="175097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5400">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tables'!$C$2</c:f>
              <c:strCache>
                <c:ptCount val="1"/>
                <c:pt idx="0">
                  <c:v>Sum of Profit</c:v>
                </c:pt>
              </c:strCache>
            </c:strRef>
          </c:tx>
          <c:spPr>
            <a:noFill/>
            <a:ln w="25400">
              <a:solidFill>
                <a:schemeClr val="bg2"/>
              </a:solidFill>
              <a:round/>
            </a:ln>
            <a:effectLst/>
          </c:spPr>
          <c:cat>
            <c:strRef>
              <c:f>'Pivot tables'!$A$3:$A$15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tables'!$C$3:$C$15</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C17-4542-8E7C-F3BA53D22E54}"/>
            </c:ext>
          </c:extLst>
        </c:ser>
        <c:dLbls>
          <c:showLegendKey val="0"/>
          <c:showVal val="0"/>
          <c:showCatName val="0"/>
          <c:showSerName val="0"/>
          <c:showPercent val="0"/>
          <c:showBubbleSize val="0"/>
        </c:dLbls>
        <c:axId val="329126527"/>
        <c:axId val="329135647"/>
      </c:areaChart>
      <c:barChart>
        <c:barDir val="col"/>
        <c:grouping val="clustered"/>
        <c:varyColors val="0"/>
        <c:ser>
          <c:idx val="0"/>
          <c:order val="0"/>
          <c:tx>
            <c:strRef>
              <c:f>'Pivot tables'!$B$2</c:f>
              <c:strCache>
                <c:ptCount val="1"/>
                <c:pt idx="0">
                  <c:v>Sum of Sales</c:v>
                </c:pt>
              </c:strCache>
            </c:strRef>
          </c:tx>
          <c:spPr>
            <a:solidFill>
              <a:schemeClr val="accent1">
                <a:lumMod val="75000"/>
              </a:schemeClr>
            </a:solidFill>
            <a:ln>
              <a:noFill/>
            </a:ln>
            <a:effectLst/>
          </c:spPr>
          <c:invertIfNegative val="0"/>
          <c:cat>
            <c:strRef>
              <c:f>'Pivot tables'!$A$3:$A$15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tables'!$B$3:$B$15</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C17-4542-8E7C-F3BA53D22E54}"/>
            </c:ext>
          </c:extLst>
        </c:ser>
        <c:dLbls>
          <c:showLegendKey val="0"/>
          <c:showVal val="0"/>
          <c:showCatName val="0"/>
          <c:showSerName val="0"/>
          <c:showPercent val="0"/>
          <c:showBubbleSize val="0"/>
        </c:dLbls>
        <c:gapWidth val="189"/>
        <c:overlap val="2"/>
        <c:axId val="1722186576"/>
        <c:axId val="1722199536"/>
      </c:barChart>
      <c:catAx>
        <c:axId val="172218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22199536"/>
        <c:crosses val="autoZero"/>
        <c:auto val="1"/>
        <c:lblAlgn val="ctr"/>
        <c:lblOffset val="100"/>
        <c:noMultiLvlLbl val="0"/>
      </c:catAx>
      <c:valAx>
        <c:axId val="1722199536"/>
        <c:scaling>
          <c:orientation val="minMax"/>
        </c:scaling>
        <c:delete val="0"/>
        <c:axPos val="l"/>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22186576"/>
        <c:crosses val="autoZero"/>
        <c:crossBetween val="between"/>
      </c:valAx>
      <c:valAx>
        <c:axId val="329135647"/>
        <c:scaling>
          <c:orientation val="minMax"/>
        </c:scaling>
        <c:delete val="0"/>
        <c:axPos val="r"/>
        <c:numFmt formatCode="&quot;$&quot;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29126527"/>
        <c:crosses val="max"/>
        <c:crossBetween val="between"/>
      </c:valAx>
      <c:catAx>
        <c:axId val="329126527"/>
        <c:scaling>
          <c:orientation val="minMax"/>
        </c:scaling>
        <c:delete val="1"/>
        <c:axPos val="b"/>
        <c:numFmt formatCode="General" sourceLinked="1"/>
        <c:majorTickMark val="out"/>
        <c:minorTickMark val="none"/>
        <c:tickLblPos val="nextTo"/>
        <c:crossAx val="32913564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4">
              <a:lumMod val="40000"/>
              <a:lumOff val="60000"/>
            </a:schemeClr>
          </a:solidFill>
        </c:spPr>
        <c:marker>
          <c:symbol val="none"/>
        </c:marker>
        <c:dLbl>
          <c:idx val="0"/>
          <c:spPr>
            <a:noFill/>
            <a:ln w="0">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pivotFmt>
      <c:pivotFmt>
        <c:idx val="10"/>
        <c:spPr>
          <a:solidFill>
            <a:schemeClr val="bg2">
              <a:lumMod val="65000"/>
            </a:schemeClr>
          </a:solidFill>
          <a:ln w="19050">
            <a:solidFill>
              <a:schemeClr val="lt1"/>
            </a:solidFill>
          </a:ln>
          <a:effectLst/>
        </c:spPr>
        <c:dLbl>
          <c:idx val="0"/>
          <c:layout>
            <c:manualLayout>
              <c:x val="8.6872593475252197E-3"/>
              <c:y val="-1.4457825838980804E-2"/>
            </c:manualLayout>
          </c:layout>
          <c:spPr>
            <a:noFill/>
            <a:ln w="0">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chemeClr val="accent5">
              <a:lumMod val="40000"/>
              <a:lumOff val="60000"/>
            </a:schemeClr>
          </a:solidFill>
          <a:ln w="19050">
            <a:solidFill>
              <a:schemeClr val="lt1"/>
            </a:solidFill>
          </a:ln>
          <a:effectLst/>
        </c:spPr>
      </c:pivotFmt>
    </c:pivotFmts>
    <c:plotArea>
      <c:layout>
        <c:manualLayout>
          <c:layoutTarget val="inner"/>
          <c:xMode val="edge"/>
          <c:yMode val="edge"/>
          <c:x val="0.26642627355564047"/>
          <c:y val="0.17017259456499589"/>
          <c:w val="0.51797886465044729"/>
          <c:h val="0.82982740543500411"/>
        </c:manualLayout>
      </c:layout>
      <c:doughnutChart>
        <c:varyColors val="1"/>
        <c:ser>
          <c:idx val="0"/>
          <c:order val="0"/>
          <c:tx>
            <c:strRef>
              <c:f>'Pivot tables'!$B$38</c:f>
              <c:strCache>
                <c:ptCount val="1"/>
                <c:pt idx="0">
                  <c:v>Total</c:v>
                </c:pt>
              </c:strCache>
            </c:strRef>
          </c:tx>
          <c:spPr>
            <a:solidFill>
              <a:schemeClr val="accent4">
                <a:lumMod val="40000"/>
                <a:lumOff val="60000"/>
              </a:schemeClr>
            </a:solidFill>
          </c:spPr>
          <c:explosion val="2"/>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086A-49D6-A85E-49968A0C822D}"/>
              </c:ext>
            </c:extLst>
          </c:dPt>
          <c:dPt>
            <c:idx val="1"/>
            <c:bubble3D val="0"/>
            <c:spPr>
              <a:solidFill>
                <a:schemeClr val="bg2">
                  <a:lumMod val="65000"/>
                </a:schemeClr>
              </a:solidFill>
              <a:ln w="19050">
                <a:solidFill>
                  <a:schemeClr val="lt1"/>
                </a:solidFill>
              </a:ln>
              <a:effectLst/>
            </c:spPr>
            <c:extLst>
              <c:ext xmlns:c16="http://schemas.microsoft.com/office/drawing/2014/chart" uri="{C3380CC4-5D6E-409C-BE32-E72D297353CC}">
                <c16:uniqueId val="{00000003-086A-49D6-A85E-49968A0C822D}"/>
              </c:ext>
            </c:extLst>
          </c:dPt>
          <c:dPt>
            <c:idx val="2"/>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5-086A-49D6-A85E-49968A0C822D}"/>
              </c:ext>
            </c:extLst>
          </c:dPt>
          <c:dLbls>
            <c:dLbl>
              <c:idx val="1"/>
              <c:layout>
                <c:manualLayout>
                  <c:x val="8.6872593475252197E-3"/>
                  <c:y val="-1.4457825838980804E-2"/>
                </c:manualLayout>
              </c:layout>
              <c:spPr>
                <a:noFill/>
                <a:ln w="0">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086A-49D6-A85E-49968A0C822D}"/>
                </c:ext>
              </c:extLst>
            </c:dLbl>
            <c:spPr>
              <a:noFill/>
              <a:ln w="0">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tables'!$A$39:$A$42</c:f>
              <c:strCache>
                <c:ptCount val="3"/>
                <c:pt idx="0">
                  <c:v>Furniture</c:v>
                </c:pt>
                <c:pt idx="1">
                  <c:v>Office Supplies</c:v>
                </c:pt>
                <c:pt idx="2">
                  <c:v>Technology</c:v>
                </c:pt>
              </c:strCache>
            </c:strRef>
          </c:cat>
          <c:val>
            <c:numRef>
              <c:f>'Pivot tables'!$B$39:$B$42</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86A-49D6-A85E-49968A0C822D}"/>
            </c:ext>
          </c:extLst>
        </c:ser>
        <c:dLbls>
          <c:showLegendKey val="0"/>
          <c:showVal val="1"/>
          <c:showCatName val="0"/>
          <c:showSerName val="0"/>
          <c:showPercent val="0"/>
          <c:showBubbleSize val="0"/>
          <c:showLeaderLines val="1"/>
        </c:dLbls>
        <c:firstSliceAng val="123"/>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bg1">
                  <a:lumMod val="65000"/>
                </a:schemeClr>
              </a:gs>
              <a:gs pos="100000">
                <a:schemeClr val="tx1">
                  <a:lumMod val="85000"/>
                  <a:lumOff val="15000"/>
                </a:schemeClr>
              </a:gs>
            </a:gsLst>
            <a:lin ang="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tables'!$B$110</c:f>
              <c:strCache>
                <c:ptCount val="1"/>
                <c:pt idx="0">
                  <c:v>Total</c:v>
                </c:pt>
              </c:strCache>
            </c:strRef>
          </c:tx>
          <c:spPr>
            <a:gradFill>
              <a:gsLst>
                <a:gs pos="0">
                  <a:schemeClr val="bg1">
                    <a:lumMod val="65000"/>
                  </a:schemeClr>
                </a:gs>
                <a:gs pos="100000">
                  <a:schemeClr val="tx1">
                    <a:lumMod val="85000"/>
                    <a:lumOff val="15000"/>
                  </a:schemeClr>
                </a:gs>
              </a:gsLst>
              <a:lin ang="6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tables'!$A$111:$A$116</c:f>
              <c:strCache>
                <c:ptCount val="5"/>
                <c:pt idx="0">
                  <c:v>Binders</c:v>
                </c:pt>
                <c:pt idx="1">
                  <c:v>Tables</c:v>
                </c:pt>
                <c:pt idx="2">
                  <c:v>Storage</c:v>
                </c:pt>
                <c:pt idx="3">
                  <c:v>Chairs</c:v>
                </c:pt>
                <c:pt idx="4">
                  <c:v>Phones</c:v>
                </c:pt>
              </c:strCache>
            </c:strRef>
          </c:cat>
          <c:val>
            <c:numRef>
              <c:f>'Pivot tables'!$B$111:$B$116</c:f>
              <c:numCache>
                <c:formatCode>"$"0.00,\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463-45AE-B78D-CBF62EF9F3B4}"/>
            </c:ext>
          </c:extLst>
        </c:ser>
        <c:dLbls>
          <c:dLblPos val="inEnd"/>
          <c:showLegendKey val="0"/>
          <c:showVal val="1"/>
          <c:showCatName val="0"/>
          <c:showSerName val="0"/>
          <c:showPercent val="0"/>
          <c:showBubbleSize val="0"/>
        </c:dLbls>
        <c:gapWidth val="182"/>
        <c:axId val="878390960"/>
        <c:axId val="878367440"/>
      </c:barChart>
      <c:catAx>
        <c:axId val="8783909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78367440"/>
        <c:crosses val="autoZero"/>
        <c:auto val="1"/>
        <c:lblAlgn val="ctr"/>
        <c:lblOffset val="100"/>
        <c:noMultiLvlLbl val="0"/>
      </c:catAx>
      <c:valAx>
        <c:axId val="878367440"/>
        <c:scaling>
          <c:orientation val="minMax"/>
        </c:scaling>
        <c:delete val="1"/>
        <c:axPos val="b"/>
        <c:numFmt formatCode="&quot;$&quot;0.00,\ &quot;K&quot;" sourceLinked="1"/>
        <c:majorTickMark val="out"/>
        <c:minorTickMark val="none"/>
        <c:tickLblPos val="nextTo"/>
        <c:crossAx val="878390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8F3010E-D06B-4F98-91CD-8636175CFCD3}">
          <cx:tx>
            <cx:txData>
              <cx:f>_xlchart.v1.1</cx:f>
              <cx:v>Profit   </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210CD370-2343-4621-BCFA-BA0ED6A3B6AB}">
          <cx:dataId val="0"/>
          <cx:layoutPr>
            <cx:geography cultureLanguage="en-US" cultureRegion="US" attribution="Powered by Bing">
              <cx:geoCache provider="{E9337A44-BEBE-4D9F-B70C-5C5E7DAFC167}">
                <cx:binary>1H1pbxTJtu1fQXx+6c7ImI9OX6mzyhNgQ4Ohm/6SKmyT8xw5/vq7wmWDnRTGR8dXT+VugUxVVO6I
FXvvtYeI+vfl+K/L7HrTvBjzrGj/dTn+/jIypvrXb7+1l9F1vmkP8viyKdvyqzm4LPPfyq9f48vr
366azRAX4W+eS9hvl9GmMdfjy//5Nz4tvC7flJcbE5fFn911M72/brvMtI+8tvOlF5urPC7WcWua
+NKQ31+eZllclHH78sV1YWIzXUzV9e8vH7zr5Yvflp/1w3NfZBDNdFcYy9wD4jHCOHf1zY96+SIr
i/D2ZUfpA8KUoFzx7ev67tnnmxzjnyLRjTybq6vmum0xpZu/7498ID9eePPyxWXZFcauW4gl/P3l
xyI211cvPpiNucbk47Zcbd+wKu0kPn64mfVvD1f+f/69+Aesw+Jf7oGzXLRfvfQDNuvrbDNsmuu7
9fnvsaH6wHWVFB79vvb3sZH8gAklGCVqiw2/e/YWm6dItBub7yMX2KwP9xKbP7LNl02+uVueZ4DG
O5BCME+42r35oQu1EQeKuZR6rrdTbZ4g0G5kvg1cAPPHfirNaTk8IyrMO3AlE1wythMVTQ84XhDE
vX1d3O2IW2P2C2l2Q7KdwwKP0z/2UlFWZVFcX5r4sjN3S/PfKwsjB1xywim1q48f8lBZJJSJKk8R
b2HAnijNblgeDF6gs7rYS3ROi6t4UzyjwsDDaKK11LfOX8O73/cwShwAFuUKfYscu9sVtwrza4F2
g/NtJgtgTs/3E5irTVTeLc0zKAw7oEq7EsRs6z0WpIwQdiC4plK5C405/ZUgP4FjO2wJxnovwfij
iefyWbWEHXiaetAEtoVDPtQSQsgByADXgos7+7bl51steYJAu2H5NnABzB//7CUwZ2VhntV8MXkA
jsWJlrv9PXH1AXAhnqALw/UEUXZD8m3gApKz/fQofzTppmg3zxhQUnaAaES5lNwGLQvbpb0DRjXh
nKsbXVlasKdItBua7yMX2Pzxfi/V5S7uf1F+fbEqsy7/Ej+n61cH2mVSEasa932+hFIR4WkBF3Tz
s1Cd/1Ss3WDt/pQFcOvVXgD3eLLifqbmwTv/w0wNuBp3KWIbKreKswg5NbIFRFFB9a2XWuC2yKH8
XKzdgC2GP5jJfiRoVpss/lo2xbNqkTzwOBMCLHoLyiK0IQQeiEhPkjsqd8cSt9TgaTLtRuT+2IXi
rP7YC8V5IDXSm7ByZbO5ekYmTWHltEJyk3m78XH5AYcVhNosgHmCKD+B5dvIB9PD7N7uJShHwCS+
ekbP46kDrjlYGV1Gm6AGSlLmKfrNwt3n0U+QZDck3wYuEDnaz6TZp+smB5W+27DPEm+6knv4b+FT
kJkRwhNaKLrlAotw8wmS7Ebk28AFIp8u9lJHzsvGRC/Wm7Q0z6goCG8YE9QFR9uu/kJfiOuiAGAj
09s0waI281SpdkP0cPQCp/P1XuJ0fF024bP6fygIQ+qSaYBhfxb+X1FACMbG3NtoZ+FmniDQbnS+
DVwAc7yfnv8sbtuya+Lns2nw/FRIBJnsFhnvYZhj41Ap4ff5bZizqAU8RaLd0HwfucDmbD8JwOvn
zhAouHkmPS1vA5mFzmggpxDKINjZmj2k2+7TgF/LsxuXu3ELVF5/2EtT9td1a158imHOnjegUTBo
Hkde4LZwuch1KhfxDJVUu7dqtTBoTxZrN0aL4Quo/vq0l1C9xu7tLtPpbhv/94SNygPuSeqh/P/Q
qimOgo2UxLsr6CzgeYoou5H5PnIByuvPewnK+XW/ec6oBukZygVjnO5upCFEoGbDqZJqSwVg9e5b
tV/LsxuXu3ELVM73U1XelF3cPnON0z3QCsZKiO8s+X6+UxMkrIlCeecWuEXe7Eki7cbm3tAFPG/2
lKZt4uL6bt/+92aM8QOK5Bl05runvw+N0AceEYShqWPLBBbQnP1KnN2w3A5bQHJ2uJd27K+4vSyL
Ni6eERZUlxFxcorupu3Pwslo9Gt4SOHo3XmaJ4m0G5p7Qxfw/HW6l/DYYMD+X1XPGdugYcZDZ+C3
nkz9A0AoRXtIet5mPXfENk8QajdED2a0AOlsP7n02aaZsk1x9XwqZPPOlqHxBTJSHEgX1PpbkWbB
z54iyU9g+TaHJSb7mao527Tt5jLq2mtj2ucDBi2CKMcgISNvbdci+JRo5XBRZwNPu3votlLzZHl+
Bs+D6Swx2k86cH49vPhcNundSj0DI/AOoBses52zNz/Qj/uMAC3PsGsuBynYeqaFZXuKRLsB+j5y
gc355710PHY+J5u8aqP4OXvSGT0QCsuv73o5lwDZXk+0rKOjcAsg0m4Pw5wnivVzlO7NagnVyV5C
dRZfRnG4eV4Gp2DiNNI4WzX5MU0A+4e+T9v9aX8WavQUiXYD9H3kApuz073E5qPZRHc7+L83bzZJ
AOcD/bjtp10kpW86CSViUU8sEPmVHLvR2I5aIPHxYi+ROIvRmt4+b4FNIP7UBP1ot9WZBRnQ7IBo
FKNRYbvbA7dk4Cmy7Ibk3jQWuJztZ+/z2zRD8/OzHq5BT4aiKH3eKsmyqKaR/XRtj4CEAbv5eYjO
UyTaDc73kQts3r7eS505v/7SbNp0c7c+/70Fs2c50M1kbdg3/36foKELDck2FHfuVGrRMfAUiXZj
833kApvz/UzcWIL26rppr6dnRAenOVGaQepmd9FTIrODrAEOrN4qziKh9jSZfobP9/ksEXq1p9oz
vDi7HuPL52xIYwfMg/oQdqs/C/5MXHFAYNw0uj7u9sXW51hsfi3Nz7G5G7vE5mwvsflQdv8XHTdA
hyK2RAizVZBF9RNadeBRF5xBLDTnqfLsxufh6AVCH/YzgbPtH1ptmhJn1p/RA1GwA4qzT98KbQuM
JE6sK9TZhLjVsAWTfrpcu7Fajl+gdb7aS316G8XPaOVwqwDDEQ+Q69296goJbBcpBPWTzrVfSbMb
me2oBR5v9zMn8La5DsvnzAhQJNYUbgug4tb1P0ysoWPgAEdyCKELt/NrQX4Cxu0ElnC830v1eHdd
FO2U9ZtnbbaBmiiNwwO30ecP3YM4iqOoUrZRagsa0jj3k2lPlWo3Qg9HL3B698de4vQ+woUgL07b
563mIOgRnkLF87ZVUC/SaSgacIK2DnsG9OYHpO4+Tk+VajdOD0cvcHq/n2m1LeH5PyAHMHMuimse
+d6edj88Rfua0mjGRaJti9SCHDxdrt1YLccv0Pqwn+TgAtYPd/dcP2PrB1icYsgSuLfdUO4iE4qb
ByizDW734qT7KvUkkXZjdG/oAp6L/czAXVyPz3qCl+BUAVUMSrJN8YAR3NchpHgo6nPwSrctoguv
9EtxfgbLzSyWkPy9l37o/6AxF0lP4imNpvZvXOA+KhKNuyASjN6VfBaJt6dItBuY7yMX2HzaT47w
1wY10SI0z0qvcVQH3Bl90z9JHNzQaxwVuTuOsGDZT5NpNz73xy4Q+mtPEZpK3HsX3pGoZ8hao60A
RU5P/ORSAmSsEf0QdO+6t0z77tnb3NtfvxboJ9jcDVwC8/+pqeDn9999uyRwvTGbw5vbBe9dgff4
qzdzx52Hi6G3HHgnfFtffnr1+0t7Gde9o/D2Mx6QZ9x4dq+C8X3E9aY1v7900Ex1oKWnYPxQ0kZD
PLzRgLMR+GCcXsRFYLgEBCcbNS400C9fFPag3u8vQdgpQwWJSYZUEa6mAg1sbUbx95ccL+EuRLxK
7bEtD9cj3E3vXZlNCMq/rcXt7y+KLn9XxoVpf39po+dq+zYrqRWHeIQzdLFC9ZHXxYOqy8177G68
m/w/JfspzzuXXUfuXCVfs3wOqLseBs+pzdqYxJs+JRluYzxqJ5rlq7adOL8cg6wq3pCSl7V3VDks
D/y0Vk6Z+oUO3CDyVZZG48fGzZ1kWjWsErPw42AMe2fV075m/Ypm3TTTdZx0rfeWSFnJxg/dyhk+
RqYLmsMs6UKj1mzSsVf7c+dydUzbMK65P8YJ180qG0ZHBUdFn7RVvJraKCgc0Ntvt0/uWB0CoB+s
DkoVFB2+SAMJDra3XJ2yFaQ07cyvq3bodebnoYyy1G/QH5Se6ZBrPHIkcZF/rUUTTxf2VBFE86Ku
wXwKMoTjx8dF8n4QCalfglsWcOGlvQGDLACTiTfmZduEVyRzeXpWsThMX82sq9v4OHJEPKR+LuOI
JH4aVarz02SsUuknblWmm3Jsp7r2Zced5FXm9q0bHc5BOHfrORsBxaExczR/ihoROOOhmNNanM9z
SvC2XLOW174btp3U/uOTQm76/jJLFLCxB21JDnfloDcHXPv+JgyidIydNCuu3cGZxAdexE75Ps+C
cn73+IOgUYsH4ToexnAREm6iUHjewwdNWV7rWYzBleX2hB5WWZAy1/dcaPhIZcLeDm3JaeRPgmeO
WVUklP37NOZF8vVxScB2lpIgu0hdgkqyxAFmuyT39I7QcHL1mIirvlWNOOfVlBjjN7mDs02vwlbM
XPyni4x+aWVvuZPwJliFxdwdEjqyzCS9zLq6Kad1PVVOn/q9moNp+MWz7Ca8Z1UAKAwXbpSg2PCo
FckFoF5cZGkVc+9qJGEbs2tvymQUnQZVh30XlrVd4mwSXacPH1/WH3YSDlTikiv876GMiHziw2Wl
TdY2Oknby9HVnZr9RGaqfx94TozVffxR5EcINUEboBLcw45CO9nDZyVlSdKh9/KrNmM8lyexDoqP
mWdgo1ZGhkFYvR31HLj5mzJuCuEe8j5K509JK6uK+nkGgxj4bhLk+s8kEbh3YBX1hZe9SfuwUdNJ
NzCWNyePC/0DMEihco0LJYAObtFZGjSiU+WNnltcFpNpIEXj6DT52pPJ4X+XZS5Kug7yvjTBrxbr
R2A0UPEEDk56NvuxMFuBQ9yxarjzZeZwmfNKSx537UqqKmrcFaGZ12YnUJNUbqYoC8dyXTdNo6tV
7oxefxHn89AUfqTG2XwJC5LoI1oIb3rN84m1av2LVVJLbCGg5Ddqou3Fj0tseThUTd415ZdIxR5U
MVGTmd+1YmywqebJDaf+WLdVK84dGsTQprZgDM6gENMEY6lTFk6X2IB58lW0tl8U7o+l8+D3hJXJ
160BZkEF68LHLhR/t6HWgVn1uUyxU3tc1gx0isYIuOGCkh6IRHlgTbTTRhEe6E1jpv4MosqMn+fJ
Ugi/HucAa+ElCYWRd+dY1MmRx2oO/a6jIR7fVYIl+bUYOhITn5qgnd9B/TX/u4gLbM1mLhPISKpE
F51Pio78nbZllRSHnRiz+dNsqOwv+qYW/fs2wb8MflQksCB+FIkSmHnROODROY3idFoltHKg6IHC
Z1C/dJMkCo+mqBAF99sh8fBOQeIAb4mFbHNxzPsxMn+aQeZwZlM9JjDBbcOScDpMQo1HO/Gg8faZ
DvZpTjhV4pzqNK4/1yrm/UnA+jo+y1ihpuOBtGPxOqqdqXvVjd2IvTSqwFq+uI/J9Fr1bQRn6QbG
+sxaBR60rVK1ab1VyYoqTU9uJ8ATE2GqBbLgIlm7buBgQblbYPu1Y2iNWJZL18kP6zYQ+CuW1ZQn
q7ZKk+buM+qqdppDGgc8jlbYcuUw+jSaOdago/GER49VBOM40RJzCrerytJ0wMpxVXV4wzCYKH1V
ZE3nZCsSaftE6kiwtqkKBJalmmSN6cHQ2+1SagOvRdOywKZJApHk7wvDSymPEorL0YRf8cSDTvWF
1tg1oddkwIyOLj4Q3eckkEcmNKmirxw2xtNlnY891rAc+wTPRw+HIsEHleFcW7KeZaey4TQQRZ/G
q3BGdKvWCRkpXpsE2CImkehKjGc1DfoiPCydxuIuvR5W4LCZaY/JlF5g929Da4bfQkVr2r/Sbc/w
KeVUMqhCl6CIlAB5I+G7Gq80EGnC7PGPQ5dYWZiOcKhrJaSECk6qTrFT6IxTXic9rhGBeEkeK8vb
gt5N4/OWKez/uGP4ZaXpJCFWwrRd47rPsYLdOHRYzllJu+cyUEB2kpiRYX1CV9gtaql1f1GpAn/W
RGVQYJkY2AZQxxksgw0x9HxqptkajygFEUtq2liVZtp+aIOoHEjwFryx8E1FaH8h49TDKkSlrNrp
pB/dNsnP+sxG+Yd10zaQbwYXs7uaxnFj1lWqZ8JPRpXxsVkn7oWOeKz7NcFZd2uZoixK5iPhOkc8
1WFFj0w6hcxdY29n0Trs3Wp+x6dpxPZXrfIEO9T5kE0FiMJQinOcHe3Txo9ck9XuSgQJjd+WJIqD
1gdXtwgXcT+55MiDLvfOady6WTz5Y1Obsl2NWds6w+s0aCVkDJwW2NRMxSXH4X5SYDJFkCC4+aDz
OmDFOe6616NaCTdmQ3YIQwxzc2homEz1Kqy6Umu/A28fez/whIlOApp0PAx9lcLMist54A6LrLGd
MGedjOkcR34TjVEUvknLqCPy3Iy6tZsnTqxJkWaY6uoonQK7L91ubLGHAhrXafi6nMsZr9Ve3zXk
fOYUprKtC6zSOk+BR+GPrkO6+rwdhAeTmxR1B5QKgkufosNyygd8lq5dawU7LD52rhtXgemPXFMN
eCdCmBqvmSawdil1+3z8U5vEMsKIdSHMU8VGgfUzkQPr0GMVoQvEMy02VF83dCpPgX498ddqCrHT
VdbOEDwanQ6PZiQbIT/MJdxRP1USXj4PeAXNUyyzTtaYrsZ2HAWPSwdOuZlgHyYVOezt6E5NFfow
UZydVLUpMCVVNmXjz7lnKZbrDOl0masa0chtHAKrbxdnKGta6uO0gVXVh2GUDNQ57ZJ5bipfKRqu
62AogkPmdkH9IahHTD4u4fynw34aJCSWyeBglco8klDspJtBp09U3NkVvN3WeTzY1yZWUmzcOR4t
cRalY8196yg4LeJgV9JDKhvdDD6YaOhCP50whuYyFXBJ/CEisjr3YpjddavTxji+nMkk/nGKIWs+
uPmYXWjP0wn2UFPH9StRVH16JMq+qy6rHD7mdRPmDjsLICnFxc9VXP8Tw+bOR6ksyuyKJdncvM9L
keMrG2aSDW9n7WSuPziZKV9XlA9V4auk0Lxa1YyytjsaBq7686aOgrH0Re7m5A3N4FYPA2V6sqqB
UQMjP6p6TuCF+4aNq3BMe0vp52aYMp/JKfO0XzXOZD5rj3Tsg8jMxMJVUrN0dHydeVNQ+pXG/APs
0yA0pyaCJ8tWcs6GeV7rOJvd5ijw5qF8PUI5Ol+Y9GxApbg66rUM6ZqDoM0XYeJFJRyfMPJVO02d
8ikzHllNOCdTTr4ITavXTunJZIWuWa9ZhTwLT3AQyqzr0h3m14EuXPeYDCTyjoJqJIXxjczmeBUF
lDvvqrTM2ceurZukPHYrOVX1oS7dcbwYzUjNmdOawnnPHNbOn0yBXe3zRojm4yz7sCj9zAjZVMdq
5OE8+m4vK7HW45ylx0FskvFoLpnKS1+nJfWilWzmtlZfSJ6o4iryqrIf16kwU32tE067btXJqpS+
R1tu3GMTFDVX6y51eSaOg9xJxbkm0knT415UoLXRdaQKajRZlSrtvHJNuJlmcSiooU543niYTPLu
ln27UxYI8n4I87Js/aGMrUOtcppX/OMw8api6yoYmqAHn3JDcJSplxxsLHAHKEwzTpZrFk6TgEE1
dOytW9EwJFDuWln62MCBQx0iJqyFy7lrGWbsTAEJjpIpG8LMTqwa1Ou5Dh1QUh7VPVwPj/IEXsYU
PPTm40lKfOZRx0vL/kSb2shBJmSGtBPr80wfd3Uei7950eJw8DGpHJnq49AxyDVUXc1hJnnbgtmr
1MEqHePOD7DgwQV3c1Z6GirYskTF1mkEzhAM8OF5y93DnhRipieosGagRIWHk3LOad7lLiYKXqKQ
b+I8b6xBzDMPPnpAJzeoyTBpgwWqCmk9p6qHEZI2YSTx7E7Ospw/9IzXeK0M9IgPc5MygC61vGwg
f6sTaydTJjO8xUuIhkRFULWk2ehGW76qgx7WxjNdI74MQ12UR8JLZPEmLJMebtFUleVSRSUtZYm0
sWuEGoAw5GvntFOq10NG+i7z4Q+RN/BlFYxYW+02HMsPGz5ZinST7hFtbr3UrQdjpMQ6pqVrMxZC
D1Z6QgMHC1mFLNHl8RTnCDqyzsHCwswkVoKudSJsn7uVmGuokN9VdAYjlUWETyxzI3K2TkkxqcwH
IbJbMXbBA97zfAz431lDkHvawgiHScgnhH+duVB1MGLGNCkIMOraXpLmvAjTfojezUPiBvpzn0qe
pCdRJcJ8OEWvlugvZol7kiOfzJVNPjVN18fRaeUWllS4JolBwQdvsoG8EjU2S458HRlX8eA20qxZ
6oGlhF5g2XxfVk3DT9wqbHv1bjaRV8ZvRCBdyDPNzOoBpY2LqfYpSOZF1jKrInVe24RXkdR4Q9Az
S9RIhtA4rondYDTo4to7rj2ZgWeHW+8a9X0Ip9mVA4jqitIKLFDQxvJNI+x+DLIkAbN2sQLJ12CW
BX7Bv9t3g5U087shUxLukkSQy1tFkbTUMBVdaMk8ray0W/VIDQcuWTeUALVpYfjyN3SkffhPr4Yw
bk44kamEVtfYC9kqnsAJkiPWMLt3s8LTxVk+kLA36zBrFele4QNyClI7lBOw7Zw+x7OKucEU3KqP
bbKCWGqt+xIhXyh13Gz6potp7rdpVxkYl2lg9A0biEkLP+Ae9lnuejYITCqOiM0lowWkZRr0EoEn
cDYTn6fXdPAQP6GYOI398ejROt30ERmxKMGW+bSh24NrtKVqMNt41CmIwW1ErOZCgxiMYegi+irC
muK3EDFLczg5jjNe0r6r53eu07vuikZVhHCkj5qwdU6UqGh3IeaMds7KGQjW34m0DbqlUJaFNSOx
Qb7UjSXyYVVifwRtEAI1kyOhW65H5cx6FTc9L8BRNC/nT1h1a3FnUiPmPa1lVQytjR+wnQTH45Ha
C2ZrKivYZHFSST6a6LCQI7b+CVEkQqiSKvCoreoVfWapVebkusj9qS6ztl6bvm/txigGmz9yAjrZ
LSldNRRvXTaORY0FmW3EzbVjsJADkVbFES2H1ZkQKQN5nYYkPA6iYuz+FKOc21PVjSQ7Ua2HmAKO
zWHgB3Q0PUynyNISH6OZaWCrkrqwTNQrPFjx1bCNGsc0TKGlddITGCkQ/k6sWmSuvOxQh72NAreB
RRbMVuhyHocpXEHLprjyjZoR8bJeJdjoCJJc7P4hKgpAGpPOit4VIzzh4Rh1gTGHzliw9ExWSI7g
jfOEHTV5qTVYBjA60WpM2zgufOHE7YzKQESLdEPL0Ubo09Zy6LG1RDcnqd2Vj2eNduSMcCeYxqUT
2sPXiSwTrGos1RDobPgyBsbGmX3kZBFfO2yqM+23XYP5/uKRy6wa0lRov+PMpvPsvUrewxTkVBWF
co0wX7gYbPVmuzUy5djM7uOz+/FR0l5CgyZNFIxQmlpkVr0orOYe2YkvMQusfSrxvU89SCGMNWzX
48+6yQbezx+j+wlpaoqTPGh3/7Eq1bqkzYYspV9GmncIZLooRyvOihsWQQ2jJifwhbMoYTS6gvEW
SZQ+q1W2qoyHuBtZCFvZ0Ah5re3ZWubb2kfRhDZEKCRv4ROkqAf89rj4PyyVPR0OYktcinAc11w8
RGVsgtyEg+T4kjMyQg44KBsWwrkihHr8UT/sObRb4HQgF6gEefgetAUqoFGxV4BAbXSkaDedBJNK
hk9kllZFRBAOv9xyyxKKPRuC86EexzM5DoIuntjULVUh8vebikXWRpkRyvaui2HZ34eetj4r0OD7
IBMTfr/OPOk2b2Htcn76+NyXy2zvg+W2loEyKSc4lPJwmYfCjP2gQ/oPchIIHacoQpZKFdKG848/
abnKuHfWxWypK/E0JMcWyesUxFBRkpB/uqKU6ZmpMhuaxwkitZM+8ixrfPyBOCLwoH7i4bs67Nd5
KFzQARVf7iCTqBnGZGr+aQrUiaLDhgbWzMEoTsA1aOpsJD7ObE+RXsmUR/CMjwvAflhcYVuocMWh
RMsIpr60LCyMMlLJ4p86cqewOEQta04PkfWIdHK8pS19E1lqjDvHrP2+TYo73NiUVy5MAb8wbBcn
T7hN8SD1P0GLS6YpooU5UwVcQpsOpWrXihpHDX5MUgNrLQdunWU/dWVfrqPAheL7OAVr869Gdkge
kaEZhxj0DSm6QwUy75nTGKVlNa/L1LHcqu1bS7ucxpOIYtq4tu5cVDG4jWypdfFV1VQQS24T9C2o
PaxmmnqWNCXK3DA+j1iyHCR5AkvituGA9Vdh0iAz6fVjb5MsRYq07OPL/8OGk8xjLr4oTGmP/ri1
O0QWkePO0+cyqik4a1gZGwLp2VgGcJuyfvyRVlvum1xratHuiBqNQi+AtB0H9wuSKJRNpm7V8FmH
wuYYu1iL9Iwr6aXOudu6kMBnme4QRI0ksKTQyXIrzeNiLGdOqWAuLCdurMcf6qb8fa8uWoi6GIBl
9Dktkf58FeeNyT966eA1b7zWoD/ysfr+cpNTkDNJkSkStp2Q8cUmx/ewhXFUte0/fV0l8yeeSLst
kqSyzOrxR3kLlcan45sS0V8lJCpvFIeDH65vOIxulhW997FojavWAdKXJjwKkUZFpBsnA7yDj4J3
jr8kEjbYlyOOGX1CsMYb5VdI6yIFg5DH1u+rgWbgoWRmlqjHISKUSMIIXEZlEtm01ujYNIAyooQS
9krYNHGaozpy0TuEYnJOyuGLwtCxlSLS59ZeIyBIx/rUcWBHs6OidEOGs3n/wXpjDTRCOBd6iutt
fqyYch4anYtu/NjlifXMQYlSReo7Q4nI+fFH0cV+tpjCeAk0XOBQCezoYj8PZYWcKmHBhWLlzbM6
jtRp2teW6ncw9TBB29p7hiYdrEIxFjZLevtb03c2Q+AMLhaXM2nzmYgFK1g6L28DZBScNOmc+U0L
VRWoYFV5OhxPtEPAdJgWAcLjeIZR649uC3+oFtkikpMlHnRnVu6M1/oyt4DPPMFTnJvquNymJnqC
DKhZOzyySCYErGXwZQ/DX67xbaw2sXxbQoNGYu8mqHnA7wUBshzUn0g+IAXy+JKqh+oiJW65k/jC
SDQs4egULiFabOEaM+iVWwWXWU/l30lTcO/IQ3n0RKSqYsjxR+YoZKN+Pak4C9YVC4qT3EuzT30Y
u71fqK5A0TSkvnYm1foiMvXHAPFr+y4b2z5aRar3TmKd/Jmj1HbZV6ytfNE40bRCLUe87XlQvo7c
uD2DR4pmROtRn66dNqF/zagj96+CZki4X2X4Xpk1sobpJ2d2DIKDbIyGVaubdwxeKT1imUPP5NT0
a1NN9SFq4tmnCDX8V1nmoUqQVAbpvDIdUMIzJPsHXRP89TSGTux3c+2SNa0aeeHBP2+qqCTcDxoR
IYURtu2xlxTFxSBp9ymmNEIflOuwYu0gb/c57XR7lTlV80EwtLIjN9WdJGOXHKFMMFUrdG+JcTUO
Onb8juX9q6woD82geyRsoiT5q8N5QmTNgy5dm6EpL+akQ0qMESdCts9hK1e4fzIzuV+8ybT/EDmz
j1HHu1U0ivx1Ktv4kMVTjFsEHtPnh8YaGwJlZRgzfHEiavogCosNUSL9I2seFlfAa3ynvaBID0VW
mgSwueLj4w97qNDbh+FLAOx18rgYBo98aECDmYHaNbq4Eq7M0SM0uhekQH7Vz/P0rGe0Q/wXlvmf
KBHK9Bd87IedfzNN9OqgZAMjvmyb6Hiry5Q1+VVdFAhcaVal41FOCRrfHp/kzSd9d8M3s8StePZi
tpt7P5ZB5OjlqdejV+aKDCV0hnpwF36JgCdej1Em3xdeHryP28CpfDfjulrTvoqz4z7mYj1mBm1f
aNYTbxvR6FeFU8uP8LcteBK+/vlTnoO8eKbIK98zhP3p9knxNe+oelMgPftn703eXzpBnOqTkrjV
KkzDtzTX2MeOzAWyNylqcWTQSKw1erpKytCglNA1RyTk7sYdDV3NwO8XXGjRhIclsTQANAjrQuGj
l5SAOLIdmZrmK9bZxY9iGh3TMslOxnncFERnn6mjx3XnhSh61I0jTlgx8WL9ODLcbuYHyNhvbUVU
Z8+EWje+cCgkDXKUDyJ5FXYoHCCd1qT+qLjU6xZVErPuWT6eyNyMnR87VY5qT5mflMhbnfWV6I2f
ydB5O5OQndB5QuKsCfQ//8vemTXFrW1b+q9U1Lsi1C5JEVX1IGUmSWsMhmPzosDGVt8u9b++vkWy
9zaJL9xznu+JE2YbJ0hazVxzjjnGUJmCp4ddrl2mS+VeLNZyUlml9QUMtPhUa0xaIGiMLeHaz7Rd
slpGodv47g1p41jvJjv9tYgsvbLcJj3JQYr3aVw3n0qnL/pNHcnh+1Ikw53umPlnrfI4IMRsTDvL
7KchsLo0/jIVfpKFSavzAMls+MHYx7QA3KzNaIRwJt7ajuZdpMli/8sA1Y4Cmg7O/MGyV2N3PLa8
poAcVFDN8l7J13t7ABJm3t3oqU1t50prrey+Sa1l2eRtpV8ZE7XEB1c0XhNfWVX4TynWLXwkCwqe
fVQ9GrpZdCVH58+syewzYDOtDKJh0c4BKrMdjYieSO/E3VNj6cV9Gs/9RZr6+mdt9K3d+0tLvF1a
pJqETzR8LkzcYzJgN5WO9GI0TvFMg4G6vY4e6m5Nxk1bLk7Q6mYOwlHWURH0DljhJkuEs0+gw27A
SXw/pOFZJpuuFu7XtC9GBf0CoVeaTC5zkcp9a1nzlRiS+DR23NgOatc3p0AuhpmAcOrlEHSGV4de
uTrNicaw7LK81y59YYx8YHK1CyGT5XqZJ46zzEmbXTxxeoe1keYXJW1eMkqrHOOgaIsKSsmU0cOl
6XnvjJSm5CLytjfn6jQpC6sLOhe6DCuRdlEoQP2uLT+taLnCqJvpaNJX6kVRxKGE+3A5Nb6UQZ02
Al6tZ9bGKeSUqTvRRWz+q+/q9OtQTf0vOzVToJ4xiz4Cvt7GH+VUBmkO6ppgfo5DsmXSCc3nKf/p
CfCBwJ/87Dssj4WuIVNGTeU+rXKITkWlfV/GbKpgj45N+R8sWE9RkDn6kAiCDbzeIzClZClXt/gZ
lWIZNs8TItYhKS7SQvQ7fR39L21XDbtFJNG28aP5W+J1Y8M6WY0v76/YI4Duefd4vDaEt4Y4vGP8
DWN3LYdprOc8+xm7urhthSFvzELTNi7A7jnn4nA1FG1/1thVeVrMlnHZVy4HmVv083XqJh6E5Goa
L1JtsH7BnG+dwGvT/PaDu3yTMrgIKiyHLQ5nmqLyaMjGMlpKv7WHn6DebXxHZuHIECRxCQapj1em
GHN6SnIV3sbrnPpXsupuHqyR2UwnllvLe8cv4gvdnfI7s7MHOiScArsu6wqGO87c0G5p9x4m+kXZ
cH0IeweO/o+aSjKNk/7or/+P3hr//z/qZ/7+zDPL/5+/YWQH66X+1b/7KV7DohQi8vhDr34zV3+5
OyVuePWXN0KLv7QGR1KKm5+Sw+i/+Mf/ns7CEkJVHH/nn2+EFr95L/+jznj5qRexBapMjmaTtNSk
3OYVxRw0B7GFxvtU0DpALveRoNku/sN/qy3Ua1rZWggK+RfyWPXGyRe1BXasoFEQ+xzeOqHDGP+3
1BavjzmIZMANVE7Yh/Lb3rJvqaySfHAScQ5M2u1J6uZrx6i6/bos+Rr2nXQefxugl6X0u7zjTxek
a4pcxMCRTBhH5yoNZ7Mxm9I5B2qnwThOtKj8Yb4Whdfu40UaHwAqrwuCwwNyhjNetEG8N+iNn4lV
0hyxz906EY+ZzwWsLDO+SGdMT95/tNd7+/lSTDVzDRANLvsMYP4GFHXJlMRDbtjneTk5j6kL1RLo
kfxQmLFx1a+rf+/mmXHVRc588/6l//CUrCTE9miDebfvMRw8tTlEN62zz6WZ2aeV1xhmoDkVbDDI
JuUHpcdRovL8oKoZgkgIXI52z9EczvT+SndO7XNYeFzIbTrqArroBR2m3s3ioLKyJjkr51l64dIl
o/wKIwBK31ykWqiblc9b5v7edX9YVG8fH+Mayk0InuArvA3v9UGUGUk0FHFkn3tkA2UIYy890bWc
P/6zaxkGm8ZgCbNwjipM4DG9SJbFPrfkZFwNtiaf3L6cb4bMbL69/1hqHP/JQdU4C9J7MCrHRUzE
ufb6sdIeopSoB/t8jJJf0pT+djDLjxRFfxo7ghDifi5GlDqaTCou2+3Nwj5fIVZDcBkTinrRaCHM
GQCG95/oKHM5PJJFyqLeL80QKunZ75iuF0EcXwH8zjOSo5JSkWsa9OtEUHSy+QY31nm0xcImTf35
Zkl66zQeI+sD3OgPK1ig+9VNqCH8x5uWUWQaEHtpP5/PXm+eWXllaEEb+d5Fo0lWaOuX5RbYvYNy
uA6LsXnevE5Db4EI8pEC4k8zwBvPeAmtmmnsf16PSV74Yi7zhs07RvMNAnMygGqoz+2m+0iM8qdL
CaBlWBccLbSrXl9qbjxokm5rnacOw+v7MVtWK+Cihp5gJt6f7NehnvBNdUqq6ducLJQSxxeDY1AX
bdtoZ9GiZ2ugaV3zrQKo+LZO3nw9VgvR4f0rGq9DsLokLyZF64NDjJrgY4i1yVfQEsP1z/SoS09s
SNWQl6Cl3IhJmxVIwbxazjpfJ15mfkljtlQ5w3d0taqZNl4q2v3acvw9R5DezhvJAjDTNYgSbTU2
qVF/NEhInhjzf3Y5QC2MEry5HNBnWg0cja/npPLmzJ5Lyz6ThV6SxSXrrk6FtosNCC1w6kqQvrAo
sq6OwppGgNjiIyU+d7DGyu2SFdxjVEZMZASY/bRaZf80mzlL109W9pXqBSYbvcuMMXCMKY8DI/bt
xxbhyk0h2m6vZ/wY4Jh16sJd6DYyM63Tyczab/3o1udebFtnXcYABkueLddxWiAbELTq7lHmaVTq
ftQae0M6/GrpJt20AaARwBEdQooghpojToqq5RoeI/1cJLQt/j6BPdoUe0PaGFeSNgHdL9tovi21
268nWrT64gypQX0u+7jsNktnVMlZDqD7lGdF+w0+i9mcAUItN5BV5mvN7LUxWJs8Th8MJJrQZVZL
5HkwQYG4b4uatdfn4pG2HKvdzkzncTHAP6XRqBN6HJ3HcsnNHw259n5s3famE3154oB5h24a22NA
/B2dAKyJE8ZYDOMLnQo26ex5F3aUa6E124xolEb3i22mJ5FlyadOwjeBZGp86VeT8fGnyL2RMoaV
NzryqfFt5qkUk39vzJ18ysvYNANYmP52lZFhhd7S+fcDKbuAXbNYp+i5+C1lthhf1p5xswddtocT
teKk3iH/KcDay6TL9uDefRFAi2Rl24mgxCirZXXPEpWYaJk7X8dt6V/oyDdv8noR87bQNU1snKow
rqAUs2pyMPdHV+SM5kIPCjFQ7S1VOOqRK84aFS+10W3liUTkUpwg4+JmaIHk5RbCsnwSNXwTVnC8
xNty9YyrRCsLptIpey+Maoh+G3exOW/6PAJIgGTIWkbL4d9LPeLXev3gbWbNQiVkeJxFfe8Cci4o
DswAlMq0wsaK10sq0DUOjbR0HkeEfI8iGXwzkFXnFxtnMbrb2FrN/bpOsbsx4aI/VONYffHWdLks
2rHYtHKuDUXVNLydkerdWVrU42lcgEUEsphnmEVrPWx0pDRfCgjAU0CbsMoD+ILLlUdBel7aSd0E
ZQ7ukTrSok8G/r1U6/Ilp7+5Heqkac5yfUnJjESOWkiX1ee+kR4M0Wgof9ZO1//y7LU+hX8yXCEW
HapwmbNoDoecyBSuBYFr0puOQdCW5is8qE7upLOIH/PqGhu4xtVFLfUu3ukKjAj8oUk3RlZXJ2M9
1Fc+bKgprFaZPMSW5gRu3TeXVOXipK2W6NxYerc98RALfGvSst8tVbM+iHiqzyy7jJFMTPb6UBVt
vnUclHLSGJlGiOpjiByoegCvgu5YjYncgPi5JyoZlYE7t9LcdAhIUYckI4CvWe5Kz+xVYIoCunnR
zZBL7bTK2+Y06xK5W5xh+RnF9bRNtFT7vPh1+TXNRztE9NEHTQWekqEqDty8e3R7m/2RrtoGmVQS
DmNn7Mqm5hd52pU9Jzrh34rqOsg7KzE2wi2sug/z1gfpDjo8X2MEfXJupgsyXW8P2rs4GwQjU2BH
EReisxxtkDokpx6NuxCGV7JZ60XbmmU93DW5aJtwrOQO+cSClEX/Ubiy/uoXqRmkvjHvJHS4zVBw
H6joys+cSiuFPOH9QtjtFDSxzoy6sZldAH1V13o/NNeF7FnUmiAje1yi3rjSzIwtISUVw7ZuejM7
RypMgm3Ch2tDom3/FHc6AalefePLoq8sWb0f/fvOHeZ4C5MOgjJ0uBkNT93qI0LsqFhD09Hqb5Fh
z7S5WtQVS9HtocNzHnuDE6VBYdr1ed0V6rcZcyNP8rQnBBGNScyammgLt/ZKwmYoN2IEy1GdsTYc
Eqfd27OdzdA+8+Zb07Bsw9od4Y2jpS6+mXUL3jcmA4o+qzZr9nwim/LByRKv+bU0ow1e5vbRtoAt
tK0ye/pZelMbh06uOf/yReSfdokv93BdY7pMc5wOQWFkyXc59o9Z41hbBzZyHEYL4eNrsWqDdpuu
8CX3npl4V2OXpaEoUCwk0KH3mYYaYoHycbf6cQmM5trT3eh05Y2Im19msX6dTdv4lPdmvyeuAoOa
fjds7aExn+I+iZ/WNJ1u48Fl5tjx2baFfOEHduxOEEWU3jBoC+meIWGRUDSnosGtQBDHw3yAtrHv
/Vk/t9HHXbayt27EiuQcvXU+GIFgFrKQZMe/16pxrraz0ReXc9fZn9Z0LT61hj3cIBprw6425A97
1Ipt3a/W99oX43kvmtUMnMhMRSA9Kw3zpEuCaVgnPyjbgnDhR84mKz37bJnG7xEeB7dTH+efjWHQ
L4GHnId8EnkcdgVsHhvSdBq0ixVf+faSXnawAM40MEcRJGMsH810as5LOGHbKnWGcwM9F7yMXpbd
iUHI22kks+NmNkwzCmDqufMuKSrri8ibZj9W1nrbpEl0oS/D+rlPdCQPYzx9A9pph60upZ2ezek8
O6FX6xoEgmjy8isx61Nz4vMqnD1VrnaRuWt9p6ed6YdaPpRVYGquDleTxXM1ccL/MsZWXg5NA6+X
g/C8ymRZbBo/QSpWQx05TQhuJ7kdGSgbyCy0MB7d8XNsjhMisixyGtZl0X3LaSgFvBjJuZhTkzBq
6XD4w7YZq4kefDdE9GBq87J3l9UJFh/l3dYrXJuAaEw/a1MM0c7X2nUXw4I/te3W3FqFWPf4F6Q3
sjTau8FY5D1Arr0d5zUP12xOA4i8dmDrSWIE85q5NHsnNw2NaE2e9JLucdDryxhG2pgWG5uhuh5X
6pSqWN0udOoo/UQbY77Tu0m7dFIEa0GKinHnaVbnBlVTObtWus4U1mbqy5OBtfsrKpL5Xw1UgR+T
E7lPk+hFutMbgTpaFoZThBmq/Q4VrVX/Wvu1TTddsi7D3u2bX04yx9cIA2nsrKnsz6xpTuqgrqt2
k8xpu6AB6row53T+pBVTtjV1EfUbHyL3WbwuM1IY9IXwhQe7987zQV8CzXbHr4lY6iF04zX7RFMG
rD5qquJT5Rf0oypz1j4ntEtCzmxp2PuymYp5uJ+Tdo7sQwX7P1jol6X5+X//9496qPpuufkZp/+Y
PSlfFlPBWX9jMm+Q0Lsq7X8+/a/b/rH/Kf9yAvr7516wUCHwnaHGgURG04C2BaXQP8YzeHXhbYfF
rXOwpPnNeIYiiddOQz80KWhfcFCD94VRwYJbgMKAeUFv+gvsfUGM3nWdsV5VYQfXGcTSFMV4X1jI
nV9XYZwiHeYoufMTDbHi+5mNrZh4B82B4wxN/mhrnSN3VbvIxd7QPGKph1od6aj/O6URqs05d8/Q
uNILyX2taveTXxbysnDKRluCOp+d5ruTo+5CKC5EkVlhTE/Q+OnO9TLcsOnc4tHzHOgsdFzh6cci
VdQZihzJrdgNR9OnxND7qUIt4XR5E9STU5YXhru03HJclpBOzdJCIqzJseZnfpvSP8BsR4QxClTe
M6VwZ+XA+pZF7BplOsAs8n7C/EORsu9Lu7D3hT3Kzt2vMka2jn6kKdJfhR6lZrR7//KGQif+qZRt
gX8eXiNg1Rh40J48NmVZM8uTQhfpU2bkis7e1xBBksD3sQbKdrAvY+RgXdLHUDM1W1ub6hopiOKn
GvYqJuusF0klc6IRWmfjCvNSMtQPxsh43cWlgwsmivcGYBrwg8NovV5IbsnEj9XYPLhO7WRO2OiQ
lltoUIPy4YEHreQQ0eLGbrsrisHm31ADaP1pYxBQE3Lt3hLtbpjQvZub90fQfo01qJtTFFoYvKrF
TMPhCOzLkSOUEbXKQ9PxEqx2a8ncsy9NI7GQv8hhgXR2EI2VybwsbjBQzrcJBZ85iZu4XSONHoEN
uavTBljtACZq4c8HeR2NhBIyWi0tpYY9qACbLkOavBYiV2TVgvhshqlfKBVfXfmKBYdmBFWPB1gM
c9OipOKLXHUl1GiopeROkMryUznZHhunfb6878XK8cCrZ0WCrdkU3HmqVWrN941T4p0jRUXT2Kcs
GG9tq177i67Loy4oUOmZZajFkCdUjTzF3yqviuz7UR8Vh5/CgP0zopZj670//Efomxp92rGIFjCh
EaCfR0vDipYqNvymeFiNEr+kYOZkJr2fas7TU2toJ2lv37/iazyM+VYMEROQnmhLWDu+oux0HCVK
a/pmrYNajBNErq7amBJRVrsTY+uIB3TzK4twModexpf0FuA0fbApVJj+feeybemLwOAFcaTX9Iat
hJnC0Gq+KO9L8HlyqL7G7+ln3SZKIJ6QDRjbLnLr9Br+o6IVNolTx/gt9OZYB6hMpmIMejNuz4vI
E7czpjregmGHIcab3tP0NGwB9SCjzogbMJayIzAdG9WqUZ3piY48sB4TXlt0GikSQRFSUjrWJ6QE
brMEFgUigq/3B97wXz8xXmiQJ0z11Dyt9aZFnwsUTROZ1d04VEoR5nSoas9NwG/WrU1fzN4nxjSz
bOfcV5TXuH+O2Cgn1JK2hmwyo9tohkdB3dGmK5zrtDHhhGyzdkWOsmuLUQHSq7OA3myiCY6EFRgL
jAmqP0Npit5/pOPYATppoefATlMJSd44KM1JqplJZ2lPQusICJt4PcQwz+4t/dkYRjzkDkzwD8D6
o1MHNBdTfJay6dDVB91Vp8JvbbVmABGsNct7wiygANDEFqKQXxM7MquYrlM6pJ+qCD0bzgRJzZR8
8NhHE8nlYeLQhYEhjD0W2cHry8f0CTV9TqwnzS1AzkNngiX/SIpAyK7X1C2uUg1y2qWVt8twi8qH
Ej/ATrNgUN6fgONNpIgNmO85KnAzGtbRQJCE69kCkfdH5K+V053UbQOdYKtFpfSXk8XrPj4w3j48
PWvBa6V407dOh+IIm4bCjVR00bsnW0zkL7vFEKuR75xuGohVqRfZ4qEbGPU2kNibiIeaWoSuxZjW
ejN9sBCMoxyNJhg8Wc5/DlUIJ2ywo6nwV2z2ml77ztnFObtHwqOO+nKuE1mHw5TZqx2mpVzMJph9
0+KunFRPhtuyEaheKw1LE+w8EhUCW1TU5k05ppX8/v40HcdcpAj0fnWbHgvZKX3113c5TJGHjned
v89d37EIdHT4DJY+T9gG4D5ijdptA31KbZp+qtWXtImHf3ewEOIp7hqyBWgx9puj3mtN2S9S1N+r
wlHC64y8jMgKNIfa9dyips0fZTx0+eOLFqZryk6ZWWiZYsC3CXmkymmfOeIVoMMI1p039Yfd5OM1
ppR1kOJB3NBdOVAuXo/XbE1V41dgFxLjFBXeetkUw3W79mlThVO7KDETdM9nP56lVSmGl6+Ldovo
NDqFRF1kcViuq76c43tREfcqWBgkGIODb8SNKP14LUPTQmgJ1xT7R3UorOQgnANpNBF6359/8ygD
pF8Lz4DSRKCC/INUBupZiWtVZd55fWKRg/RNrAJ1r1nKteeQ7/DGViUij/BD4U7JKVXq1TUt06El
Bmm8MTvqW+gJMQIs/AyLn5Sqlm8dzG9ezEkSSx0FS1wKucs1t7N2tPhGS4YLo8pIffBoR7FYySUM
i3YeKYWORecx4wvKp+EWQ73cWTFEJaCHThlvrYDi9Y9e93ITphlA43rvogFkFZVarQT3ML6Vh8pa
CgOFiW9pw3RHLFeizcnNLCbEGtG4/8Jl0ecoxmBHaXvkQHq5T6E+MXHINFS2mPaRzt+osQyGooxt
FPa0BZTExCkwcsH+yzeVA9JhfFTKqN719ndh+4cq6CgMP8s4TM4j6DyGr785EIxppUEtWu0Lzmg1
WdThEABfRHsVUlkmcfVR+nR09KpL0sykXU36zisTjsV3yvjBFs3sfpGDwQrpl75nQbFDGB87a+za
2UaThpw0oP2jnLuKkUbRY0mYYpTQpRX9tSukF2W7qLexH+xJXMabDrdsMuVSI0Hq54qE/mXa4paW
xxRg56b0cGQbajpiGIcMvZalBl/8JfPHG73G+TM9cXJaRPcYkqg69f3RhtvE/v+t6uPhVbJMMmUY
aFff5B0ETanF+rx8SZJFFFHQD7mF/m3So+xKmKvdLds26UTjBTB2/zHE0YvBmtFevPHCaXFqi3/o
aaHvp2iwxea/MsSxRxwC183HJjh6Z/ibin6TEWZzP3xggjNrTmZnu1f2N/psDNNw8o7vTZewFJvT
+dnxppVNJl653UwC/O5+sGHBoMHoj31usKyd8ncdbmI004m+PbjaLJBkc+3urZ0NmbU7PDmdEH8b
2TSYTiby83/kXTP006SHeQFGm+3/DdeaGdpcZ1+uVj2ypFcD6kjyGdl2j6VlVdlN454OfpRCRK2c
OW/jbYbwH3IncGacprvILqfBuYkqPB5ORWYnsbdjrQgLV6tx1ZWTr/Tw9QtizRZInpKoW7PldIox
KElPprQkKw9zf7IJsGgdBowqtUE48nSanEmLwgljGPCFoaE69YN+sbxZfEJ17PKlP3xTS1No0gFm
vzaXW2tpt9/XofXN8SwTuFuZe2PWNNcNl8zJB/dkrjKjxEIIpJ/6QXewHRwvYsvhUHmco0Xofpg5
ie/En5apmRr3Oou0bCp2bm5pZnOaD4vvjZ9EZmHAFrQQPwhcbtc7SX6PL2ikree2jaNDvNWwdjDK
S6J2mzjnWEl2bnFhpG1qFNdZNmVetJ0yAgGGeSkvVuxCQpa6pYUWhG5u9ThZ0najK6NBb1P1aNWq
r2ZsVlyvzArfvxtir6VtQbbIyJoe9iViDA2RqF/C/VPaBW1LZ8SkaS15+rBJaAyLHfI8NWJW0ed8
qWXSa7dV6aqQb6MQ8NzQn/qaBbBWFAEnvd+VfK45PGrSOyvD12Yu/+MskcpgtkgMUjGaG2p6DMTj
pvMvfMnUOFc27jpo3QatYyq0KvcS+yesBR9kpktTKtJw8gzMDcPUSxxsO7BrGtrhvs+qIcWHOtWS
tT5JhtU25ksvc9Utp8x0s94KVhZXsPin9ju2MmqBISlTM+8sGt8r/FINzTgiw6YP2dMm5x5oNXLZ
8OV5us6y2u8AbvCWQ2duanGbO3bkW6E9+ZRJQeMmNGKghzyvnggOJL/SzTT1cBFeT3xpB1YNDPYD
FuA7q7KwNnGQyi8teina7ctQa4eP/zXIh8+RT5sYX8Dk5AZwy0vG73kqmrQ7SStr4aFbc525SGxa
KO1uSVPj2g+cw0TV69iz1MhPhy4+RS+zRE5g5Mm4iE9+OdSM0miWBR8xGyrRLqQYiEY/oIOuwIG4
RJPFHnVjvf3uH0aQFq0yY3x5psRMwbLCBi+jydjj/aV0jvphag/LQ0R5wfgIG5cAbHBdhEtdOIsl
YZ3GB2ljAmmCby70Td3kbtVSe+gRMCWWGt7DQlqHZeAueUj1W4y0k1wHAoTF6pJ9om79MKDaOq38
paYHbbtbpLBVnp2upuPOzUms6j59O6XKr+fCz7Akv8Xcm/lNR9dsvxsirlg+0qGy5+E7SGLikwTL
Vr/QHNUXe4w9vhQVPKspQDKhhqkaRJxMdxAjcUvfVbHH70W7bcTWPpeLa/QY3jyvlTSTfu+evAw5
VIGO25lTPAUnyBtzzcWzJsXI5GQ02lXod2Ru8AQ3+IciqQ+RoEdcnB5uTV3VF9gInhak1RQ2TFMy
nLp1rLbzgOEc38uXQWTeDmsZc17OLB+GRb3vbXhOZVj4dlFioCjxczmFPo8oNkDUIflC0ugUV2U7
8Cf2hZSajj4ZFFQtWH5xNeZ9BHg6dRlXN5K4Hu9FFc2UE9GyqrU/+YTybDdbLa6igdcl2NlsX0xS
Z62KfHnq+Niszd90ZCDEm7ioa/xeXuDkrC/g1OzQNoAL/sDgF7/1fZMlDMcJRB/2TFtj7ce0R1Me
rffYDdZTf9daUzKJfX949NmPJUNkNfT2eKIc6b6DpbluEOX6zlbDR7ddrRqqOrXEDyiDhyEBI2AM
WJZrQZ+ib6VPzAJXZWwKYKAFyL2EePBtM698TCXTRZSXVmN0fAIypcL6Rgd7rdsXMBpXzqLDK61q
u8g8jaMWH4QAIxxVoEbAl9TWrWPnoAqRkQMRllCj6irsCwBc57zMhdpPPf44gPBx7vWESktEULSu
5EKkyXZgYmrw4H4pSBVTxhwsPiuwjnDO6Z/ylN8m0rNIO5si2XXplW9lqpSvBwLWpZuj5u8/41JT
LtEWwoO2JDvsZJxCboB4USsFGCt54sGOLYMi/y8PXs1eeSpRlerYKJ1ILbfO7AwW32Eks74Gr7FS
HV+Gs2l1ysj9nK/DpN12JNMU6WvT+uKBeMv60qZmZQQyJHhqGdEVJvgDwyk0v0jJV8ms/bKemgfh
L0lrfLfnQhRXAmLIEu1ss5a99mtKjWyOtpxoVoHFcAFKpIVeYbjdPXX7lPdf9LjNFGXBWaxkvplc
cpv2yR/TsTW/SYyKO/2ky4expLVtrjK/X+0BdsZfXqO9YdRoDNHF+oMxsMrLzDfDkW9q7hi4E52p
efPyJIe5VNpshgc9tXJvg0xCWCiKUcU/H6dOvpD9q82LuEd9onrGuKLMVN9DlKrxiSVe1AcjCxS3
3IJwKgQQgXXDVo5nq4+u1n4xmm3GRlW70i/Vv7wsWSwSuSS6BPVPB9RIhVMNusG8dJYbGGane9dD
4kJACia9AmOyFzyhzVOl9uOHYg2aJ4gTfSK+2KRl/WkLp0q7tXVQuiuqe3XnmOTzoy8XcjqfI61l
qWi3h4qtSrPVhVBUNYP9OT8ErPzQkGnx32Y1aEWrmjUS6aptb8q4bGsMclsBq2RIHVR4QT/RxRvP
UjNWaVxiz1zDHQt1W8PzhuMNFJwj2JANapM3pmozbqppVmvSjeAEpoGTyKrEVhdWI6v3MCCgJSro
5R7iRMK7NLTsPDGtwvU+aBAcFfTgqcQHVjD2LiiT3oAvSQ/SBqpj3iZ1LbhrN8ZD7rabasJsq9lq
B2Gyp/xrxrRV9/5Bdfe6tlOXFwpeVPr9P8kMh7nWJukC6R9CY6YMfoA4wECLD4QgRzATuwlNhs61
gPb5U6iy/jcYGdoIhtqkkn+tER0X5jpsm8i2P7k+yC4RWSRqUocUG4XbGpM6puwlOL7/2K8hBGwK
WD+43vPwtMNZ50dIbjRaaOLZerdQjghjqcNLHdqdlJ5rbdea1PmjcX57QVRGAAeYMpk0YfwjEBv+
j24UJYS7dq44KOKcEx+6L9QS2j/PO/v9Bzzi+asnpMel41SLANIAtD264Fxkdlz1hbh5iRhTgvWE
eomFtTjObralN+6yJlq7z8NkLdmmHOCvPthWR2jQ5IrC9wNUzni90rkjSiksqWgg4E4GRHcEHi+Y
k0/uYrU3xWFTYQWs9vg85BFxPfXGlClI7GFhZ/oWhwOphZaoG8kaqx3WcERXHu0c3AkdPZgJLUtI
qG/5OPsjMq7SxaKeDKcD6tscwuz7w3o8jUycrcO5pbPM6xhxb3m9hjl32x6yy3iVyFxFpvU5EWqk
Uw2fF80b7H9LV+OAt/N+Trysnl9qp94O/fp67kw2YmKgefVy7M1x0maBXhNZ6wCnpfjfgtZ4uwFU
bRRMbAzcaOw3qmNriujYjWl2dTiWSJLVbLg57wjZVrJVB8b7A6qw+H+wJfBZxNYsVEVKobnB318/
4LTAuetWJ9/jR97lTuiWENkeRMeG+WgLvr0UU4eQHEkhlT6crdeXKmGpLrxWId4fUpHRwdmXdWS2
JV/ef6ojDgK/HYYG6mCTUaQOILK+vlal90nES3b8H5C7Sd8O28oUOOyQOFqQzPfj5I3QRvXS7kw3
cHlJCUchzsqGDHurmt27bNIJgh/c18Fo7rcBB8NkCFDi4YJLaIOS/vrOdJ2+Ou8CkifdimGM3JrO
rHqJAyKdof4l14p2VFjLGMwXriIcN0MEPboGozwni4AaFId13mCwfGHaYCL6Na7hcVzvF3IWp76K
5jQ3MCeITMD+b7LFPjXedplpV+22LIbV7EO91jGrVepaIEC8So3aEtf+gY+RC4ok61NUwcWbL/M4
GX2oPMMoUmwIdDQQ1p4CyE3LTaFlDUvkJXFyNX4sCdD9qSVK5eBxiInn8HoogfLn0ZzwDORIoWRV
6ck0Yiel7WvTo36pzIHhJvUTg3tlyUIlmdohMje0Npg3vfGMFTag7EtjDf4/c2eyHDlyZut3uXuU
OWZg0YsLIOZgcGaS3MA4ZGIGHINjevr7RZXUt0qybpmsN20m00JKJjMiEO7/cM53akJl6ixypAvq
Hi/6H6OYluscVPwfBdbvlR3KiIn3d229a3HhtiMTLxdrnGNspNfwK6uCbmc8CrbNGTaTuerp89gz
lHn5bFKO++bFWQbfQqGNsPM6pOjHjvnv8kd/6GOkN5H2obpkHMxkyGX7EeTQTXGraKpJJlEFLcZM
27jzW1+60yZpOXTaJ3vxx7V5Yg9yXcdRmwrDuRBthafwKZNMwZOI55xl4DbtWl3Pw0qnGP610BL3
3tF25sl41+15GbwL47xY3oP/zAtjk9e9JujQBX3cEJJtxiZsU0OTxVI9zcbaLfDhmZiMISUjfBXg
0Es8nQu/JxshYJk0ZXT5vteha8lS0e8swAvTpyOqYkmjmIQUcAKVW1fda81ESFNQqpyrZOJvZ2TL
Nitxzl7FfQJKJy0dQ1Hd/17/MZC/1q+I2a+X4R+PRvl7lVq7ZUErSVJQpmQwdsKpdE7YpHH5ZxhY
0YIJhpz/xOXSeI+yhtW+rTI7sYM0SaZHe8lskPPZFO+gyZn7TJjroermcc+EpXlwO8cIZ99OLy4w
BgHQfeyeYh7qvZXYiLP59qWfeSfL10RkSJV9HTuGV5rDjiacUZdRg/GX4r0p+DpC9HTOzpTJyLXS
lE8X4+kWO4m1yZtM3a55OYgNNcWw8RZhljyxTvWVSvVo6JY8dZaWnKqxHzZ2Dx+eNXKyx6LgR6k/
efeuTFu2cjL7zvo2jsoUzv9i1XVkx3579FYcBEtco+KppQ1Rvbi6UdAnw9Tmrzx49Imf3dyoHVtL
yB1glHYFLFncK35ub9NcNI/SYmcQQNxvewARTfI8zav3UWoEwPimqp4mz8g2whjEEXNbmgWNpgET
Zny47YaeyN/cje8ZamaoDQbT/9ZZQdFn6VJ/GI08zbZyqbWN3lfDQz9aDEI4CqJ+mQEb991SBHY1
YX1x/Tj1XrPR8JcDy2711RtWrm8a+MW0X1mVLsFo2t5Pb7DdKtJirTtWQH3tyNKH/H4ezeKKFG9O
dj/obRh7afMh8l6eZ+yqp97Rr09oDBOD3micjnOn5hswAuMBorx2zAozNSKP0w+izwQnY8WaA7ob
vePbJNvpZwuuODQyff1A4d8YKMIkssYV80hAEJIsA/QOHcz0dSrmI0zoNgkELqrLorscxLR64QgN
zjyCryjlsZvbbmtIZZzsspoDJtAv9rR8kbAQX4BFqWDs1RAx8hRZkMzV6OLZaUgocYf6IlOre1vk
TK0okCclfaAKNGzF1ZGFJhtUg/WBsqgJTKOsdw0DjMBAE30/63VxDx5kKMJiGJLnNl3a126WlRG0
5O6Esd7JnAQlgVkK8VRc8MWbU2xhszcBjepTwj/WMf/IK4lvEafGS91kQO7kqN/7gPkP0ui8UHUi
PlpZbX30njOfc/YQYyAZBPNL4wF0i9bSKavk7BBEiKlCL/yPDmG6iKA6U0fZed+CMHKKLQe9A9U4
W939oDfpHVt2tHlT2j0bJDfsRjXru1yOzgfUzeeJ/v15bTFU7VqJqytvq+TnwhuySwFRqg3l6fI4
dL4dB53VskkukgFV9TgeHL+Qu5b6WA8St/ef/XrwP81Zmk95Fzef4zquPxUPeITvz7ixEIbtBDdF
1M7t8EjdqwX2VI9nreuL91XgLTJLHTdDzZj7ki7C4i6bOZFEnnnMqezC2eOSj0PZ1/musFX3jDLD
5N8/Gkdd1OY2d8z+jXlhe+fXabfXl9J/rKpuPSV93m5m2OjX9rzKLrUlhmOnrOmu7uPuqcOS/mUW
I4eD0S7jxVoqvjzM2m51c1CnuXOnQzbNJrpz5dW7+MqMp21H+ck4xj+sJP2c4zjt7lfDS589Rjpv
7eoNT1z4CUkwnXuz6tqAAgHZOy4g+8zmHTPeUGEo8yAlmTzvXb1dE625K1gN3IHglm2Isk9sO7ge
b3JQVkLTv67nzrfUCZlBwdSiap6wovkVZ3Y1b0y38PY6u8hwlKt1642Jycag07612EBBcl5sa838
cKmwTngRJpMKp2FhmxhkNqLpCpTvpS/j86TJ5I7pT3mB61y/lEP3wc/gxYT1+9JXVDC5cvPL7OeI
p2ypZ0e/kca70mI1heCIxQ1STfWcGePY7lKjJPXNJ33kZMVN5219UdX+sUo9GbFftjC2sIePPH/F
MJOvg4+lyIxJx9HQIZwW8F68146Yhu7cQoort/ga9elQgyW5xSCp3bu1n8mQ1DLCOVJfdg95ko34
BbH0pKcqK5os0sD4oWeKY13buWPfrw+YdDqV7q6lh4j8FgBBU/CuNROw/4JZQUf6lEvlEtqViscb
pjh5H5pKTyDf4dkKCSJwzohtYj2aoL8XOGRsZ3gh+Gr1SH7BmDzYEBNFUiMLvULy3aNtzKLOn1Zz
iY0xWOaW9L6jwWEnDp7FpmLX4knronTsbfXoa4D0UVAmpQ9LSIsTaFya5c+PmYnqMTBSq7xvFl1b
dxMN8DVwpDXEGWrPXIdGx37hxi05TomUaoHFMnE75oT2hXjGiiN+v7nPb8lacPzV5O2vxVxFzI+q
4qqylYZd3Q6DlXsDuVa5UxoM/vuG74O3Xi1Z+mJUG0vHiHYmfTPHbVozfr7Su1pQ7dXCQspV5B7U
YK6aTTLZ002RMb6NsJ7MezOxdC8CB5y6jOryTj8USSdZkyrbXQJjYivvYI+6aNjJ3bDKYwvfn1WY
jAiZJb6QsdF9jz6lidnJxdg1DabWDQYwQxkhJVyqNSGaAaTEkCRT52HRLNxiYau8JSP2goULfwDf
TzZnXxxCredsUlnKwE5affY3RQUYOt1IY25s+0bXRkc9E5BSxfu89ayPZBzf1zVNnpNUvic+4WJw
66fqcUJzQmZNDLGJy0NwSDggED13PZWLUV46M1Nb0Px+KFu5ysBFZIW5s7Krx64uHRyNDrQeDytT
0I1D9TUk8bolx5KNWjLHN2w+PeID535qo5XLxrrz+9R8dBGAduS8MYPieeCBCdAzT996I4t72da9
t+lBSp77pm4eVYvneYOBb7winIj3CrRq9g8kZrSRUbfltmhj+7EuhL7xh7Qhw8rWboxitk6GZJna
JD1LdZ+2KMJzNX7UONR262wYZSBcLuFI+NihNlJ3mgv67wnpeTfFgd9PYg5Jl8J45vSjDHxggijA
ELSrQ0++xbxZGL4/rljrv2OjxzGVs/eLOr6UEwmERXfhlufyz5yiJEaX+oJ/QvzArZNtSWh1QlXL
9CXPEv2dieC8RUzk7xrhV1tXuvmdlosuHCsnfcXQ+FzmKHkTGreta8T5WzMZQxPYZtO8mXj7j8ow
4xnO5Zx7YcbQ9hhLgxedCCbv2TyGNOHmbU5bchwnPfsqUtN9L+KE9EDdnM5EthATJNvmYDLKfmEp
YBTXM20GpJiL9sYhcou6lcPx+hBaX1ZxbdKXurre2ricP5sRP/KmdLKrI7WiZTnURMQ2Yd9lM4k0
5dowxHSnXCdVmHPkyv/P7Rus+sZnmqYDmQUl/4YgJ4PUCwv+XmIaHZ6JdJH2AR6t4RKCRnpLR61V
JEd8rcMPSdeWhoU0TfHOxTt1QEu9adxr2NrhhubanphP4/mqZ9jq6wg7AOSavLXtOf9Uoye5Hug8
t41COBs0sW2eWSl2J7mQ/hR0CSXNee6V/CwMAOphz/hzDLKxnL+GYeG7wpeSPk1hsrS+R7ZpY8Cm
cMSkOZpHhucJUi6irijmXXv8Ce1ijLeVmw4na6F/CzTKkSEq41azN1pbodiDDma/DH1ZYuUfZxxh
Zh9hQG/FRU2u/sjWz/NRK1HDBc4wpeVuoqg6cvrV02Zu0zSnlPMpPbu115qLmU46iSfxVUm9VMKW
mw5XXhKglOEhCq20SnOrIJFjdFjxVEWYFxRpZHPQxmKeW1qwAKFt1vH6WveqLm6NRp968Dl9XHCk
+U6zyrDTFQ6znSaAqlq3jjJjLyj0NjM/SmT/GsZ4DZhDvGWRV8zipkgbp/FDuu3ZkpBa06rHwsaF
ay9Ryl7tGmGDFtNasE4vcVUAqY0Z6ZBWQQOGGXhkamUGMyJNX207JdvsNUkKq0kiWDsd6x1cQmbd
BePcNuDWEmq1+qBSpVW/epzNo70hsCKr6o3dsgN8jAWuyHEnEXANddQtlibyu1zJgs/B0pBxqRwn
CruJEZEqL/9npfmu4H3s83qJfJnOYIc720gf/xgia/K6CBlK/zqyNfR4licYTFdJATqG636G7+EK
m9KKxezs0OuufN9avfezNyWn9IqJ9RjAaXS2cT45XBEcx8OLShkoeOeBgnK+iNwXixWqpFdtAeQd
7ODIFsXOm/zTBN47VpFdDmqpT6bi5a0BrjbD6EPEOGYVP5qDLTNirTAaZOZRKNUuDfooXJD8naaV
tFspvZzzWBuaqCD/68ZAZEbpLn1OTCgSFFGetcsGt1oWyXR4ZMKbhUi9VDlZm6SerazcyAklkM/s
oG6880rp521irXQIxCKzxJfEllqtb20whZrWjn1k9UIKdvmsofoZAqPBFBdYiu/OBhVM9S3qgioL
7WraFZvG6f00Gjv0M3OwGi1L0dVRZI+ikT36WTLeMcQd98ynszN+ejMsDEfd5PqyVBtpVoSnjT4L
apxsj7k/T+6hpYRzA7OWixXM9VTUu24QqCtnT0IJxAJTfMtVQCyMu2uGusM9qqLBXJeHPtOmmQIB
pzEVKB1inEvb3nWONVQk9Hrzp7bG8yLBi0yt/uAVWWFHU1bXX51gsR70OfQMUa8kgQZXGkm6oZzo
+j2m8WL8TrT5OnGhojbqcC1IZcU/NsbatlK6h2jIaP06jIXVNBtrET24kcZ9AytpMbB0YyNpQgaK
mU2H6i79pfIcoSLoP2p4RZIBqTroJEl4IVqTFuyz0g30Tgy3LgmddxVYLXX4zcwicA4ms3A3buGU
Ry3pG6xIChyqJPhOVkhKjEWRDFDbPqsybUh3qI75YNw50QJzhmDWyrLNQ8XA7HNFSMGzEfv3ShMN
r3OVW0eX893Chx1Zfuz5G5DJ008NURXDw1wmZ41juH+nuZzSezevcOj26KuyPRWMc+wIncg+OSJh
spqwLB+ayYxvkG8mQAB03nlvWmdkdLCwgmIleDCQmZieiZhTdxNWbl4C9jq21m7VcJq6FWazwvYf
dMaHbuTnzXTQGVpk0YRm58dkWvgb7aK39rWV52E7dfZjC5xhOxi1eHW6Xscxjz4y7coVh1W/4u31
7OWiY+XIIkPhyadDqTE4+dnoA9RwOlRzfb0iU01iwma9yS+vkg264ZAUtAV0tw0pJxAmhkdSekwy
U6h8YqYwg3QJ+jOTvqUoABx0Yyqpzomhj14k7ESSIIvw5Gma3QE19FDzKlEpuO9Wl3rwUijAb1vt
WvH2UPdhIWgLLA6niH1kMkWbpREXeo4ijHHJ3VoxAQhWR0pnU4wI/yJTVNlmBXrLhMJG5oecpZLR
aMpfU5/WGyPuYYQM9vLmclqMp3moOxmBFvEeesAeil9n2y0NQcYUqDKaG7OMjZOXloWLfAkgZNDp
sX+Ccm8Ax82K46zJ/g4NYQ7UxDM+0LSrmv0HwVRXvEjehS6Y3SVS05ITdQpWJ96oNPNKzt/OLE+5
biz2dnAm+0WLUzlfmFwV+NatploCIAT6W+ajxAgqBCIXsuV6sXEne6Ep8A1caW0s7GpTgVV4Aqvb
TSH3JlUd9XmUml3rXd8353YyJ8bQptHEF6+szNcW9UcSAHV+M/uqee0GyBtpVjN7JKUQAVcy8siX
3VuiTSKhtpqJuqLyuOkU4vyeuct7nSjt0OV8qaMuK9zbQQ3NcbBbvHqdC9O1YzqixcJ7YWKcuTwG
ifMpjdXczJboH8ZuMQ4QzAYjzIkeu1ZrokLSUzPicfve2/cmMc8RIZcUThVwsR0AmbF8wMWLfZ3h
VtTxqFtha9ogHkxfP9VLk6JZnPTXNF7mVygeeiB7JTA+2cWm8sr4F3JnEVm2NTzDTml3sP31zwZl
/KvgR+xAm3njsGy94pn0biBtZDs5DnzrPPWBcHq4k0oscQAWSeh8D9Y7P9HA+3S6Ve24DwhFUF5v
RkRjnJiiaeepNbofOcOOyJtpVNomq9dgTvXmhVhR6zFPobWEFlP9g5S1zooOBWhhml+LYvrfbQrJ
PKj75IIqqjFiN48L9ZWOtqnkQ2f1jWXfDnnacsr3RDyhmepafNmIF+Ylr1p2DSxCm1trQeJDlrWB
186IzEbMQ3oQxCHl6wGB+TI8x9k82V92TVjdPm+8arDC2OrEoEXeaFuAcvlio7Jh14ZuI/f1zBER
gkB9pWz0IEZAn3Y6MR/UMjPFhJ4421vLqifv3anrgUOllUU5l5xj1yiCiDoP/USkLU6SILSx0H4h
k6aMR+214NHmS4O83gLIANqu+SlabXH7iEUrAsJNL6elACe+ZkmBikkm8VXczjMIZmaX5Mkq2vvR
9AZamMycna57uUZqjUQ7r7ZH34flM5vzS543PfR7ADogLzdCmqpvP1WxjvoS8LfIbAmnxqIkg1CV
cjIQC05X7IdMrK+vxHIS4Ze7NJnBKf1QWrIaNvHsXsH/h0bfdeaTNvQ0zKd8IenBCWcBs3rc/vfr
ub9ul9kakrfi4DDz2b+6+IP/YTeX2QsWziRzv4tGXhca1R/CD7BGJR+41rCW+heLyr/u5K+/0dEF
y8qrw46V7z8SMxnOeYPAL/Gz+uM3woy/CjBMu+5YzYO3sRQiuFHMGpaPLGcp+MdL/rdoDv8VkPYv
pNv/Cf72fyHZVmfG+6eH459wDv8XF0ndf/R/Jjn88TN/x9r6v7Glw2wPvNYx/oq1tX5DSQQiAJMM
ZkUw1f+JtTWd3+yrdJGPXBhYWlweQXa2Q/of/8c0fwM/yZ9Gy+uCMQXA8G/gHHBmskj+06KZqB7+
g1TChWmJ5Ocf1+3wywxLGso62KXHqN5GNNHVw7hbsVwdy6S196vWYApspmn5Zgfmnu3Cop30dH16
aBqFDKiX2gfUHxo52/LJ4IzNJydnfEFkkwOBobfcS1qO/cOSj9kTUbAsm9SYHSrSit4bGSMvzd38
SG75BiNe+0n4U76fNQ+GF+E6MxWxkusXSnktzOKEBV08F8YjqoriyK1Vn2LXLHfK7Cksh/qmsQ3C
4MuYgy6v0qM+9kxVswrRbKU5ZmRoiXtEHct2Ji7n20Z65U6Wnn9e+mTMmWHNxj3hoD4LwELc6EvG
1BcBIFSuxmy3hquXO70xklfdz/yLrhV3+kwjASfziQqXXB+H8qtuGSAEApvxL0D4VG7V4oSePtZG
2BGKxBJdtwI9R6uBH5EirysztbNLIb9ZM7Vbs8Nf0WZduQNuWTy3Vu5gfi6tfCerOd+zf0Wla02M
p9xFJ+fEUD8aL4upA9Lpfmiy9Yus2OWV3su8T9j87ZmkdhfHzOd72+HNQZGZbRmMqRP9ZvtZmWqO
GAG4WzmW487VC15GAmDGKuoSOf3ELqiw1Lfmm0HW2Uto+vKEpfhgXbNeFfYg9OZNHfV2fAOdszpo
nnagZCsibsz1BxvUdte2o/0roXKmuxkypsrWtENUHx8gklV3sB5WA+BPXhwJSYu1jUlEyomVTf6S
LJn/5rYObkdU8wyvnOlRjlP75MdWdrMKR9xMvaATV0wjf+DZ6s+5EuWj1VhyRzFBiPZESvXenks3
h61lmvfr4mY3SWKBtHJdhpGa9MjmAK5IvzO0XpT15nhd24o7v+NZISnDicN8tcovhcznEgMk2bOn
NE8OYXK7Sjq06Z6bvbb4L4jKlfY9Jc+6n9OFtlwbzZMx2VdNZ5Pcot7un/LV9EPkA+Wh0tRB1vF1
pFjb3sVopfFW+7pz0yZWccBIIvd5XtJ2VYzYSIxI7dtSTicjnSweR4iUmhgoaJPhI1XUAwzfC31j
yNj9YMXz027n6pDACgsqAuAPTRtbW7J2vGhxa+PFtIqvZTJlEmqJZby5Xv3UjOb60vdyoVmrxT0Y
aKemakJ7jLOMIePVaHxJR93WwwmJ7wcbpvzOTYqWe9k0/S/u4XRXj/xQsmbls5eJKhxNGJg0y9Up
T/gQJ9PMDo5iOEzOd/Xomv3AeAL2BGRD/YlI5UNiTM6xoUYkHpOQXccFUpWVeXGPgbR8sONy7yzT
cHTitT5QnlFKSFVQ/vnm29D42cFFq7xlWNVGQOsZfNZz/iB7Yf1cGf6EZkE0xpqyX6YnL14ReMzP
Lgkq9xJYXcgH6iKETgs2eTSgd1o3byfQn6e2o+sJfX9rD3m1i5n/3lD4law27sc4Hl+1a8JbAd3g
Phe4BmpMoYDwJjj1tRi7L3Og940tETE3dnfMy+bNWOpK26Su6b0CwWolMoy1zKjUlgYh8ZLcrn1T
7LQZLHawLLYbduPsXMsglL4JXnYFopDeq1GAH31/fAYJZeVBWZAqU3YJ02+NZJOgVNV6aujnbpY6
xneha6855FIvSBLagaz03YATQIR+VzthqWU/GHKLQylodBqRt4GRF81niYj9FDepf28zLjj0vT1X
ASu94T4btALtSR0Sptt/OEgbdrmwvTuBkGG4Jp+LywiNLPTiaiWa3CudDctR/8Xn1risaCJ+dJ6V
nat1fCcez9lzI64hrdp46RMLMhdZFOc+d9DTL5p/rpTV3Q153N7kYmrp2LKSqXwlN4Ddkq3uM+5b
jVRu7L41fxABZewdQG+bLvaabTrnxk8wDOpmwhj/YZnt9XJhHfuaVmX2jA1wLAMnK3ySr/1kxwiS
kdKSTKGmx+mdrpNhwiTXDsaknR+F4q2vU3uNlmWQm342vJN3LVPBdjfprenmEw8aGElfs2yW4UIR
up6Yalcz8z4U/iqfS4X+RJf5BpfieleMprWRI7wGTMFiZSyi1Ra7m3nrtM140cfEOPoENr3T1xTR
hHIuGHWu24yv+AkzuNyjF5wBOLad/1Y4ThZV9SRey7iL95xM6SEejGgxHPtuVbn2JdExHiU4kC0b
k/5Wz+ryYFsahgAU4vflMnnPyeTFW1204jEdM8Zuo8uCY2GztjVTt7t0S/tZM8f4Eqvi+FfdsNJf
z1ayw6SuRyuyxcDotZNdC4MpVs2wH533lcGkAS9VCBiqIhP3VLodd3+eJ0/KphAJcsWyMKxNf7hv
k7bcNylf6WCWLnjate8YvLmx1/7CHlYcxjI1Aqg02jljccfis7qDVlrsB1u9MX1NAs5ahiAedtHP
YnDe2GF+iFj9goH6Bg7nodbpp7Ebkd9lttWhY66y6drsyWgTeZSp6z6NsjBeCkJBvqAszT9IgX5D
C+hoPOrZMnTFURKgLNRRtn07DrvSmVmE31Bq0XAzgywAmmZGM1iMVbP0PGNiYhIxK++uHdrFee2d
+JdCC+thQp744NDkGHKrIS4A+Sp2OKbkuqvoxG4y2YKhlByg1F7+iPclLrZtgZn96GlXEPGUGyw6
zeKkJ0t9VF3mvtmL3b5DgEvyu5j0qZOb2nr3xGwtjXflWpRrHbJ5Y7IKT8XOv7107rVnm/R3e6On
mKLR87BjPrRuZka1JhaEH029HZ3+R4/dIOjmpIxw5jNxSqwftB3T3skkLsxqAMva1PPWR4Mfsk09
Zp11hjPLeElojR0UbPZfmK9re2qR53pNy00KHObIDYLtSssSxDmlHia1vlzGNGkvHZ/mcR3w0aTZ
9HE12xw739HIJdfUTq/nhTHltdwCzqMwRprdKcsOZH2g2cZ12sTDHoGWBdDUy3Y9+7Rwia37aoXB
mrdaclitZDigsYmPXWVkx0EgQ9FLgGZolc5p7LAtRnP+rkynDJkQLrusHTOmaBCxEbzEmw4I7maK
LUn+TVpwkcVAUG0+5r0SEvxuaQBHFrH4ZSma/lAWkiVtwFBB/waO63g/eqEIWPlSlgvT/Tlu2VsM
IVThDPvc763Jv9XE/U/6s780ev9VN/i/sYkTAq/8f6IL/rmJKz8+Pyok2P8/m0T//Uf+3sNZv13j
QyBD0XjpDDyQCf8tmsTzfrPQ7hPyQHui89/MAv7G4zPt3wRrYno0sqQdlI009X/v4cRvBnQ2MkXQ
itvwYvR/p4f7R8E0f8vVRKAbtIqG+KdxRK5Lw+pNS9v7pAnm9EzLule+1T/96T35lzgHOjd+zRXA
TignEeLGP4L/Vh1dHoeTtsd1oD8VzEgjdknebTUBHPkX846r7vpPTen1d4Feg2cEbQQFuH1FHfzJ
g8JngdVyNOP9ojf+rXC68Qb1Nkq5lbBC6VT/MlPM1P861Lm+PMirZA4JYB0EZQva/j//yrno7Ra3
WbzPli5Gk9Q2wxn1XoI2Cj0SWFVAri9ka5jGVihm7uzTIP7sHBbu9Y4kRRXa42hNgZprppd5Bhu/
mWFxL34nPmvU8+h8en/HYsDfTWuX7YiCMkKsl/WRiXB1XxJvsIMYPzzrg1MfqYm5DGI0XfEyZBcr
yYnFM5M63S0t81qI/NAcYMfeG5j5fqKGXV/SwupeXJncCLVkm8kt65A2V+xXwyxuyB5wvDDNTXVv
9Kr6tZprc7uaU/5siCwPahGXW7tNaybp1Riqpp72oonByK2tsfNGcLMdPBXuBlb/5WD2J1cfmgv7
Hs5lZqcfoky0felctRydNu3bhaEh17Mf0/lqRvPVe/AXnbWa0QWuqaI7nrgRqP+2oje6t6wAlFuQ
k9i5JMK7y4Tl880nKmjpz2kt861bA38Op5jnPIR8SqkkzKr+VJ0r33Ks8j9yvzAefMaDaTiJ3v/O
PdgPAR5RF42nsTRk1ebZvKWSZ6yOKyf9LNLSs0NkieWtKNn7h9Q/zdmlYDgtrHdfyC2EfBNnHeqQ
q0ozX9FVWugTbnFrPgBpFUwi8uUhxQq56XXRvcE5GbfNLIatNzpgb+fGqb67qkp3aZ1+LV0uowSf
2SnxPcTL+mqn1abnzUnruLxpy4pu2TS0exOK0FmseBqDftYLpC2j0KIiy2MRaA3mPSezD/QTJJhP
db8xF5LcCCdQ30nvDJ+FTtbBZk1Wp95oQ+YfeQt60AzOVzuU4YQe4lKXgt21W34Lc55YU1inWKNZ
Kork2e8ZvrcxnS19MeNeBDVsHaYaB7VFoxBDSnblcMrJ0GHlPiR4e4SXf2AjivnD7rsZKzNin78g
S3Tah3gqjbOT9nf2PE164HmuxaPNt2dmqQAKzEKHro8/58rVtnanDTeFUa+fA5zPkE/W/pSIWG/Z
wuAdWofhobUHjbxV7wGfaLZR9vqq0fhfjDU1Nsay9hfNXdcNxOXpsa59FSa6P26Xyrqvp+qHC+Xc
2Gf0OKNF2TKmy1dNzW8E8aiYSTtEKOfkAHjSyKk28zEqkqrAd2yopQiXsnXWszeVy3wgpRbEWkhx
IuDrakyhX4p+wluOS0X1U8Ib0bSRWhhkPVk4wBPiBXC3euP05C5DuvF1aijUuyyuQy3GIxTYrSCG
YvDqejeNNL2vs2bB2sB4ZiBz8RhxRFlJ8u62z0lDt3D2Dxivi2lNHsbCvlI5ZDYmF1IqFN5gfALT
XYJMhjJcOm2fnnyoxyhr8Vzbb4ZEPIk5qY61dAPyxjdecjVp4I0RvrvfLom7BNQPYCOOxQJvq3sk
fhrlDRL3vnjTbFk8+mOV7TpxjXZsKtfej2IoX9x40a5WVyNegkk55hHHSiOCaR0JrLS11N/Zg4kE
xojbsz7P9t6oNDL5ALWwoquuWHYjbZI86Nvr/+zGTvy4LGr6cowa+UhNYOwWwZx5aErsBoEiKBTH
SWkd6O7rI5sUfzNUirK2amPW8ih+mlNrWUj73NHVtzqxLbTGGSIPCYq67oU3B5Tc9AAxaZ7ILKuw
HbT6cSVSAfFSrSk2l+NU3f8/9s5jO26ja9e38q8zhxZyGJwJgI4km0EURXmCRVIiciqEAnD150HL
/j+KsqXj+eeBLYuhuwFU1d7vfsNkmM03k3HAJW8kjbc5qmLIQF65hBgHFMlGzLI+QJH2rgsrtZ8K
QpVIvIe3tI06p7xVJFhYkGNKUOFYj4c3F6MvX6GuFg+GSqhekZO9BV+2rD/GZQIZvaOMwMO6zu2B
dVuE/60Cqz7t5+/GzE9fy7QCpOtF+tK/LemQoq/g9j+XgXdJ/fXb/xy64qn6+jc/+Gcx6Ggf1kpL
s1HCvQP0+RLxjqaK1IMiacXs/ywFiaLjJygs7O/l42r7+WcpaPLrkA4yM0CBb/2bMhDN2ruqyeUf
hkPYD656vZ8MIFvBYi09r94Tuwtnbk7qjxyKfbrB9KKkF7UeUX+MVyRZp7TazWMRW8pBlc5JrweI
uPREedh0ZnnL+q5uikF9sCI1TonlZkRYm9INl0ExDgJrs8BEN7/NZo4Pt3NODdpnX5+0m2yS4skz
yitbFleGIndR30RhLywP28HS8otxAE0Q6eugDump5DoGLT7y/lBBBFQVlzGtpUs/VcGtPPXG1joi
x4V8QrIw+VYOD80EvBN9+toBCoalgVuaU7snx5jwG3LgR8TVq5dXV1Ib72hmEw7sAY+B/GqYlxsz
my/UmO8SGQaDSfo0N/CZsGF7sfr8yIp9qR2bCX23rYuoAKxPjM80ZPtUuLa/VhUbUnzRlCnuSeuN
x3wsnhyiJLZqLO9UkV+tV4BNyA3NvHjNVnt8vJ6zrVEwGTBKqO1DjGX7KEfo7fLOrSaKI92OD6Lw
XmSUezstMfdxPOPnrteHpVhDpyT1kKqqgWmlRz2BDjzl072dzHeyAb0y8mM8FU+izZ7qxTo5EA9s
3za7jckHWjOG636+MQvu1Wz0W3RlMAzN/LjQjHJ6I0qqdLZcveZC4VkaQcUnQtpbI+oBw3AG5Ni4
6JnKbmLi7H3YgU8QpaWvzmR04MnI6c9rNZAsICsuN5xTN70ud8AMF5obs7eO6kXj1Eow5smrUfBt
lpZeIU250Lk5e5cUBj9DweTX5vywRJinFeTHhikmJmHe8UJj6mYonkz0AVZ2rGcsW80WbwFruoe8
GE5zRVpLwkA6qtMnAENvU+jTi1svF6Mep0GWYJmRt0TrTuqz2xrXHsKGwJZwX/R+vyC12LfTeL8w
5UrTBkKqMPYkXOCKrbrUfj3g1TAsFzac+42U3E/PoAvx0IRsJuoRv9VLjthOfcCv+MUzZI/HJmyE
Pi6OmjPecxzfY3bxWuJHilVJ3YdDOd2jgYbFlPbNtoDUtllsJQmAGJlardddq+wTs8THuq0yEDnr
hIDL2RKcd2/wOX28z3kUDfsxdcS8J+QE3Y02nRpdaf7AysoLnIyQYaj1Iz5fPHbFFEfB3JpWQALD
uG+deTy2tTUeutJ2D9OoKNd5MhebdmnK60pp5q3KrA4dQ9sFulIYL73W/THjdHOpuTlTf44lChA4
IHDkQ9K/DFTHi3yKnFoo5BHrhY0RSFs9YL/6UE4KJ9hiwmSkBE8DZgkns8r/EAY5DIzsN1OCNnwx
0rDpZ7FpCaPRQizTbJrYScRHt17j6J32VCjJTVWb4CyK+QC1mnzhwbLw07CepmoWLxWqUFZllsA0
bn3XmTMfSxIb4V8Juw0q443WWz1MGB7/JdNfatjk1BmEqSejisZC17ZkxnLfaP3gn/IYtpGmhqSa
uNemCikc9XFEqpfz6Cj2adBbeYhG8QpD5sK089+Epr/vfZkc6IAGFBSYV1jOe01ymtkQ7mRe782R
gFpjaPFodKcTYO/VEiErfHPE/X909eurrRb1BuYWSBTeK9c9Uw6VzURoH7PUw0rLj/Q6ZI1DPfnN
K62siLc9Pa9kGJa74hT4E6Pe4utvenrpOJORRU291/v8yVuFPut2nGmSiSKNTn3gT+p32gJAVPyt
/ptP96OXhYVwmtfELtU2XLKJ+O+PrxkbWKe7XVTtZxzcmAyM9/XEwlYMc0/Fi3iNz0tS1YXo2N1+
fWGNFaP46fMiKofRzEgM5saPr03AmoQT51b7rhRGmNWlezNHiGfYLi6g5eZ71ZteJPTjbS5H3OzG
jnXroZkSNCaJjY9ktVyANHDqGtbe8wi0zAax0V15IQlI8V1bb4IccUVbZ1eVLbYl7pRTGT+otJWh
PZmnwS0QxdY1lbdFrFtMGl5gumwPv/6k75GT9SKb6GgszdZUbEfe3Vi9SHH3QYCwT/Ruiz/Vjeot
N+UCmf03r/N3V9TUjLW0wqoX89gfr6gnmXLwRZ5Vj7q/I8Fl1lIMg6HV+ZXtZWHn5ld9vIIp43zj
9Gp5m6zBjeYSv7Yj+/JaqmQ5BYSmTxcYOTJ4lcM9yqMTfhq7xGW7hwddBnG8Bn5N+vQYW/q8wweg
weeLeOxBFd0dnPWHSXDsD3pqHvvUZa5p9yTcVelrlFoIf5kzg5C79W5SsteoxrU/HrZLD2EKDeE+
mQmATzAEi0vivTC5usid1bt8WG4YBTI50fndnqv8IdbELEejxvr1hfybHQa80PUczFUc7Fnf3TCS
FerWVIxqv0jtXE5M7GxWo5Odh3D/169Fhf3TKoDKgo8IXn8ANuvX36x6vNxx/kZut4e8fGd26bGs
f7dhnlfSu5UGP4rglfXfTBLevUaatDlibbXa197YbLt00gMzWl7WnT5Fl7brRXSkawMf1U/QjJON
U0FanqLPEE2eXXskBqlkBO1iUbQnBJ5DFizKb2bcHbX4dcHNYOOQdLYvDHvxM8sA5FOX7rKAMQ9s
9Mnt+WsbP/4DqU9zUFjULYCb5B15mBrrguxGwwNFG6YGRreevloVjyCZ6VfjtMrywFBcO6NA1STV
r8ZAqkoICFb7Ozj6CRzL5Td5o+bfrFjuBcYXEMohk70PHCUQckVYymqvFTQKY1KmQYpbLGlQOZ85
4QpA9MjCYnZPpWXjIdsJ1SeLAdojz3KUAyzZpNXLaHU3s7U6HBL1UcJ6RC3tLH4+2qdocNAxRdYp
wWY4tAQ7ETLEGmvF+YGQjBfabD910o+IT6mqkB0EQpl2eaI+zBRifgMfF9Ws3HmNvIste/AzwfNp
Nmx8nU32HLNVzHAiMFPdWh7QR45Xv35w/2aRcGas/2AJQfem//jgyrgl8V6O1V66FeAT7YcjeTum
OqB6iH9zRzCl+XmdkLkN1cvSUKn+tCZb4lcM3RyqvdC7CoEDaAUk0SN45x55WYpvJo/kMtMgjetI
NcuoAOPiCooxGog6sv268ho83cd24wGzwplAM1HN7nOXa4RPute4ZXZEkFLtT1VthEbTvcBEvZsK
3MCd9TDmMYuN/CmSa5UqYQcv6lU7VOgba0JF0n4z9tgR9tzSc3u5mJMRphbf6DEKtZWVT9zIcdtE
A2z2Ba7r5E435yYIEkYdyj6vj9Ug79OeRtLNAcyBlqVvLRKzhhgesulBMRnv9Vy7gQHMQJBqTXOG
MK3yOVz/oJT8TYQwKYiaYdxqpug26zLqJutUO/LejtcGggg81hO5zEVLtQSYA6E4Rxfc8N1CsR7b
zGKJ9aBQnjW9iJVMNXCBsyK9Sg16Fm+iFCev5zFLxjvI/XaAkRE8qPKojNlxKRFOiZgF3PfFkaZ4
V0acLChMeDBZHbbsr4j++iPpZHXMNes0dmNo6GIO1sYIrjK+uK0gLZbKvujNR12Afv3myf2b5U2t
YxECgBWvybDmx0e3mI0MUp9V7jsHiLMb7zqVc2+kzYoslvVaf51b7br3tC3KZM7Ddc1XCYGWspO4
v/Jj2O2EeV9lGy/34CMLwwmLPkbYobvVxpuGeV9onUKDlpdkcpjppq2K+AULeu+qEWhxlphzkeBb
77JiLw8WB5hWYY/J+vkBzwZExAJ3altNh2CK0a7hNnUaYhpDzsPEqLkh2OsdnGy470d2UKH3d8Kl
JfWG4gq89s60hnRXM3TfpCI3wlYuuNrL+wyFTViiIPaten6xO7QkounvsC3K9hivnkYOEZrM4d6w
p5u1mu+dv87X/85Zf4OwaVBg3jyqP89ZCSiqqx/nrOcf+RNa01Tvg2riagXR2SDYZR37/TlnBTz7
QLiI/d0pzVNttuO/5qwOc1Z+CuyLmoav8B7+mrNqHwhDW0856n8c+f8VVVbX33UTUMWZEdJHsFHz
fn7yaitb9BFTbktsixucfwhZlH1ZUFZadq1e1M3okpeUtcQyD7scX95S/Yx/DTx3omnL7l4vzX4R
+GgY+D8XAhsZmQFOk77kfkxtKFQ2gEtWpdoQNHJC0GuS+FBSDXgzEZxSAhMgxaBUOaCqK7sR/hd6
l765qoo5qwCrUwZGnttUlxamVkfGlqN6gDY5X80ktd5nRttg2GM/Kl097mQ9OmhLJy+EuNRcZiU0
/jKbwJ0tK9fvEzsFrk4TBgO+B3IF31eMHvy9liziQiyMRW3W3t2CKPIJngOIe9V34xUpIohF9aQH
8xfjQB6yZ8QqTNZpLHbTSBxRaHk1HMCS8xWcox+zoINGssNLBSGM3cw95Vo+Dr6y5k4kpZnvm0jI
bbYIKgu0o/xiZFYE/pZjNF7rVlR96eWs3Ukiy8YdiAE25F3HLCZGSM/sKp4XH5qYCDOrHR97AdAU
LcB8ATS5ZjpMNbaOiPgsPigCzEF/JMilxQAdom+n2wJLgHzckHPaan6niUuJi/tq6IM/EyEERDKn
ubQONkj/gwcceqn3knTIFAyk3yaUTQUGNZoZEmkxq7etnW90hgzlzuiLKLBra+I8z3oHD9EsU5gg
Y+tCY2eKOlQH+Gao1Ms9ZppJiMZ9cLe6lHIj+6wO6EnGeEWxqEfQJDdWoHWFfKVOVZ8WbBK3ucVq
3K7jyw3OoPNTSbEDyVaU1m6op+ajVonkgiSC4hGqn+1HKtGbQaPEPXSkJFZDXTjX2NmKcNATWC6E
TeITnRRgL6o2aeMmjot2O4+I3WGEedeT1WKZEokhGFCWHMk6nxy/Nsr8I0kLFk4EycC4MVPqA36O
+qEv8esh/zD6g9WAGwyu7d5zVI4EqM5dP+a7uG/1e8Lah4MUpbPVC3RV0GSj7iPKsRdVWko4Ug2F
ZMigC2MFpIfaQcmJkcw0ekEMEn9Z2oV5zBPL/bKO7Xdjt3bVVrdoWmgBD/odEygj7KL2Ho8kcWpd
dXku+jIK8aqeH4a0KffRwugrUBTVA1JSoBOOjdJdz/VUnVoLm3e/r2G6+/qYRoHVUWZoSVR/suO2
96XiVQdMPOLPPaNdVHx9VNzlcO2DbsFeBkeEXV/DcRVOZDIgM3P11kraIZj7yfC2dWVSHLlWpEUX
Z+3tYPXNtSgjb9vZavEN5GI+wCioQdUQ24/T7PlV1L9kamqG2GrLwMJ5Yb86ySPN158mOX/Gy9gK
yEX3ptAbdUfkISIu7iMxYi2+Uzb4LZYcvCxWxsMsvned/z0Vf3Mq0vZSgP3z2In8vurbS5++DP3b
qdP3H/vP0Gk92/BH05Gyr/me/3syOsYHenjgNE4/cx08cWq9GTuBgelsGH9JRf46GU31AwIS4qpI
EV29R/8lA+ksQPqhBccZEngaQJQwJ/C9d5ACKAnTsjod9zVIeKiT6rVJlsoLrL5/nO382VURVzSE
C26qYfICJp6dP01zfnTJvw7U3r13Rzc/KoQWXE1DcTm6q0EK5ZneCsPH7gDqZ8a6nlflMXr2hcOx
VEO4moafuK23bTwFAN0eAMA9/baJRjXkKGIKZrr5RmudyY9pqnwoe2OQMUsOVNitYZZ3j2PhQT9N
a79taHRsK3u2lUYNC5KCMC2AjclJKQ7NKB41N2mCxRoNDH0sZYMp9gMizTtyeZ5HwcvbFjO1mplL
3MONwL4xcGz9VgOB9PWKz0MyDY5Eon20tYy4i5WZIhU+XoW4GkVAhbpPcQ5CuAcsYftN1HFpRi/a
xD0A15Llr3quTL5tcylrV3Sh2vJLCbczkGrEn/gIXAbVPZRp14WR4LtGlfcwNiZMc3xI/CHR631m
Qiyq8boP7dbmq7l5K92h36w/mZlM2lMPf4NFX2n8M5egwd1uY/XachvXxa03F+Om6HjJAnXnhWWC
V1XS0DdDyxsyGjsP1SX+hG0ujHdnJafX1etctfW+NQRWNtEMgTmf2Xw9uoWoUDSug3fvqSgZjKpo
gk5FQr1qJLdm77rY6o+IZjKvu8eHJodChRYDkf6yRXy/0Jpz9YyOF5WWc3A15f78kKTtjMrBbLuw
cXgOtNm4LUcXhEH17kmjGANazDFgfnQ7EoUdxFluHtApeFstQ7Re4zl1dLxeZ69fn6Ke76XCPKWd
xoZZd/rGGZMssCN7dRrgwaIYa4LSsk48z6+Th4KYHsn1C5k+A8Nx7xf+j2zsCda2UtEIu0jxx5qf
KblKnYYkQ3ea5QqnPS8QnXg83+8yRn89QsoP8M4mCTvhkUFsyK1voTUPtlscVdApFjlPNUxS3014
Ol2HR6Ve1wJH0PypIJzMt108IDTeCCuP4WuTp6eBy0UNcz8v3HnZsk4cR0ZHCUnhKkEQETDienSY
8QSMXwwWHA+Ty2o8X4yqYVFIhW9t8vIZY3d9E2HUdCx0XPrNiIe2yLvoOCNluUOb3QQ6hS6yXYY+
Rt80WMPr+kbktRqWwuSSqiPvIU66C7cDAkLgpV0abURUZb/omxyHtQChCtZiWQXTt+Ypg4YRQEnK
r1ydhYroHKO4ER4xjOhio7JOoHOlt2Ninc7Ly8iWZa9qg44AmvpzoOLDyggtklpyu83EY4aaqNVu
gkG9wW2GZZi7dXC+twoTLl+JqkubNAm2EB4BhkhegOcc4Pv6lGONvmxrWt4dooV8Q6aIt6UwLEIM
IJrg/ACsTzhL/DY1F6zgZrYxb2R9m4u37M+3uR8w5OsFjxHKNoCWTIuemtRS9lbCR10UXgsrBmVP
bgm7l5U+QxvnFmj5K+obBuTQSDaEvqdBafReoFdadFTFUF06qTqdrMnauTJ7VuKUjHCc7i+jXM83
0LPTYFhUZR9brFOmx9rl7CTe1rF5yCpC7S4VBnfBUrF9YbGADJLNQVvAOiaTSPkCN0xl4pdpcgzg
n9oBgLsRCqKfGYt24iCBREOnYn4xpaUKm9AyMIpnKOvEGpub5NYpDjPvaNBvE8Nzd4tWzbumZzNp
zHEMYCMC9Iy8BTlorCKH0VHpsoOVDvD6eW/SvUnfnBctXkojSiblnt+d3JD/rIbCMm/1eaVoRorr
W6iDOHaAq+Z2AiSGrR7kNar0pFWry8k2p9Pg5K+0q1yamRVwvta2Z+VhXvIrB437alYU8ObUd6Hi
WmyBq7zDIaP3RkdMEOKeUuzcqH1tHf66HLINi77xsamcjqZSpFtNiBdXxdiHgEXseVvnoVyHmjnT
TUUOJ2cddxrQIo9zOoHTKUVXaNDSZlxCcwmVqvo+Ty2WP7BgIf7DpiKwN5674jDLIrJnPaunEFmJ
B61R1e+tGH+pzpVNdjVjDHNMiQJzfWyhGONi8WQOm1X87Sd12t8QEGlDe4X6jhBQMJXKgjnHn5S6
EtwMsU7D3LxtlSP43hMuMPVXCLovZqrWgx8bU/7KdF1ZaIkVLAICFobc4+5Qb7EQmrwGrzcSQZsM
V7oyY64ZxhxFoa650ZUn60XZFkYlu1NOOJxDzWx25b6fl155nGNzDBKmYMVllHhG7wtRaHBGZswo
TtZo6zAToGUpdxXRGcfEse/flGI33yuY/6mG8gYLgL77v/9nhcre1TUmw0Pk3o6KJ/x7A/qCkcFC
3siwd9IZDcSSvKY5h4tRufeDqA0eK1admfKk//p1f0KfHYBF5rF4+QKZf6f6vBmbeLOpM69vhr0m
z5sda9BI86+VZCQ8Nfnrr1/tJ8BwfTWGJ7ZuktQHYf1HwHCR5HfR7w/7YuYBWSsBL0eGyYRM/f65
/tsE/KYJYGq5Bpz/cxewf5JPafq2AfjzR/7CxiwAMNWhyjdwtdesFQD7CxuzkROsTwvPi0knYDBb
+LMD0PUPOke77jGFNs/68//FxjT3A7eaQYNuIGX5tx2A9eNCMdeAirNEQIfu68I/Wx+xNw8s0r2C
tJRY/4iAFCenZiFdlnqH9xksReldNmYsbmkLxAtqLvClJFfudK+dd5WpzFQMxPMQJjdRdcJEl6Fi
o2z2FNR809h86VR8PAMIrdSNK5H1JsOjFo4nHmuHOpnyLenwnBpU1Zc6GcQ3iVdJjPXyeUcsa363
ENy9J8mt8xN8dL9hrQQMl5jSvFagkl5PVYFWMul6+eQBGj1h5TGn7FBcNji+Ixx+kQucCwu1PeLY
1TyDiGRPfSznGyWf6XbcbP4yi4VcGBRhTmCwc30bRaz5esOcOgZNvGWgfKv1hNn5ddHpnwaDZKPf
bBnnveg/e9X5FpBL4nBXMbPHJ+KdgqFcTDNTos7+uAjDO1jGYK2Oj/DBViECTBK9XYEmvfRuQEr0
S4TdfLTGdhE3oHVH8Z9kkOkcqz54yzBCNsEGG2OA+qsGO/9z1VrdXTIj+bbSjGklLQHqugTib0HW
+C5OaCuGDt8T1xWfejCfvdXIS7RiOrxefUdl8TVrkZu/WSR/sz+vIpo3GzQfGv7N+gCD8q6TzJ9Y
FlAu40htSCupy+iLtt79GIjukXHxdIOHsDgMmSEO2NNQcCUVxsaYqSzbjqKQRhNWWJNrXAbPktN1
XEGNI2jY+hjN/Kk1dP2b3tQaVAFdXieDTWGKAPQGQ5OH2Jz0nUc4IUwnCiCcHNV9WslqlyhC2aHo
tMO5Fv1mUUueaaNXxwt1Mb5W9nApha7te2aje6KomdJhdR6m9A6biWnaRm28ZGul2P162dE0a/mS
Jhw0aC7kSyMigzSSQuwFXYkfJQkmb+Ow7VM53bEo85MzKiymLk/3ufEVN6ZM+HYk7C7MaVkZOjHf
QqY9MVQ7s+6czNupCz0QOXBrsVZNd1PFXfLJK8uuoD+2l7Nb6J9ximq+uUVbYiguxWqPi7HXflog
VlegrXtvatKLou/VqwjZ+41baeOVlbd8OBLfinLTJku2nwU9TIDeTr9T0n667shkusS0CwuzxaWZ
s9a1qeQLzZrsPpsJVhBenMeXponFqIojwW+Cbt7tWcAUyP+hrBhw9jjZ9XOg6ps9S2dmF8Wjo9wl
qG5ve2+odgoo6gOsVjcUDlgCIaw8O6JeXqTuLkHXo44PTDknX7OmhnVn69Gx7dX2s9OaKK+TQt21
bvM4eWtfM9jlJ5wmKDtHYRV+NhrVruDeX9Z4KvtqHy+bDpEvLUOt303wR0nrmvmo86DMV+Za+bNd
zduR+f26ocKbEFbTazTjir5BeIruPsM46UQrtdyeH9smozVJV8RftJTzWlNHr3Xhqo+uUnafvUzr
Ple4C9LKptT4ZYPZY4gzYvpcqfmuhcFXBvSIA3yFYbB3JiRPZ4Nts3vtqm09b369dM+Y0H/2q/Xy
Q3l2HTRTzGwghq1L+83ll1gcIp0Q0Z0uGlsJe83R/Fm0yseMWKoroWUYldptp9xnczrCmieno7mC
XplMO0zZOV4M1uCAQ2gbHV1Mrp/gHRBa4LUSVwMsu6IvgP18GFUvtEObDsr2338ABGq8LZvJPSDc
O5VateSdIELPuStsgK0pg4fZNnG8be0IQ9KuYp+JWsl+oWNryngVzIhGvUGGrFoXmkT/y9oDwICh
+GRMjnZpSwghqICHaNsWbnRfOC3egkkVF+53MPYfiXHn8/jdxTfp8CEbQDZkGPzuvctSkOdiSuuu
hkkJDtV10StPc+TuQSCKBxI0lqts6qbrggnVri+xcQXEquyDi9LkCJmNtgwXtENhSQHyTspzb5fe
jqxX/JgFvIHrxe3SS0fn80v8wFHCdrJ7xS644RalJiHmcjioWOpDBW2X6QbTckwW0WoI+gQLHjh+
z0QYD9FnPSH0FlMR94j2BazBdext0RnxtimS6Yuwq2UnJA7AKYIaQk2dymXWrk/ftBjmHdQeUxmD
rtG1zWI0CPzr/FkrxR6v4ar1jbxpDoU5Rl8qh6VOTTDdnJdehPPwV4FEhuFPzl9idRodF/w+74A5
5oE2hg7c09vkq9p0C7b7SfSFJw9H16Jcd5D10uAQfyTldLkyVVIxfZOZzR3Jn1Ad9DK/Z2q2IJED
hHt0yuzFwOjs0MbJdMglxpxC6DS0JuqphBDZkODN6ZRpaLp+8yBQJP5wgrIMYe9RM2ApZJ3LwXdl
A3s1MEg+tncMd3oU3CoLzD/vzYWcWuzF2wQz1ogPgHg83lKKNU+23i+3i8aetInL7pBgZx4mJKEc
W3gnZNyWaorvOIK7EquJatsTzs5y1Rz1eZYqjp5p3z/rKKa+DaljKiFAdemEHVGQuD5Qjl2NVW9t
Sgeauc8glGyMAivAYouLPm0wlurD3sUIM5yXxjlMZvlpkjW+807SzZA79XTntTYyOhaWDDGiG762
FscKz1cSihosctIW4kpYtXsHEhcl53pfG5n2n5nv7i0lH+dw0tNl4xnzZ61pUF7WaKl4PzDmUYZV
Oy82eVgzvTMDG+bbCyE+JQbPY36stQzJpYcNOSTapd1BcklqlAEYmQVYleDrPBrpQ6dkWM8sjTTA
ONMy+4zfIs6oRd4SfJRQtzDfNNgN/C5pEqx3HO1OGeVa4IipPqJd4qiCwY0h38hs1kiA8fopAfXo
hpwtr6g7LlQnVzlY1A8sA8wFlgheTEdAXwHSch/HfXeIVJNTZ9Ey4zkxIshrgORNjoca6oHW8OZb
knNrBTFhqz6XRc2+2rfwK2Z2djVQqkW7jC2ZH2ceBExFmI1eKNgY14GFtvdRIz6Q1BjsL26zysMX
SXOy6U5QW+6ZgXrM37pledXt3D24w6JscCvJARDsCH9EVSxyAwqE5QlQTRLYInKAEBWewpSY0xpT
cBH2oDNELTQR6jhjKV7BMO96QJg0sChb8VkmsBwblrw8OXh43ujwnAIOA48r483L7fk0+G9n+5vO
ll2DidM/N7bBU8HEQ1Tp09vm9vtP/dXbQu7QDHpX1dbXSsDiF/7V2+rmB7gdKgxS6gTvvHv92duu
oiqNlCsX3jqj67P0/i/eh/7BgvcNx5VmdGWF/Ct9/Xtu3prupiH4WkMIYehxWP5YqOAiQ2rFMEwn
Jh3ehmXI2L82CKsOckeOtyh95yOVWJVvVDXv8SEyx0+52eF50nlV+/nN1fubjkf7seOxzllzKhIB
XAjVVSPwbr9G99jkXjKMjMYq7RTn+K35g1NjeT6NgJzIi8zhi8Ocmr61dPs2II6SPYJoa8dExe5U
Xz0K9Wt+R4I4oii0TwyzXG0321b0TSNZe/pdnWS+O2G4fiu8tCoNgCdgz/x4/cwU83aiX/uTMTFu
hpq+FJ/GtZ/d9vgd4aozT1oWpni7gKbbmMfOuWrsoOTSXIux7r9iTtJpQUq/HxLWUeMXXSYqaUIQ
pAmVrrPkJh+8Y4kFdBcyKfUeuqS9yAtpQQ7rFPsqFclY7n59H36+DbhAqtROzPAQA74nNjuzgsVz
U3QnqITeQx0zs2UMhwGR3zDivMG3zvvYRFrx+OuXfQfV0ekiJyDe0gO2Wf+1vq03RTNxALHZdHF1
qtxFO5EFPpyIOCNdPUoefv1KPyI6AEa8EsRXgCOsOD3nPZzQQBpZWngfJ7dRzadW1hjSRb07637e
JBu1JaY6MNSZSUlmWLL83UOzPhRvC1Q+JfNkCONAkza7w7vH3HGMFMNL/A9WW5SnMkPrkxfreyCg
vttgkVz7s8qt38miPVvU1c43PNa7A1ndJoC+IVSmNBn5J5lDTIIhGh1hujvP3xplbEJVWUoS4T3S
S/cWvO7hd3XVzzeKOpRtA5ko/o4YOf54o1R7sCrLipQrbYjKpxRr4djHL7DH2QlTwCo+yiTNn2PX
I41qaYltxvY0DTCicl57ROx1MNNZBGadjd9SyJdfRwtTot9IjWDhv7/K8EN5iHCnZG9dLTB+fJe2
wKVNJL1xBWGpiTyXMzVZdtOZgtJDswzE1Kq3Yzlbg08gAz5kWgUvSjS7YmWy5EACd01hlbCjCxl/
lhlFLAQeCNxW23wiScgNI7KIMZRYaTL4yUOZibKuOsmVR9OujJoYkT7DjjPRRoeLvidxprjTs/gG
MyNjwsQMBRh03fv+TNexV+aOls46e4M5LIuvSje7LFaWD/Qt85iszJ/lTAKSaoLPLw9diifhShOS
K2NIA2gIl2x6abq2/zioCsQiWfYOau12wNRQ1+/bRJP5LnIU6EiIYqNnJmyQlNKqVf4YVuZS03T6
gaTv5qC1XvE1HRubdb+yndIz8WlcOVBiZUNhw9TsNFP3rltJlhGuvu1WOxOoCogZRBrJ2G0DGK7R
puwM2FaNd02xDQGLwOp+z1Gjo3BcGVpu7xSPU6kmF7rwmo8Wnv27wcsUnWFWuTy5di02nToxOWd8
GW8VbIefCB+Rr4REQg9bzlSx6kwbm1YGmbFyyeYzrUysDDMQpnJf8a3E+64ENKhnkNGyMzHNiSSS
/DNdzVyZa8aZxCaYhsXmSmyTK8ctPdPdsjP1zTjT4CbDmS5tLNaLiPjati9Ln7yauRJfkyhB5vKl
k8pEaYbEl628ftHnMusN4Q/0fY166vOe6RH2/e2yI2Cyj4BikGn6mV7UH1UHKXI2G8bKOMPvk8ga
BFXcLtKfwipCaUUMey5b2jcZq4Eoei26Zthnk72Wz45MwnkqvP7S7pg4xr6MsJGTDEQtZYsgM4uu
MWUz7DgAz8GoRDPyrtwCFAvPx5YYU/rNxMwR8wAPabc/R3DsAsTBJbYQ3iAjfAMdcK8uoirYYghW
LoG7WOyYlY6XZlAmQoEZ2DGWu+lSpSw3dZy6r8owMrIN1VrviSd0B/dkQciKjpXh9I6VBdXUtcu8
72AeCuJ84sQhmLwblxZeX1el27mwy3mvdh2TZCg5FMIOjlXFTqRtisrCNvXPSlMuGqCPnTOwzEtV
uSZARoEb0FfV5wxGQnkwhNczTE96+w56gEH8GGED2kUikw7GipPA7txBLwFz5TA2jng/6yDw0Our
Td1DC9m42v9j78x248bSLf0q9QJMcHNzBBp9EWTMitAsS7ohZFvmPGzO5NP3x3QaJ7NOV+cpoC+r
LgrlkiWHIsjNf1jrW9NC4Z7O9XgpXBIGtxq3SkN2pehPDYqkPIhCGfXrdpiPM3Fa6pNyndJ/gpLx
gEPyAgpUbLhQjwJB2wHYcmYj22DbHSRVEmJEDzO44WNTe3dpOKamL4ndXphppYt2ZoVg7kQdkrHG
3Nmpt2KOl+oYJ2KMtplnxije+HubFeIKJEdFxBFPY4JonEQXfFcQzWnfEu4j48rGO1mSjTvgmHqa
89Hor3bt4awtIX9frL7kkRQRCss3eMSMyF2YEJ79RlZMGZ8UcoBp147WkpxFF3VPZmpYH9YUMtZx
0aXIXU+GrNy2NvOWDREOKYmpkm7ZB569TUSi3vJxpLJIo3R4bC17/Fo3MS4lZ4zCrZtZOilWbsjP
sfIqnXZlM4gr6TzSvG87SzyxcuBvjDDrmImI2QE8aRRpcmgmwwCL66BKuE00x3spdbVenGmq2r2T
twBbphkBjq+rVfsbjyUvrCKVTpx5gnkvkEC5ugtOySbARTOh6my90GAvQ+7gAw4Bz6QvT8f+0k3d
WnyuU2GaNdT6FWTG8VhVywKCxii6heg8Z/3l15c+cj7xukDvX02r5LfoFTzPTZxV2eJ72cCtU+dQ
9+7LxuGWb3qqgoivcaYaXRnfKmHOuDFkHet83MBN+kuBeqIFKNArgpTWBdt2HpSxHhrcTD6/EQcI
MTJrndyVxQvBMt6JjOvEZbnBCNufyOf6GEtSUjZTA+1HdpPeniPK3BTJN8nLjy5Pi31b6uKqvEi9
mex0FeulODFOlRt5/TmEazIEc+Mo4p+I1t7XOIgzH83M/C3LM+tu6luCL5Q+D9mXEWl0eyBQqvgx
M0bgDIEFFwf0AS7ITmOO2x0ALO+LpofFrmDUidbA5JibmzF+SMiFPbNyT63AwngWcezhHsfhZXgv
MA+GCHt8yW2yaCErIrOshPosOJBndHhcUluyALlGUosh8Y5QmmHLQ2ZUZ9H0ho0iIu8GnrRy0Cm9
VfreeIP3pM2U6afF6xrxneDPud0UAu87uYJoo7ZTIda4yJE852PNxwJRE6T9bqmGobtMs0PcyupL
cZ32YBZg37EkrjGwmS7aZV/nWVVhbZ3MG60j0mQbq7IYztE81rHvWm0RP1GJtN91En7JgnWSdthk
GG9QwY+Dq3gKzOoRhLVI1lmEdAcmHWzsntGYaB4/DIAt4mWSBE5aWI9fUT0zKcwd9GTHBDHmPUjE
kNliD+J+myyrmD0xulTeTeATrWth12uUGRox+2ICbph8fDdju0UZxKeGawwAdrM4BWdH2+ZbMcmp
CYYc7st+cRVXP2PFyAnmkJgWDE0Eh30ZrVk8wSzgWuNJ571wrRftXekh9t31BguhnVvENi7B/s0A
bOkKkE2D82yRdTYigYs6kzDK3B0eVNh6sDIiruhtzWxE7WgcUKcnEhfWjdPUsbwjty+3j+G0JvIk
06RFl6zR6jEoWgKQAOcWPU4mONq0kV4W7ZjOZTHBwLp+nJXJfT+jmWCoGcbOT+fdfyYpfzNJwaVu
/6lF+2/2GSrVqvn4Xv15jvLze37NUXRGIqZ04QriKlllwv81R1mtNcDdoeTBhkEvTCPwa44imKMY
ch1y0AMwgqGT+TVHsX+jLzCAEeAmk9iFvX8HUGP+c0vnOoxC6TQcl3/OxH7612ZDB2aqhxrPZ6Tw
KkVu6Xnu3L9iLDHL5pTqhQMDNsN/E6d7p0VZY91ITkCSsAt0WQ7m7Go26+i0RgJl8lJq9MhEDGod
d25Kqg94p3bfZ2k3hfvMTawkubGicUAuufD/hv0h5LbzzGeSoEbF7D3qi36Kb8RQEOpC5qnraIiJ
Nc6ogT1NcWKoy8MhkyPgEogQaIrfjLIJO58UMdYYj6nCSiC3bFVH5x6Cah97twlGyZFUI3KhEaux
UKNCIDo475tFm9nvwfvyI6uiqvzZcP7nrvmbu4bOQnCh/esB5OOam/AP/6Op8uSv5rM/vvWPu8dx
f7P4UVCibH3V13Ab/DGEdOVv0gLkgJnSQcazfuWPewfGp6GjxuGCllTPv99Wv+6d9V508atBVRCW
IZHM/zs5DZ7x104dSxyjP52dncvrEP9NEdaTu1c2acLyApzZuPVirku8YYkHWxCbuV3iHvbLKHXv
PQ78YWMkZXIdbZy3kJJpiRrZ82wJE/nFbuP5rgKr9jjAIH73TAFTc5EjGGnCWg51s9Y6PP+sc7Iy
QZysrIhtwvhWBMSZpahocBvIG+AS8TUTFdIShJDy1C8qV1u4fGuI2DyDFsh6O54C8qHLH22BnQb9
8mzuMq01b1npTXdZHJq+VgGhYZykSRpmkiM3fARlimGKPuM4TC0P9mq2LwZZxDV7vVAee8rs07i4
8ohVVy+3Ew3Zm17wogLWpd0n/wriiMZEf+yHfQlByiUSMOYH5/PWm9EMTSG8DB/zE/sr0tqA/+gM
Rokd0IsfCR/4wUKtfWeXFiURm9Dw+2Jb2H5herdfaiiH/Fxe2Reztlioj3r24GXoTsJVTDT2YflU
t25127XNMJ8nNUXEkfegfaiCHXR87AdFiImKWAK61dq9p5yA5WnXvJEIf8Nio8sEsbGZTs49bUH9
LiLXvQtz7PMbDMS6CELPMcvAy8dq57hFi4eaNVhd1LeELHp3VhvDm04Z9xxa3r8dUQHeDRGc7KLi
eLyJgTHvJgaiSEEsQlSFUO69BrwCNAYQPG92rUMhEIpgbBZPYYU4nnxMiTcjoahn0nybNYoow8Us
5q3tpOJkttiNVJ71zABAdrYkhhQdv7OQO8QF6uuIafqNAATjS01IofQ9eEu2b0VW+11ohbttgA2u
ZsrZu59oagHem94jxugI9t4yRbiNG8BG+C7eoUa1LQe9Zhnkfmrjh7tk5IK2AoFZLZ1oxzCC58OE
i/IQOgjIj30/Q/BIwl67MUJWaD5labGV+uSW8aaVXtodKfOtke1V3T84NPPZTSwn7652NUHoOTii
Z1DU5iVuNX2MiCk1NX3jkmO0WL4tmkXuo2kmygK8aDqy29Z4I5rDjBvDfVMDs2qt80blk0snQz4f
bRw2qEp6NW7Xx+UuagTc6gMR0lp36uy6h7+v1Jx8MerW604W/0Fzw+XzCstbe5xR39AHhxdCoYZz
MnTtl1gVV8TK0Q37s8T7RvFObji6G7TF2ikqdKcMHCPXny2pk820zAgilm7Zhs2c7Xh8Emgv9fzI
83B8SToC6TSPfWVLvtW2xTid9iKGPbnCQVh3CnI8uYZebLTC9oHbW3sqIxnuq6ZZGNtYksGD7mKQ
TFKDIKxsYg7VGW303Sp5DQeMnhM59r3RB3M3kdXk6umRMAArmL3yoVpIs0zb8JgOhBV6QNpPY5L2
W2fCTWR2hE+pCsqbZmrfrYWTBr69ryjQJ1ek+zkxUI/UnXNt5+mxW9ooQHu2d7vUekF3Tfp73/cA
FPrqdnT1B/aTBhw6+CuI3OMgWhNthjykiKjtaBeWSJgB7p51XLmf6exc9cUI31STjYdpVPljaUNU
SIeqRSRNCKWZt8Mdc165UxVznTGJ571pL9dEuTODUr3z45gED8JFwTqSIOpj3sv8pGmqOsjc5a0K
HfhcuXO71M2lI+bTrw2kXZmsiJMNy4YAeE2/NE043totWpCkrb56nLYkCgh3m4TzGqXaMR8Krdav
hKEOS1Ulfj4M2iktEvLG85mIFCd6rxKDxEARJ6yu5jIwvL5CWlY1TG4VxN8i6p6BDHVcGKO2j5rp
R9/Y+X5elYFdM4qnQRjhu8wsiM9TGJtHOzULhreM8o89KOTsIAvTOpcqqXdk7LGCqiN2+uy9zZNL
1qc/aZpz39fAQJOFR9PvtuPOMguuCntxrsT/lLhesiVJt65KugevVeGLxxBgKxkEbHn2xtfFc4kf
qJgJbBYyyl9rJm070UNwCRPD3RVtR1rygmyUTEn9CyEu2pZRNgTbsVxYmxjVeVZjcyhk4d5LvnBp
7Um7hd/y4kSqIJLaU/0uahf72hihwN/DCEOcrCmNbryscD3ATJby8y7pHWJEQRVs0HAsAYk8M3pw
s2KaK+RVriKvpYjJL9JqkNBOhUrSQfx60hrMVw1k1Y3Seu2lq/X2C1dcqYKkH+uzLpsHO0yrewhz
+lWmWRm4He90n3MZmONOn5CHTCsp0DDAlQ2tSRpg6KSfEnTjJ7t+BnuxZOA4dOBeeQ7a86lk1SP9
dFYWpttEPFfsDx8wvrjfidiLtrWn3BsVGu+a1/9IkjJ6tQ3cTRrRgH5rWs+laWkX7qmMkL6MKCTB
ObfMKnyOGpPIh/Q9tPtvrqGs/VKZ3WYJMQjJZH6dh9kj5LkySAlpPlSRZ5tB6scMye62EUb9GYWk
82bMFxHRyvQwGHAgfYMsE6h4objLWwzYoHWz+1LYZOt0JWEhTb8tOkMnVT0aks4f42YkhEMUyzWa
CXjEaf+9J5KRCR2lFPUFCCBCA+WQHxyRLgFISyJ3vfVwzSy1FjOK2Rgokc3EU24Lijn5YND4pBk2
0MZR6e+x4SSHKnGdz0Y0D/0gfoQgL4inUiR8OG9lDipOWV2ynzLdOXkketzUbCI2jlRvVQSAYvH6
E3alkLOzrrcY/snQhiB+SKeZaetQH62Zjju1xXMyztlNzjW/KRMbaG3TwrdJu9iv9XTfDHl9qrrp
0SS8gOTqmLZisPw+TpfvHfWn38m+ekTdOfhJu/Beh4WcA6Y7wxZAQUfQIyPsqa+I0dTcbxh9XwVp
1G+6suQtGPbcL1zrXomO68r6VhiFODL0gO4IkvZcl4Age2V8OsXoUxd8B7Wl4qDnJfmibMeDW0PN
bc3a3CaKyOnBteM9FYvzgIQxQhs0pjuCDadbAnrDuyasTg0fepU3+yQmVGhGR2Nh38aa6UbBHE9G
gP5PXGWdPk9ZbYPyjPs9Ch3WUI5BWCbpzewd8b04g81vB47A5JF+o6nWDhimvnQpIiCKTSXK28rp
IkZQHmiR6oeVRAeojei9Nf02HNvbNXYnjzsUVy3bjrp4B8ZZwn+ensa2v6tFd8uu40K1RtS3vYB3
6mAPACbOqAH7iLgabnMSqsl3t2RiMSR0TOumTF33xi5U6cc2ErTZwRQFW2m5M5oy+8kO+k/j9zeN
H8oO5hv/uu8LPnM8Fc3nn8clP7/nV8NHQANTCKkjFMFZ/btz+o+Oz7F+c1jfWr9LTn6ORH51fN5v
uIHo9FDN/e61oE/71fGRBWGSoqeT6cBxhSb03+n4xO/y4z9twBHl0Tli6dAF6ROATf5JNpGl2EzF
gs56pkp7BWxR1mSLSgAYE6xof3KaotvVar7jgF1Gn0vQJ5DCowrQ6x1ReyU2XrmI1zDpWbGVJRsU
xprj59ShtsUwmRLMRNJcHnV3patpTNPzd1NrcDfRq+3KCI7FLPVo20weUxbeRGpqbK6PaYeHcCKa
6pqnVgekABrawWGaSnwpUcwnJNcZLktaGM0ht7iLEXKy1WnohVAd2wVyPm2y0v3IizM2AGvro0OT
dawIP3hAF2aeyPZ7T9GUviZ5gaVPlZC/yFJn3WnwsFo937Xb1rfLhO+qmNr7waXC1DJ+SbKrgRkZ
9ya+DyoQJpb0exrrk7Lb61H2g+Y2AV/rgf0tKYO34P7IJlWwWNXCvx4Pxr0tpxVN1l2QkslNb+Db
FO4TN/uF8OESAGv5yPRI3Ez46hDslbTaEOX5r+IGptqN6davIQ8ofxHdBEE9esezfFyDnBAxynsK
v3dlYad1qupxSrXlLctxnNYyjikF637XswVAw02oluM9TTLc8mi3NyQJry9BbWyLH+2pSe6dxdFv
ZaZpO3gZoMNbL3+p8Me/MGnGZrqaqTneJVHa+F3xk7OToL0FiHSH2GohWFU7deasPipTNE8w0Qdi
iNl++LLOmV4b9R36mUPoLixCrE7dEgrbvJqZ+2S3SbWvJkBWgv3ljR0iEl8cTxwQXdLL5e5zvtSa
2phyfCbTnnasqFoH12dLWAUywG+arprSd5Qu7ztgo9eCJ4YIRiOe0ELGatnmcfko0SFtZQOkJDAq
+dDmHeALN0SJKWNWEdw5gIOHhCcLM/uhmJS3b5QkFyqqhcBzORPqy9xm05HEUF0NMfXniMwyoHUw
wJ7ZmCRns7D1d5NfPGiJ2PAxS9D9WLyX1U64LO83ksbuPFI0dceKYDNMD2k3/9BKa9H2LgKU8Mfs
OeMlNxqIqat5BFNtwvoaD6VfF6l4/P34+s9B/zcHvcGEj1P2X5/0lwSCBonVH38+6v/4rj/Oetf7
zXSlZBhHc/3XCB/PwSO3nq/Ab385636Nxr3fUBFKi0c2a7+/jPdM+ZvpeUzNGcUhWOQn/1uHPbL7
v873Vmg8XjyeOvhQgKmuM80/C7tknHkEQJf6uSQma+XAQMPSgkmUJNJ0Yqq3mSk7NE/Ui81u0hgR
bm0WWZ8TyZbs3Jak3NT93LJUQ2kMzAKD0xeEdibngZdLCAmtQG1kRM8FMxw/iWzry2Ca3UXpnP/L
SL76Lqlw8HELas6FsTkF5WBPXr2Hq5xhOErLM/pdHOuTdZ83nfyqjWYIT71V3LcmivCbIWWQ/ywz
2I837aIWnfwve+wLlO+y/54uIGVKgwj4EFzWxkspjOd2DHBRkCTU6NKPHdm/jak1IkDvh0K7ZFRU
y0YBAKqJ8+LRE4VgOXxJBZht6zxMnkU8Q59jP734TZIO9tG0mSo5qLwfwSgbx9bp4r0xpd9z5c1b
gJNUcbpKKFAHw9hzwz/NmczuyC4M0wN/RV5mB4RcgAAqwcAsu4YGCuN6J7SPiYXdholFMR6pFTWc
8Z5k3okJ3R9c6r8ldpS1XUytfRB6bl0G+IJb0fWOOPaepwCpL174shSu81g7Vgj1cDZcWje2kUHa
1lZ+zltzzatowvR1GFF4aNKgxbQdh/egHjaKbKGT7VU5SHZnnQoVI6YMm33dJmPgeu76LnJxwSPP
cxJ7eVAlXD59H0bYHTJhgywkqmIDoeowp+PCWMjlUAeVCt3fncPwgIXOeGUSjFJqabXlyUPDsial
jDz5mXq5+Qsg/L58jvDyODoZlKYxaWw7UN21e6NPWWQe48hihlukRGGID5roBhIVeW6cnbmHwsn0
DVWb18UKx+2kh+XWZrl5TIblwSWhhqm2CXY9qwCjJVazZviRah/bHr7vvmthaiyaJMbEMsZtvoQD
6jT2KKXmPGWTFRSWcSQB4WLNLpXPCC0sqa6mWpTfW9nenIrwxCx7h4e/fda0mOGicDYN/8wuWibI
7cP8JvQRo6eThLtwmB/1PG2PSCBjulGV3ijySo7Q2DMgmIpERq3sNowe222LXmhTIN87mX1e7UZs
DGctn5ejrrg1DTs3nr3ZeCe3xvSViGgzYmJszC4lLKh0OqZ8UqbHNhm/NggcT01iRmdlA7xclkLf
smnaV8w/aa5IMljAFmQao4JCK2F8aCTf4XuN/SiOP5mKvTpIaTdeCN/cVjr0NbNhQMqiYgy8nqd1
aU3lpk1mWF3p8tglKH9ElYjNAEjNJ6tG3PHq03OKz5VxytQhcENh9Vnn9Ry4seTN4WY7sPQOMto1
yDVLdwBIcixH61FJ+FZucrOIcO81ve6nxvKU2N2+0lvvxDTuAZ7EsQT/Ebg6vv2Udz9CpoW05rlV
au/O0yU1tAkzZk9QU51DwkC1TN6p+YKVgnTUsmgDUeSfjNToqsrRDtI87h8TGjRXCeF7HTAU1Vkc
gol7MWt8D2kxTRsdhTgFmmHe631cbldGP5ggwl0Yy7YCSBC4Z6OFj0pKDdaSJv+GTIOxjqF7J5vj
8kTIEJ1dKFNwtl166ImPCrgrVl+vuh/SdssEjASXqrxOrpl+5OtplvWhwzyRJhWAl2E+JIYi2bZe
m3mRNrsaOxvJxvEr6itKQ2P6EXeFOOBS7v1V8rGhbpt99F/eiTgvJEIc6/cdWxrSdW3vmKXOQ2g3
9+PQ6TuOCfdcwQh0/JatxhfOFaTdhHYOiBK79Joa/eAr5HR7nQ9qp1eqvzJ+jx/kNHmXZtIfFsbP
gZkWb21kAHL1+tt5Qu+2omamtHY2S9k+tDbOKo0xbNjr6S6VmeTlVeZHbJKxIGOeDioEYCKY7aXd
U06/sTMgXD+O2XihIGwYWnXps6Olz1ZEIgCF20e7eK92ZByNHmx2Lfp6V+T5tImNEdEUvjI73YMP
RiuVKpMiLlJ7kD/fSsItt1aztAe9M57IO2asStlGL0B0wdlSIxMFIR96pLVImV7szFhwCS5bnZQJ
BI311tY8Cr+xBc9i+dl6ltaae+e2ct8mWFQmPrpiUxP26nOMuu8ZsIzXnGaRJZrDraYBXTec4UKW
wnZQ2Yl9d7ezUBWdGzt1N2qoGQ2FXhX72Zy7+3zql2OMmLOr0xOguGwPrRpAD/Z2NGbajodZ7i/s
dFiBmF5BFkZvfjM1Pi/ockSNzItu3kNCBPLhNOqS92j55nGotvjk4q817BKWGv3NlCieCWP+LMzh
UIbVxRsWHqyp522Npnsc5vaqEqf4Nkzlgb37K/6FfAtVj/wDRqk+3W5yHmZ5FE0hdmYcupCRLGu5
TsDxho0VqjogF1ecrcQCPKjJedP2kXwLq75+kLrIyg39W1mjSuNkGuDH3BEp0GabqqFg73iu1ckI
iL+CQAsemQazr/sbI0IcnBhE2HprLGwotWfWOuvjeYyCyvYYLUPx0R3jRSPq/VaP6mEKzDk3iaWZ
SQl/KFMNWkWbLadpkM/mpNdftWbQIlrVskd66YwSdEYuxmaDmXoeDjxnITt13rdCY2YfA8jqzLF7
aK3ybiw1zVeZdl/McX+bTcmXtpHNrp/s6qQW+4vbmvkTE+eToUGwEfx6gVHm6p3jlTwBMYcf6SKa
7WiFzVFOmHTTaoj3cDKRALk1ATvQ+hnNDW9eFLXbUne1SzSM2QvNF0DroXV/IBqPgh4UO7xEmX9U
RFk8OoRtb7LefWPsDjPKLZwXh3450EJb9w0nTlnBlPpmIp9mzxSv2EjJZH0y15uIDwykzCSJi0Xo
zX3Ny4uaFule+r1usq8z6ucHzyuHL7IdtjrW32uuZ6xjBh7ZTlqLwneTxiQzu25MwCBNfsazBUSs
Z765tGV0Eax1ugxRg8b8btv3XvXgFmToctzG/T3UF/eAp0N90RbvQBbN9DSASUL5kcD18ZYsuaEz
/Q6fmfGxme/ge3lB34T9c5KKs00S8L72mjmAzplsCX/nAZGgD+0MzJexZegkalWpcS2lTPzKsNQN
FmdcdF073xRM/A7YAqfAidU3hFQCb3OeiLu6HsQjB2RLf9lLtil2N8b53oTCtjPhjfLwarXyTTEB
Okf2bO1yasEXfSS1xK/c3GWsYc7yEXO8+Frmlv3VTFglqqWLPDa85OsIMsGWnvfcwGKzWQDXUgAP
JwePG5nTelBK4xYQM8YHfyybPgSWmQcFlYcfu6S4xSxeRTHG56YfnV1WDNGjp1GIiguFll+Uw0vj
LUfbGL+D/SamoHaWoOjqaduzkzuGZWWwFrGQKZv6nk/tZKWM5D0k6kFeVdC/zf596MyOMTucjrIG
PoB2FC1lSOKLRuxIbJbkUIcrhN0V+UF2hrmJm3Q4lfrI1lBeU1IknxPTbvY59IhzEhfVmRl1wUrJ
e5yXeJcPqnlo4sHc6+Jrn8cUTGlYbdMifBZRUyCgNoJQMyV7iroOWhac7pCSv2vP5dZR+WHBkuoX
zcSm1zOEX2ngmBJzCFyguxwn5OVhWRkIcBk27H/j93GVcVPg73SXt7jw6uepKquto3twR5OCuAwY
20yWi4BWhZlNh692Ezk1z8S8QopqPnhjYe7tSH7Ly/65qmfrVrMhAhT0KUZnzbtpRN7dEBBUY29E
Xmo1F4yYww5Rj/GSjywPECxjQyWQ0zeMlEfdrJkMIMjEkVVODBHTKdLUq+qGITBQgHraVS01XVKF
yfesEYGYHAy1CVf5lNsYW8xiY09u+OyI/EbFvXltGFSgWUVJYRlwCeMW7hUmkVgjv3Ayh9spbuPd
wgr4uTHTJMjNHh86EoitaVLsGMpFpI7n9JJFHC4znsgd40d1td3wq942UeBlk72Px2y6VzNZjF4L
gIWNJFWPwJGg1+mVpOX+auigZys1+kvbZIhc9flqpN5Jg2TkL3aFB3cYMGYxFrlxMa1U9Bu50N6A
J3xEtb13RNvf0OayvEkzNPLLESXXsF00bZ/HPzRXYRK1W/1GgI07qKy5U4k8lxN6bS9mTdMTRr6r
a9rbgZnLXnbDnugqsZFpel5DXakT9JOeuc8WQVgAk5aPyem/hX30taoyrp9K3iNqZBP3XA0L0U5T
Gb1rGkbr3syPXbIsfiSdG/aLr25dBQ1RavuMhyObJre+hqHBphOZL0CK+j4dqc60NtX9rl/aZIPl
Qr9mYYWQYNHuelsNrMqLaeGRkBKIaPAkUADT6ng3u257bLiC3wFifMoM8LAMx5lFlNE2m9FEZEu+
VfGGoLuotkkiiiuPLLbMUyVzCryqcQBsNuX92BndYdAm5WMPyfZpokV4541Gj/0q6+o3YxQrJ29g
B2jV6nkkDuY4DPFwpKrOjp4Tl3vTK81dPS/RedR7e9eU/RMgm4hFu3dLRml6VyaaYGfS9uclTuxT
Ld3mYORwO5nvzjtrNJsnDIlkFTTGBz18eslKhLBhpN8uS8Rgrq2iG9AG0u9Jv7sIJo8kTU3TXpLD
E6QD3dKAARwIvYNCCcFsKInAHFB+BxHZKZtCwUFL2i4KmG1om1Lqt5HZu75dp3JrxHl4a4vOxsU9
f3WL3iNlyvlwopx3jKL2UvY5eQrpfLSaAU3SOFxFUVFWtPiYisx7h6OTBMp1SOcpYoQatVVSBjUL
hEp+fOthB+HeiQjZ4nItxp1pgNnuSBeppindEUKbH6kbj05Rpn4OkG23Ki+3nOYzH71VbvMs2adx
fUsz5T70qWbuaYWZuMgpfRsyz6OSNnV4pyZBtBhQnJr9t3dmEwyDK0vNwEAWsOmzNUaN9mPd65+d
mdwMUieTQ5uZwm8aZtBZR6JQl6nu1Fbyh1r6y+zBn1h7C2NJroLTnbSyqFjV+Wec2kSueRncvDxH
6ThC4ATc2gWZcrXzaKZ3EIKw+FXFJbKdl8plC0B9jQ5+jUUlc2dXCn0fjcw7cjKV/NqK512fJfwo
tzc2yB8/l6q+Z994mes5RQmGWSOScCEVfZYhyefUCngTHXPdMGdcI1vyfCdOZULSDzEbwS10ZGud
vZ5G7lQyRBD6633HGWmJJqAA/Do46dfEsY6uqe6mrpqOwECMgBbyzBH9AvsVdHo/bWm1uJJxPfjd
AJSAu0G/LqInzngaGaMsPHTNjjjDWjzMqXZ0kZosg535iqWhR6OzlF+IyWFsglHKhUAtnjg7H4w5
mvmNYFZCgqfzckc/Yv6LNA4511JveiYCgQiT8RSvllDLLL+W2HLv0wgxKNXsXo0sTm2UTc8A7+8c
lPPBVAsjkK2+61rL2ZhNk9o+hbIW2Lkzk4XipE9FGH+6Ql3bxThnrv0BWgX+xUcnin3fuT+QmpGI
7BKwV4oFpHqBFi4lzDklpW1Rw48aqLqfa9l7rEh9VSYa+5aIjMzARplD39k4S+pFAXpCsl9ZLYOb
Dd9JqbprkH2Dz0AGMrGENmGC94OBhCHG8DZFYD3GgaZ8UHOzZrLRSA1ZgXiwVtuyncomiGFOjco+
Y+k4NzqSqXRaITNZ3u+Y4kQnHlnWJluEo3hCz6q/0aql2ZstNn0Ee2ZzTMC73Lmcat2mAsBuFZTG
KnY3ExV596SZdtHuCsih867RsrHxpYgZtdn0CDPHh9EnO5RwQhkbvDGzhcKHlExt1m964ImEo0xO
1sGwRA/Q/GEB/f89r99/VteP4rP9X+sP/kZxwTkXd//7r39sf/6Z1LNVFv6XP2x/Dz+97z+b+eGz
7XO+9ScGZv2b/9Mv/uPzfxKhug67/1+D+F+xq/+ofvwDtXpffP2r6//n9/9avyIu16nnXR513CZr
+ukvwa3j/IZHBMklbKbV9K+ji/+1fwVb5zF5h8WI4x89Ll/6r/0rUQ/S4Iu25RgGX/r1Vvzhq+dd
/PnW/N989v80kGf9uuptJdpdBry2XH/zPw/kZ1FmTJcn/ZBNK27/BwHntwzXj6z2A0BfhyLRT60e
bllpvQo4FKls/4botnLC/+yB/v0lgJ5kxMbvTEzfPwnmK8u2a5fC4lA1s34NzdeZkUY7ZNuyIP3Z
4I7vVB9AnSuRoIWXuo4QzpPEth2NNxNw8hIHJUj/i752HhXhPR6xVg4+pRWEb1rDBlZogCsISWD9
jQEpfwm0MN0MB0UK6Hj9n7NpkqE6P7dLtU/QmrbadrY8ZsUds6Eos2/g95bIgfQOEqjWtFIGeobv
VZYvs0tUK9fE4f+wd2bLcSNZtv0ilGFwTK8xR3AITqIovsA0EfMMd8Dx9b1AZVZLlErqbLsv16wf
KqusUgoEEIDj+Dl7rz15wYqo1hU0pYuYXc0qzeZbAUwLKSdqNvbBjNYgk5Irv+3zS2HIW2aAckt9
RiZVONx64QfLMbZ97H+ce74BwzVcqs5aeLzJ23Bl0qOVdbFRLC5Y0O4mg7yLdlzEQyWb/eaZybG5
Twt5g1WPzMHq00z+0JCx2BNUu/fm5QVMoM+K8uNzObFzyrNAU4ePnysRb2JP9peoXMivNYmY9XoO
Nu/S3DnHZRav/2/M9z9ZXEgPtH8r6LgAMfyx/37G99df+WtBCcW/XNYMdPKgKAU7w+8wIoszxhU2
Qz4I9d+SZf6e8fFc/72AsCKFyFOZwzm4xCFq/qMFRLAUff/4shbhC/eRqXiuA6jjrYCjhZZQZPHk
XZQ2W+k1cZ/WuPGsUaMHlr3RMJL3ofJIAhdKp46u60pb7rpzTVjkmxlJl3Vf1K1plKe+95xu2hoA
qER0CCIJA1c6ClUR++W5uc4TARlyh4eStsf1YOZpMkGZ8kexFgAwhpjKgsnZpQKK/plgytsBKEe0
tmwDxEDi+buCJVfv+pZCG/ndPUHMKBzmAekXKXYgsdsVwXvZvLeRpJmX1WQVLvIrk/2tj1ijPxRt
INubDHfLfddG4Ye+mJ0ESVUrlyJVZQ3NnA4jcK3DJwMrRc0htDdvJ8hg6EMZJ+HaRP2/RU4ZnHMU
HzRgfDigYT0+p4qydHax6NdSA6vsEoJwETkztKmdBLgzbdJmn89lccxoNzx7vds+2b1j18twI/xc
h8HnYtLXgYmBgk5xqY/8IyJGynPO2IRM0jV9a4u1L1xP4MT5MwT23ZLFg1/R1NrcDCNaQ9Ln/KU9
K+uO5kqEJma0XFqtkCTAQ8v+EQBTdLSZse1n5ge3YW/rkxFmtGVRJ0/GKgKidQCTlX7hfnBvs1wp
AkVq2zgnZRXsJ9cDS1ZP1uUYDdVDMvspTkFJDuos/LWaYsBKIhjsK1ZujNyARAVDHts51wIvddgU
vKYYzB1Vas3AGF2tEJQCebZsllJAZtRqRjTtHHQ3hwJ3AYgJDFHPhi6bXZAWxr7FaH+kbzh/NtlI
HRPQ9PezqaNrabT1ZW3EstwLbExnGtqesiwsomKA37T6+7+H3BYquUKd3zQSBPWroav9y94FtYRI
tDLqxwJTyTcHmN0Zd+jsg9EEWwM5jB59QvLu5/9bUf9HK6plLpDY/yyc2GEoTL/8IJuwvv2dv2UT
5r/4CBxOwJde7U0s0H+bovx/UbZ50J9YtlnqEED8u0bDUUii/aK0MB00DQ5AoL+WWHBOSCko+nAx
+YiIw38km/ipPvLwEbIMYk7kbW8uKpHvS7QYN+pMp0aiWJXxQOxAiKlF2GTOCemELI5uV13mHgy+
TZgAov/uWv2iQuQEv1/eXdNeslXwWZoE0kKuelOdtW08M2KZhv0obbX1deltrdQuNtpPy8P/4lDE
j6HfA+PKW+zHE+2cjMetdIc9Wq10X9jWuHIgw23B5rT/i7PiUoYOb6MlOGZ5qX0HGJot9LbUfANj
qwlJszO3mw4c3HqglXb8/VktCJzvBI6vF9DhnITpcFPQB//xUOCqZF64XMAwjeBWaRtbv/ReJuVt
GAuRjVYj3cN3mS87z/pbmfUf63vuwV8cfHH0cRdj63lzntDyoshphmHPCNNbYUdL2DqL9vL3p/jz
PcIUwmL8CokflZH/5ih9HDBYaSO570Ia5tybFUxcd2p9tUVrTLTU7w/3BkrFFXXtBYUMldTmNsFz
+MOPR8KZ7SRITvax9oixzbuvvmO/BDGab6soL7AV/GU7/QeX0bVB59qQlxcj5tsaJ0rIVAicWu4R
yBEuBSOAHyust78/rzeV1Ot52eyAQnCxWH2d5TJ/d1MKGbEba3O5d1IFSNIwLmHTnzUqq/Vklu7q
90f71VX8/mhvfjRQdHEbu4XcB2q0VhEGj1iVjEOyHO4bmXXwwPNPvz/kUum+uR3RDEOzo1IEGEUp
/OMZ6iT3ghF46t5KPHEWtSgeY1MiHMUVdZB1jKK2vfOVDphZiP6LN5jBCfz5QcZdvVcyVFs5kdzV
jX7zeZoc46g9Ea7saGjBgetV4ScxrqN2/sPCZP38GOEbEz7RVBB87Z/uuKCPPbseeIzSUQpSZA2g
iyQ7uWprGA462p7WYRPUI4PovNnaxSSezdmHp2rRUicp0VnHTRyegVv8tY/6j3em+8uvxvq8POEu
/3nzMGRhAXrILQZwVsnWjhJ3Q+U4AfTxhi2Vbv9uSp1sbY6g63EizNVpqrLuEoaPylEV04VXFKVw
/LJVixEGfGkTbaIqIIfDjjX7WLu7tr3ZOM6Ec2xatQTJ+kxoW+JeHiU0mcdBBdE6BEyz7oTh77Cc
LZVlF7B7nE5DztSIjBi2oRHTuqlwLxKRv4PqQA4GA0aUfnO+w7WbbkZjONehPx+Y389syIk/meiK
XpqJNt8bmDH3WUXobeTql1w7d0OAciD04/wweMlw5pOr3e/v1p8fkMB1KQx46kXo+f6bm3XqY1e6
7Jf3aZ9cGwBH4c+ZRyudHuQcLVPg0vrHjyRHBFWCC3tp7by6o79bAEKGbQHj4mHfRdHR6sWWIMLP
DC8uO4fJHEiRp9+f4c/rNlmfrDYgEcKFi/Sm+dPHoar4bYZ9pouGeD8xHuOaHHAakX+K6/35NiXu
2QYhDYRt6Xe9uU1jiRocNQdvwUC5F7XRWsd6lP4fLuAvj8ImkDLFcVC0vvnJSsALJc5CXndeh3iK
6bZxAHwU3Pz+ulk/r2OcTYBtAbWsBRP7zXFyIEoWfKR+P03kgsPUynbeVAJ97Cs8OlHvU1Jw45u+
AyAteN/Z8b4W4Or/8DWcn5bTRZSL8Z7cV8eig/jjctq2tZhT5UP5RR5LwlVY7KBEDTukHjBpHTGL
o1VN4bYz66+vNqV8yMZ97Jrqqpxn5wSNLPrDL2D/8jvBLcTN4YTUrG9eK7EwDCNKnH5fxbI6mp27
DU32/nM1tNdRz4Yp8WXz4TW/umjZZckGIK+XmvYmDCq2TBXCN2tS13mAqX4en5ko2WtMks29riRO
yyHFuI4871Tp4towhz8VF78+gRCkBSEkwFoX+833b+HI6sJSByMXNdF3cYcoV44ifpewiq2b1s82
UQ8WuPS9gTdWV56Abn0MUv+h7xCsySZCHUaK7BY2U3hbz379EIj5K1LQ6uQEBE/BMtLL6M3gXTEU
O/x1zR/Ko1cR9Y8VJ7fFd2fw5u5EqsoXrjXGFiOLT9EcVqcBReQmM9jjL2RuR7KtzzLz6KAVYkTC
HP73d6bzy7uAiB3MPYFtMcL48SIiuSU/wJX9PjOSgXFREbifKKtufNHj5wvNL3Whpve+bSWf4XoO
UsXrrLYxhzj4/RQaFdskG77zBHMVeGbwEmzZoBwxTRoIZOeJLLa+6sqyWCr9e59IM9fMoPkZ4fsm
yLqDpVzz0nBRduAR/kg+3r2nOVAsXmOHw979wzX/uXRDV2/Sc6NCAKzxmlry3cq9VD15RIAfgtPi
fRVBeM+KjTGDQ8BB7/yhTvzFsu1RA7PzFD4f/Db5vC9y2kwsOnta4i8hUFTe2nhtBDy6Pxxp2Zu8
uZM40oK0JVfHN98W9m0Uy8bHbr3XXfyQW078PkORDPRFs5twdQ4ayvRA1kceMSm/v4V+8fb1TEG3
0HF4Mf0UeTLEUPCjDLWX9PUHeow3k9/emSJ6KfzhE1teb/P7473Wnj+dqwsGyLLZcGNu+/GWDZXR
T2nKLcs2vLqTDnWPRjakKxxnjpq/QiJ7qNNi2sS6obgRZAOg8uo2JtXK77/KL28ml8YsOajgj9++
llM5KDdByYgMtB42ZkOWO0pF5hVpHa/dJHv5/eF+8dL0TCpH5MHsvdnk/3jiXpjlMYggfmTdkUzY
wO2YZZD8YY/4y+tr0cngTuLyIhb88TBZb8W1JZp+zx65Qw49JRtVEZXiRYFxHHuHp1MJuTF0izML
Nf+abkCxnZRxMc/en9bInzflgWexK2RTLvzAffu8jlq62ItzvgzK4i0MWtBf3XyFlTteI6Iz1k1f
knLjD/aqzqX5h8fK+tUTTDXExaZuBwn+5l4byGRBJGB2e20JxK0+bq3V2MXDuU8tZr+jV3veupZ8
APZ0ci7hBrSFu4H/hBCKhPYkX4+GHq9U4pByZw8DDehX0sjv74xffE2SNT2a6iY8Zt96c2fQdE61
W3ntHnEIClEBKk/0bbillk//cEl+cShgOwIWMwCuIHjb+0EI2Tdt57f7YY7KF+FoqDBVgrTd8Mz+
yz8+LWpQl4Hr0lL7aVVriPYcmkC0e9dOu9vQtbxdrf3oIusW89W/G40331aP74P1frGIcSTaIpSI
0JHfdioYe8RZLTlSisV0Q7+7uScS3t7ydgPpO5UMHetE/2H5+OWlZH8tiLqzBMSzHx+0ODYr+MYu
oRb2EgDrTiOTSOwInYmm7vfnB3KND3uzalJpmIwOEC9hJXlzJwe5qGU8W9wiojPbnaf1AKc7ESMM
gjKqirXX9fbGoyYv1q2jRmPHzhHZyoxcqrzFi8/DlTr0GI9Rr4tHu4HjtME+jrQf8CCaYlroycca
mjE+qcDtiYgtUEv1lZVihOWUEON5NcPqULmjtRvhiesLF4fDPgVFOW8hXyMOjvPEevCkDRS2EJNr
7zKrnLytEzaJ/RSimSm/ehnNknjVsINJLqYEKwRSrbxL3vVFbeljUdFd28NWLcXWMBvrVCLwMvYE
Uaj+2kWFjRNjkDq69XqYqMi+A2MEXNmhvVhJEYK3qAB7xleBX7k+4menznbSBbKiDJyzp64y6oPV
5VDuddzZHUrA9LFkHibAIILHPmIsiQm+lUj8djpPdbwtGxDDl5liO0koc9gw4e37Mcw3ACb1tKkV
uN6L0sA3Rd+hbOxNU7pLcZUGgf3RhwoJqC0apvUcEP1437gQUveANTN9g0hL3VepINhLG23o35kk
4cRbqVUsjxSxEzrrKUwJCo3Rx8CqQ1LY94RsVbBQ6m0B5mNABWgzh297N3gHZQcmSlEinOxFovC0
Ng30pUDe0ufdSZjf76PGLp4KSDl3Q+UBzy6z6WDorNg6bXiWhcak0YNz8qu7yKeJKhIItyBr97bI
x00OsGQXS3VylB7XdtN/zHJPrFxpE3KfTc4OlNYX4RgjVAoN80Z0/t7rR3MbipQAqHBGHTQiPSS/
I77AgDR98gdQk0Ki7Kp89XFuPfegCLNbqQn4CWloJDlgr/DaGzcsu61lVukNoLJ5jbrfugjKIrmC
O13s2S3g40qjx2l23L1rWLdpCjofvUV0jEjPWk9ZLikqMA4XvCU2fY8+Ni+mY4t0eQXFyOUf+cK7
QuEoulM+gYyYzbzdTkNHLlaCOSz3c7S/SLPwCcPPCsQdLFgceWOAUnbu5rXGD7yJbG3vZ0rXuygu
mmfSbplvJsgR9dB6m8kcuhfPAORgDCioAxrWkFxq9wglAtFUFU1HsEr4DLWP93lSJ5zGu9RtrF3u
6qcS6uxTlUYH3xX3qdRPkH8RZ5ghjToZPZUkGnY8gWVwVNKvdspoEcu5xgMMxOjUR066gWwRbM0M
70eB6RwmWDhvEvYNd2mHfaGNu+Culwg3cDlcDpqMlGLCKKUN/LLEYB0CZ0gPaV8C9i4D9SL6QTKL
HAmN2eTAU8BZyLqtyLdAmmF2IIUZlw4PWGkSHDPcPO9LKAco6Fv2EbxMWSQy9BsfMM3n1+3IXZZp
sqOD3DqaMtZgnocav/mMGYmE2O3EA7GNIILp/jLQYzz2H4ho8vuW0XQkxnwzQ5L/AGZrZ2YxkG0D
LG6z9w27/owcOm8OTl6AiiqDDkqMrlEMXRoMs1E8+gHmQJhGrnGiPWv2NGlbqMYIUPEr5lWxmYNS
PbxC5uwisx8wg+TpcczAybjgxK+tEVAQcfWYBKeWZlyS9uYnz4yoJ+nvNlt/NosL4tG6z7gOY49E
4BjcyOimDuADEhaFyqOXkOa+XFMFMDB+DZyfdTC9Y85UvnQNsVTEIPXWM3znbsMWzT2Hld18ADhN
JlHS6/1AxfIQaIEWtOdztFEARx7s9jTDkFqnUyWOtnD693ThFoJBn8wY/SV3AmHJ7VMCNv4zVsp8
l09G++S3dnrI8JIWOE+GfJfixXwPZhIrp1+PqA4iFySbnHsejsI2cD2R/IOuxWOMT8F1hLOcb3xa
yAyKh7Db5eybykPZ4EdcDWmsHttoXMjeuDqDVRgvobS1KUibKxkNHpsqwXcyso6c4jBL7iF9Fqva
7yRsei6n8QgPmlP0l+CSixhR6gHBsnpkgi/Hq5gQvnMatGRQm6Sg18S+X4pE8KlOk+6FmXr3arDx
AVOJtCevSZIzmF2oeAwmtzTO3HPc8ahuq7qcdzPSwt1Ykwm1ZxQen4uiUf4iUnXPPEQtDxW/Lk34
9pTDFD37ZKZ/6lTc3Yq5sx76lOv9mhs6w0TeBwkX1SBE7gKReHuL6r/55C47zHXlzYsFsoUyw5VN
D+5ULq4ycj+sTrSn1yTSWfXNp0E33ZOCZwMiwW8/1/gfWmikCZcVlnF0iulGgLUY+i/Y0dyzmFtj
BHgYxucJYUJDvVuW+gtodIHvpLFHB+eCM1qRvrR4LTebMUR/ZCRBiwu6SpAnBySm4YGsTeuhsfAx
pC5q98ZL4mvPlfWzF3v5ZpAkeSGsmiN8cwFFpCsJ3Y6HoD3pzow2MRz6i67k5KFSTu8CI2NdjKP0
4DT87cY04rME9jADS3WpwDEyMbFw2uLY5QvYfAhp4mzSnED5pCTzdEWIN+lQ8VgMm2xukInNPOe0
sar+vdY0rQNf4dmO8eJFkS4woA3LXS6TJUcWXvp9ijr7EcEZvvWx5ksiFc7vgqFrPjo4N+8NeILF
qqnG5Ky9srJWPTjZpwKd+U3g9fLRbKb8Ll1+bnhZwaULZPGuFYoD5ahGERQBX6LISM6i56oFGXRM
MzY04Xygy4wJEDmQkoCYwjITx9ZMCIN3Rj6xnnOAgeb0LjSZyMwjhPjTDIIW33aZ6BcfwlcFgDKJ
6hX9FrT9lWeM1dozajD6IptLg0gbL7oTCVuuVSP7Vh9LpbyEc+dOmrFMsvR6gjuNNSs5F3lWW+uS
1LUbw8lo4ipd8FubPebzo0dCWbUO++GlhuVCpo5ZZuu2HNsXHFLWo4ghOysYAF89lRHrwaPX3rJa
zC+1nTVk69oVRLouc+VXrFGzy2+G6dtoGi6Lx5u835tjbhEmSsn7MNuFcRcOJquZ76mvUxO0t0OE
9Q9AVHM9KN18mLKovbWGID5HXpvuydYMEI8GJDb0yUKmDni+KyMe3regTsxbgFQ9a3yNbP5YA99/
oaL2r9gTRzvCELEMoSXw6ZsODtC0yAme5z4YrqOyifeqKNQBFTA/Da/NS6cTuVy5fpzeeAL4JTE2
/TvM8xicCO8e4pr/q2+wHUWqcT65YezuRAP6HmMPEDJngrtCduve4nqtmGiKTT50PIeDU+o7YgOB
lhbsGiqRRY92EQs01fU9uN8rzLaYLRZDQTR03WYkmeO6pf+D4VjB4IPZ0GDNPZsjaHtiG1g3cDTv
JzM1ribPaM4V2uR7L7IJ351SGbPolvMKHfqAgt01j246nJTWxSbl2bwy47G7rGK/OsUJ2ktKfUrA
kPEfLdSPIfroI8ln011eK+eLKgSpfKa15+3EP5weZbZnNetpEBfYGMR76m0SCc0JpOC4zJnqYZfQ
WT62Ue0zLUsoSFVW6/eo5uM7wgHHnT81B68u2k2ILS9epSTqBeP8kf5f+SEv4dLwzuEi2YaIWejZ
4ax9kJ7JOsvz/pgbprNSEfStvBTNrpfSvSgjiauzsMtb/odPUz4yHmSL7dEZw/hO9hxEupF/IyG9
r2hMo8z0I/ERE6H3SH5HcUhT/3HKTLTwiFmpAynlVuXCgKnTMblKAxo32CeOEcShT4kZjTsVGOZ+
sK15E6TS2SBiN+j2JgOZcbQKY629C4oL8T4T7h7PfL3jcWIBrjN2p7EHbCYswvBF5dJ+PzXCug7L
cEa1UIqHBjPDeqKG3bmsXZwagbKW6/u3WvEruaqf2p1PXbjqho7wqmlqvs6Mmux1Q9bedZtxG6RV
gb3VmKqGZa3BcAZjEeRfg6+MAQL5hyCApO9R0Is4+5hpQkORVmHDbIts5QoDDlE23c6m/R6Df7nj
UdyBBM4o1FyIFJEvr0vhRu+g61NmCAWgwTcz3H5DeodEbt6gRgwueg2DKDKTbeKCksudzj2XjVtj
ORsx088V3i2ta3XlwRutqNEMKBrCq05NPGVkijgJDJKM4JdV10Elxu2d8RgxQ1NXYTRkTyWJ5nvX
ogFPa63mjTUvbn2szdNNGDnEDtPMZlfnqzRfyS7LT+GYmneQWk5d5k+HSA1AN/r8CjR3fdFXaIp7
URcMR8cBE3Q/QPXO9Mrrs4M1GeETCJQV+xwg0dWSvuLO67bx1BINhZVAqcF6Iu8Cw7ntf7Jm72sE
QOSZirV4LnoSjTI0x+/8gmgYeJHxdvBleas9KpZCdxZD73DAOQYPE3uuOR2I2FDpyXDqUWyUb/b+
AQMNVpBKePXZGIk0XlUajC7tm8VfGGTQ62RRsAjVlps9l2VW3WLYK2+xLebFKtUsoFkyDl9IDjc/
VaBZv7SRCQjCNvjAFhXAye2y+l4LzChPHRUPv1vKJoesAHxAyvCcY9EEvFGIaf7A25Le2VxYWEBi
GpJHLIj2A/UxO9O8TMQpzqf+S5kTu9bLniYCaaflSw4fGF7uPETPZp9Zn/LXkAL89NMN/Jfo2c47
NuEiSjE1NnPUfzHcBkaoPSu4ynPuVvdFO7Ew9AlRnUAkBlXvRDjS0YDAzu2R2JICp64I9kk8SbRL
GNfRs2tBNl6FzVR0G6KqMSYDyOE2qhw95BvV8y23GTw2BPmotHDOoLIs4UKJqr9IEYyybzQrZSXr
EXRgvKN45ZNnIyCvRIy0HzeJCLWxN/RSAgxMSEnSmwirzxITvrLXga1ZF6+0GmPmVbfGyR89q05h
641lStoQCTPliy0lR5WtQ1zdKJzw+dvFdHGhy5XDeDLFLWmiTPMtmKcr9hP13gldWMItAVm4fZem
AKzy6t5FP0ZGdJrR7kFZkLLBxH94aCy6QGfwmpO1G9zZvdDdUN+7I4oKfkLmresxajk/EDn0Q7rG
zLOLHhWD2pdYOBNAAIN6UR690ZW0iRG78gwreci1sveVJPanJP7tFvMu+IamCcwHEix6jWhfkJgE
0WRCX6dMviNVOd86rSJ+PE9PlcH8r3aLNb8Jzy69/0Rv6MtwFZUx8OdnaD9fUnYv6YovG17qXvVf
UxKlin0oO5JmZAh0i/wX1LHrwuT5WUH/ASZX0f+D/QtxGSPaQEXnJqLJjqbX0UTpmK1kLC4AYnjU
BRtuXsK8v9alNKOcOByJrMqeYR+dE+WYxB9SQhZ+ZQ+odu3kHfmsNvDg2jwxk+4OYymd2zIOpku0
TOnjPCfjuxEZ67cx2P9rM9BV+rkjm/Vl+NH+8+pb+W9v0P9HliEiGBa11r9bwz+lWlx/VR9/lKD+
9Vf+kqAyvEeDKnhuvgWALl6gf4eDMtb/W8aPwN/0HZ9CULiYhxbx/1+aUyD9r9NWk30I8gea1v9I
1v92DG4yHlkOA6cL1an901QoGQRZn13jXPnIGR71KNyjdgjmBcNemMBLy7bF0VfDQQxbC9tmC1lh
BvgwekGxl3bfXsKglfaTm9BFqf2iSy5a4BWgkZoWjJFkw/noKKGehrwk5DbWbLQazSMSqkDRh4UE
uZm8pFJ7OWqLeVxff6hUpM5zR/jcOjCqUWKpo8dLrdyNuxSowcHvMnx3Xa4AqDZ62Hu8C+pVk2QT
eRRxLfABaYfsa61J14bEN8aHUFiz3Ex5Zn5CVk+AM77f/EvrG+05jV3Fhp9Eu3MU1SQbQhrk3Mum
1EDsQWT4lPGdYD9uyanZY8/k3zo9YIuTDGJ909KE18fYqICBsMGdjFPAF6wvRAQ6fgX0qXRubZS9
tyHj7LsZpfy5LZbQLvyzmzGh57qO+hrd09j5B9LFq3adiXqOD+k0TDcdbbpqY4huGporJ7ffDQ1g
8JndcmRiWzpElpvKfRnZuL33gVuRbuN3qTmbmwl+JczjvAqma8ef2UyuB62Mo+itWuKdinFOrTNG
eNA0t2lQ0LN53zcI8pw7lVe4nZCkYGpyU/IBrvNWLTlx5WtoXFNDPtg1r2Fy8luyHL14YuYiIld3
6lv6nNu/ZtG1UvnDZU8aEWTyFiF1fTB7Nv0E/2F53rQCCxg3DoKwecrceUcow0iJVmJlUicmXpLs
POuvKL2u7+lylStCxdn9PcXfcvembyl8w9gOJYbKbwl9r0/x/y14f6AVWjaC5t8teCzeXfyjL/Kv
v/PfovsA6GuIqhKIITthtAd/i+7df3kIYKllEDUuAm3+1d/GSFbZvxc8k7wSXyCuR5OJBMr+J+sd
FsofB1n0eHBp8mEsfIJxnbdM1b5TcIR2TcQc5JODE8QfRuDdq6Gn8EIV8VQZ3n2njEO1NLqD0nrS
I6Mm6WMlohc+LE1x2hj20YGNfuyXlnllje4xXNroWBqbDYtJhT077F50hOy7Xhrv9dKCN5ZmPBoa
8854bdAvrXqnYJDQBGm6i4xq2srYvwNzG9yM0HDyYCgvqhEfOk3SpUfWkl9g2PaG9bk70cVft6o8
6952WUAZIWTMEqD4zbduH7mb2gedZelRPthpyIK4jCEI0WCEw2RiXEYUMAjee6KEt7eML/xlkDEs
I41sGW6Yy5jD8nq6y8vog97FVjALkcxE5DIc0cuYpGReUkvobIphH9mlDFPSZaySLwMWZxm1NEXL
nmgZv3TLIGZcRjLwIKYt4NgvwzKuAWkY0VljhMMu7qOtGOowlzhRGpMFlzKZyZbRzzxUhGYwDRqX
sVDJfGhgTkRb+RwtgyPcPNOhcRhCTH5t3YXLgGlYRk0IEXdlON5Cri3vcmR+l2kRYIvOkPCAu5bF
FW+9eNzagaKsAmP+JGmR3aJMEkenN4a141Ts+5tYdcDgjOjeFoTIiFxTxBul2x3iwWsps5r0mrCe
8SkKqQ9R5oePU+nAj6prSae6ps2fqJDgu5HoEWKGg1t/ZH2roFjS9LeVexicoPngpxkleear4rHK
K/fCLRhtEu9OdGD1usUBfJDvYrPpLumOBxty0CwuXmhLLO6ShmlvNxWo4Qhw+Vyb1Yk0WrblbVD5
7SolOpR8yJr8YYytJAYw4d3Zo589+zYbqs0UxdWWIXn0mC1hpIETldupTElTyWuw5cTuXIil5GV/
nz03DcavFQBQavQUr/uuzIxpOzBZudGuSq8lEYnVSsZi2uKl4/cbATaSoIqcyEXvvunagABm0yke
NX39T530naMBli9bx/3AVe1q/kyiphsuoIFRTKeA/9BkPdAcR9U88JGIxLTcmBXvXjvm1nRlpPOD
2ytOvoVocOcXJt8R4A1tI0+ypcZ8nK8dze/QBAUfCM2YSBAitqqtVqXeTEPZfEh4/vaph5IAzTct
PiJweoJCkqF4bCwSZTTvqi+4ytTekk7z1Z1ooEWybs6v3yzDjhDslLT4+MK2/dt4TuiJuh3pME6U
BLdiWmYBxlC+FMvOtHLhk/SZGAngIn0OIyAn/tqZQ7QyvPOnkj9YRJl9dBWLyAZfgt6aYb/UCSJ7
fr3TMkD95B+i7wU1o2nQpNMYEuEVkgvSLLwmdqMMdegoP7I/td/DBGPPMZTCv+3cWBzrPJruLDax
m66jDWPH0heHRvGjgsSqTgbAuwLZ/djsCkKFvwx+kl5XZu2d8Zvqizay7LvIzIK7sTXKbcIdSYhF
6JLCZDMYGN0yoZ8egfk0VMARyejId0WcGPc1FIf97LHNb2PaTzU85O3rr1WOZX2fxpqEzz6PqmFt
ITtf17jUL7UPit5qe3B1lJ4QO7yYj6dojNd+AXJjpnzAfR18CCg5YQQtiPtsvu6r5Fq1+kYa/YNq
aU4ot36uCMSMS0+Ty3JlD5JGZnyTKBN8+JAcyqx7cQHsh8COVgMtgMr276ae+B/4ZwM4/riDy+8u
hH5vYfU3kYsz21jZja7XwcLzH3iPyZXtYCSxUsu7Y7v3rl8SADw4rZvcIhXA88kHsHzk3mmpr9Mp
3IxTtumJEnCWTAFrIF3AmmxYpnXMeHpcEgi8Os+ASCmx1Q1cCh8hzUEtmQXDa3yBQZBBFYNvJdig
XRIO2iXrIJtJPahs8g/wFXzuCESoAveW1yRoUiUdNuKkJhjEJ/RG8JlAGWipS7JCoQogopq0BWPJ
XaBTSN+MEE61bjyvvqfoA6i7ZDWUhDbYS3rDIrTaNQQ6VJlsTqGf7xG+Jmuge/zAS/7D1MpolS2Z
ELlnvfM0XQp26cd8yY0ggNQ5jEuWhBnIBqs8+RIA3Oi/kThh1PWH1oTRNlW1eamXXIqOG59xrWdu
XEXog1W2a4MYC2npF0c3d82Sb5EuSRdiJPPCZ0qxsYjBGFBwf9R6ScbIFDmqDhgmk1CtFQmTw4n6
VrQrNQManJaEjThbwjbcgNyNmXZ6GN23xHEkSy6HWQX6GvUIYR3Oa3BHNdiEeFRLnses7OqyJuID
C2h+y23Vbc0l/8NZkkBgGxIKUkojO1BiNxsMzbC/LNJDQGHlW3CiR12SBeM0zUfwqzZEnz4EJqKe
zCWHBOgj+LMlm8Tw5Ge8aB/axNmbS3rJuOSYOEuiictAZ10vKSfQft8RQ2auPR5DWklkoRBk3K+r
3tkM6LMux4AOIEVC8EX4rrrzaSq9y5dgFQpyMlZ6QdzK+Jq8omyyOJDuZe8yn82D6Iln6WG5fGVA
UJxCqMbwU/sIPYpBD9Yj2gUS8mmMSyJqZ6JfQBLXt2wV0FUmLZWVs0jhmi64blQzPlemLp7HJWnG
WzJn3CV9pltyaAqeIlby13iaZEmqiV5Da7wlv0YxG7ZO/WusTbIk3NghWTdBvMTeMKx5HJYkHM/q
yNRymBDxI9YmcR8k6Kg8k5eISwV3TBVBiW7ZzK3EPPIanGR9XRMgexJLRk/UktZDlvqS20OCDw11
wnzmfgn2GcLKuIZR7B6pFPK9BYh0m07kiYOar8U2IW+oKm37bC05RON/sXcmy5EbadZ9l17/KMPs
wKI3EYiREUEyOCW5gTHJTMyAY3bg6fuA0i9TZXWpuva10EIyUowBcHzDvec2ybgn875+cWvA15Bw
yoA5GMM8MbZ0dzIhQXc+ZEu+EWsz7agvmUeQdOp9teQgySURCfYW2UgsrXlZ5CXhnfkulgSldslS
yr5SlZZ8pfwraclEz9ov6UvUDGeFDAnF/i4yIwZ/hDSlX3FNaTmg2Bmhmc5LmlOy5DoVNglPVZPZ
xN/MZ1Lgpl2z5ECZSyKUk7fD3bykRGUDyU+VS3IUAID8oU6X2BQA/q9W51+MJWkKpCwFiDt1W3+J
oeqXQCrNAqbYkHvOYIC4KhwkBFehBuIJWt2Wgjwt6fewOPXRebak2qlRRUFrzQ+Ta4mLSkxjxUad
gKzS2LnM1NY5DMhqqKIftZpAqPHIG+oKEugStaV0pY7JQPxWnxLENdbhKYnqqw2uMBChlx6m2VU3
YYpcn12uFmfGhj0W8XecrsaN6DU3WYyNcW7gxy/GNLq33LSG7d+3Y4SGYbQZYPiaFvFIoLNlvOfr
0cRkdMwndVDUv/PJoVTJ1mlUZM5matMhgPEMesrpM5XmYDL7vgoKN0Hu2UZDPH3EmcfqdUW8WmXu
eRq+MDy813R/2Balv8y4+/EhFPO8Maa5vUSpUxGO4dhnJqnf6tlKNrN0r4lfaet07oiAQKYR5L6T
3tZCOt9bVU2AjMv5u9Ea3XksgOMlxvCjiSbUB445nL1hsAK47vbRVnQ/zCrbOybb5mkUbn2NKFU2
ZsiOadLEG97ecFUXffo+Mtdh/dvYQJTD8FhoibuKUp3ZQ92CTx0SKGoMVHlUyhwDm53sgBg/+lqn
aNftm9mi0GYO+ilMsifsumgurgHhqbI/4pyIr7BL/OMEKbjcpMZS9EfMjL/rbEc+Reakp3EsW+r4
1t5bxKwemtR/0HER6quaWkZDHNRlh3kOiSucZ3s62ciN7ok1nl9AG+fnNi4+aEAjYuvNumdq2y1D
aZizASjMD6Y3PPW1uvgknGc5s8Ku2/ZlAi7R0JtXyhd3Y7JqvXahD/PSMq5Wkjq3AOsjaNQkQhx1
268DMc3caX05Prv92N/U0ipPcz54OOymLr/NyprQNFIg4+8o4HTQcWmitsRN8yjQ/YYVO60hvMsx
971PGDocHEPkGFeWq95L1wj5OlsFHBgwbkRMhpatceSLJQ5eH8tHkF3VxlmUTOGiaSKMVm08YyYJ
Eb2TXJRP1aKBSiLUUMaii3K/JFJOSbJaQxAgzED++G0dUZSkX3Iqkjq7R7YUi8qq+110RfW8aLDU
b4osa1FnMRYffsaLYkss2q1mUXEp5FzZoutqF4UXa8RT1vQAiiPUX26hD3fwpGDwLtqwbFGJzYte
zFmUY82iIUsXNRkv7InGLwwE8X5bLUVzln/Jz/4z9fk/oRaIEEIA/M/H3IfP9/jvkptRdC+/8ceU
G2YCKANgBgQSuaxW/pj5MMwmoAIOFf5n1/sTZsEm0lnXaeRMl8Ut3j6GQb9PgGwDkg36Zjb/juM7
cLT+rRGQ/YtaG88lIAdeFs41XN6W94udLjPCundE6F5YxGiHKCxVfVOy1Ecu5qEyEtFKmUVm0WxC
/Mof5kQ6/nds8T9iTD4PtsgsZ21U1iOsK/WSCS25Qf4PvoU0dDbEsnQ9oHFz61eBRs3XXdmHR+TV
RONYP+llHYJ+HJLcKm4yP2l3VPBpehFwHmiZ6tzborkpD0U4oXhO+3pdTAYouyK3AU17zhZpsgmL
2e/vM0jLIOH1MTzllIuntje73eQO9dH0m/FzNghAKjoqO7/VX0lXFTtdJvKtKTIdMGThorJpwVym
Bu+XZRchPkxkb4jUVHtdVvaWL0q7QKQO0e2IYRvDGmrCdUNq0dCgfusNGJEOUTZ0OsmY3sJSN18G
YtmhVcgA+6yE/B7r1wmv5LUD9hpgwXghScF/Uo4Cu1IS+yNN/0Upz90M+rQOraG4t1Ot3tt9Y16a
omgOwOmpYFLCr4uhGg+OGydnX8vf/a6mxULiv3GQcd3UEDBJaNMGIHgiPEyhY22z0sh/LPPqzZx6
xo8FMlCvvbap9r6Z/OhxPG9Yw6tvDsSWkpCdlMG/ZBZPsp/3Zpo9XjORQoz3qpciKV5ADSZnwokR
9MfjgFVJczYUftUGw6dYOxJw5kqMJW0F8EzHANjqFw9iVjioEB7Iw3JFPtWEFG8RcLB+ZgLFIsPs
62QVCwGhohpEUGo8f3c6op0JXbxi9eFmRnS1MyO7m6Z2JuQt1tfxDNohtkzyDhJdOfwVq2JEJuyd
nebovQvNSh5GwjVPDurxU0zxdMaFjHk1Dse7sambbdm26qPz7LxcgT0Bxptp8ifJF2lPdqxt7AqR
jidKtGSvnLI9dUQnkdfrjtFnjF5qnUuENLAZQJpNvRQ3YHWRSCSd0C8M+oB6QnXOV025QK1rdyBl
0kO7BgYTiyirZRNJZlbzrNBFEphRPGyH2ETGqRVgUsnt8G8I9KWd76SN6oyKrtn6ozolNS9K1K48
toStPEU8F4vVkJnxz4rZ3cbzcn8vGCieGkf7dGcHB2Qcp3BuYUmjetNG6MKgQ9cWYsytSHX/hYEU
KY6NuJEhQ8+CsHYGFI7+fXCNfGvSu39khLIeZ1WQLeIOJCssiUsr2ujxm1/Z1p2WhQJrmBdue7iY
0brMxummIta1W3vMmY+em40yKEI4lRO+hDu009Vmrnkyuy5WTZJZkFujN7jm6LN2Xj72z8g7KwTk
JYaRNATFJ/yIBA6JTsgpfA+Guc9bciuqL3IA/BaL6ogKsxmmjUE6NeVVSDbM6M1Pg6oVJKLa2MZQ
xoLYn/hKOjs8x17Z3LluDdnTax6TTHOvvtXvm9KaiXzWmUgpcXR6bmsmyyZE0rCguB/d6g5/iYbm
3GjJjpHe9JC1uTwX7WA+mmadvqHMqgMgoygPxmY8eFMSh4dS9wXhYDVJX7QMlpL6mbqTFroa7yO7
bk4TXM81h6d+QT9Fsil1x7osSIkY9NoPImvUD3NtfDJrdy/SrssDfhfzULS9u0oMGNVIi8xs+ZJ3
RJzGQZjIR421IBYL0+oeaLKmH4Uu5Zqs64mwGApqMdUMvxuDKRIdSLw2EjJVEAwT9UtMCBK0uYME
3qunMteJXZRltHa9wT3ryAQY7HIQ+ViTgxCN3qtV6fF+wpax1hSpMI3dTUsCjuO+8hCcEZ362g8j
rTWY9rG1BmTR/0xDjSwXQpWvbQ2ZWuLLpYjS36O5iDY1KFtSwoYBYEerwUDGGPNqzlF3aor82jIV
BbHulmsLXO4Nqj3yjkq6gFF5851uJP5tGzdZver6cN7YEVzzwqaTpEL1gjbzhqAXsf0jWiY7o1Af
EMbwFnBm5qswG4GcoYA6xRpzkEo644vE/7G2DTlfAXqQfmpV7iueQe4Ny5Wo+4EwG0mmzmXcaxxY
EaI9J7HfsnxAnyXq5GKEIJBnvTLexyKymbPOT7QP4docJ3PvDK4kIFwLUcUmsO0lAKQDC9DrrBsH
qgdylRp4dJtMn/iCS9PxA5EM96PMohdC97AO9jAcJ7eM71JWumQ21NH4rEduffStWhwjL5YQ8bPQ
33Nuoonr9BNZR9Z1nvu7PkqQI+ZI4xEwZ2uHa+8xncxi0eCvuCWSHZHrqGPnKD74nnbNmB7TKzcV
aEcrJIOzjDw2tC7pul6Xb1C9F2vdC0/oWLJdhVT3sIxGGQmhohwlik5uqHjbF8hwo65PVyYNIqaC
sDhFTsPxPYbje5zoJFQNunszD634MESef29A216ctrlvrcJ5wMXzpE82VA0/rGl8LHFoOm3eeb3o
N7Ujhqe2iPsj4sWF1U0ceIrlsc4IuRtoRPf9nOMKUFrUHhP6OBY7kX1to7K6I8WcIFeeXAOO8XsU
o+Yr+t7xhH5tABJvhMOLkSTaPp8H51TIJD2aibOtrBRgt4n80bWfFRlaKx1bzCYpQTyLaMgffS+S
O5i+9S2KPGNNgjv+iDr84bEkWDPBjXfMt+i5mDxAi8vnU2zb4410sujb4EMiF+1QBXJGnkkW1vwT
J9UjeDkY8ETGPGQhL6EzMnY1iMhXbmqdB05VQl6Nt7ClbSA1HH29rE45Nkqkqeo0hYb9lNcZCxJk
6BsSIocdIBV/m6gsfGv6Se1slTRvdCm0sH7vM10wh4MY036bu+3bSDAG6whCRSJa1WzpGvM+ftd6
h63FBCNGeOl8BD+4ElmU36juRlQQOfD/FcPFzjH2Ym5HdqiL/CnV3PKBoiojYtrjUe8YNETJmHnp
bVV1BvkXkbwgy90WriV3ntKbM5J5HGbK0XZxahdbPTajk8DPtGnMtN9HdI2IpXGG3DHQUgfypxi7
en0TTGnqsH0b36DgpWvMDI7c0d7Pt5It0DpzGuMIqbjcOt6o3nsv9PJVWyOrD7PWhWicR/CuXfYf
gVPN6qMk+vfNBSmgU+a+F5EfBryQn0Vf1NuUOQUsvlJrDlOre+sizbR9NDfkdYo6I17bsLPyLJXJ
PiazXTwPRR2vEdd+IjU2kcTNJNkULmoox1/WN1l6S9277hI9347oyLZ6KHmCjqFxnDkHmHNSbcae
p+9DS9N/eriAV91ExkvfsdaooEVusP015CH3zQZL/b2DGcdiwjQx+gnbZfVnIsbiq37Dah/tTRWG
G0GcC1FNU5uxUutb8qi0NqjHnBl0LULxrY71xt8avViMW/q9kDyQVmwi0osxdsaHIsSbPE/wrfpg
5mx/MpMU9hlv4YOnwj6FvEPGWvVBlOnA9rMoc794FCrOMvsYOl6S3XTK86vHcRr41NAuKk2bVn5J
pbxKGyxJ0GdzQwzrEoVZgAcoEyh1IlQiXZh2cBUm9UPiLfkcfV4hNYLzjd+p3jSsLtvJJKOZQSJR
3sYAfENvveTYD159riU/XbVu9Wpx51nZRDSfAmcL3L0OekZEOzjl6GwiqcrPJtSNc5Uo7+AiPOYO
ppm7iN59nHGhrGq2Xp92LtuQmJ9Z3gAFGjdsApprU5BDmrpFw3ZJFvf6SFQocv9pieob+z2BAcBr
cRQFVH1mUNmUMGg9ChwXSbZ3m9zeIF01ybJvEc/qDSUAEuoNCyEVOO5UWCuh8ff0TFYQkQb7pUUl
qTDnSQbUraGZq1rPszXJUel1xGi6TvJueiXk5jZKoTat9NxXDyzRomBIoyRck4egw36PiJHq2jZo
rCW1A7Oj2yOXlN6t9wWtp9Lq0dViZli1siyOqkjTx8jLu9eO0pOeqR0uUzlHD4Uzt1tv+bDJdk13
0IDpvhyzADwUEpKHZlQNGxfJy2FK2/ohDAu9C+AYp7uexdoha5vySjQLPrvaqJ9BhxrfDAwL38oq
eg4LoZ9sE3EoKxxd21sm3MpV6TMR6gf9BtqnfMC805ZBGMpSnNGq2vdlXL+LuWG5I2eYnCst1uc1
BEse+8kc2dgGkIzeZvmUv6Q6aywvHcOdB92ZsOjeMAnZGLonBjjj54D1bS0RcaPWjGTAKyq3acPw
KFBNSWCBC8OTgRD2hw40J5kpsTN+n6n6qPg12K9NpZBSCY+U29LPk2sTYRfQ65lNIiYPc9OC1tyY
Agcxm/TkEM9zegKfkBwK4r4vyJlpYBGSBa6ufc+9an6KyWt1Vq7h8uZYClUb3cmml4yjwuTKH4n4
SMV8q00VWwZ4Lgjoh/xaLnWSNXNdNTOrFoNAyWNoZoziqXxJsvWrfZmGBup/MAf0n0shazjNybEo
rjF/LKLeGb3CVI8CiTGG7Ppb1Y1ecWtkaWvhvXNpxmqDpwDOqDYmBiQmI2RE6e7On0tG/Xhn+GyH
3JhVXFIO2vTSlUqqx3nUWPyutI6Gt7vr9dYSMK17YZLL5luNGm/4SBoPJ+CXrsv6TeT1/wp7aGOb
deJljtQu1ET9SLqDev7T+Od/McB/wbv/5A/XPfDiugNmiqqM6Y7zixkdrd+Y5pYxXkDZOYBuTZKL
TbJTVHHQcG2H0ZtZWLshNY9W5mxRs22d2Nh4As53P2+IQ93wVnf+nOJDS3Z//eJ+Mcr/9tpcyIWw
TcBS/YpOK4yhLvXQHC9SNhchqRVJIR0u//4fQVEEZYJ5rv4POkrCdBVN7zBeEhNQHP+4Wr4tRbX9
+jP/EaL9CyEaOliXKeI/H0neNj+iqvwzT/v3X/ljJun+DREZuhTTFxDwF8DpH8pbOK4u+AZI27CM
+Kk/dGi2+zfTZVIJ90BfLuwF6//nqSSyNgHj0EafhtLsFyD/XwH6LXO5Q/58B8F+dVzhmM4y5uQM
+nUq2fag93o/uUszn+k3Ja3Oo6YBSn/rh9K27223xrlW5TorvjAE9cYyYkjcdYaCfVSX+kutKQBL
rtouyTrrGv8m6XS8QWPk52YcvXIoM6qx5ZTp8lr/pC8eOXxEiyJiTT+8zBR6o+JBUMUm3eKu8m0Q
BHGdHjFyGD8tfJnVym9r77u2nIqw8CNySJd2sYpmbFgiv1JDhruI5WFg+TmdAc0HlYrl9rjdTKaP
2DVkg3OBJcWT4LD2llO7WM5vEtLExV3OdNKL0hMRtclBDE7/RvVtbmxd+hzLpRtfm6/HBHTp6W4A
0ucHmEkx6FuIe7QVjr/Og4mYy8AHpY9MBeHUkERrsl/d78nywGrxJaYXB4NFQGUgboFl8aibEsXC
IyclbY3ShVVi6Cuf7bzeJQTXOV0HeDeU07dwqmg12clhP0c69SBsC+JrW02wXSde/iFxQwapo1Lf
bPpaZ+eS5HeISmvY+G7GQkw3UhoIAdAwItbVki+4hsDiRCxRF5NQcdRaVDb4LD04akU4U2Zko8B+
AdSiXqVzwgaRcrGdg9Rp2+YrWOW16xHm3fFOTIL0sqFQgb8URYneWxvY5i5TwTT+KZYKKl5qqTax
yQ+PLKQsddITcR+L+3q2FX6eOIsCc+qq+2yp06YKyY1e1Ma9tlRx5VC4x9AWJBg1S5WH0MgI1Ff1
91UIxlNV4M2IJghM27rU5MmO9HQ662WvC3k0M3tk6+UzVfS8DR+Ejc9oiEt5Z2d1XB2Q/Bl0kRbo
C+LpvcTFR0XSLhRx5rmMSktkpBQrLB7soAAqbt33LW3kajYG8VDIMhkDoRH0/Jw3g6hXTtUuKnbY
GyuipCpmf0qJNnDNqK2OaRU2/smVUfwJbGeS6zQXAD9zbyq00+AkUbtG9FBdkMYkp6HsYpiz5fhO
uQYPI2vHHiFOiRZURVPskGVllnBscneZBzE3Y86s04CtOmOi8x3nSOv2OjqJbRklyV2iJoN9YY2I
ZlU1YcGdHfI4RPgxkV+EfLwfGf3IYTjNc9LXAf5Da13FfJuBHIrBoITVGlgWGqrLOxfTSrtuaMDE
Wc3FiPTE0XdNJvogjix2szwbSZZPhcTlpYnkgqQmZ+gahnlM24kVJWDoPX4zk7badb6qo6Ott1dw
0ERb+L32QeBhyT2luRWSfCednEtXWS0e/hpTNEyOqfqmQjz0K2/q48d59sxqZ4eyKYnLRfTOlpxk
xD0n0fSAzx7Hkum4HYGkeW66u5w2djyQVG0BqpPNT6anT07vYn9NnHZ+YMA7yD1SXaMiXxrkiSc1
48ZqW/08I4+7t8uR+zG0/bTYpNFSSvUL6nSq092sLO+YAudntDFqSp2UMVY3wmrLOeAvZTtmtO1C
3wyp7fiuqm0kKUHM2bbuNTnpw9bq4zwAnWXeVC5ttuWlmr/R6CbiwI4VtvTZTgLEjIswgWlA+r0B
BvKe6p32ZDX58Nrqamg2TWXb3Gu2GgINUdGmMFytOzTRYrlF+dhu3BjE2A0/YCPk0yRyC8d0JU2R
681FfEQlRJOwnmz6L32VTjn5gaonbdhsXZbFjttEbN4HOeyxWbMLCLtijMgTcIrePlel7L2VV4b5
ozFF1jMK+hebSxjySKsQofqlbu4Z74l7F/lPEDE/DjoT2y37Y6FvyrkzN7nmMPLCB6uuJZOVS16Y
/bAqGlEYZ0Zi1XnukPPtvLqyvtWd+oZSlKF/h4KHpKskzL31MOhdSyOSqv5M42dc5slorwWpTM2a
gaqK7g01hI25Sm3Cpqd9YYlOOBAAmeuGR2R/o3exYXP8p576P4UfmbrtsRf95/XU+b2Z8vcS5NZv
/7/D53//1++/9HtFJXAiUf6wtkJnpuNooqL5vaIS/t8ogh18f4DmAO1RNf1/Yb//N4i3lFpgqwgC
B7jyR0Flib95noAtRd6R/VVu/TsF1S/lFH8epyQmKVbKlPz/gHJGw582PIfmvYjwXUIAsEv0y9H0
VHCd8ayF7/2nj+d/aYEWrt2f6rflD+LYog8yKRQBpFNf/tlYQJxpzCDWxWqo0uYeu8vAimf8V73M
P9gXeEs+vECbethm0/tLldg5rT7UDivaiS56NyJru8+qZlgnwpYbXRvzldE2MI3qVLu2DPif/vpN
Ov6CRf37t2mwiGd1TlwA7/lXdnHfTx5LM0FQeu7miixRSC7YMvX9YDveSZHleFSpolBF3QE4mURW
qA6NJAx03WKue6iwtDHrCb3p3I4IVFeRAQXEm0d4V2bGz+bVhLvUyrV5WOEShzzjgAyjJPOm6Wfd
TRnaEA/aDvuOPRZO7MEok46F69TfwqSediHudxA2EZ4hdH0W0nhsb/NerzmtaQvkpYH98GgqFOad
RV4te1L57hUEYPEEHybkKryjocyH57wHm9KmqiRSDYhNE2K9h9mBujPGevUWEzz/akQ6vziqxD9h
HSaH0IWB4Q8CPg3EFL068FHh4IwQWxoUEzgDd+zPeZu6IJKK5GPzcaomLxAKNoVTzyhHbR+eSh6Z
2OUF3Doe1MylBjF2jKAEYj83ns8oppJ9qBeQyMMEYFRv1vdt0YXHuRdq57JDgi0183KsbngGJQDy
Jp3dB74d2C0tllGWKfm6d1X9MeFiX0cChByJ1tNT3IXVa68jemAbXup7d/S5h8YmPFpdSbFkkPpC
kPr0c+zl9KQ3/MqkN+2LC5ztFCpE5XXUGY99PrcvaTeWJ1VV/qkg6bkLSI+x4ZcWI7Y4l8Eag+Vc
bloZ5mQHD+amqs3sCt7FR5bJ2Cw1q+bDDvnXCMs5bPWUNdheU+i4SruvPyB3T/BcumnnJn1+qDy+
3EmABlF9ihe7tcqmRHrbEmxJrblC1gUVyNbUTkOofo1GI9u6XlxfbNr5de5Hww8WTQDRCYgguR09
XzgY1Vui6uE59NFC+jWYFWkhiJRF6K0MxTsGGkGYarbc7Frt3GqRPqxtn/fiQrdCIhoX6yHLuBQp
cYcfBkS3HfE5NsGffBNfKBkCiqeAjb1dBLns+VwJtX0XaPZYNoVpyopYI/GjIuDhCtOp/mAsPp/B
w0xP9DwsqSpuhryps62Wld0n4anGY2JTBcdRPm8Njc+W/Y5OyPXyUS+XaM6M8cdi9d/O2QQKr575
JnDzTzvb4PrHVQm3ORLhMW+z11Fr2TcmTXEbeT91NHXDCgoDVBfI8iahOs6bbk7kE4Vh/xxRjSwk
HoJCTZ0Ae9tGgQJj7kdnC3kh352LUqEgVzFflCu0bhvWtryVhWXf+t3o3MLVMx7LpJWvveMyru7s
hTSUzVv2utWbVTgTDiXNeVDe5KElTT1/7VH8vUceDew6sWhJ/AYy3teb82JugpZg4quiSsdkSkzb
efSm9kW2Wnad2LAAS8DpicfACI8qx1Lqjnqy7+AmsKnC/bFzWAV9SCr6JfQ6g9gzASf6xsYTV70+
CWvjmlZ96egmPPPFy3wjc1+Hqhy7j6Tp7dfEKIss2g/WXNp7xHFauUGYNPZnpoOhgzja6u0rc/Zp
VdtqejK8CeWt2yOmNzCXBHU9u1uuQ3QMHQZeLEWsT3GYlJe+8rH4c4UdbUgVnd5q9+S3XjWnv9gU
V1svFs793MD6cYSyLng9HkInvBQkmC8c22gPtio+FGb21Dq2sUGa2296e/qekDu7sYf+M4tNBndl
hCPAjpm1unSFRi9PbLHGTe4Mat2GUfdpJABYoqRlz1WHeERYI6k58wNjakDdCeLfIxklFwDl01nz
5TCtkZQc3dQ7apmsA9IwmQxLNpkHXIJsveETrZm4OuBO0Bevijz/SUHORsBySrHrW4wdvl1ep1Ik
G7PQ/Js0juS5ddMRaQs3bE1ffYOqETsdi8fDPPFFIhbQDzRLA5411K8Su9UGgQaIEgud1lAa6Y5t
3MKfKPQbttc+KRTGg1WE/pa5T3sCW2PlG5PP/qOV4+iundrX5lUB9ilcReQb702ZCEBxqNjpJ09g
JoAImHp/iGCLBNQFZEo5gIOCKWw/4GiQZ4L3BmtJneAXinnMxabqNikA1isjIgNzUgb/cujxJsYZ
YxHfU28edrbVaGWKAOmIpPA8y159DajN2lXuRObMgFlQuPR3vuPFazHYFhM3q76nOvNw2qFQO0jO
V5phDhES3jMJJVRyX53tvJU344xcoDJ182Aq2QboZrir2k0UISUoK65AeljnKN1GPc0jQRMYsAfE
VOV+zANr0Kqj0bjzu0TFcjCnYn6UbF3J6Gj9vZod/1Dg0LojYnAOhrBfcGXShtKUF1zuGBZyMCKb
lo7+XrTEbhDGbCBDasCB61iqam0oNpqfz2gLsKKAy06/CRemjKdPxBiHE7s+qM7bOs5Bj0TFPRnd
PMsTfTwkiaVApQwDFLDIf869yABIwRXPxik+eIMi8HIMaZHQ8rD0H7VrwebtYtTzdJygu+cr2/Fj
Up6hZ/ywo/oSh7M4+YqcsLU9QvIl6Nd0gsKOs7NsZ+MAZU/Q1sZucwNA23rtUzHZK+GwZWWNlbc3
8RRl3joF2/BDFkWRB7YoXZZwqT4gcgFBJwut2fUk0r2ybkQnP2dJerK7qP0orNTVz0ZrD2RaG6UR
Oa/+oOv7Mc5Y1+kVLJUFs5NtRewM3+FkVWsI8UtdIOt7pTr62HpAr+YNBXoilbMWCSeRCi6/Ij40
1tCc/LqtiIZXbZuvgGEg/sIs267TBC4dlMNkj9FHfjelpzFtkFO2fDf66qtESlOL51BuzHtmUuXJ
N0OHw1l2n16Cf2wdjSb+RT1rF/Yqp/DPMs9xMU5aeJWZWO6BjDJBhDqxJJGD+Q6rWfHFa7qdkR1c
tUpK3m5iIaHIkswLInITwYdNSyPuKvldsUeQ4H34kgyk3sjSqAp/K75qbAOPCMfbTyz3qReYiNqp
k4sli1ktsk/KUPdBofSC3EPBWG7MAZ5gitLtYAm3POXNjJAH13pQVIS7dU0K5AXUKgLk2Gl5uPtF
pV1LdsjPiWlF5GhSaZSOKy9o1pdXAeLQ0lzK0rCul0N5LqafHaa2VeJj4Dj4hDTfcQyWn5Z0K2YE
ETQf/AAclREHEX02L2dq5bSLDa1/RiXCd2cA5GKUWDTTbrGy3ejkEm7iHjfuF4avoth6JaWuAHmz
lL8+a13RqfxgYsldWZENHK5Q4OomuIRqDqtNmSb+ykhG2Ajgu1iSVdLKDxmmmvu/biJ+jdWgbYBY
7LKZgnDhker1C0y4gRhbRcs4LIJEeIQuBV5etAKpYFo39/lS0cwWQKKBL+atnZqviFo+7L5z/lVD
8+vi6uu1LK/EEg7hOpjD/75t6yurKmRad3sb9wsav7l3bsl8WAiCIP8mm4Iw9vlku0hXd4LsqQ3a
Lms/d9UbymEuzBL8YmsNE35tWX/DN2nfDompnkYq7t+GFf80BGiRVP9D80UGEOIqkh9YSvzyYhE3
ZGLQrHavAZpeDW3pPkzYD5eBcnyLBgWeISt6yoeBKz6D9hnoPKeOWamqd9ypZMhB6jv/9bf51XL+
fUeIP5/0uOVFwb7+tfGN+pprhFnpHs5Fba19H6RyS4DmiY3lsGuaPg44mufNZFk8eMKeCiqVNK8i
Xm5T4KNX9pr10crded+HTvUpk1zce24kN6h8532oNRVGoo4E8b9+5ZBU/uHzhA3vMbygqbaw+P/S
szu9Zsl8Gpu9qnmmEXUn001dkB1aTayBZQLd1I8t8XMwp2GfoA/Yaob57qXyZSyJgU+Yr200Z4yC
XhbVeWhM+3WQsjwns5Xd6HphvZk2iIGzjGQJhDKOvUOIsyXQ7YTEXcUNTeJuuo/8xLnVDSLwGlVQ
r+ZQmygg5y0S6enGjqnmmxo3ebWcMKbda1cgn+6D5ojpJ/QQ3VmZpY3cCXYKLY3tUveOVX7oew4w
gI3U7DTL9CVRxg8Rv8kV0kQFJ/FXra7Kub4v83o5U/ylbGd0+s0vWMl/4Upta4m6UiGMS0KsT0jS
qUENRg74lYbnaNZYFvmOmb+R7pS5RyiMYjgtgFU+pATWnabaTm0c0Nz6updWmKNMsNKeHADH7LTW
DnhDpflchTasy9qS2UGQYBwdMkqaIJyX/xBS0IeLUAU4VIiV1MPjSMV984WqFDmSUp7G1PRM+KG3
hWHMO46QIeEjRTAORZhSXihDB7JPkU87re/pvjliPbt9gdbrrs3SYIDvaFWzLnyJ7a2hcfPgNH2f
0p7gqqRLoPFRXenZyBUJk6AL4tLtn7skfxPN4t1Rhnz1xhyLSjOxXf767PxsRFwzz3z4PHS0a5NC
pzV4cIAZwGseZiANmKfDue0cr3pXk1a925NBbWj+D3tnshw7cm3ZX6kfQBp6wKfR92Tw8rKbwHg7
9ICjcTiAr68FlmSSXtmrV5prkiZZ5s0kI9D42WfvtYmQr7ht853Th+0jkygJaKwrGGsZ+v0C2iib
hw7zvOUczZGnUb/MdlVCZR2S/KDX7lyMgIZxFO8sTM/wIUjwZ1XgrDg7BffSaYGJWuzV7MquPzEY
EspymbCkxfQMmn3mDdBjiXq1MwSlhnXarQ9STA2Ry9MEQiY+ibBnMoroVwxw7c7cIx1pWms1WvzN
3pxBxGJdeA9LvOAd0yEAAByxVcI7sZENqpyteeWMYnmFJiWPS28KFvu83bxpaBsXSyOzADKEPGDJ
9pROAX5MVnn7lhfoHtnaW8MJHV4IvDPe6yndh4sCRBOWvJU5+lCQMibj7p//hNylM5CbWb6z1Hoc
xkD+6FXPuG168YMFV3NVanA4FsyQdUVM8f71U4+uQMQK05oLoy6W78DRWF6XW3Vcnu9mDpdcIpZ8
eM2odmNbZv4SycCZMVAzPi3DawoXs9oko9vcWd3yzdREcH99vYsxFkOCR+uZzlDvuVQ59KLrOD4f
1SJK1OREz3Ps410cUNe+LkN7RILh8m7Mw6hwNX7BUJ1uau5fik/lcPmUmng3XS2CeB5TMMazlJJc
DlQFjQwXFQFK/pIHjNjgY3AbJlsERz76Rcib03Da5Vja1niz/rThPF1nbrdqPU4xhxE9ooWFMeqV
uaBooTZD7OYALJhTOJIpOJuPMH8Q5ypCiaQJzOI4zvxGJlWBiDgzt2ANi//ZjnycYnFuemupDByw
GZdghXDHjrHkjonH0nuwc9/7xoEHQGznD91rj/+t4hmWN28skBHKPLA/P2P6k1ly9tP3yuA2j+y2
OBoLp9fxXB5rTPQRyEWUGlZB5go660I9nlP+TaWN2NOA5946Sxnpl37z9ZIcc7TbqgYGYpjGb9Nc
8u9RYPD1FSWHJUJ6+e7/XJo4NndyIfBWNSxek1qAi6ztfNNQdnMJ+w4DkIWGhrkQTQ1OfXXRpZM8
DC6T1jo2ex7uBuiQuhD1x0gKbkPBgiBvyXO21sAdV4nXtD9N1sdrnefKolQePjO+TKSKjHt6uZ6b
dnkMgw/ozkVXoEiKNODMm7f8cV6i0zklq/WcLKo355LlLcCA9mGFXBLurLpfCj7qZ2LBrg6URDZq
l+uH9fuBUQcx0ufXiRb16+t4GwoU0pj4+lOpB1QkFnDwDCz7+evdYPVIwHCxkoeARz66EyLqYHjg
qWPD41Wh4do2gmNIM+X2s26xkQpMSmu/5iTsMg6vEz9jsUY6aZUqvkiBQHycsD1cZkdVJGo5xJbL
d5BwPHynC6GVu3amlLHUMLQxoA1gzDgmS6xeF7Mu7GejJOIY8Rx7q7sQzodfLEB6HvtfkuDQI1qG
toRfDQ92k40cPzueJgA7jQ7rQAiEG6w6h5OeYafkxt73joMKWhfcFCwJ648vCHkPsOrFSSNGhZ6D
s+NDsLERlzFZf8ETlsfsGPBpoBxNZ1aC8StT/SSJKZTLPNGNqFAtGJUW0ea7XIhYxqyRLIZu4MM0
ebwlA/cR9hDeWv4gmfEcrjXDjJ5GwhkfdgG05Vi5XnPSskBEXB6VjsmH0hK3eWApC+CCgCyql9Ft
HfawjF1IJtyTLep01QfTNRAgkfHOq99LHcAevEixAsvAjZtSZIDFv5Y/urLlyNGAhDhiPWaIkWny
YAfVxzB4fGozDvujDcZZI33yGfSFyTREDuWNUwlIezVOcF8LetM4tygvvWkDPzXZN44TdR1xgqSe
ZzOwxL1MYT5fcxtJ/ev/ft2YoMB4xRiWan96mPqfaLRwjywpx8fRhoCNrZI4q665oVNOlXHg8ZAZ
2F4+uDIABT176XyV/sxEpiE7jV3+R7lz7W+TjgH2SygO4LG7NpOpXk4BE0z9AYPJrPYICfzGrKqL
TB9U6L7P7QLoXTYxPYLKllQh/7G8VuGpj0j5fx1X/2P9+h+sXxZJJg7m//2q8lgUaUV7xj+vKv/2
h/62qgwD9pFszehPxABG8PQf5i9h/eUt7XVLkaGw8S8yI/yDwujxUgK0yLDKD7EESf9m/nL8v5aq
UAqMgCaGrD7/LSqZ7y5ru3+eoZiBA7alBGA5fTuBWCKr/0QlS/2U5J7VJaexAay00rL2Vtgs/LOE
UEjEZbTcjavItcuckxh0V6B8a3MIPXAaHdmhQ4ucEa1DlnIcNwM32hZDPetVb5rjHVhL6e4tpCjj
nvOWfW2A93prkOExQ09UYGYZ7G4gJFGGzaqICKrguTFnuFx0U11EBrNvxWN2Ps7W3LurKqvFliCJ
024HKxuTtaNrHqgdbpWVGxrND5FNwc8vRk8fCrDQs+ng5ZFF362ncBHMLDKGNhpRz5ZGlP5Vs4JZ
lYN66niS7oKOBjpOroPp4Om20m8yy6b7mJj9rY3tEtMAMteWjZkBhTsckYsrz4wJ+mTyqfAkeKZY
N4Th6umA40ucbNmmZ7xte/gRLSz+Oq13HpMB7okEJHGv7RwHkwdYmoOs/VoIaAwp7o1vlk15EPrf
R8xj+sGrJ7GhXsR5VLxKjkM9uZvEsh8Tf+42FGcEW2OCezDi3nh0AqO4OZV+8kziDF5RcFKRY5D8
BIou9y5d4GvCi/nZWiTAlDXc09Di512pJI2vJA7cm04qh59Nzepi6m1j1/UNP035Jxt8sRvo1N11
Hp69uA26J9sXPz3QleT5YIP7RsLOs+MvHB5eBdC3FT6Nai0L7zRoLFABtR3fsrZznpxRjGdHBvox
7Uw6IfLkBxNK8unVvt7gFz6j504bD2Q1S9TIxcQtjftQj+W3os1Lwo5Fd7OdPFn3fCLrSOT3tsj6
mzHmap1yx34n6B/BirHH20Rxy0aOHjtJj5/UgL++MYcofp7DgHVgETYgnLOqJmRVZRnIHCkx+SSN
eZpM9avgn3+IlVvcA1azyQbfnXgKqKa5s6UeSD9GGclrCopurkGaNZOYiXMo8PvZUNWTaXNFB77q
L7jP3PNU2CvZOu4OmaS71rTCvxMBperM6Hu8NllibaSbF83KAVy6aTji78lsMPs36uw7ojuZiX8d
hq6BPO1XdF/UYbYOs5HBlrUx9kuuwc1oMtSoCI6cP/cvBmZg/HpPIcizXRSc3QHeMhQZQDgqe0yc
9sGAMsbaRODac5+wnRfbKpRsHILgiEnmZVoKM2FhfJQ4+HYwhvtpXab22XMJHkJ9OhfTLyOGsFJb
9HDOynx1lYAFNYnoIPVgsPkSYhspGW8y033nYdg92LIcdwaB6HWRx2BfMdm8uL6hqSvCIldGLQMz
fBY/M04Bbv0VaO13mgGarQrKdl/AoSPzcJr79NKXPSuFHjYgmDQMQin7RLGCB1LSPY0tS2uZ7nKd
jWsXF/xTGDnFXYZefKQ+k/4cAjlHxK7xXo7FvK/6nBIrvNr7OR/9q9sOUNUdfWwnN8o3ZE/1Xbv9
C6wnA7sTVjTtWknFDVZjEjLBTxluITaNRSTqcYq0U16Qsm9lG/6om9rb+v4snjMCATv66/PFYhg9
Tk6YPqAKf1auJKjXgJKaU+vTl4NH8Xxr9h9dy69ME4zctLKwz3FRkb6yPS5pMy7WQ+kWWPuT4nHi
sbtKRp53RY0vas1572PG1QuUg+fzoLgG02mcPsQ0oo1gOmi+NS3MLNOn8ySsygfMk1SdD4JIwmPs
RWC7JHGYPcEKfP5s3pDb56w+yhzKKvkAVP1aVuKpz4I/sia6GzMf7jTWX/JkoQWBh46hcCX9qqyj
NSOgGvFxKY+ct0x9A2mAs3xo9+VuSkCf83AnyTqiMRdTZ7mHCdfjqazMRPFuMZqfrKPqaZW4GXVu
Y0Ie6yFvwxqoYj2Gh1yRfbuMbuvfR17Y35w24hbJNZceIcXBe+ssvAoJs3vHMt7xfvRc/enaormZ
CK4RBe5K+zJ4aigIIx8CXuXERio8NVNk7HqRVfEhavrjRI/cQ1Ko4htdLk6wAtkZ7JM84sIVs07e
JarOdrDd8mClcfKJF8kUK2qXqJONp969xE6LkRS/DEnIWdNKj67D/eEMw7CCbwkahkf7nyp3sRLS
Waqv/dB1j9NoNyYFJhO5qRm+EQAgimbGFW2s6tWMnOazac30nXcyvlUw3FeoReVDNHjijzkmiqKr
InKeDDjmr0ZezLfSDI4B2ZTfqKb+L68SXgp/yWkU5RADhBs6y45ePRxLnrYIVZY9baaiXcgSEZ8i
Gc0kfFHD5F1IJRa/jMzM4O4oG5HFl6m+s1n3X3iPiK0k8r5TrDkMcn+BjNaQnpL42Kbj+DMn0OLy
MIrBW+XVsHSvYicsp8R4TDNGl5XtlO07tVj5zSlkjA0lYpe/tkU5gz1t8l8u594nCDLfmDq1TWSo
io6wCkpoawk3qwRQ/DCzU4nWne7CaWXTklZuJ1uYV1kk+t3Tk/4dYcL4wBoz7CojI9vEqi5GFmom
49Ra2fBYeTxvEDdb46drTt3D1NLfs3JoWTkoXLvtITC0/BAxy6r1NEfqKK3eYZBLs4bUXFBmr02Y
unhTa6d/ylzAC4iS7O39XhZH7jmo7co25YS/cmxW/OT4PIPWfI9EH7nbKjXzcWMxwu4VGspTJKS5
h2EQrCvS6gAnQxcelZOQ9fWsAedSbgeXSffNyUp6f+NLl53roDpQZlxwQSGxyYMo3DYmNDNqj/ot
dX3CXVmdvFuq6zed54lLYQxAcQJ4PZsxyOSxC9wWtaKo2ve8xQe0AtbTWWvqXOs3XByy2vbQ/xug
0s38m25C5xqZgAcc2//hxon4HiRV+Vljet45CWw/2NBBVK6mIYcURZkgT0RvnMxjii/vKpCIPwav
LQCW4UEFC+nN9H85k/MDI1By7iPLeRGwtljBls5IJrIdsOTUOJ4Zlvmf+azy8EBrxvQU5ugGa2xh
1ueALWYtK09+EMzq754AoLbORtt8V4y50RbrruJaMjuFWTWwfokGpMA2Kv0YoHadRW8wh6rvwOT8
budUyXhWnUJayAyDGaztIKXQ63bM4vzRnFX61lTBLZ4GnDNsqmlI2cK6gysw9eLu9sK8KZBPm1iU
ECg8qLEPtEuQHbDiYN8wI8uV1w7uDxHMNq28tYxfKpexfZWVGvXEMhxrYrudmlSnxPGt6+15q6kB
PdpZAdnS9frNzPZsp0xTXSzgD75ig5xktqI1U/nBbz8jdbxscOjC9vv2ewyQ5ofv1tFuqE3q6fg2
54X65qor7oD8GHPMAlMYeaT50jZmjEbMz35JUgiI+ctfpJEUPFocfa1Z8L8W0Vg8k41M9mbqGcwH
kbq0xPkJ4OZ+eCYMIhCfOCPiFD5hMja6XcWS4RCmgi1NZcf5WxcGlCSBDBkAiaYe2EMpbX8LEGM+
54YlTxqL4oXfsLjYBB1+RnPa78oUozcb52EXC6c6NkXsbOx8fpUTNJO1ZVvtZ4y+8MieFS6CmbbH
/0zJ/z/MJoeA2/9zSn793fX/64VrI63+ldf9tz/5d1dvgEGXLmDhWJaHz/Sfed32X76H9dOF9W/R
qmv/w9brmn/5KEmYfZmuUaqXfti/j8rBX5YIfdyxjNLukqX6t2y9If+Rfx2VWdRZoUvJkGXh9fiv
ZcUxpThFlQFl6MpAndH/PazvtuzOzlS61L72NQ8gBYetswxKC+lOMtMx3RSmpQ8UvRg8UiIV7FqK
Ab8RUcEy5hTiJYXhsE+EEcPtUaI+16PX7JRf9pR35ol37DB+UI2cQdVYe4arqVYMvcJbubnnbwZB
wMDjNH1oIsC+YY43vqXfFcZsGH+3qk5QIuIBTxJ+Rg2tfrE6UrUrF1/r97kfZrZXIK3TwTA3mLrU
Pda1derrpaRmrDq9pcylGMCXRM2TR3/OhT9icRA1g2Eva+OeRjLrWDAgSrVOgxdfg8IAWGu+zm07
YJkzp2dyS85uarvk0RYdZ00xL795QVEORio/3aRWVuyIp/EgSfRUfosTzwPygUKddfztwGyss7DS
73WOMgHwAlIgI2gIJXZtNGa9iYcaGCKZov5bjsvikQoA5x5BB6MHx29di40quBa3CI15IxRxKXJO
7taWg7VwBai4hAu7cbreXbuMgCwmg2AVjc6rymnOpAP4Erjkzy2V4EOch554EtmaTQA2CJYVsVhK
pmb30oNziCgNJtsQMnbRL9sfhK76724HAYET72xtjcFu1242OeWq7SqP78NTF7RRxHTzPaVeZaP4
XbZ51L9EoIzYG7Tfp3xykSXN6qPV2cSLXSJXTGGyIVG8jS2qeYosjp86t3LAXAV1cQ0J/t4Kmq35
qME9BysWxD4TbOc/5sDEN0YSwJBqI/s+NXXGenRhU8zyd49/BI4sZEoYn2n8OGtGrFEA7sl8Z43A
NXLgg69TWD5+iMqI7lh833ivU/XWB/kR51EUn3VvFsN9pHao+SRl0n2YulF/0myw7j69V+csbpxv
IDvoyYBCfSFE1iCGDyUfGaiS9spx6EOTRbkZEt6Prc3fblV+BFoD8Cm9qmFuI6hSYEJ4oJPHYlhs
J8DLcaKeGbgpFx2iYus3UaHWc6lUeTBxoGU7yodoii4qrT8SAoImPkGVssowGnhCedbSxMW3DHar
L0GIdIOJ1gA2MTcT8yIbYp3rEfzGfZD2o/as97kT72YLZZBwwrYNzFIehJ9KsXaDpGn3A0UdezO2
/VcvCp+ZjX+jA4AJoXaDRTt638ErBvilSeFSwiTCdE3/os0ynmcH/waieU6X3LomPaMC6iNLTWAz
wDySca3iTtvXTnRzvA8hKcRr1cr3MjWkemopCuBH6naZoSLiiVW9wp0r6Zx3hg3Bw5FDgYDd6iTH
PJ+H5m7PdljifLB4I4d0EbMKNDMKOTqJtjCatXfFcAKTYrGsJWVkbRvZ6xX+WWNjST98ddtygnkx
nyszALXRd8k+DwsQkj5amrfY48RilKPlj7XhWORv42KjK7NGn0OMi27Vkwv9styFi/uO46V3JymX
bwGrDSufgpJ1iOC0zhiLT9ni4asp5dgPbpeuB+C2Vz2wXIWxOs/P8HS8o8fG+joSgXpB40kUgB2T
QGGJzZCI/AJyHA2HIjd5ZpjCOTzSlNB2NktCLIgAZuWZSsz6ahUOaDQPv3aLwrI4F70vF2PuDyFP
qra5O6J1nsPF7uj7rOYTz0r0epIzGYAvZ6RYTJIzqDyGtEAjlVBXwAPio4Cwskq+/JVeQD0sWTR2
1vNwK+Z4+kOdKGuRIQigZi02TUwhaj9i3XQXD6cfJNRdJ35lbZhNYfxQSkV+Cd9nWqgPXiz+Tvd0
OOKpwB5aRDVW0V5qbKMkDPqf9peZlPhLd6FZCiEPq2kc+OHBWdyn6eJDbaswQ1xBE0vm9tBJIrkW
L9gtWXKOnIuP1abV5cgSiUCByJOjr0Ht+yRTzn6PtQtxO2QzadoXRa/QeVy8sqNdPEU+cM6g43xL
YrNjbd+mf1QK8Zv6wRAICUUSa20xGgjHbo6NsKhs5DDdbMzReWwxExr1aE/A5PHyJourN4WAvs4L
aTB04fmlP8A6kUqJdlo157Esm605U77m1S3c6FLqbYbb/8LqLEafwlXczuJHKPryCP/oVyNiLMi5
/lGWrgKpMOFKVrxurBafZguXRWGtQJMKbwNL1r6rnJtT2kCmqBVHDkrLXWvAw52yJ8gIxl0nGcOs
H54iFEfuxuIWBxTqjn6OjRrlBUMr22R/B46jxfAimNm9QfXrdvFhY4CZVlrxuT41Ko1R1LN+wrQN
l7Xe2rw5W4iHo0OPpulMrF1dlnTm1q/C2dwmjIfzN3QdYbxpdM9pk7JGmDckGW0E+7yix2jMQXzB
Mektazo0Vvwtz+sg28zDzFGmywv3NuRWy2WFY21lZxn9YKbF+EBp9OitTDU3D3ZtM/XQoTi/OlKN
rws8/xT0mXUGtNjtGZ2JiwwlQIy1NeXDyfRzzaO/qPgMhqQ/TMj7W8RneQhBXX1OWQh8vlbZaTCF
cggfBuVTyBR1Ks0SN7DjbbHOaRI6YfwLodagQUR7j90UNjsdAphzwFMznlY8XvOGTTrxy3zcJWYc
v7hTRDNKVvakgHIw+QK7/yFtZyKM5uwpfKbKgjMHeVmvalc651aqMtn2diutbmVPOLlXvLlMWJO8
2wiYJqitXaCgnORFckKmqmIasrtBHc1kUuciyY2j0TQ+Bz+aqeDnOq54sOgywVzfzw1CJA7ubR2K
ud0kjvI3edyY75236L7Ubmb3MGmbp0xkulsJf6Ibmqj9HuFi3LWh6R9mK2Fx2uQjWpyJ0R1XXTv1
rA2E2MCRty5lFpZgd/jy8Sik7s7vvL3T43sGFkRKm+lWO/x5Njhd7QyHODVASRlpF28dGv9u7uST
mOUE1BSAkOzw6Kau+YqrCf1K0iu3jpUTYjmY3Ipwet6bVEf0/RsP73nr8CGda2H9gFKac2N7Jh5q
zlusdXKIR8Qj8mSrwY+BYlGeve7pM8A85SflA9xhlsB+nqht7yVX6dH6IGh9uGgwR0c/CRFIKog5
965oYWN2XlXs3cpvt4Iv7RSqrhk2BUPyrxE950Nw5v5uT35wjlyMUut0GgJKoDiawQKxYnEtiQ+u
7Sl460vW2ShMZF1jz92R+0JxGD3z2NrT3NLhkPnvDv4KjQqG1pM6Ac+BwhbXIpum36xpCfY3iLU8
T9NTqoHEwKny34Yh76Y1Y24QIdynyZchyV7Ffdnupgo6ApgDZ+v5oD+p4s63mB3EXowY+rxxGM6Y
2PRt6mL91AU5clulx3XmsRiqc5l8kt9AKWInww4hrXt/JfEnsaQZ+jV6HeykqG+2hp/4O7oGg192
ZY8X2aXzLaQZ9JvUFt4enufZH0Io3TMB3OKNhFgRb7yJTAcwpOiU0mFywg1NvyrX69lsYv/uzL1e
a1MSn55N/gOzhxSxBP8IRFic/U1/63mRQufrk5xHc1ntEFS9fVYY1XFkFUjWotDP1KA7O8Nst71s
MtrPECIy7Py3LAjsMw8JGIFlws0SDDYHFp58Tt6m68Ro5BaAl7+dXKusaY9AbqpLmqDz1s3OMuWM
UpRmwwGqL+CYg2s7BGh827RR/p+hr/UvvxwB3kgQS1eKMGgA0q37H0DK3wK4/8OW3LY8k6H7v9+S
X9OOvh1wFjL950X53/7c3xfl4V+WCbXZsh3PoZCUvfbfM70syknRes6/pHkZzv8+5pt/sVnnRAFf
h7xt4IX/3pj/f+V3UTnxmuAqdhzhkqr9LxtxygO8XHb5sv2ar0GMkQ6XFDvCueSs5/VYi0AAEyW1
rR73jIWbyIWotFRvuDVjNY9bLk9saoRNc7hhNBZNmPjyyMZgk2JlYRsONV3m7Qx7P0vVfI7SYFLb
qpM2ZrCevF+AUZSfkpjAlLhjfvvK8JEgoEiVpm9iaQnbQALrjv/UULtKKAbLTKg15bSL8e8rKsiY
G51qjxDfyq/wfvFjYr+NdEXfu+B1zHICdwxG5OPE2Z9pGCZ1JQ8FzDHVfrOiWaF+smqxVpNhhsGv
AZ4DZ0wRGPbLsj9Nt6WKRxa0eWJ474kpJvCVmKyAVdS9k4cOy4hG6sfGDlQCk5EuxNssjAROVA5Z
+knHpr8jT1A2Lofz0gx3WAF6kwHVdLyj5S7/ZIyTMHgb21xWZEtNwIhk/EBrTQs4M7K6IN5YAGed
kN2Cb9HItCr9CD1o1VTxj3Ke4ochmOptjYkO7DvwVbmy4iZ8m9XYG9vK0uOW7hcCXv686fl/KyzL
uHuyZriBUzQ7JsDYORS+Y90JzNY0H0YD1cB3HB3FvmzLJRVDG2UodrIdOB0Mhd+c21LvGreR1DOy
T/R6GZDcUCnnWHai94HZ43sOZ/KNQ0OOLA9z1vEYXUHneL8pZMueQnzLK0xSDTwyQ+wgj6RH/AzO
OwGXHEZdQkFA0FZHtul0x0TFwbas4ikpsvxOMwkFIYERsyTQDXlT7Z8Y0Y+jmJ7xHg7sOITofniL
YbDEBEzfjJMe89gvt6am+i0wi45crFuCek6L7/WAU7ExrGQfj7X46XMqRxCI2uyR9q7mMx4sj8Ai
vIqbmEKojZwDDRj5Pn8KzcK8t0t0RBMnfHHs4jljqH/3sdfznnXzn6ntWy8+NN+Nq9mJE4pxj3Fe
Mvk1wLtYvP4Gkxh+zpxat4IV40SUNe4/27nbQqJpDwxd7iqX+jy4ifdQQATeOcOMuuLHUX1oYzc/
ciDxr2TVrPeRZuQbtUfMRrbujyLLsU26k1grt+6eO1XHDw7tKYfcKZ0zGdfxVoTFfAAo590lWM8b
JuwMaT/J3vlG6ZIYlXNWiAQHqn9xqM9u8ZPqcT9ael6CU9o682Pj9cOl7MmTlCmu1lUkw+BpyvqS
NRCA9p1BlvoasmK+i9n0SdlxSxyKsYXTvtTznSpCOA+KA84Fj0b6Oi5Ij5UzaVZY+ZBeedU2zypX
GoYtZGpq3aqtMabinT7p7KUd/P7ce7UwtqMKspMJDtHeWWVSPnqmiI5yHvW+n03MEDQb7Npm8P54
Q9vgEfGn1zHDeBkL40hVUIlHPLpim8PhrhJzpQX155x9j7aQ58lb+OnCWcncVb+ombBXdNAVBxMQ
B+4YiTXEojmMvrNgZyfmSHzeb34QHVGcLHS6K1zOuX7l6ntWe8Tc8nA61K1Cwpv09Kaoh8BgYg0s
7dPoYaylep2DyVoPri433Cf9pmbPTxaQVZh0M/TFUtX5d5m2xZ6vnbvF0M2OTij5ixxUv5+JHnWr
MYLcCJSVBVLZ9o+BNVQ2Q8u0JL9ZOYSdZ/+Z4eIbWIcjWEvmVG+EjTV0zIdrEpWPcqBrhlEofoM4
UexnTzQ7EhM0KmGWNK/UqphX0ecC3E1p36dxALtrdZO41LVVsLkZH4pGIUpY3KgnpeATz/i9y3Wk
e6DXEP5OsiZQEIc+PRjKqa6qoX0pcHjUVEV1NnwPCm7jWt8AT3KYRvHgSN/4tLhkGtVCG2FLQxkn
2EM3dc2PHIvQiLRDtUqOFwO+5UeGm/QIrKfYN2xQnq0Wd0QM+ORm95zWDbIWOP6nvPneVUrcRtil
16GTxqesFXBky9JPRVo3MRuqLrigq02/iBBknHvjxjtUladPRlwO+6izhtvQt86JXEG1wyXfvGjP
6x5Hb4o2ZHDmvQP86s6bTb77QtU/wr4K/kxgxIqV33dAYkT8S9NZs5hZxSrq5U7XoTpPI7S/wKIx
yKj5OdfC6IxjCOoQcGRXDJ+yDC3sEbZ28BPPRnYqErd5iVTVb+uAc2zolYxBnp/lfyrXanadGJpX
Nui+v3XruPzhxHG4rzAmXBWs8vMQwt8uxrk9JiI8ULyJORn3LO8TdP/i1rumeGD46q45zKWtCmE8
NbXRX4H1+5sMrf6mi4BZa6jUKysGn842MXTUXAEVWHWOVncZd+FlNsT023QUHgqhUl7Xgs/4XOje
eE4Sz39v0ppHT27ULp4TIwMyoHuJmWAGHUsiosb5jD6RmlHFYwkvK3LcZAFz98J90Ndf14ROmX6E
wdKSjpf1WAfhZ27SdWamzqeruvpqxJX3LUS7hc8/OhfdC5fH4GQ/Ts1sromeXZcv8NQAXaQiU+H0
qdIFsGBfVdhn7AtrZ9UmgJ1rVoffAxT77YgpbdfggdkbflZBjfQBp/q8HIs8pYOqdiSNSGZ3J7ft
/sTFTQMcZqJ5o/QgvlleJnfMiDbQ4dZ69qIscdelId1HNrz4ee1hFPciJqYN1aNmSnEuIX3NfO0U
Sl0b07r25DRPorehfqVG8ztRmJhI5Gjg3H0TsMTPaIwA471GRegeYT7Lx3ySzYEcpn0YSYCv8e6y
rdazmPcRFvVXzgL28+gIptlFGvwTloZ6LyGM7KJcvsGKxpKXibtjk33h9zNxRnFO6Q42jzz8G32W
nLRsjaNPtXu6hvGHvkCH6/wzxWkH5pXk6slWI9BjXm9THmLYjt2Owsvce4w4mzL88bJWGOUzZJAW
DcdpZs4fgOvUzSEYt+ma9qUC+vUw6AHQWTSb7p73XbUbXEVctsewbKRWcLDxkj8EVjDyVgjSdw5o
frcGcMABZIoOSmYRDOKc0D8bWSs/ekVsrbmyi0eMzjQTIFtl3iowa46vyN7b3Mj1k98y2FH3qo++
OVUPPV5s7hPHb7k4RPCLg2+ydd3cxijHYyUMbA7TIydVms1sU38bmEe/m3ldfKdnngh53M3uGpMk
JO+8F+c59zmt4FA6IlpiVYhN9kx4n3mDrcIhOqZqaOfNGDvZKesF3SbpYKWKIyYE1bIBv/bbKbGZ
Iabm/WSBcyDwecEuk8OID9sT/afN3Tc65+q67XQTTWttRP4F8WvGU1Lpedm7xG8zu+zM9Z9jn5Ac
jQW3KvUsfkv3VOaB9QEWB/lvKop1E/lIf0Hpg0Ie7CP9VXQqQeTfNDRDbqUzf7YJAITAuIeSejOR
UOBbIPXg0iNOUfeV3puO4a5zuCkjI8I5LSzY31n8na/FwWATsiHqxFevbwQFLiXgkTpI9+47kW2C
xkNPpj3Pi02eh1D9y4IPptSCuBMRgNBBTqwDOjdpx3N21f9m70ya4zaytvtX3vj2cACJefFuamAN
nIqDSFEbBEVZABLzjMSvf0+W7c8S3U23973oiI5wUKhCYci8957zDMFFEpfqiGvnNlGOeLLbEm0x
Mjqc0h4CSDSXgo7gvBCIhxKOWVd0X06x8wOitMios1+UIeadTCnvkBqxCyPXv0W0mK0ZBcuu8adk
r0bnb4XvRo9F33n72ojU0RVY1RJCUzYjI7oEUrW85roEIWPtBxeq64ksJmKYSRmCPJjuiW9KI+fN
nkl165p8ORlgf1/6gn1C3TL7WFMe+2HXevptKPp/yqE4VUyvdf/7/zST+eOoNMGmAnOUQ5Q0BVz2
hz9vDJPIUXk6BOlBUnvQkzyYStol4ClNqJr34JCw81azlip5ZQMefHzw981nfXDPFALDk4tPM3x3
8CUtW482XXqwZtw0i2zhL9I8wc8YZvcfH+ovPimX/UzA//Tul6Skd4dKGyaw5gSgQ/OCxNRiBwHF
UHH168fHOdPW706o7fhOyKYfCZH3nt/NKqUcVIHxAQmyukiYTTp4w9kTk/aARRmykzFMzJQfvXit
fSIEeaqA9xgR0ndkDQmf7uOP9Nef2BchQBItfkb/qTr9/BMPZh8kPbsMdDHlcm1qxN2WEztoBjuV
tTHjpH2bh5HfmUSi4/nY/6Us/qZ+BDBBtPoH9aND+S19LV9/rB39/jd/1I6cX3zkIrbvYLDl5uTe
+V0HFwS/AFgzwQtlf4Yl+E9/MBbWL76LXNf0fddyPO7qPytKTKLwH/Sf/Y5m/JOKkqNpjZ8eHIDz
Fp+C7Hem3gIkdO+uKqb90yWZjUNkLzNv6jx/dWVE+ueQmqKm2zYirFadWtbdoDm/LBbWlZe0xfXi
wbyuLavMtpGZjt98sq9uF4KNv4SmVAjxwwwdCX9VbOYqYgaqXMovhYvP0vQscdumEwMJkt3jNaFc
wbLOZEFuRBfmHnHTwYPfZvl9ywV9a46vRdUycwWY8ARt1r5UYNDGehnp3PCerudXAreKGXOjoRam
s2MS1OcQafnK7qmR0bJtsq8JU2DMsbSaKlOijfC6KKoLc8OeK8rD4VonwvPKIlGWQIdWBM4W5wLd
9ZalFOvUQNq7BsaP6ZMkSq5s6Y/BloHHlODzkioMOU1Z9VZ3GDkqKN+boVOg3TZ2kzjspjdCRMoX
p095UTIMC3o4Zc2dqmX8KljJ0csRmH0IamXAsV57jBqs5zSYbhZ3rk50piuS3oO5aZndmfxdPqfZ
TWAX852Ts1evVY8Iozr4/jRgrgIzYCnfrjyH+oZI/RP50CySpF0gB0O9as9FcPJci8CDXvYPbNq7
DTXSbutMygbjrmFlS7xZR7eP/Y1Uy3DJ+zONDktnNcdxoZe0QkcUxqQMNP5VYNJyXLeGyp/soh4e
Bke3BmhfLashG63PqZ9Fn3ujng/15DbbkrrR1bQg6+1LwJCK/F9McdFytcTW8Jzrxe3aDYsWt23b
XCZBMH4Pyc2SuHN7AwYxJ7wEbWG+ZfahlJtyCknhsCx/vAaHYFgi9HiJN+c8zG4mEjhOC5zxgr7V
F0mvFakaqzV4tMaOT2UQltae10J6n9SZ/SziIqXe4XI02/QpNJJKejE0iXNpCZptZMpXyR6Ugv2H
quqN6MdmPylrvI9ZHbCml/MLeqj2aJtF+OvUTgxHeSYJPyvLBnnfUmwK7wGHFro2fVwZn2Vse6fE
SZm4H4PIYEvVLdmbU1c2sjdU00x/LgXuIky5IMvlI79j9olZ/+Tkz7K77iyVHP1WjOHWqibCz6LS
2RgeQDIrDlk9BnZj3sZtX7GPafjvKKyd64ZFNpQofo8buHdwFEqh3OWfZ5xPeOjyOKR1tcpmDBEE
Vo9AxvWxwqvT9zDpo5IeaUvhbOZXJa2Tsl+JzuipRU0sfaJxgbpU02irY+Imct9M3skKJCPPjr+s
qeYBMDlt+DDn3D3bbh7yF5zdamXlES12fyCUb42CqSLoqnMfhsEd4EBTq1/3jmrWSZmaNw4DZVc9
AoMdNkcXv3THKEymCBeIxmzLVp1LkfvlPupm6KmUHMFP8xl38IbelCc/BdAMN069DOaDs3RTwWoJ
m417I1DH7KehfXJoz9wZWUAFetaEhQ1qMbL5vka2Q26U5jByTWSwvld3UC7igBqgWbHBisn26vK7
qbVJLvud60gvIjvMt37ND2mDfxSaA7Ga5AayH54MQsQEFRnlsZ5S/iXbaHaDpklCsBKE2Rp4M45S
AkE1FTMPAWNF9plGaeBSEuxQh0izKhan5cLX/EoKyBJqooVNDg1dTbnIxYr2sX5aq8F8LjULgz6W
H1l9a7vxsl84h1FvXkr2nkxThJl5YXbJp/lM14DZBL6CtwG8IQY638KL3dPhpa0LnAM2cOtNUp56
sB2SJcglUZe+5nkKs3rATFSsitnv2fkC/phTNm7EmQYiVSzY+wl5tkrDQsPYaW4IgoimZXds7e6y
13ARuuxxJ2yAI6uj4LNy0IxufOY7jhQynZSvVy8vCWam63Ce6CnTEKCi71x6/NpXZtyKlXlGnaBV
dwx1GTuHSel1T7rFjTrTUV1F7TPQyFSjVHhPxgVJG3Ha53eZhqu8sP3m45c+ssmyLpcipL/YkVux
rt3Z0o/ZhomUgMvv0Sf1dUPvqNo0GudaNNgVe7G6oTBDpwQ3yKcli4c1zDd0WJjeuS11DpLJ2adC
TUHigI61RV48jHkU3bkaLHM0YuZSXGYGcLwMmV3fZAIQLZ+j16QDTRMaUhMaV0s1uOZphG3QMFtv
U1rXeBvSR578hvnsavTN1RBcImc9c8knFZn/NjGafh8Yob+m76AubLWEFwOihO9eF5U3y7TFwD9Q
aHHg7toBBI9njHEl+xQuD801s5c5LuhGY3u2BvhcjfKFc5e8OWe+L6y6bu1nwz0XYX4TIuQ7SVcn
kGg0MNWQoGWZJ5/kdPTKAISFRgnzwA43xqDxwsn6QuWX+WrLyB4KDSEy0See+8qhLnZmFHkcal5x
NLWnwi8v1JlnZKOyo/2cXhqjFx7dblL7Mkjng9fzipyzxTsYTAtav+2E/rtO/pt1Mv1SvYP6uM9a
De37Jqv+oz8WykTdhi6kr/D0Xvb/L5NDlwVvyIQ0u70/F8hMVluWxaYTVRb7Tv3v/NFy9X4xmaim
kcaFw3XC2vkfJFC4erL7xwWyGbLTYq7bddlV+7b73obUWqSbaxbrSHLmzMRIjoasXzkyEgqAzBlf
zLjwbwzXre7TWulbhtJ8ExQm7oBwkFvIZfNB9tmiti3Mwm1CITJbeQaQTOi3O6IE7WNfDhakb4r9
0Q1mupMV+i+cMtnkQ6C5yeWYTxXPMzDuVSXyq5oW44m7LdgVhF7vItK3drCZxGvGBWO0HVv+3ZIm
7SGjC3vNSjTaLEuXGGt7UKTjFhOaIHhP7zkdRDWs/UJQnvOZGbGTYdxJQ/R7nHjRfdU4JEAwiTMf
BvMrg5nVq5/lwTVoYkQhdQ56amVTvJ30AGfGzOLtFM0B2WIeGRdrLVk6MJrq7LNWGG8TVbDvfk0W
oy3L4FBFBeEls4h4sRe1dUoTJgqZg2vveRZMjFT6pr1SlFCAh6T4VZqVyawJL00kDjYAn4q9m9gs
48uuXow32lGEo1l1JW6MhTBMlTafoUmZWALH22VJMH5K6r5/CMMeMQvjNO1XJKzx59ZgJ78eXIeg
PC+G/1vKkPdyUB7wM8CcC81iJG6YwXdpSqM5AxvCmZ4piTAIMpT511zDHaHGPCwNfCwa/UhN4NUl
do9Z29fHVsMhCH1J/HD97sJH1is2rZcq3v4EoJJwpcmS8AyZcJYG/jWNnojOzi+V5ZMvXBUeX1SD
Kp1mVojmNPZScywz88SPVekkz1mfUsiihW4L0HiyzQs6MdaGHEnomORMymBgyw6NxmdYakHSDGeq
hgVsdJEsVBLyWNFXnjR/ky82lU+X1yoT0hrQqcE3UybKO1Y+MilPqcfL3mmUfxW3pJq4iyLyuA2K
67o35JU4s0DZmQuqzowQ5WLSuOjzAQnQVPpKNpJeZ9aut/M1ZFTVZrFf6oUtx6ghJBgGdPiFG97F
kUrWE6wSHkk8KNBLXuvepHk4viFuyg6mxpwmqYmnUcNPjsagljMRJTUcFWpMCj0vxFR0pqdCDVI1
kwlTlWi8ajyTVoTeWi89cw3lGo/QAHZWNl9aZZLQymzSa8aqDmRK9UorxPNgjwJsQuJNJN0+FcCb
jPDRtIvOBBhzy/aTPZrJZWMmzlesi4QvMDYAN+a39GXruAy+SI2VkcMGYTZr2Gw5c2fqzKA5Zx6N
vkuFthZIzdW4GhMaXw0NsHk1u2Zr8NSvbt0ycNRZVlVuoyAq2VJoAi4/03C049qX/szIobSsD0Tv
9kiVNUPXM2hyBUPVb+q+vWNQANYO82q/RWLSrLF8OqTHAeUVGs9bNKg3O3VKukM4bBeN8WWVRRqu
2bFuOFN+rQb+GIHmsdZqDBCxrbkbNRooNCRYnXlBkt1gBx2/NV+EBgoJViHH7EwZhmfi0NfwYazA
ELMzkRhqOLE9c4qI0+Uz2k/oxeZMMtJYYtL4zDcGBqgj0xRMwjkagGzMEBaS7m9362hAsjqzkp3G
JpUGKGW2YIGqzlxlqBFLQ8OWnsYuG1b/LwwRWtf2mcrsJ01o2i7LxTWpnw2F5xCGMxB1sfGSKTok
ggTltWXWD3HW1RtqntNl6zEaVuSMCXulf3T0/nwsS0YzUGxSQ2YrLTMem5XlNLvZLB7pag27rqX/
r41EzC+2aUtZIVPlOuxHFj/mvHxb7HEucEswb10Rq7o1q4R8xdwkGHPGrzQOl07eeGW/dlrA8ufF
AMfeK6rnmfmZrA9aWkDbtsVQJLr6Tt5GM718wXb01pIkILI8a++ZczPvPcuPTzwWZ+rm2XKg5v3k
OmV536CyYkCwi1hVpzJ6mpBOYfBsA/L0GF44aovrU1B6bO27idsqSOvyZA5zcaLUxWoNAageJHFu
wrjo1tWIiV26LYkcOMOBGAqV3gwiHC6awG9oGnVFcSNDk4/rZSDZHZm8qy43am51pq1WVtt5V43F
xyeQRVy7bhmRp7f00YMTtN5Bptn0GA9GwIJ3jJJf7cVQt6URD8WuN5rqir55xHK0rh8WrvFDzBd/
q9NmOUyqdYmLphQzR83yhS7WXK2Xxlj2sQWPJGExULn15MoyvLrNepfn0ZBay6XoF/+QpDQui0me
mpwKjNsI+zaq8s5ZKStDnQMLWUG3XrdzFbPLBSnlXhuqU0xmz06fz0cC/yzkIgy587jwd6g/DcKi
yD/fCjG5d3m4JGSC4qBKZ2MibKiZa46D5OuoGD64E1k77UIVhocRbPapjSq0bpY77rmfPBCaoYIZ
rkk95CdChLRalAKvkiieqFWFzd1E6YKinbShLphrQx2bYqtqcud2yIroevHD+UCYfEqWgJhu4EPe
zCoN36zOpn7ldsQNIJ1PIGuiDM24Ue9KOzEYVR551HD5JbykKVm5a4zfPmyXzE5I5KcvCB3Y2/SW
9yKqNLgVqiy2PZoLoPEwF+lumSZ32batENVDqcLPqQB23o4JUcaXTdcMOvgnILJ6pHf0khpR9uBa
YdecvJbpvz1qmQa5l+dlyHGl1ZhXwsPhtCOjqQT2VD3KrDUvfs58JRb10DYx9UMb4ZudeP4FAVs+
xYeS+RkZT3eLJSp52bd5B5/SG8lnt7bd9FV43OJr0hpMd9tOOJC8VYbCZPGuLWumz7Wr4iw1hyOX
rGizI8YOGnmvYKMvrH3n5ywzyjc5zgKGePAfrSauj02TPgLsqi0K0eLgN1299gdgar+a7718eeEB
+B1B66vsvRd/mIavdtWBqTqYzVedO7z458hEP8hPjZVvJ4f8Jn4csQqYOWd4pm++24tm25h4ZS56
avA9IBdL831L4+zOdqdMrQegBADqNozjxwBed1ssYrlL6DanGOQmtzBW/201/CeoqoWO8cPsmUM1
vesznP/g9+1TyKSppj/PHcAfdk8e86nCs0jzsHA9sbX6cw9l43hCC0oQWxDqHsOfTQbAVXhS2hYm
vURmqvirf7CHcux3+SxmCAvBToMGSMiOzba1wfcHkZMq+n6EuAmOZlPMl4bkPTllIrtnfiH7VpQj
T12eaf6aEFt0CtnZrHB2LJx1C5HfGScQdCQMkPfjyQEbeMoWKiSXjfY1JH0q40PVaKFCVFJCWzdn
u4MVMU805/6TQod4B4uGO69VBZo7tAT5t1F7IsZmCJ6SmbwlAvhYva76s1Si1H4JdAlM1GCcGLV7
Qp41FMRdoaQotZ2CrmH+K3TZIc4xV0i8cc992jj3ODcQWzCSF33vbWwXsTFeZ8RhM3ZYppKbFiuG
E8Xj8xw3BcP+XfLdoNHNNFHsMp3bzv6p9saQromyO4ol8cxjt4UGCVtHffcLg1iDUgJH+GMR34yG
iA6eU7NMY0gHhcdU2c6VSGQm1yY1F5QRE1HcCytOZkXJ9XJ5G75Yyo5nwMki2HVavcXi1csflJUk
txRdUWwwc7hPpzwmsjAMaIA7486s5pqeelF4DwWgIg/lMsn9lVIsI1eVJQYUL6TRxZsSWPWbYkCn
1gtJn42gXpxQSuvXIsqa4xBlEl+05aE6rSpvnTdzeNmy+j3LvUrQjJpUK1oe1E5Hn+W5XzA/rxIG
IA2zo5ETBT0qxyKv1s7i1Q8NM0hHyw9QeYiZkxPmzOgYcIK3bJ2Ybw2wa96mnmKni1Bg/JwPjGt6
g9MH+K8q3K3JohgIjGI/pHLvRf0m5g2+zbuyvS0T7SaYU1adtsf23Jlmoh7NtOuPvURYyWTyHJ+C
vv5OQI4a9qZmaTZGYFff0ffnzsqelpwttLP0b2VL5XYfRUHOrNcsD6NdNtslVNI+1KXHWJgV0peZ
WuwMCCEuQsNmESixR19YVUjvak6t6XZh7kw+NSa77fFuIYKvypF64WjaMSmY3mOITU6FoCGcf+PX
FYwrJEWbcm5ntkVGd2UuLbPQN6bnF9FN3DXhprAqon+dfiTwefIoYVviUxxwjKhrNjJfHpxuZouP
QpXlm8U44j4qrfrCYAOP9Ex66zEUPoybg/qzyApubyzGeqq8jjNCNEu4J9rs1bYza9z1vRVdyCRT
K8NHJ57OcIjEtJHyklmsoELSs02KHHPl3JtOuM8R0V4ttRNhlGyR65il2vNS5bwP81wTVAFHtSkD
CisrB/crZZhKeZuuG6CCW0hC0k36o2AYeptiXztg9pquBntJN1NTZLvGxTwErbE0lx6LiKOQQ3Gv
rNIpV2nlkVApy/7eCLu7JeHGzCBTlsD+ZBnDysuD7FvQVs5Geghqq1R2jwZi6Zt8mv11V/IWTmfX
emgdhrRXAVnmtHYwGDFJOzObQg6wnGLi3wRpyuOQnQiwfwoRtyKd1NRTZe9lH98zqpxsi8qS66hh
bSFTc3RB2Nl7totXMFDl6bNdTY+mbScbE63Vwa/gnUTujbtASHHv1ezceDxl4Cmte/Bdp9h6LjOy
K0a2hmvqGua2mSWUNRnczyRpOp/9wpWbJKMtMtcJ7aWh9x9pUw+X9US0FQ+pjmeKrj0RxOxGxhs4
Y0V9IYuXWzNjtjotY3laRp6NWUyNv1ocZz8YobyaLCOct3EXzxeRWIZ1X5oFtQY3XhO82dycFaJ+
W2gLh3g1PdpCQ5yOrMJBLplh7bdFN5qEVnNS7iZ6kFs02IDTXpxztgXy7BY1aRi+pYRkcs7tMWW8
au5n6lBGeZUisrqVXUAkt+kaWxJfF3o5wtyaQV0yBekPF20XFJ9p6ASnpI/humJ+/s+SuTmBEv3G
zeby1hqHFONQbD6KUOTfO+X0L74VOw8+Qxl3JEDFjKQ05kVeU2MZyWg5SNNhLj6nObx1A1yklNjS
4SF17OoYINd8JXVR7W27mUgJa8rrwKq7/Wy41m3XuVgW9D6kKyb1EFuFF6wKw0pv+jGkuUG/64oR
2WhvJgQCjrLLNpUT8MjMMTeHndynkZGeDPJ5glU2Bj6aJzve2LKn20yRYjmaeZ1cFHTdCWfOo09J
iSYK4NXtvlBBTwmkNcb0SoxZt+8o0nX4neavRT9kbPjr5dEebbw1kfRbSqJpDxfedJ+aeBJXC24U
LPfafEBGkOR6a5J71xusBzK+xMVSyXqjJjLL1h4r7+e6qbuTvXjzKekq5g54MDV73ujzKyPk+aOd
gAWvBs+ChphsMuqFsxDZOfRHt+3vAAfZyca/bWvNxtP9AUUXiC2vOu9/q9lv02eHdgob454YId5E
md4yL+fdc6k30oPeUqvz7rrWG+1Ab7kjvfluz/vw5Lwnb/X2PIal3E3s2Kd5bnZsMeMtF2l04KfM
EQ+wxSeptMd7yOR0bNSbRhcC/rs+/k/Wx/DmgnXjv28xnH4tyw7/5es7k8vvf/j7Otl3fvFCEZCn
iJSF4R5tNv1jIMf8hV0h2DiVWz0Po5sKfwzkCBKvaUGYDPFYejXLCvePfgPZjThhtH7Fss/r6H+y
VmZu7ud+AwGUjsNEkMWFjMvF06M/P66V84IE2aI21d6lp6Y2AJmptXHzyb5BCoBiNBSS1De4+bYA
qveakA582x6coLLMi6VBxcF6yzTCddP1ubtJGN4zAGLjYdOGb7AB0e3kEYxSsEDbOOkwo5coAqZD
KTjDrljoOxcvZ/LHsFHFkMWnanr8SaR9yTJZoHZE9dQSP3JUki42Thpz6xvL8imi5Ktn0fxk24Ym
kRGMGDTUxNq53JtNCGhi0ZF/XSQP8HVmVTrh17M9RuJrOu3FMGPuSMp9Svrfr4ZlxW8TFenrmb/5
7KpKDhtwI+eKOYsIXMFHqb/CHUtizeDGZOQZk3si3Cq/HJnWuU2rpL8ep87YWZFkGNSMUBZU/Thv
AwoTF9JHjb6GV4rXM6tj9AcIpPOiwD4Z1hERIrlrfwpaTrNl0O9YDcAhGnhhjtj3nL0QTbwlACZc
wSBbRyavi1Nv2N4F2HBxB85VneQQtLckeTBnyzuLSRpf4IwJlmidTQmwSSiAA3SxnEp0bG6Vj1Bi
1WbE7NIhMJ+ZAeyvhsr5zNuxf7C6rgx2AesZHQYm4xqOJMh2JfDFE+YKcSEH3QmqY9YWI9P21w7z
UTzQzAzullFB16XF63v4ONE8krBmG5P5vTO8cusU1r0/ngqUN5tuohhJKPXJQTFQAWEL+8Yi5469
Qh1/ailu346ddNGSe1ujYwXuFpmx8hOmWu1yzo9h3kZXYS3LO6pRznXmiOd0cuDIK+ZNlTco5uTj
6EENzAB5hlvseYyuTcScjG9IeQ+ZaN4ODN9uotmZDrFX7TJJKFlBotQ6GZDpREtFaSocq2gvGdy9
GLwi+4436I19nnFBljDqx6TPrXsucuofPKAPhE8V7OtCe2sRdbDJbOFQkXXvKq62NeDmZQU5jgWx
8SD7us9LAb+3AARcJGypV67CQDJ1iQtbTjnZGqz0mI+J8Zn81/iAqU83v+v6WjluePQDvVo2Erp8
Oko1d9rkxh4RtZZcttNq9tCu1CqJVkOZpNo2Six67Q3uNrDcmZmZXgvIU/COnecUKrY+BRFTXqAf
1sQQtGstjjds5JTESXA/eTN64rUywmB4ECJzpwcId9N1KDgSCP1kOVwLW9OV6aWHD+mOwdEoeZ6d
Bd3AgNKIUeqw0u0eOlAcf0xvwkCJ59AGZFvl0qLP0UZ20m4dqzLcz5TCSnmYKoHGO68WKBaEAPjt
d22FOIQhj9SZHvosHVyCC2KW/2SikLv0kmV9u5QYHM5+BzKhBB4SLyTt7KyA4DKL45cCHWWOY4aI
pQ3sSMHleRZHzGqxsEhYZ6VEwLYmxiZUEo7eFHZPfKDqA+dlOKcK+tk5YpBzFA7Epg19dUz70maR
W0ZZzxQglTsUeDhjmLAiK7yPHsuM5snabJiJXIueIEVuLFYY/31T/ydval6gwYdv6qtqSLu/jM3+
9ld/TAMEv1A/EcyakRqsC1C8i39/TYeOTlgmUtgPPIugoh9e07b9iykCQWxXQMGLoYE/3eSCfzBE
X0QRDI8m7iPrn7ymbf0W/mE8nNkD26GcRcmNAV2f+sfPb+lUtRP8n9UeaDv4wUZKw7o3kwZihC7+
RdXIoF+5wLVfO8OPHtHjtAeFCORotClS8JaYHR9F1FUFtrDLHOIdxGjljBIFmfEY1NhFcObjXobO
CdcWEzuEsRjDr7Jl+HYmpOTJEWyI4MhSCBjq8uTJJ/OmFP5IJhLbb14q9AH6gq5F1VCwGcphvvlh
cXX67bv+SBzoSfufzwCpVsJxOQ1aIv9+El9S2sEIVtcHhi7nE5WlcBejJeF26vX34nN/fDxqmH85
XmijJcGxh2Lx/RwG96c5Q4rUh8lo7dUc51/1XnmdRpyDj4/0biSa39bxbUHBiJdCaIn3LMXCZoNh
CfKimBTtNqhm8KUq19gFpAo/jCJ3diqR0f3HB/0XXw/awCcDjouJdab+7z+USKUpmEUsCfsYPI1e
G3r0q6OYinhtdlv1W5H932am/aujuY5eXbJA8zD2/3y0OAymtCwkoT3m5AK+tGcNEEXG2yEPHz/+
Zta7Fa0+n6HP3cqwNCZ/KtQ/H2zO4jwpMjM9NMmcU5hJIjZLTVNUG9ZYFA1VMt8O7WBdTV027lHo
9zWeL5ZkH3+Ov35nkgTgJhzTZ6aHh8rPH4MgAV8Vgy0PDa2sZDNDn26gsaPH0NPvvY8P9tdryDW1
KlJg2qKy/j6RvG3C3O5bT2LdXZa7ClnTpje4g3HHIqdSXUqRxS/DLPib4/6rL6knn2DHvdAng/7n
L5nFEojPq+UBwn4kwYBfc7KHaVqVKZjvx9/x3bEcdg7U4EILGoGnoKn7Bz9esg5zQdaYhGBQdKsY
e0QYs6rNVl3GarI/fXws/W/98LQ5H4sRM05l4JuO+95viSjJM1qDa2hRy4RljGmAI6a98fcBvn97
Y7zrVPx2HDL7QogffbmKn7/T4OVd6yGrOUSmO8rNPEm+FGgiNZORnPYkTVlDzYxU0zptARC3jHcn
f5Md+O7a0Z+BSi8POgI2NFf1Ls1+pFWM5qPnM4xdvAHObzD00M6/jpB5Hqs4cDedZ6u/eZ6fT+G7
Uyx4BHmeTewH0NO7n3Nkrq1aIj89JJjon1vpFUfPdhQR1WWya+26xE+O7YyWrJpROETToMbDhL7j
G40QsphqehbHLCoZNTaN4hjhtD5GizTuPr4S/tXnRALA0sBndUDIyLvTk6H9m0jTMfYmKNxXpQan
XY9NDuFAaMfk7dFlI6JUElnm1qim7NocBZCYXUbRYcgq5zLsUQxAV9g3GiglpHhMKokROcQc+vFn
/etVG8DE2QBkZKl43vuPauLAYD59Sg9FaMKBZ4igs3XZdf324+P89U4M9MijhsI0Gvb+3ZgasIGR
0aW0EKvlLkz1LFeJk5TYK8d9+PhY7x/nXJ4BXFIgeDu6IEjBu/OvMBB0kLU8zqsWD0MQoSwjo32d
c6tQ2UWgUc+TurSG2X8hYyregc/2f3Nird9UNz9fruCfps/MKIsCPs67t0re1obgzoj2dL5bRfqQ
4GHahxjoDjFpXXdsyM2vbhKl6zQdMKWrOpEx/z9ryUTBs3V5jpINmYU5UVAVw6prZN2umxwdylpk
xXKdJx2twrQR90tuR99Hht+fwA2XazqF8KTQt56u+2Y0GAL3cmxNHrjUasX9Gbkkxg0ZD0WjqwS2
ediYdWo8Gv603CGysvGElsl4S2ZU/5pHyvy6GCzjOqMGYArnMvpeBIZbH8uiofpd0kvcA99AWUs/
QVhj+61eI1TY+MmhEs5rgv/+DXzU/jTRSmyQSIyFsSY7y/mej71DCljPNP+2C2RyDXNSHB2XRwsb
vfTrkPDwrrrY/Q6REgjQC5aN0OZmEK8JIowH0HbP2U2OyWKo9HEXBj75iKVs/JegmdrgngYF1xt3
f5xdkFfM4QElIIYFkjCEB4P/skAGbNA7xNe+/tvOrfgYyrXxvadTR5MozY1HZr3UNe+Z/Klp1HR7
Pr2RN/VEMSbmXU1ManasFuRZh8iKPfsoCJ64znCVM4qzJITR+uenFQkYl23PGOEaLaxB+njGFYkI
0DLX5yBm3KqcO+UGKWnNppk8OnPqPA/YEA2c7mZ50qp63RHg3wHaT64R4scb8IT0a2uizUURicV4
Fy46exszlPsAxUO5qCTodGUIzm1hi/RrTpTohUWH6FW6jUHSo4shjrCQYrlzJ2OmGE1l7GSOzXyb
oppINr5jpV9yr+fRxCgWqSeofLe2vg4LHSQUDHSM1mj+etKvZ1QpG3RjZKGOOdeSXyBmiieFkyli
66VWfTcud4VrmCZmKNY5Q4LsZi35AiQ6SsaQ1h0X2BbKo35NtNmFpAquXjdz8EBF9MP3Q8KOAUjA
eASP5oSZMYbL2IDPxtuwDRdQrBnA/hbcvrkgZ8MiVWjRCYCagyYx9C5mquZgalR60tA07dp042mQ
2rLL5Ui1x2MuB8w67v1tpcFrZteya6VhbITu/m2x+LtMg9qNjlxj4Mx+CTTGjf+HVjRgN60Ne2Nq
2Fuw51tbGgAPNQpOJgBUOGeVWRpI8VQj49LCVaQhcprh1ZEKLy0rA7qICVUdB8nXwn/arhONoisN
pQuNp/dw6q0Pbg8XdtuC4K8YxJo3o8baeeHYF26TfvIikH9yqAWG1nyNW5HkRg3GZ2FhrjMNyycY
dDahBujTMLnvIOpR67/WVLu20ihsqmN0HIUG8A0z+Nxo8mI12nVOylrAW22oxRf0kEdUUhbTkulN
orH+zPEexzG6rErGmHuS2LaJo5AA5AUPYEevkQqhbrzUtq8BfJo7K827o6FVAsviXWV+o9ALOL/b
BniI4B6gq1zvlUWxlcrJiB5RaVGBhTrMWkXYYK4GN+cDVTkG69WoxPIJ76l9MU85k3D9KMJL+sPN
LQslJ9lMHs8LhrjzTy1xCZ8gGqcHVWmRQoW+lbzzkQhNQs5tHWaAcDfrg2+SqvaB2tZ8SJqQ9Dsq
nvZ1G5v3VO+me39Samsvw7DV7x86oWfLA0Pzxanr4ct87jTCEg1MbCuREezSYokgWJ4CUFZijvDO
EgmnnGh+MnyO9iv097Vk6zNw/ZFXj4EC2ZGzQ+2BlqKtRXHbmf2Tny/Nxpp0fO1ZZBHDhcpNfxZc
uFLQg9XWi1L7L5h27NDwDjGRnPF0aaPJ6LUvQ06DSRk9+D/2zmw5UiTbol9EG6MDrxGEYtI85fCC
SUqJeXIccPj6u4juvtad1bfK+v2+pFlZZQYSAe5+ztl77Sn86eS6R5t6gWuMrJPHOpTpiQEg5jh7
5XAsY8WDmXN2oEQojYdylv6umuX3emV4mMTY/hjcOvhSAHPQMdSW/WxXnv9NXxAg5koDmQdwYcSU
cR6rdXdolwVMjtEJgqggiThN024NBV2ECjo8IHsDOdISHfjZQgzatSvMu1POjb8ySsILrsQF4EmX
k8b9yjIZ/DJ8KC+AkxgjAMX/ij2xUggoRmbQfVBleOJLxejnIYVhE0aQAaPX/dAXkgpm0KOGyBoF
TWdHuP138QW9MseJt59WHotgBrfDMum+FBhb78E3OzjnrPwY57BcuINZ5KAF78bY2o8exBcjrG+g
95vbuArt+6QrvQPeVOca2Rqin3bxnmKvs6IqmJp9uSJlygV817CGbbDQdKRJruyZ4MKhKVYkTQp2
CRvsBG01IRUTXol2bgcTjI25Am2QPDUALi+cm/nCvIHGWu5LWp0/vELQxFnhOAxyAxrXTB9Aa0DP
UZTjsH6n4UFd4DrOBbSD1ZY93QWpvq2b0bulYm/3RUXGVTxazalcqT1qVO3NlFcl2iBP3QW0tw9O
16chCZTBoVrhP1MABggOcHBuVjQQEaMB/fyxei+gyIld0YbdNxeJ0ZVYwULhhTHUrrghHHL0kvJS
vvpkPJK4qXeya9xyG3qLXW6B/I9vJgArDJ4ryChpV6ZRYDHB6NLaiwhPH85WDCrLhNnON57tisr+
mFCARxn0BGQ9ZHPu6iRZgzShKPlWPZ4WnRtRELIHdqmz7OcVueQGhbq3zLF/z2XBmt2V7BosArJI
4Pa6fld4L4osZb//QPQGntl0a51+pQbmUJUhEObFVjVlkjK+OpHWN9pr7dts8oYXUsDGd1dmwY9k
CMmMWV3I5L2YIDLY9hCF+dWWjkh9MIQ7n2w7J6GvEuO3WTFwN+EAoukZ8U7nHdxhvNvWllNUcjvb
s0+UJwHv4KFjdFOldviplD64dW7euFNWomyZ2DNwm+NkKYdB0HEumnTYWHmnDxZUrRMY43Yg5MBu
UratJXkKcLzMW3yESLGgr5pbi+7QpsCmDu22X4xnzA8mfJGG741NYe+YrToRuDx8tNRGVBhY8mqj
4i6gnf8ZQ1oFCcIR5yb1W/DQvi31QZhO/Dp7tvNm2K3xZYthuo4DnIxezRTKavhY7eqQoIZsXBNJ
5c+4dTOOk+Y6WsxeOBjDdYoFruiiexTOa5KseTgLyyu0PB6q6tX0amDAgcGMSRcQ5utlawJMcRdD
bGSNAAB1TLXRHE4i309p9tcS4QY19qZ23GYb6uy9KO203hrUyRiiVcNWmRwQedlMf6ZP4rLCPbW8
u+2kHV4VaB23RSVOdo/S3AKts6m84SogOGmL9sKI/JjH2cy1BRmu2g+LhSyOD06bIdjbc1dsqmoG
36sy/dQJ1MQ2gb03eT1+GS1epG6pavjYo33KaOzuUNpqUHpzeQhN2gO2HpGItXLYt6nCK6VQyVDj
s+twEDphuXZBG2TdVTUpRFhK59eFpfeFYMbhcODaUlSLSE2a6axpbQBrioMnu3RrViMQrq6NyiFA
5sJR8F5bPdDGEvJUoPpPJUmJbo1m2VsiWxkCIaYVA/I3s5Yzyl57syTmEfs7iZfGWybcK+AkzD6G
8BaX9akyuh9TtSDvjgnXEC+tjGF6NzSMUHUwPlq+8i55BXD66Nv1vuU0va3z8i00s4kkOpqUvgrf
obD2WyTP65DW8l6aMiOqsLHfdWhxsDISFvnUPpZCKlB1JvPK9qxTf0LgIz6qMSRRCwYubiODiiCZ
Bjh6zvKhgcCJfLCvOr/MQNiHc/LNbPsElb8MwMXJFjAFTHIiFZ29tezGLvuuR038lUqvve7FDMbh
uQugWqd99uQ7SXrwp7DYwmIavhu2hLg/jRjdqGGuh0GSBqTz9TUn3cJzMv+7ILhin1WdCKI+neQx
6wTt0Slfywk/TDV5ugzI8YeBWF0QMxJA4hnyKq30I3KB8BcSO6wmRlvS0CGeuA/Mvb0y384KFltP
RFY66vsSoDefZ3dF/oYSlHE4uNNY4UdQPNH+VKDup6vp5mpjkoWKDSJBf1hwHjr4zuAbtwp9Vhb1
8O3wxIU0TUU/UXIW4Qrns2PiJ4r4q48FLyBXZcRA7AOFiB1QSEX2KhrAM1hRnzYsL/SZ1pkGSsn4
x5BQIMRwv67IsCIcI1v0bcce9xp08XxjuB5VMmConZo7Yd7mhpeNOxXOlB2Dz7I04SHY1sQVsNBl
evzMF3u6y8VMNJIFBdZK0MCnxRT/wLFIkztBDPFo9Z5CLiSpRJJlNN+bZhIeKMlxLXlDBek/9dqe
oNaRo0NpCHPfWo48crbno5lnG2gOKNAjb06WK3/lhpkwRn6KsrKjTHL8I5G9vfckrBFkjMeaKel2
Ycs/2kXPRto78clJPULRe4r8YPDpEayTmsv1xtY1djOpLcdYOMxsChKtTN+tvl/+ShhU9iM4efEE
sz7c+x6YZxx37VtfETa71dKmSxA40920cOwxKDaZ9Sy1eAoLbiahVxDsU9VdXRrFbakZo+gmiIaC
vnEJoNPcZFka7o2QH7FKp+IkFgV1tvL6b02m+AWynE9kHVkeehov9x4cru/VYPKtY//hZ560PEqv
1veF5ry7wLE9LMWw3MBHndVWm/xeoMLj59aj7OvGtG22ULc7vDIttf0wlL6MxiKeCmjtdEVoXrIY
DBbViQkJoHFHrzsWsVlVPP/mYlyHTdKi9TCyvVnkdBSD5RxK2SM0LUNFS6ZDgrapiTu5UkQhutdl
p8xbz5q8c5MvTMgWj+ZVvBSny3NnZDCBSVcxOP4DHSA3FgsCeC7KJG2sP1+K2Nqo6a6h+3WXB2bA
3JNyYMpm8Z98V/oWcDe3jSbl1rXa5caurXrfrK04PJyglMnEvEOpG0QNWM8r4fIEKNfks8Nx/cAy
F08A4gyCb8cgakuQGsqHDkuQhPm9MvknRe3Ko1+v/7dR3C1L6DWawvHnm5EP2oFtD72oI9b7e2p5
hMwUMDj3Wc9znxocry2fPiuWfAp+C03312K5NJWIst87Cx9KkGrzRiuxJjistscXRaLlNeKA+DTi
s32LU1OT65ny6hgpr7DrDMwmJxWf4tZq3gq/hyvbaQNLbT+WJklMZWw9UhzwG9booQbkz0nBCRgG
8z6sM/uaukV+U+F6eytIyCdm7Stms7Efp0JBY1lfWLsv0l8VcqU3sgS5tB768VSqOT4qWq4kvZIV
/wbpmEw1OnKq49+FMivOLL7vg9dj5oQVuGlV+1GbQYimO0aPPkKvMhXfjlIxL7vmDYwHYLh9VYd7
JUe1Sxox3zi0wG/aaox/yMmbve0iFutcJrZ1VzsiBpXn8JMrKh8vqlkO4dR5ND8Yi8LJXp+CqaU1
57UeLQUPC+C2CIDgYzcaeEr8xXwH3dciQw0M4krTlne6kV4cNVSnMIJYH1F11HsID8bzSrj88uOW
XzhU6zMozZknz2vh1Sd2RToDVIWD4Q9B5Ac+TMVApONnIKiTASFb+nvfZPqnHgOmUD0HckkrtU12
KccKdkayC6+tfqxv00kNz5k5Bb9a6NlfWaPD0+il5bxJJnYmNwMmO3v+jJEAzfVxDLv4Ry7wxWEn
RAwd+Q0N7qhss2b+e/v5/6kHf0E9sHDN0P3+vyWJ589aDR/F/G94sL//o3/qHKy/MceAHs+wDpED
jf1/ihHDv3ksTvQqmFaiv/sX444T/s1y7XXuZjpC2Jb5L2JEQaQ7tO0QVYLFQfG/M+5Yv88vGAMh
wmAK7qBstOzfJ1G8YqlEtJacKCsVKHDH8h8mi83VIT5sn3UYJtim85UP0F5QATkBIo/IAtRB+hB2
nc7q9vBt2AL/5Tb+B/GBZ/8+qGP+4AnPDEwWJxex5G/tfwi7M8ETgTj6IyDnuxAl+12wUMRAO4m9
ArVW85RhoXR3GfxSlUBUMlqothWOg/hXUNcWO6UXdHLXzn7lf1tag3Iu7UiIcdPe+lGlqSLGoxxb
tstRGEFU0usx7wATBb0RuUIZwWEq4iVyEfgR2W6Vk0skakPGiHzBpJ7QUzXotVJFlx3hzn05R0iZ
AeJQ74engIH3iiCjYpYhx9QhlcMunALnnrPkgGcdAvMkO4jjGCDJreLg2b1Xc2U+urHT5DgfGD9u
cZviZQkwkVtXY2yn5Uk5TVngrITuCYTLcR+g00bolIm6kvGrjhMD3vUiT12SW/thcPqPDHTtXVh5
OhJ5f7aSBr6z6CGyZ/reCvW89/tBnUlaGU/aGI0IhSYcMkpRcdu5znxdJym41rygo4pY9ZH22w/T
yfs1u6VpojWOhjirmJGcOXgTBF+y+UhCJYbbT+d+R1tNXyf+8mQOSXkniT4jdAqDPv5UoPlX6GHc
d9lXbBxtChzb85B/D46ZiUczKNrHkQ1xSwAS4PBx8dMR24dV3OAL6J2XfM3w0JaR3S1Lt8MpQimx
Jn3MJpkfdUoOp15zQMo1EaT113AQS4ph2zskhiwIM8HrxkwVwM5unIVkEW3SLMHIM22Zd4sH7npH
CFohGcqQSpKgDj4xlg9O6SW0JF7zS1pFkkmzZpp0k0W8STEY+JXWzBNnTT9xRnJQEp9EFLJfux38
t2zDiVNty3mUO/sSosJ9d9H1Tjjl2zVlpVjzVhwq+C3JdrjW1jQWMg+nW0zR49mb+mGH6z7cu11a
7pRBTW7T2uIXUs4jYk3iGk2yHRKZEf5SXoJgJjT+MxZn8mE8PmRr6NLYxAFOfy8EfGAneYptdo2V
QcB50xHFHQVaY7W/5M8oLEA/+ksqTQzQ6WiPIpdRMzlAGxbl14TRNvRTNr7Xk69ld5Vvb7FzlLio
nHCOyoSMQoqW2Hj2dL8e0Y2SowqionPYeiSTa+7jcfQXyeTCKtPrBJMJ1ePE3XPX3El3XM1kY3pV
zraXb+ogdj/ATkxik5WTfF6mtr4OiSHi9i1dgRg2j6+cJoy3dpCtb1cakPGQlG487jGtOEhsVTg9
+DUBsXu/aMQRFeNLmE7Luz8uehdPvXsksZIukJgx6bWW0dyyEk4/xhRJ1KYNxGxuKnohVlRQG5In
O9XTTNNb+j/RisHC9ToqTRxzVjAS19W6hOhhl9gApPWRNo8qra5nwmpsVEfjeGyQwjLwZxGptjm1
252HZ05uRo4Wd8DwpgchR5qUmPFGjcOwL+9oo7X7yQ5QWOPCaAyMLVY7Ri2moVvBcnCu0pDIiSEu
q9dY1d1jNjiq2enSdm7iDk6c0a3IOH+lx2UrR85vbJpl1pC5kbly5gTPKNmCK32OdC55M9lpep/Z
U/HSrpS6YOXVoQUj5r6dsL1ccHaorYuPPFFIMLML8M5wpLjvs7k0vrcOjeit7qDj2c4KyvMv0Lyk
haNw5Zqw9OTidKe5sqYfSZBCUFyZe9ZK32MGENFOMuQmWdl85gXTp1ZiXxqOOQX0KJ88B9HqJrZE
+rAqdr41Y5U9+rOurENPiNq967otUplZFSWjpLT/SXBZXW1c8sy9vVxJgvHKFGQk0SEKRt17QwU/
ArikXElJgA6QiBdYWe4Y6zEWQ23N5cpEjV+s7wD/jJTMDV/0P4URcokkNJdrAk2dq3xGjSQLW++6
CVU0a4M+MkSPv5OHbvEHDx3rPC95AScM0j85kZthAeMTXpCLjDv8a+sCYvRnO11nrfAZIbZgSBlV
N9BoEOLytR3gW5wrUxr45mDOozX0dzQbPnIHpNgUMOwoOu28Qtprj4gn/PvQSelZAIy0uxUdGXqF
c6eN9jqPWfoXr7xO5iCGJtkcQx+aiPAM0uysio6uWbe7lmbx7ew1QIlAAPAPFm3f1bzoRNmvUEuP
YRA4ncGOqnSGbCf5IwtM42e+QjElAatn1+toQPdtCjTTA/QyriDNwvH8SJIltV/PJe/lCtzkKSUy
C8IMHE43X5mciKzT674ZCUtgO5VnJ1gRn56TwvK0+sV3d8NsYHMA/Reu6a9G1kQaHOCryJWqd90K
C3Uv3NA5XBmiibvyRPMLW1RdOKMBvau3mnAVEAIXEumwQkmzFU+Kn4SvK30z3Hy8M0y3eJxN8VTo
mLypC9/UcSWjKjq0ULAvBFQgZPZdTPUIjTNtfs4rKlUNQFOhiPJ9xReWqgEy6afjdRWfCWrVXqGr
OFUh+vkpKNag663rnuWMt2hFtdI9gdrKuYsCogwUriqUI8UbDvEfvWEJGiTIW1eORnvK4U76G946
A68qBNR0O5TUgChnuupxSk112yCAfCD9OAPbOJpOJMhRT6gfydEceoIZwonN2gu8m5SxPqhXXrHr
NT7Fi8DAAX+bIH6Doa5cGI0wPKIYJ+bHlOuOnMOOHp4kWOAEAG5aD5ieDWEgx+YyW4tyN3KSyzHI
hd+QNjCIa0VzwSWxthyAcBgMbjZ+no9gQBba+BPrSE5SpCs8prO5/GbndOAeRsetmOmx6T/w1i4Y
TngG4l3YlOI05pKdAGpT3R0KYoo1iq84jdlaXc5fTekET1pbbtR0vtHzfM3iHMiChTYNnXYfNKLM
byCkFxrBhA+uhBbEK63o7hHgp/+ziwmtbC5kqiIrjA/XitfQdr+r910vcZgTQ0FjObUWtowOZQft
xta6tzM0vadgJWUlg99+kYTmZtvSpI3bBjlgLaZEWHqcQZiRhk7q0KdFv4+T+nLI/v+y7q/KOphx
f1rW3bxl9ee/1XR//xf/qOmE+FvoCM8Vjo3si7YCZdU/qjrfgvlMW5D6zMIw5lPv/dNh5v/N9QL0
Wz6IhGBl2v2vw8xF1e5hsUXsZIXovFC1/xc0Bi7xb0pKRGLMQfkcJIYUdeI3md8cQqlW8yoMj3dz
uPNmUpnv/qI6+8Ml0O57XsBUgB+ZUvTfRZQoA9eef7gcRihxxRIAayOTVHBL/7eU/k814F9cZf1F
/0UxjR1Kay/lKn79szd+NvpTeX9VZv7FJX6TDPtZ4/KucYlhefDNhzmLuuX9z38Li5r996sEHPXw
DFFfI/KxfvcSrEyjPBk7ecCfIj8aVL3EA5qTvWNcsRy8GA42VB6aYuVA57U3IRP1DuG2DLL2xPdM
+6yV8tVOF8fa0p3NI6n8B9urRtx/o56uQ0hzDH2kGTlKj1fQ3uIntgaa6n415M9EeGiWUT8/92JE
NdUwAw5aCMJBDwHbGg9DLtcTO+lK9CkxdBl+eoPvaQ01JSdXZLJhTjTQ5TVL/2xShCP7w/a/Sb05
vTE7Q9CWKykwTPQuqeGNZ5Vg9wMxrEg4JyPqegir5QWIXhmlLdHlud99CLvykZBWZLEYRGj2/lLt
XZt84MJWL7qe3YcpHqy9gRRh1zgyp3uNN7wcLPeqL2A++bq1bgIGt7vccfVGM557dHy8ai59vmt/
yeddswQgHEeiUm9i4OeHhpnvNmmG9CHOx+kjVOB9iewaGOHFGjbJSMFsZMvnhJ3oO7BCmUcY55YX
NKeeA23X+pRSG+UWdaT6MjpXp1udl+o1tLMgvdJCuQ8j9R70Hm4w4vybhumr2iC3A/g9e4LTcqzI
MWd8zREZFHqMjRiXVw8kFwS0z8acG7d54n6qns16mtXwK1/0i7vYnyFYEmLE8NK7g5F9V2QSHc0Z
PQ9pN521ryf3cx10hJt06hZ4ThTAOZpNzTRoUa+DyedVmp8j135xqkKvf83W6L5Sd/65ojdBo3WK
yVGV9AzYqPHf26Tp1GR3h7KVVxQb5p4qb2HWD0YRUNoc7wLAdsxXyiA5eWixDvQ1uIC9iG3X5Wo/
VUEBwjAfn4pmGZ4UXnJGiOGaeQ6Pl9AcEPJmGRcn1MqgcElS2o0Igu+CkNu56RwrjiokOpHN2nmr
pjDPjznqu6u27DD+azjC8XaQNLmpEhM0lxkUznooSPucMu/OLq18nyaJubdcGb/HQFAgpZCbemtP
IdIh4ud8ErKteiChKHbv5lTa0ZyQwgVaxj3NreyuO2OdWVXLeBRhK+5jwyEBuE2de5/87+vJ9V7j
qqPtTUnBucwbzQNaS2EfO0l+1DBoYABFlsbvCmEp7Y2pURvHGIx9g8rvy82L4AvVgtr2EIfPErzP
exqa1o4AHRfKeRCY2DAVqVNNuN6PGPhCZC36V4kEjyjgUZe7lGTcg9WTp1wFoX1dJon7zEho2cUz
rj8u5ln7gOS9vUe9/D2w45EK1UsfzKozDyNUABG5g2Za42cj+hvEKx9WAfmkq4bqdnD09CYd8r/q
IQnvqGGdZ2Y7SAWp88l16yzvPNnJfO+MzPuo5YL7PJP1GzzT6UHOs77Xeapudd+Ja0szJYFF4p2L
luGa1XnjFh+9eGqpriKF5h+UOAKMLWmfXKADNpMSJRyrB7mYRNaAHS98bH7Ci5B1N7TCcLi6mSDD
PS2b9KmTY/7LW0R/sEYWocKo+j2PBppUfOBX7dz2e1hWYNP7lswndhVqBNPtzuUkKOXSpkufFxr5
ySYZKQB4aVKCs0K4nChFlxM/bfJsW81ymou5O9MmnLelF2fdNhe1CcG5ysMjkS3eFUdpgdAzCY9e
HzL6YkS0a821JZcWGTQV4fBMIP5gegn4bgdlWx7/PixMO2hknExxZMdDTG/ILMPtGCvug24WqNuc
PO/rUnbvkBXAwDZj8VDCg9inORl4ilXgZ5aFy64hwv0AaHn89E1majZmgvNlFDY1WRlsArTzbz1s
x3c6N+hIS0YyX+T3lK9zDw6bnjRzzHVyZtfCAwPEyAszQIXGwPPX4SZGtT5ArjQGBKjseIYv4QSE
KFrJKrhbL4mkk4E5w/VxO8w2IxmnXPUSheq/+Vr1ESMN/qorHWOX0WK5uUxp7T6xHxH7MNFw0+Z1
zCowfuFQ7xm0xkTrWCZt3xUnAvlxa+p1htMMbzTK1TGABFDQHci9KIgLYHbTyjqb5XgboiViCJmC
A5FWmN0IwquZvakkhNbX6EODZAtYGjPmIzUpOAszGKsT4CJGPH4j1LBKn5aDqlt+YFOL5RBmTIAt
2ljfLwLczF0H7heXntcG9d6fBDOppR24LOyI+KSXgCQzyZySosB4bjOBU8fQfPWBs+Ci85luD6WT
/roM+op1CFlJ4Z1jgEDMnnrcaV1CndvFRrDnNCqPTmsUrxMk2X1dd4yXO2HsPFdC86O23ScXWcC6
2eErpkObMyKfBEN8x2Ii1oSo7FKkAveOnN03q+rKXd3ygFNoFuCPkdLjzYHDQprQZ84efkTO2z/3
hVheeZCSe5EayZ3Kh/CpJjl5K1w8gZkkHjWAfPRdcSDFf5zZ8XU51cn894GeHRv6XoFHflgMc/wc
69h4qfw2pndIYGcUGOIf31OhdPw1m/yw2nWmK9NtrVvG3MZzAqrjngYJgrHSHnaGp7Mf9dAHD2Ez
ahKdB++bM8zut1Ea7rfca+dbdipxlXapEc1ZZkSMjJGGxHFzsySGfGzSqt7ZEgIhiSH69nLXlYfg
uukD0IQrHL+uyVwkPu3sSaSxXQPzsR5oYTU8iFcaYvvZRxq3q8NcHatZObuW+AZUAKbLS+yH82lg
PHoXB1ZyRMmNmu7yLC+BhXnDcInkpN44L+DKb/2+jneo0xLY5vS7Nozzijuzy6sjUa3ie0jm617F
OKY20DZtsuNdvv4FH2rRExBs0b2h/xg6OO1nRrXeYq3TZpTsBSGiLArz0W7j+g4m7RJljQcaHSHz
/GpSxXsbgDD5boGwgpaCuCNShnISPfz8Dmg9tb+DpsEdKqQh08KkwJ+Qi8hW33V+z9btp0yIfNLY
8GoulV9ENqlE2SYgNHfH3jQeQ0nTbxO7PbpGVdbQsv26eR4wGF0NLDicgdD5nRmEqbuOfgZqFjFi
dmUuP08WbESsAVe4OA1wsEVtPPemyeCUvhwnZhfQWznSCzCTnldTeW1On3y13AVjh5CrHRkuW3X5
aqKg2VUtggMnzKz3i8bdrRiYAB0w3wkfYC6us8bZGO5qBUEMvMtoISJexMZBOpR/EpOLhV7NEm6W
zQTcmUf8D1Uo6BGoEYPGpu6d5cEUqNxAapRIAmL+49k1OsCnIc396wFe8jbmr97nDn0dElG6+ACr
1t1nprMcadAIYmqz/fob3fmpJuEs9CBvLJkNwTmrnoA6yx2S5Hq3tKmxJ1cVxjfEWvvnXM9Bzt7Q
PYHrwQNVZMYZIeT9wMxrA0EfrHJufAad8kFXw3IdUDgSIB9f82sQxGc2rJxe0surIJDTrmG6vo9j
5IDAN9UZT4fE9dOZ/o4TYor+0IOZl873NiPmbdGL6sOvjQ+kHHfa7p0rW0/Vem7rjvTPyOxbsuep
SZetDIzkwGq150aMW3yGZIsiz0beGHw3aszMKkexTLhPF0fkNMMHdNCRmYFCOu21pPT4Lb8vvVoY
H4MtXFZslJ9tfNPWaUIgO8mzIisx7DXOOOyXJU9/JsPoHQpt4eCYB00GZLA0Ty1254W+rdkxabDT
c5qL9r4mY/a7kRT1hl29onvWorEcfYw/Fu6HqAwgaQ7jvJzsLCz2RIcMByNlHBc1SefeQ6Jd7vNE
yKcWxtUOYbePrFNL0MHQSHewidZI3jTdg3XNr8auoCQ3y+zEbA6atqW691Au1dkCBYdcp/RCGU1N
4kwo/wZdFOe+fud4T4CwqIMbKxyUuZW21zyMXQ5RG7T7dB8vc3NUM+Ih4BT9lQpQuttVBRK8oDFN
H0/yLUb0J99dQkin7QjG7s61VP5Qe6q5GnC6/xCS8xWTtNS+nYNQ/WCk558Kuvjf4tk3YwKtIZGY
6w4prKpFyRSkB13XwznNApfgvF59Y/rkHaBZTafSS8bzZMzFhwKijznC4sttgDLcj35b/ap6gIGj
sNw3NHINrWcmhyersN1rqVBJCWzgaFhGclERbLnDbjaU++LUfrVDtk2mLokv6W1jzJ/F6Aff7cYn
hzRcgm2SlMsVHpx8m4/VzCCRDOmtTCuEuIOhp0iA/T0TEJQf8nYsIfv75AGX7LanmaoCd6CzbCYr
iBJw8xGt1mfCDMnMUR05V4jzaNwEJGIjRyys9pt0cicqBHIdxMB+x8iHk/G+CUX13BRVc62W0j5K
iTCX83yF7J0OdtEGg3Fw+smoDpRLwvicVYkRYILbBuo7eAVbDL6iRatKFTNtbCOLXxC5KFDGfnnP
UTF/05bTvORd0X1vh1b7+9ag07vJ4i4rmMKtsRtE5dgUU6p+cB1rqsG8ID0ppKBdPIAOOo328JlM
AdJM2jvXmsDAs8PJ9qNuTbGdIXFGwihul2Zkftc7RrlXOEm2iP2a62JsgdjQ0lW3iLOTWwjMghj4
Mu93QeB1+DgA6PYSKh3v/y/obwwj2NPCzUBvGhGsWk6EhQz3BZqEyMUz/qpl77BxgSG26ip+6Fun
eXeM9qeb99NPzC5Py4BN58pHThMZKGmgJS+s7K3hAAIeyicIxozzsf3IR4/scCKMBe4MYDJM9McB
2U/qMhlp3H0K5vfaLkhO2hRygOJM0MiB0J3kHZVBjxTWBG7sGIyjE+0/U+qwn2A8+xlXxNG0SfjN
hVlzNlvL3vMpNl7oTj0BB/oFJ17ejY2agRXE49VYMN3ivs35TRgu036UPncM4tyecbxe88+5KU7s
f/PH1H3OxobZ8pDxwsqQYUbNmWpORXjlAVRXTmrfU4O8siAXd7pdxKnDObRRMKF2bVnHb01YLIDg
p+BgdE5+K8jYog1vUMXYktMtCopum4xT/VgzQ+aEazxUVaWOKpirhzgzxL3fEcAtcmHfWunofFkJ
DMImn9qdhNxyikFj3tWeTq9Lr/CeXNIlawxqC/TTH3nNADkt+n3FcrsbW4chndLmQxwPAqYjZtFG
Fc1+ZqrzpFhxN4NmbBSGo7mX5QC2m8gc7Zvi5CTNvFeT/JmGtX/Ik5Qdi4PgiYXUOFROOF5zlPNP
oI2T2z7pCs6/Tf01qHzMolK17w6ezh99oAbE3QkGwvfGzHPzbLVDfAYFlUd0SyYett5+HmxDz2Dr
keqQLSATe9vUXac3jmxa76qr9UJplkpU07Msn+uK3NTKm8N9mq0mbVpYz7jbPrXGO2YuHFVk58iT
uUwfvkfV4JV2teVQRZHUIRRfCIM+VllorRzUg8F8/MT77wFfFK8VRoktMKPkwKmwjGh3fPR2hkDX
nGPU6+yv8zQdBi3efEoQnS/XnjQfOEOREO7TJjKGwPpww3I6u43n7ETn0EgpYJkmsXUYQyP+SoXj
3XumYT/0OvzqtGu8EkDbv9i2L9PI65sO2aMEyNUH1ppu5zV7M9QDgoSujoRKSEzCa/oX/vM/dkHh
svieCN0gtAL7dzwDSCO7HskGP0wu/bvRoBmXtQ3PZLenHq/+wkD8hy54sF4ttPBmo7sSv7MLfO1p
zkm+PMxNgvYW++smq3y9K5O2jP68w/ufLgVFBNqcZyNP+V2pZPaipf1o8YulQfKsc5ctIx+tG1NB
Zf3zS/1ODoBnh5YMGgu6sZAr/tavtgrPnIm+loda1sN1UariICTB5zEP76ZLdLWHyjj/t01yLmpb
juXQh0On9ftFvQw2nEGO3GEuuIs2FqONIA0CsxB//Pnv9wfR13opYir9leIh3D+EsrL4L21ryEM1
p068KWMjZ3EL8mNh09Ekb6q7b2eLDmK5pDdDqfX/sHcezZEbW9r+KxOzhwJAwi5mg3Jg0TV9NzcI
tiE8kPDm188D6n4jdrGG9UmzvRHXREhqZQFIc/Kc9zzvifGXwsX7nvPl/eoCL08AQ0uN5qCwMYWG
jNQ0bHwnV0jAFzygVQ0Pnz/kolw7HEToTMwFV6JSFuDvv6trjBrHRevqtd+2pG7tISKKCG0RXGW6
OvvzBOu27yCpljVB8udDH5s/QodAo7oUb3A9+n1o1zRGLdRFvSRJJlqLTEBqyZIIthUViztaKExv
itpg8/mwx5a+MFDyAfegk0ej9PX+iUXjWqUdMyy+D9ley/sH6K/4LVjMWtdm/n4+3LEFCf8JZALQ
c6CNBy84rCtVo82D4ZrWvK/0asflHw0GrOgTu8wHVsIyYRBj6gY3cDYa9fCF4kLz57e05m740bzN
zSnofoKlHT0FM07a4GljsJxZfYkwCfLbgVT85497bNJig2WBJhSghT4sGlu0My3eNe3WoXFjIpO5
lCFb7OejHHupfMKlfKVS+DyEJhmgBjpwgmyoyy7QY963MtxpBCyNgf3nQx17IAM9uGMIsvKwZ36f
LunYFcgbBzbUoUKuNZTPllM+/9/GONhJY7PVLQ5qXDj0Fqfbemc4+SmQyfLxDxc68w9dIFPRtD9M
Djdxhhr6nC+JXS/DTtX3ellQKOuH+GuksMPQeaIudFvEW4LqP1yWUzvax6WH0wb2xLSiqS6pi4Md
zTAlXWGlC19dg/jclq21GrS0usiUhIYO6Rbrv/teF2ePxfZYN0FsHa69imuVM8Fy8PNiJECxphs0
g/aJUOLjXBTU0NFMk9rV6X88WOBuqLX4OGaVD5cYPacs4xWt4hd2Qi3j88c5MhIP4Zg2+hdwFfbB
NHGbOMZBxSl9tjaaUZTmHO+je1knj5+Pc+QzabaBGptvxc715uL87kywZJ4Kt7ZLf47VTZ29KA7M
xLRY+mj+dPr+XwFIH4XVDirud0MdCKvJUVlLQz4EiN4lcV8YIX5x9p/ur5A2+mJ+mEziMRTtQb2u
jNZZqzWtBjB1aQab9XaTUP3d6Q1ptLwWJMBzgz4e00kk4mSMpsMhmi+DjHugURWCHkCqRdyr2k2m
Y0eMMUo2Xg1lRwZ7Ase0Is2GjtGK5xMPagD6PVh+nODU9ZDRmxpIgoO9GSq6IlwMcSCrRO2Tmxfq
ldY7t5NlxS/53Nn7Lsuon2Y0mIAw29o4E1Ozts4scA+xSWVWq2RKj+hDHnAxaq0IXU5+Kwfs8QIS
S3mZVpuG3l98tTBYCOpEILsdSgRPPbx8JVG61WiUhk9te1i3LegVxknWpPDsi9RAy5CkaJNG9uu1
Gw6r2Q7HNdbAmcvb0lGGuXOjfrfRap04tI7MNR1MGwoOzixC/iVIeDfXgryviD4m3kuCX0APDvmM
rz76YVKjesUje/A/n9wfAx4hIE8ZJs0OaH4PAx5azft+kHnpu06LGDYu802Fm9+FJWS7C5ywvYhI
vd4jag7PPx/5yPIlmlOXJgoHhNDh8q3DqVeizip80lzT197CbLSi3nMPfyz59flQRx4SgQe7EbkO
/nsYOlIX5b45dYWf9zVVERoqatK10PmVpKjPrCaNnVVDgX3yBp2k/eeDH3lO4ioMWGDA8pIP+zhs
6M+knYrCb4Iy3lVDcR8uCC8nmeq/HQYYyyal2SiMbNdculbeTx5yQE0IDyjzIUk8TVMxrHVnxOIh
E+JvT1PCDQRTCKO4fXzAgEmaC7qw7zJ0Bd0As5rEq0iuh8G0tiSefv7dF2ioggfTl7Ya5BwHJ0oY
Z7LAXY3HMnPhK/h8ltQQqek0mUhPgQo/LkAGI7QhNDApaB8eXxXakMjqcp5MMe4joTxBHfmZjOKe
Pq8TMciyln8PQRiKa6nFo7HnmwfPhYFJPBUKQgxoMxtBrtQtTfyws35GUA6kIcNo7fM3eXxEsK7I
2JZFd3i8GNJ24EylfqX1+9SVL+Wk3Ys6rWjitDJaSPSLzwf8OPcxb6VT6i3qYMSDGWkC0QSqZKe+
0nV78PG+YaS4wagnhvkYlC7DcDUUCzdQP0wo9I46wkE2Uh9DnoXzhZ5XjpyInz/Mx12EUTSVYIPW
LOsDew3wwYjlipb6tSCjRaaHVsHu1S6sm6RqKag7uKxP5YldUv94UjIqGwdtyybAvUOMHQYcNHZH
JBNcEzzZkLmk4QqZ0j3sUqWfC4rYzUSbkqeUBn7WdMxIyl6qvWvHKjzLqCNvATjfz5NZ3dJfCTRO
SoKDJSyolt5yZHHWg6vD7gP0Yp749Uc/zGJwRTEQFMThh0GSEGVUNvDcHCjJJpOb7JWRPOfnH+bo
LENXSUqJjr0PIWduVBwjYZn5RWsjHC57X021e8duT0UtRxasiTk3qkp4gtxhf99fTTsThawKNqJR
CoQsQUQTkzpuP3+aYzuQRQgAVY9LOe/u91FmaLQj3okp4iFABb292H+aHa3STfadNuy/H0VzZ0Qm
ypGxoG8Pb6ggzSyaHViiUxr8XN5dHVs3eR08ff5UxxbP0i+IizP5mz+dF94FNmODO9Vcsniy2HS+
pJNGiS0wf1JsKbd1aDo/hgxwKtnC5sRRdWzPQxFrEFeTKftw6SF1qkbC6FM/pGenLRQa48OtTB5l
Mt+xXZ8Y7diE59qjM9kX9+vDt5nxjLYFkQqTWZnuMAGmZ1MHtvP5y/yA4QRrq/ISbZ3jSCBzPthX
3U4fsV6oUt/pBvUxjtRyi+0VerRE9Bm1OXt4SDSnxGO47a+rqUivzMwWu8hB04mphEVhGSMYrQId
Rts9eoyuS07dbrWjb97mhs3KBFF9GPjUQaOaQ55z2owGZYK2etFat1yhKmvOYtt5woYLT0V8ji6y
QsSP6dA3ZxhSPkcoOmZrgeoMuXFGFsn1rEmRdIvxHJ+/yCNrjZo2IaiNX8USH/6+1jKb3xCPhNtD
Mf+Us9ZuVYmYMsjQr0wvn4915HVobxpjc0nUEnX/PpYOVFA1gFz5c6D9VEk4rHNTfWkmjGJtt1is
eqz2RIRxZNFpGhU7IhpOrA8hdl9n01iHJY+XmF+jOASyiGqHOkY9ewLozkNVD9UaNUbv//1nBT2N
nwuRjSYOd0oDy6m4dhrMmdGHgm6pyUpnN2TjcRFMw8fJwSTz8xGPfUlCNtIA9Ca7bGUHb9ei2tgY
VekraoiHstajSihEezPAsvNzi4v05+MdOXN4QGIowcFGsHiwAvOgNqK45NWOfUjlwqiHtVqV1Vqg
iP0nQ7lAzRyLgNE5PESlbcRtXnBF09yy+EIvIhAeu7XO407TTmxfx+aoYEEtfQhLpv9gjvZI4vDF
rbir5N09sMZfplndZw3fLw6rGwdW2d++HLGB0XShw5emfHK4ALWRWpvezIU/6zMaP3u4rbt6LckD
nBjoyMZMSl01hSDzTBvH8j3fnT9yBsKiBlwBs9B8Csdx58zV/YkpIfh3HAT0v41xMCcwfE0Tw2AM
BP0a/jSx3DfY8t7qnQUbNMOwPA5ViBdDLYFIJ+FDOdS0f5nUarGswT5e61BDFjGVXgO3aVzcNTh8
QK5i0dZ7vNyiG93FOrKYAG8EUi12eYM4i9vttEIGix226VCkUEcYNNoCqaXZS7vFIQexVaGBSSzz
pt6pfRW4bxzpa/qZiA7LhflFu+x1NNrRDmvn6SyDA3TViyi/7HEZ8Z3UvY/LtFnxhtNtTq6o9iKE
gj7ixNwrh1lugi4yEQunw0VpiBh4bdJtP3+9x+Ymp7itMU/EYj7x+xeEaFm1k8XcRCb8Uo3tC/7D
14ZQtiIvYSXRxPv5eMdWODE3wR7pewpCB+OZ0VRUIpwKn47WJed0Nejp2dAWJ4LXj2W1xciCwhax
CWk692AYOJKRqEcXY0c1vZEyrtEMOj+q9IEi9CWClFVn6s9hXZy4Mh3awhqEEIxLlpY3yuX68F7h
SujGcjDJiZTT/DXC3RFrYkO5odFFzTZoZrjjVGYOZi7tq3UGs4HidsFGXun9mYnK30wG5UyoHfbg
rVGsAoShTDi5o95JBdtNvpsafbrDiBQQ0mi4dlvNIvdiz+tQC+70FDybM5uVB9DGSIHFQF1J+D0Q
/eQvej60L/jE0uM5Qlaho4u/ns/mKmraZGODpHushHnqUxz74pZgjmFCxkahLZ/q3R4Rq42ZFyke
m3ChJ6pL3jSou1Rr+xMz69he9G6cw8Colz32qdCMfcdcGgrJN6wgXmw+n77HDkQLCDt1BeptmE38
/jBqpcuygsbrU3RyVtNColFpv05pTI+a6UTT2dHByFdyZ3HpbjsMe62azajIWCtKZMHYgIcHxHWL
AhQtdRufeH3HNgKLtD+nBS17H4LfbJqElaCi8uukvoFzba0AYD6VWf2rjdEsRNaJN6kdmxdLzZsL
LBIC+7BOMzcy4/0SpyVjBiRy1rW9M9fDmU4ufl0KJYLGUAHykq64jTG18qeQpoawjLGUDJ1065bG
9GDTEkR7RhBCIv78Sx/9eWyIpJHI37qHG+MwBo2SRoQ5QyV/CTd8jPT+LhPoSP7BOLbDTZHr79Iy
9/uManpliiR6PJ+bqCSb074UkzKsy64+cZAeC1sXxxJSLMv/2AfrUGA7bwZoL/2WnpGoQeI6FDd1
adIvrV1nZXWfZ+6JRMWxCfxuyMOANZmNDI2emvvgdHbQDH65Roa43drXZX/iziGOzd/FX4lcNC5K
5JJ+f4/t0vM/j3bONqNPz20kX0G94+Sbac6K9G24WrBvsHLUYhNXS6+Boi3KzBrRn9s3TwZJlaeg
Albc6XQs0NVGn1HU1nfh7OLqUmQZTJbG2Y724Dw6JrsmnOIGwZTSjBBhltRmqb+qg047C5i7UarP
SdldIcWRG5rgf8VOP3j5JOJNl0/6nUR0zWGvmydm07G34C6duqQ4mLeHBdgskzjr0Z/gz3I+m9tZ
81rVeIIJdk7OFDPvaTgx4LFPvHRmIZSxSbYevnaZaOFUEQz5cQVKrpddLbdv0DkRwkz1mkWT/vmC
edNOHASEKGZ0HpDlwjXz4EuHypRRJc1y38pndxUNnXVnRFq/KsRknkdllj2CuQYvZ6CcfGsXcPDQ
e8y7GeYwkr6dMkBMP/Eajrx3go2lBRrPL64TBxcl18JYr9VF5uMIYGyierIui4iwcUrK5inBEwh6
VPT9xIs4ksRElUDWZ9m17Q9333A0Zxn0rOhmDpCyitDYIkgV2yaomx10LuExU1BOmtDtAQetJmoy
dF4YpxxmxJG9cukLR46BFRKFNv33tacijbDyNs7pW06gY771NcQCoiHa6sI8583YZ22CGpkWK+DT
GUlkTcmpo4KJ7L8MYlC30xRAEXyzDWtn9SthcbGLBqYUHVO4cI+uuUOS/2tCjM2W3W8MK4k2aIWN
da0UrR9Zlb0Zo85eO+G5XqbiLsXC8ZplSxPaxEJ4ipzO3Weq/U2F9XziYn7s+amA0YNuLxX6w8QR
6bYka1rB82fpeIf7BFpUa4yfYk2Jtp9/9GNDIbxGa0A3OsfGQQBC0QmbqeVYwlsiWsvKWbr5Rpnu
3SgLnz4f6+27Ha60JfsruL1yDB5e/wvFyrohj7kc9DBWPehME81es6HtAln2WGdk2rmG4eSXdtSH
K11Xwhu9xafVEJncyQJK59sP+je+4QS+YSlyci3+H5TA+qV9+Q9AfHE7Xb3kv/7rPy9pHXj5EXWw
kdvmPcbhX3/y/2Ec3D/YnvDSouwhuKC8xziIP0xUTmTRHBPtKFbBf3Ec9D8IG5gC/DFyaUSjf3Ec
tD/I7xGckrGxFnWd9X/iODACS4ht1GSwD05VrphQ4ktF+k6cvUZlyFbtlMHC0Tl1an1cRZqtkxgk
h4qy68OtNysQgWA5wkg6HVu0jjzLohw9QCndiQzJsZEYg2wtOTTUecvff3f7gQ4V4KqFCUU7pB3U
T/W66UG/WdV84lg8MhCaJ6Rqywakfgine9aiW9YzbhdN+ppm6Ste6a8J//9uXn35c/G/90g8PozJ
NZeLNemzg60eTQjaEnOUPrkBnJudqvIWY8FVOsb/4NUxV9l1qLpTfzpMBoZSzQ26qSTMjby+GLEh
oTNcdy7qIjnxUBYf4fd9jmwEmTLudIKixuGtzu5xjgGRJv1oAAeMse/tFI6PNOI9yh5Q7edv8GMc
zmCCUhfyDMt1D/UE0MRL1mYpfbdqwKfSzucnAKg97GtfcCgC2k+nsKdN9Ml/PvCxT0fNEIHhW9h0
+Omsuuz0LCqkL6u4vOtQ83umS28tujhxIhxaTqEPL5T8C7sCMSir+vdZP3dJNyF6kVSogYBg/jFt
IE0Gd//ggd6NssRH79aWQyjSK13GKO5Iz3c9Pvb5UOyhQv6jV/dupINZP+CuWPYFI0VZN62tMXmZ
cQla/X8sL/XjV6LC5TjMDNs10Cotc/XdQ5VBbjp5KXPOXL1cS7VX4KTJdvwyY6K8cQNsozW31uA+
mqav1mO5xv3Y3YjKKPZ9RalvNZSo/h2qnasaM+EfdhTnGMkEArCZqm07O32d0KGehbPWX0ob5xbM
RBrL092y8krJPwJuLN+o6aCvOk4M3x6r/GaqXf0ptfXyzAyS4LnP+2k95KPpBzaIjHICZDwkzOfU
HqFlNBO4Lw+nFmfdV6Fx1rYUqrs0KzaEgsUd7aHGnh624UcVsMtrrcVvp9HuZkqM8hzHmB7Hd9uJ
ys1kZNBYac6l/MbvUQhSXnJM49dp32JK64byOtTnct2i/OKyJ4LFSh3DT3oDRIuTAu2720pFCp1U
sIoVHNZWucrTzTkbF05B7cpuC30V2GwuURjTV0kzFX27wEe5QpZ4dJA23Rt5H+8o75Tnmopjg5PT
u+q4eIpBydSfwqg3z8dQS55Dp8werSFFkNQI+a2ycv0p4NmlZ9Pg+03mRjfzm/oAVYgt3RY62MRa
Hy2DJnrFqLPHZoBeAGI6v4FS3T4HvBq6Nit5bXXJq6rxTTu6l55wyX0dmyG4w5+9PBuWrTFqmvJ8
yoh9t3WGop+17WYRgAprvEUlapyxo7crTNTiXR9mwiMMiBfiRFeAdEZM6xldGF+FQrrXiRUWr5D9
tCuMk3iJXUYCUVcGx/Hepn3WwAsBUOFcYNtUbNKYl0CmGtiJgQ1DXsnw3plp5kPjH6fPLq3FeDgM
uMaYUZLTxASyjL7y2sp2caGr8lLreumurSjov0aBVNyNrvWNg/YQsyzPUov6gmaM+cmhbed+LNL8
VbdxvOIZpw3disHiJlD5Bsz8xxIp/r0AcJSs6CCC518bJi0pqDt6Gj/H3L2oERmQR9X5BG0wplgu
Ye9XevTDKlTwLPexqWqWnQHxfdUbHHEzPdO0psmlu44+r+iRanfYU1ookheX6/4WNHV/ibpUC73Y
xTCn6YPxdqjd/utcz+kOOXJLOUCp9Xib0H8wb+bEQRsEpnHoPEwMtO+IS5qf+szaMpRg0tbZYDYP
PZ6x38IEYro9ZeyhY8mPrTtF7C3YaYB3B1yRtJQvYUZh+lyFerGHhVts6hFXcmwsXsFluhcwIsWe
H4LPAm2Za2VqqmEd5VZ0BTlh3ECoXdpo+UKd4OhDOZ2tIqcGKI7/3l3S1/TWRnKMfhXSNf0itTCo
sCKcIQyt+yqbCSByXtKQ7nZMhBm/HhrXYswZyGRXCr27jZbtaIv/1Xa1vY6a8Q5bLr8t++9dNMX7
vLD0TRfg6sFRaN9EHYtSK/hZqpb1l31bu5swZZ1T4A3AhtvpkwPo/pzOrS0WR3An51G2q3xIm5RG
8CT2RJsxqdkVxy9RJqd10SXutSCo3FYKqz7tIBb3WA96ogGXNNfsbriX9DttOXelwXPrefISN4pz
7VDdfclGoAuibzUSOYN2nwAq3o8dMwoFb/DcuQFl32wq1z3lpY3ZzCyj3KlcFBFLb4RSY0tBd62y
imA03WhWXXmGmr2YJhtlXbN/gJewb+YY+oaOBd86gKOHkZbonBu65+sLbaArhq4jpiEWPxU2T3m3
TvABXeV6V66tgaHrsqz9mIbAFZ0Mw4+I/L0ssoIe3oauYwSHmzrOrtGdlttoAD0TNbm8bqolri71
8jzTJJNpqCI4vblmUFTg7cSBi7+iBc75bdfFM/BbmzraL3Vgt+qXOWKqs3aVBm18lZhjuO2xj2aP
I5LwFKU1QTqZ2waUyIp+T9i4YmZHbMtx1c9W+RCPvKHZDgrMiux6ZQADQubVsnNnal0jmLKK+16G
AVD5osBvtctvmo69RwnZPQaXRZ/2OC334BO3IqHWERZ9fCUCXf3uanCdewXTurTsrp20yfzGUvtd
EpHxy91QuWzr+FrgsvtVSZLmehqj9jJI5ie4BMOTk07O2pnQkxqzZvozrqObIoJQSX9W8CVLv9kV
fe6xiF7LcGkGaeMH1vNj3as4+CABhE6UY9ukCipoU4NBUYmrIpv7d8Ussd+zOfSW9NCZEkc4Qhbs
vHXBjqPmjgYFX8OgYuaTyj83WVAjZNL4BlvuXjglWQC7OLeLFY0iY+eTOjTqXRG5nq5FcvDaxk3w
KsoyNrOES17FFEncfLFNTxfnZBXvHmkvJUl6rPADrGaA11KQHRFh1aoAgIZqAbvoD02u5/uhEvjy
2q0qV6XTVXtYpd2600hdZuugGpHjnE+DjvEGh09Ws//l9hDcVnCZqdinCcwGI+7zaA+QU8CNgDTU
O3ujx3HBgzwr4JYSi5Mn8mZ6AF6bKYkg9fRp/kuaqBm0OLTPRseWGiZCUEmIbkwVI8aRfX1yliwE
/J+2/VJYNu3+iQFdY9U4YUJ+L6qNNYQzrc/Ze5pnJ1XTdoXFwd2QiJEmeM0KiRCmwIg9aU/9vsiS
dI0byXfD6XDOSxLIfgDNDZPMjW6xvtg4+hsQy8ri8qhgkmfn9DkZ+rRjnerCKxOgQh1IUl+v0JON
VfCSRmYK6U5PYRqRCwaEg3MJ7hZXwEWBq4wh3LrC0Duot5mYr1iu4Y8wsxFvpVqjeJmNWUqSKcpZ
PIKL39phzv5mWGzfRkh0wm3JGLyBflhzLXlgPyVJk6+cyTxl9vsxAeRydjqE8FjS6gKl8O/BaDND
BusaNfNx9mG/0QdAwXT12BQ1iRPAgMVXE5UaXJxm4orUhZvHgjfPyYWFMQSBUxe1D2nW5feQIUB2
hpj4gyTVDqFvIeLK/DrXYLxhi5qypw52/FJk3W0wccx9fsX4cDOkLIPGh5EgyZLnOMjrNkZv5uEg
MzyVCMIKQFUcUBzHRRGV54oBiOLz8T5WxZYBbVyIHaQp9J8e3JyKmgDHsNJFbQ4fbOFQlOu4wS53
ndT5C27V7ibF4vTaMp3hy9uxgz8yJeBIH7RtpOH4ClzRfIG40u9GAFcnLnYfU738PlQlKM9sugw+
XMolvQw0wXapH+W5se/6Jn8tBa3+3tAODdZn+FAi3MFchrRkorVXC4Dc01J+sdQItGMeglCm2Dt6
5awnnZtnE8sCG7mpM88NkCMXBQXIi9RqXBwCq1h6bReYfrio/AUIvHJj2HlwR++X8SIs8sWey//s
HEWzb6ZA4wAOphFlRhwnz2+nYlHQGboa5lQ/lfP/2Aq5vAsiSvSdlomH9MHkCDva7Tm9Ur9FdgKH
oCk9XNDwGBbG1wojKeT7wICdJNK3Jk45KzpA/q52llZMal1ImPkkTNODX4ByY7AoJcW+y317Z+JE
cC6N4dQ28CFjwSgkKmi3oIsKYcPBlbSLuz6wijKmJYzg2UJGi1bawitRd7lnWCk0oSnh8oAnTf/1
8/WgL/P9t0yCS4gCBHtp3oXgfHgdxjjeQHA3UAxuhjDwM6N0L5QgcJ/zjtAYVzdzunYV033Ekfox
dafqVZHmsGmnHnJkWxYR5gthXbdehduc2IStJJwEQO4Tf7sXSVk0P6tgsSdTAnR0f2Zc/p2vPpWv
Zi6SEvrf89VXJWib/1i/YOf48lu6+s8/+K90tWv9gSEK5S3uKJxp+iId+Rd1GH3pH4siApHbUgZB
wv9Xutr9g/43cpOGpZL+JjX9V7raBGMMTed/gMTa30lXG28l878mJ6UueiOWBPKijiQjeqgRMFxH
NsRl+sVMAj+csb4KpxZHJR27hKm5hOPjbmRuQ/7qHZPYmLTL/E0BQqlhNAeqv5fKRdCAAZ0q7A0p
pGLMVM7NZRkWflSLbs8ZYK+NzLXOy65Q7jCYJR4rQuW8jR1t8Y227npHjg8JDKPC68pE2Wmywnih
SaqV1RCZ8O/TtnpVxQW2X4GAJ0MHHr8b3rcZ+sA6Ly2R13vyKpidVMENpLVrIPhYJQAgNGB3+xWQ
GlDHTkq2w9prRrAO8DpZR2H1szO1Yd0lEg+avoZTLorpMqjDcDO0cLx79UekWDErr4GjRo/HdlLn
eWdiIwtuS99xnS+eMIRINg3M+fWcAb4a6+s6nYwN9/H2hU5iscXG1FlJU9LsnVuMn0P5400Z67Zw
XJLdHcYHGAiuc40iq0x1bLDKKfAGKXuuEgn+K666qhoQoWRtNK+jrswljE6DSIVxG8aK6Q0Lu7cv
MZNOY/sy0lwOeZHfYknARhLYOzcnNDS4HmMnSIxNmp0KV6iu9UAFn5toK1Rtj2bbT6u+XR5Cpu26
7USw5lALV7WpWJvM6b7njbsW45jvZaHF57KO8S3GKAEDeMxmMrk1Z1gkHU67Hro4G5mY5buBu2+n
Ul05Kdz7GBLNIxKC0kMgZm6aUjoefszjFkIFXkBAoM7wW03u7YTif6M5/dq20Xk1o2Zu9UaZ1s2o
GiCdTJTqDjeTDrJYxSG6wdPyWY7SOK8U52wqghxFs6jWXVMPsCzDXSQ6e8EgoVjLlE2aVPdlYz06
43yR6KDywx4LTqWgj1dT52gH8+plNpNn+neMXQKlGSTbsDCrEmXPkfELs1TC6B4XM+YEOtjRswam
hFOH6MMT8jRhOuFbz936zSQXhOAK6qQKPMw8q/REe564npHhaDAjTr/PkzFS+XXkJomTyTcLbvIz
DTyekjEX4gIDTDuUhh/NoLXIT43c2PlrqVZ/BTabLwnLYI2UowccNVVkAviCpXCNrZUAowhE8lDr
VngJ2ynfCuf7cq3e02lYrUxpKfcU03OQdRYGMlh6xrd5n5K44s7pkbScdgDv63t1SYMiHEhvZwq6
66aZL5u2zrZOkg4bHfDqFt/CfG3S2rspoFV4ra6oX2KMSjcqypKN1jhYGOCRs45agcuKnVhnmg5n
LQ6d3tf18Kw1e/28gQu5VvRIPnTYg2w7WuvXOv4R2LVym6dnoPJUk77xxkzUBy5AGK5inMDKxQ+T
FKW9cjvkIqSsirtUEdOXQHbqXmubwfRcsqKoT9FDbSzpDOuxzS3YzTg2CKpNW35qd2EDtuMfVC4I
FLJdmVpXipF+j3uaiPEQwO+m4q7WObgt2TPvk5QzmeUoS7xYqK+YNKCZGRAj4aGue4nV3qlOfAYV
wUIUxrXVqM1bPLmrzaCKchO5Y+XNwwLzNUZMyCv3B0m22xgCb6B1XzIU1XiLxrDEY+UXTVnTNqvn
87q1L+KBf76hmXuwAJtRBiy4XuHvndeNXE9B35CYFQ6Ih/ilIuXjhc5815T66GO1GHpZaive4HTt
SqPnf3Ez0td1UTGlQqu+nHR72+X6i1sJCbsSs9Aea607PKzCVW6TwpkUD2JBgglx9atvsgFg4BRc
mbRR79RM0/ZY4aTbJNP7DY3ZjYd7iyTfkTt+JNTrMtOf6eO5gJadnDXm+OgMje3ZMXFYhnTvrFPj
4h7e1FMWoJqX0v5lUc0CqBu3qyHM7nWtO7eNtr6SDna/kFY8XHeyS6Q0HoX6L1lEPiYQkbMKquq1
rjt1HbsGyai5K3fIr2Oytzh7VUCZLhZSxc4Ya4dUVeD6GYmHRkTPLmqP+8mY/BL25fmM0e22px1i
2zpZvx4dRizm+b7qjfgLgNWLROMQGpUAts3gsp61MNvWHZBONTfvJBUXuExVfD5VzRl8E9xsSDx5
YYtNRhZxvETY2H5DbvEVanrn25P9k/JWTxI/i7ad3g67sRiVbQj9eYVvG5fVrP+iYkzl4eq2/PDh
UoKVXrWmLlF23eLRWW7oyd9yx0D+hVvmmRYpT50LaLNSxp8CFil7YdedOf1cs9fgBzwFgQW1aoz3
GFoNKMrY5QZHMYF0O5ihYj60i2dhbkN7gBVJtoXueKntQjt5GvrYPJsV535qm/MmxYIGs7ZXYED2
PiuyYKvY9Nsb0tK2IJ2cjQYLfu9IVQdxyUk+s6tuawp6a4Tssyi+Z1ZTtA90NARkCkJHqVA+j4MS
Y4MDodAph8eWzL/NUgSolmRexezLnWtwl1Q9PTvS02WRlQnuq8Kv9JJmbnqILD14EN2A+SQlqKkm
w0KOs2T3RsM8wxzHiVUPzFvMSGyr/gaatphJaYm+sclfgICzAa4mWaxEuM5j1VTXl28x47/D61Ph
tUbE+1l4fVkWyER/j6z//DP/iqzfwmdujOiIlvos2Z2/ImvNIrImzyKsJRNBCfIgsuZvwasC+wUw
6q/I2viDQIEWIVqiaJFHCPa3IutFbfL+2qcS9aO95T+CtmDqoQcyJzmXKQ57U3RtS8nmkOH8Tooh
0s2VWVnp5NtIvKDqpmFE1j8W8jLUSX1k2Mz8bALQpx5JMxa2o0bVeBbNFT7nJZrmH3Otu5u8iMFc
EdxOF2WV1tlTTHfORdnM6s9EhKPraeAoYd7BBJjWucLGswMeWD6ADLH1s6Zy+34/irgeLmtpFRva
iEfCQh3b0nSy0kuJpmGldUHrmZNygdxMYoEnHXjHSTFDUpzq577DFEjH3PDM6Edo5hMa3F/Aljpg
VIuMz3WCSMeYrTCjlcHZe4mOdoCb3dm+QivPWV/mifTquBgBoyo7PcF4qtTdp6EY6UfEbi5f5SHc
YZbtnDyNJtcG0YEs7KbxInK1GMnBrNWath5S7r7rrswSDKVgc5twPwsdniLCb/zPlSAlJuDL85bV
udOwRIvNPYn95ksjh8Q6H9AM/eCNTOcpCegAczqL2LOtDfwczu06HNMN6kduKoM1yl3tSBz8dMRi
lyUYzdjIUMxNNNsVW2sGdEy618CkUvi0D4KoH1dNSt3NPp+BKdbuvNIaWuPGzRClXRKR+QlrrHTh
Taea20O2pz3OaoG60mWenrEL2rZcS/Lk33qha7fchjAnR6U6/oS8KJNXN9GaV2SHGJhf6QVdCtod
qSVta7WxXTakhwP7qxyyjiA5B8s4hCkM9qLjZLbrFFepKcMhJDZw1IJfk95oWolFfEwxDE7kcE0L
Yu8taSim5ZiW60mmaJCp0eyJ+8oNPg24cMZQTNMyutZiOd62VmdwzBK3cvTWUQGIuA33joNzE/cN
3vZKh5zsq4WKYXCG2PUMNXO9naGmvJS6zH7o0NUEkOHGolJYzZHXOoQUnJlJLehed7V9I9rB4+6S
7ZOci4tvFN1zlBjYM86lYX5ZGgxNjhgZ0htjqOeUH/P/Zu9MlttGtnX9KjfOHBVI9BjcCTtRFEXJ
lCxbniBUZRt9k2gSCTz9/UBX3WNLdezwGe+o2BWOXZZAAonMtf71NzuG/MaVsvEw9rncbeEREyVm
od9VdS/gaOaE7RAD5TPjDZho4ltHGrKIJRC11alNQLjhtRpN98TplJFxRYt09IJsPlTRbHKUmdMm
H5IXPmO2C8wShkIRn7ykY/I4ON7R9P0OIU0efUraJERsBdrXZLazzTHJPgzCb95n3XwiWMR9t6zs
u0h05sY3bWb5UtzOBGatkpQxYWBjerlYimPFbzfm1xrp6F3t5vHHuEmpDqWDykqBvHaF16ym1IvJ
N1P5VZRCkYjkMqJl0HjVeG34EDu0jR4I9THI/aeZENXKpuP2jcg75rNyj00qDexWu/GDK2s8ZDP8
bY86ta1nHDYxShumuY7xHTDtM1DKgBtsZ381oDzgN83d2OUzPuvUtH8hkQjXbQr1fGMMkwxXObXJ
Q2OPZLFYvqr/coIpfnQzB8tRRobun30JUlqFXcfvaIzrgjIEmkEDlDyogmmNVx9yCB04pWTZNlKZ
3tlVHOy1i5qOYEkVrAb4LbvejWm0/aFPb0SYDI99gpSu4P48dlq+Y1nXZ7JmjuEINcPNqQINIqWZ
4djSPwQE0IXgskXwGRvn5D4sghQSV1199lMzxIR7wh23KQFxiJ+nD5lMQQR9du7LlvaTedEmZ3U/
EEPZlCsxThbwph2tx35+H5g46E/ajSl9fcn0sVDs7INpf8LKG5pBMhj0ETi0MVv03GdAcnpuZsZn
oqXTteO344c8gbbv2ll9S0mG04ny9V+GrtRWWXb/Nc4RhxGDSq5EkXSU6pb90arm8m4WhJcpbLXv
J9xDd4I0xHurbZsbxrPmgy9onNZwB3IS7+supjmX5ksAHX7j4Hd0BieGTDKNib1OssFYYUcdfyV3
xdxXqvKfbaufjQ2mbPAN2HLWCfiltwriZNxUNTs/rmrGyg+Ud2vJOSZ5xbB3Tiys97EMG2xf3eRQ
E1tzL7G13fTSVNzZMJm+YHXdPyBilBlgbZRsOsw0Jf7Ui3Gwlt5KCGVdz0SXDGvHkl/KklhVoetw
hVqgvkVJnq0NW7bHuarHdwXO8nCnw1upEDyv/Imkl2sbyuZtYgq5EZbMPhWdsh4zlCy3fhNMD+Yo
aO8NLwnPTqj7vQp6fV3rKHVWdeQs1typedeqJv9Qwj76EAdVe1+R1vfU5FF6M2jMapMxmN/jTD4B
2NTZFSkXE2EvmFSbNO3JxuHb1hS5ltlfV8WsGkgnw3sHSeVE5FBXbYzUrdYIJuqtNBPzXnZ+bG/9
IKoPFcaEsAfycSLgZCpzhhPC2gYoLbmP/fjR0RSwrko8IqlKtdTO0XwQqfD+YlxkGus6qtL7uE/G
tZeZ4Ydpdru96cwc9EFlkn/TxV2683DuOfpp0zxGvmrjleG2VNNxFJA8GpD4OkgckbsGfet/sOdv
jOdfFsdi8Wv9n7Hn2/QvRPkv1Q+4s7j80N/VcWD9gYaBeZ9gsuKDQFMC/407h+YfeERQMJN3BzDt
eNTh/8TdBX8gWocm7yHAwYJoGZOA3fbJ//0vR/zhhYuVzkKbZWCDv+NvxN29toCAVUldvCDPsPJZ
aa/lBlKTygqoKm6qhqNbrlVcpnrfupDUosSs0ArWyYQne5YLY4RugXGPblCZtUidGveF6KPKYhc1
s2U072bejGcWXlBOdhNb0iC4KaoAOwCbkZF8d6fvv0Hj37OHl0nRfwPm0A4YyzkYiKL8RcBAA8J/
/47cGHTDCDwxtzfAp/oskorDA4rAcVK+ecJBH1bWzy/Ikfvmkth3LfNiOOUeT/NVJwGyyuE31PGN
54XHuvdJpigUc80rROWxNEl8M+RetGbzHOJqQM05OMp39qHH0Gvnxnj5X0d+uoTcKEzHViSlweGz
eiJlgir17W1dDZCN0L8+FhYmjVdOVNU3WGBjhgafkPmkyKPWW0mCz+e1i9FnviM+mXtteEqfi5kx
qEXW5wuZOxSdmQy4VAgVLt62frQQXlzMiHELNGDEeTwRiB19Nww75InT7eSl1mMrbBbBaDP2bW3G
8BNGETix9aTJtAEcurUfpxOYfBqO8RZCob43E6fA6DCJrUdBmPi8Sv2O74aTvXw2gEjvYw/wYKWJ
edNEpFnNs6VGrNe92pLJnU5KPlE4ufY1A/dEv2/lEj0ATGKJRyvjdEGBAxv+hG7dN3aeP3nNR8se
quTQtx3rL+6KmVIYF/Hz3FbWIwaNlv7QBEIbnzgJuXNphz8hAFit62taJ9gNCvfLGbd7g0sXzQLG
NQMpf1tyn5ge65kzb2XghJ7cR2RHe6uatBtOh9Hm+2Mr6b5kjA+fhskLn9TQ8uPkgEPmkdjyoBTm
V5ud5Calk8NT8BxkFh+TkbH73pnNsuRUyO1h7aY2tyU1Cjh02u3l/EAZx2PlPLTEDUrBIjnMyyPx
l5sTklHA88Pi/yaUBry+tOgNf41R/3ibxMStGLSnpNZpXl6aPpIYGNMILInaiZewCCH3rVocOPxN
raxi60R+vClcKYg/GfX06PVWf2LyCS+ozAidIbBqqF/irHdvpyn2ngzli9OomuKeJKH4xYKYt4e0
7ATr1Kr8lyrO1YfGNikABcf7TTKa+l6Nqg+oUBY+SUlS3XSwtOfqLSBU+GRgFtC/s9LZIG5X+Swb
1frc3jEtvfbO7LWL9MyNjQqp5CBtQRKJEySzDWPNMay/YAvz7OjVnfHrlE1D88wfy+wrWnR9TksT
ep2HXGtdx6yRzqqsYQ1rSzxSLPJ4itygXjHIKvfAC+cCCi+pg4BOFi+XTwzefJU39RjtOtNouo9d
5Ooz8zteBANoS+9Tq7G8q5zYgxvXmmHkRrqDa6Yy+LJZZOl7iPNyPxAVoo82oXrkC9cDV4Ggmc2Y
KnXQUrXOuC9kkZYRYRJwXaokt9rHfJ4N44ncxlkee6s12vtJh3wSYFm237mEwvQ+dcwyP1Nut3td
Gq2EiGvb17NaCAzzVHIv4TNxL7U5QnkIw5gbgf6h3UcU8JqJNdkEh0bieLC+LORcGzw44rx4jz21
vBT03PwWPdrsoZVTW4/pYAh7HYgg8T5q5k/WXRaFbBRBLC4h06M4JfRhDF6KkmsaeZwBc0dxm31q
RTvGzYrwpP6zHQV9/qFlhxCkP0aEo9/VZVV5AXN1Iwq3fgF+vrVyJLYrk+V06KTPM++LVpyyfrb1
h2CIZP7F9SvLgv84yZj4J1NZ1l3J+TPLlTWQJ3MdVVZA6hpJ8KZ5nVg2/DTwF7jlBvYen1I94/PB
wONUocL76KohWqKpHnwV63Etynp4P9UTs6mempCF0YF3xMm1XYTRBlI4UGWZIsAVtpiIEPVLdw/r
0FtsNTJppFC4oTntHMhnFQOWZooqNpn6umkC86lzGzqo0vxkQDNc9RUOqvnEgCFNRh3syXGJ/yy6
yP+iY/zbK9FWQM3ecRhbOW3zotXvcAKPP7m2qrYlh9QGyoF9RvBRfRIOMyWrMqE6EgYK8N377X0Y
E57lNznMGMIni9u0iYv3VgbWH5pdv5uNnoJaafxKSJsif2ds7lQxl0cXdt12GP3iHdt68ykLh+RB
OcX96Js6u2olqSJyop424TxcqbROH+LOK95jBtXFu7avqiN2d3CPczkfClLdd4ENR07hrEnylA86
nCq7fuTQaT5WbtkkG0Cgin7arD8knrfcWsIfmBO7VLKeP+hT42l7FcMCJPvI776mrd9uAFOcvbV4
hRG3aZ0IYvKdDYPYiviaiXJg07WWggxc1ldBIadFYWHX10tC1C52xbssqpsrE5nnhjCL5mOWtzAf
gYC86wruj9pOpT+cmDpGD2FD2W50c06yCCpwrGnnAI2px1Qq6eUNG/YEkFJN16MhQoTSTOKmriWY
iWZ8LYcp2ydM8R5VqubPJgPDmzAIwQhAoX6VpfCK0kZJhEsW/1z4ZbibLeSb70oiWZc2CdgNyXk9
M+68WijFo80h5BjQkTNT1TcRb/n+53XRK4HO5aqLghQvPNIV8HD78apONCd+MrrhQRbsoimTA7lu
eosa4+fXeaVmuVwHQzUc96j2FsXdj9dRSe0NXRhHBweONnuq2bJnV7p5dnXEhvH7F1vgbG4n7lhv
5KqCd9iIKQIPAVjgtq4T5/qiTTPSIdz+/FJvC1n4eUAv1OIm2mv3VSEr49BvSDUkzsWbxKkaKL1d
DBZgofb1Tbc4APz29QR9iGCZkBLhvqYFioDBeFWULjltSfT07QiqCG5I1261MPq7FJP6X9zOZeX9
WKzz5RazCMsG5XhTrE9l7PRh2zuHlsxPtSIwgeKHDZUTuNIweqGk8lNro1T82YRPrX97kSJCcbnP
YHx4Wb02M6grh1TfIvcOwwBiPY6Gfa3F+Csv0LevAldBt80QGzYfncmPS7SIrLEC4/MOtPJ4/adV
euUHv/RJ+Ler0FAyN1k0f2+4gl5vW9I1+C4X1Z+Xol7A7/J/sUzIZrcxIKDbod18xR7NJRwXourc
gxW1KUGV2MIRBz2iB0NOKE59o9X8i5bu7f7Fns4extfC3YzL/nj7qlRFE5N452DUkfdRDGQjz6ai
FBlw49lWwcTQ0utmlsjP34i3OwvDK9hcGCVjMvjmjcBbNTXnhuTCfODtjmr2yd5DrDlnXvALV6d/
+YosDohe1OAYTrzeLH3G3VyqtA66BZ/FI7m+mTvUOYWzkK+XDk4vq+b3vx/gboComnka9Osf76ti
nG8npN0fCg8JZVWi2CvMILmi0fnlm35hcP74qoegE7iGwHHzl5SWHy9WL5Ifk/0EpVAXBqtMlC6O
ar5ZnOFjtKc6QzcKsZYyWY/UdehOpu6kpNLRDgKsQ3NRI5aJre4zzjI2VedcoT0D+m9+ZQX6duOF
2GdjyMOOhOJ8oRl+f1xWqTumkxGxwkvo0+s0SpvnTBucl7i4stSykLL+509CvH13FxtX6kposGis
X3NQYzBmK+KMOxiBQa2rA5v+gbiT/nPQQs5ZJ020rHcIJyc5FPJZKXcWGzsN9Vl2liyIQhtmuaNK
Sq/6SRTJ5ucf8N/uCXvYJXiDZ3fh0H5XQpiyS2YV8NaXc0DRbcK9EjFCMZy8q3Q1SvNXMM6bd8+D
dszbAJTDEsVl+8eHINNuKfqJiFRORKqhmcH/nmTFMtULl/vn3+7fLgZuhB86c7u3gTMoCUPMJ0mY
1RgM3mcVua1mF9DluGZDl/Tzi7151HwznDwcYWKnwnb26q0rc0M0XWROBAQD1FK+9qwsXkS6xJ9f
6LUDNTYMbJdL8QBzlCP9dWVEBHKqvcYfqSDapLs36eGGtRF0PR51WH11N02mQEKc2EFmOSaIToqG
AS1syuUYZDh6TtIcnMBgKm6jdZmb59lHPmUaHlAWqJe9M3Fypz2XOc3xJbe8r+qwLn93I774HKMJ
4FzDeOB1KZQSyNr4ZdcdrBn51Ihg4aZEMXYVm9NvV11cijXgLFxg/AdeH299bFq90kl7aLGyuA6w
AIbKUstwi4l4fbOEaf8KP1xOr+82Rvjm7IckV/FvgfnF66fE4McWsnWdg4fd7hcsb9WhdaLw6QKI
eH4HqiPnwn1fa2394gCwXi8RZzEIwCjA5spQ4DkDfnzNnAJ9HTLP7CAESNK8MbPAYwI5kbxkW2sc
yoI/PZHnzkbVnehOYYwSkHTZON1bPSzOFRl809kcSlDEOV/wGkneCo3F0PLn2WcdtSV0oKuB33/v
95NR8ZvG1N2H0G9RSeUEz79zma4+YWDEcWdwGFxNfUtWsWoXhprldZhijhporIvQLt3kAEfIB6WK
FyMeFFC3ZPLl7cYUefluBG04tV5vMFVLvXtc8o35ijRTtE2qr2Z8SqVlEv2ZmYR4+u4Qrghjb459
7viwkQrMRjcwNGca6Dk9kDop1o4qXAYtg0ggPK0GScYR2LepxvrFnrPF0aMguGFeD40oxOexJcL9
mBkZ70uomwUMneI8uVeT5s++IZFSewQN453UEmO8x8GbrqiSM/91lv7fxafKI5CXsFjqGtnwriVV
4U5fQcvTcSGxtTTuU6vDCwNBnxuiopN7RLIFcaKxVP27Du1puUHNyttdi7LJz/WMmnLTDr2QO9RI
+pwTE3GMPa/Oz34jus8aCdYMwpu58xcbCoJz20qxQFEjqZgrbab8IF/dfXFHPu7DQkBBJmRlzlFx
NxWIBpRQMiQgquy8ZuLy4CAgV/2cAIQH5eTZW7Tz/EaYrBGC5NGurqXOBuNBw+ac1zKfObVCE9Ua
48PC7qy7alRufxawu7pNznJJ7ulXYUaLyR+bNep151qptiMme+iVsZ6bqiGS1lpcVOeYFVRVikbC
8sfUPzoqEuN1og0cw3otUHPWbQGmxfy0m680JFtrZeHmRuDjYOr2UVRuW1wFqcsCw2aLOE8jbTkb
LnUAmD2rb449oIbEQwFyEJ5vTzdkoekA2uhU669hP0f3waxwVbhAcG4x8GHsRItHJ7PclzRKkmjb
DR2eIN9eK7hwBSuUd2b07Sx4qbB8JrrYJepBaJGgwOFUlGurR9e3bj2XVSQDb9FaFy731eoWzNzO
uuFPjDFGtdPo8u+/jWYIR3qJXHspJGKH2i6ofUwORLYgsS3w/KrB9nmvhQkCfzn+fG8AZEzArvyj
6zOPWOVmysyebGuzu0HmymtaNgaThmJyuLFOpBx7l4VWnL7rKskHESbYya4prI6oVCH1p0H7tqEA
etw8Pwc1/u63ri7Eo5dllQOfMUqnL4HBJGOLV4nlvJtEAwqcTNTG5B2J0S85jxkDJPUqAa5grThM
c3AlcHrb/0BhnpO757Z9jZagSNE9ZKsoQjO4Zgt3swNkI9D6qbARsYGgzQGQBGLrAxwBDdQGQt4H
AGTzoLLx24n/HxLhr+akVCA/JRGevvzZvnT5jyzCbz/0jz7H/QNNqIN9538PQ7/X59AgmNjou+R2
UtT9Mya1kedQW2H/e+k1vh+Tmr8zFsUW9cfDevEgNMlcwN+GmejSzPx4Xhb2YBAoS/68jTGgSm7n
vMVIkCBmR2ZTdWRk4UxNeU3HmnyBKMJmkKf5+OgGrXfdzX30UJRBNK8qPv5tKzLvzmo776h5cZxV
z+nHW1xAOyNN0thxBg0fna4smbGR8bhRVjjswj5ITxb9AQySNu5XC5l929ASrQldtk99XLpYjZhy
Z6qgvM9zs7rvx3E4h/ggQITnNHpqScI9LNDfsNLgLh9NOTK2MhOD04b38lyQNnBGGPOEIAeRBzOz
K1/48b0n3flsiqI9Lzj0zg75+HPU660x2j1JvLDnmA3kSw65Rgbh+MDpuSwehzTTL75fkizX1QQp
OzP7ElrX7p6GOPkgy3yY1hAvmo0dK2sXJj6guyuTs6s9cpBNh4h0A4XDseW4Pwaye18WZNTBLLF8
iFYw79am3cyPVT/ka1PoP3NNBvbKVjlkCUOlR5RJ8InJuu8+MS6FKiV5hu+LPCtPwaiSndEn86Et
lyMggRu5KVTgL9sghgAZFlf3VtiRmFrEd2OeZTs/0/lmTtxs3QFY7M2xhnaVkBxbGQKBoiiZW/RM
ZB5gkAy7nGOamLPcugtwzdhPlqxufWmOR4gj0x63Ufslc+z6kIWif0CHWWjoIka+raymJ0ctsYLr
EurGLVuouZPCNzbAt9U7jC/sh35y+meQi+LrZHXmo6Wg0HsQRe/QBBgnO/VBtM3+I/eqmdZSVyHU
lKD8aLep2omgqTYVnJbtWOXU7qZrbA271Z/l2HV3om8oY3Sv12jrMdrIWDjMM40w/Mu2s6Fdy1bI
ZGVADC/WeOvmWwcW1jskLibmVqHsAYNK0tzMWu0CWscVUOqLslRwc8ExGYQ1J6cV8XqozJI57cwg
rov1Tgt8lrbEGGfHBtt0PN+bYA/VqPiSVXF2bxKtyJqK57vczZoGF4LI+CuobajwUdyJcCVHr9Ar
wNThpko9n/0rSQ4p/NsVA7Vss5wEH1NRmh9anemjF+bmNnG64Tb1G1dTw0j1rjXi+VkWkDqR9zT6
pnHT+DF0cvcukM4Keml8pZRf3aeMSs6WgkObu3aPPl8hpGFNVj6qB8mBmTCt3Hhd72MePFbGuEoD
DzJTlkXXGKW312gdumIVSIGvMEwp2MBeG5VPbCMN/K9i3lexNLdqKN1tajTmLZGP1XiFjw3ZGzIN
tm0yybsyLuO7NnGsjSc9+1ORFiG1rtHqD12UoIbRwTA9eF5ux2s8AIgdykSyh4dXHoZZVYu3LKYK
a2VIV+2qBrYiJk4Cw3AXD5yTkQfxky8qlBG+V0fN2pEyYidJm3kzl/XnAtnywuUr9a09+yVsqNwl
dz0jH+4pVh3y6gxMNIJaTQifnYoM94kMd5ad1nLGCQKJ4DurMMWHtouqYR03VtvIXeHh56tvkUMG
OuXBxUjnrB0MrrgMsVifPDQCOLV15kPUTdbkvY/9sunPRLsPal8v8GR1mBvEaPO6D7JSNxtHWfn4
0GY6Dv5yYni1FdZPhTm670sOe1w9gwbcdEfUVZ99nqCDixzvJdG2HFyQgP5TB/yqDsDxDvb9/8yX
On0Z/89z3eY/8KW+/dDfdYAv/gjo/9Hh/n960z98KT/8w0eG6ywxKRfNwHd8KfcP5PML2Aj6vpQD
HOf/8KVgWZGW4eKtRUTApXz4Db7UKwAJz0WwKlIxbaoD0IPXfsFCeVKZZlxfKyrYdJ1XsXtnt2Nz
uvgUf3drfk1wulyL1cfQhE2TJJNXaLiCfQAeLKprn1L2NCuGQ9lgh08Td+AoMUre/vx6r/GJBfYz
F5u4RalBlskrJK41bAuipcn1yoUuMpoN/XemMefpNYhx1Ue0drYOxCPaJuvx5xd/hYsvXxZ5NbM9
7OrAR15D/9IwO113bQWDtO8/4+dLD1UIFRwnMeszXIHwCVOeX33lV2jn5arcLZvp0kKle22Y3pNV
0I6BXwJeCH2fIwb7DAUIRCNcesDfR52gjQHAoCbniqDkDHB+LCsz09DsWG24T4yovvEDpjZExyEj
CWz4SpHynn9+W1/z+zC8hCt4sXUgp4wR46s6duqQ0caRVvuh1rjbk3NCvz1fKE7B6ACwTgNQc4CL
6bU/5eIslVs9VUj+xnXi5TPeT37nn/vJsvBiVu6gVtjEdEehQ/1xsoJfrAK0xz/W3cvnpZzj3QcJ
hgD5uu6uyhDvnbIf9q4Pj+nRwJsouunigkI3rpmOlDIW40FASiwgmfWueOQdnM4LeWVvmbAHDmkX
2NflBDkxtjtwVxxFWUtdhEHVBdPWaYKZkDItGDlVq8SptEzug8wXoH2wOvBno02hyU0Wc37KBXEy
Wh+sfvAh/DTGBNlwIb5FKZZdq7lVtftnoGwcwlDZarXFkM3Kblrb1ffMkOhssWvPwz3YifGB2UeI
tVFrtSw5JKh2tQL3w2oDfkYiBNkAWD0vnkVU0rco/pXzTlfTeEQxDDztEeixUiEg+uqyEbQQjTn5
FcCZMfb6PsxlG8Crkc3zkFlguK1pX39DnjROZc9ki6l7E9+gch3K+cIQypaju3VfghYO5TegpFQR
dCqKmrMhDfHo9pgdpnMKIMRcvoIdEepnoC2gCfgAQIAXetTgtHzTJsdMqMS+Wq4pHqInK8sB7AY4
5S/FwH28oCTkMonHAWrKecbe7GmUEBY9A6QqjSkkpD0CL+GbBWIRaoPhyMUD79taTbIYeDCx05FK
Ltfd5yLD6RSDJb6sNSkiHboRAsuaeUKeHEhgTsvrhZNZ9is84INhC6KSfEjUGD4FDfvpBn0E88xy
clgnqvKcl7oLQOHihpcfoc4xxKryqSlK6AVOlbIyNJ7CaycGIW5pLShamlrfD8iyxo3yLG4pb3fz
/I3cFdfM83Z/MwQTYV9jawg5aoTMck4XyyVI+aCsl/uP9NiFZhTg9577/iYMgMLWsgrN0+Xv9FFU
rUvgTPaNOdkbfNd3id+rzRiH4W6QHQsYkVOw8WCfNMQ/ZFF0IyjSm7XqxmGTSx2EZxB3gXqnZ1Q/
0ISifzj1aDgbdxWUuaUfEKCZ0MojSPVqVyCmWUW2wQ9URSrM61H0PhzfuDSAwbquT42ryRyycSNx
0Y/OTVORjZrUrku6ZTL00dGaw+mZCej4WU2GVCj3uzm9HyfDGj903P7kqgO4u+qspBpXs5njnIik
e13DRIDarlzuc/fY2FGy1emUrKIqnHahXazlosMbbensmiCzT25QD2t4kPsonPRNj1Tt0SuH+jJJ
47Eb08lxcw8UOBEfCViRREhP3qqftLhDTNCfx0R26OQj5X7qnRy5XWJ3o72Ow1TfKN8gETWo43I1
mOjYVmY9n4J2iD/Ljm3TK1P/UKWJdyJdBaeHYXamI8V7SQulFwsf2EkIaJq5/xymyUKtMDDG3LC4
w4NDQ10BbakOjaDvR0921fXVRhjO+z4hBy5t5Usl/AxZCtzxvRxtwFfhL5S89jK2nXK3+5zANlYr
9mV95phjLVuQ+zDXMSJO6Zm5/bQMl11i/Z7KKRkw1osX8MtVSp8v9A+dUFs0jmieUd9jaqby8UXX
tAOZ67Fh1lb+mMGF/ZC1My/WhagbmR18AB/OYdCEJknbcLw3HKP1o+dCpUwzqFd8jXgHjStwD24x
o2iYu0Z8KlvDIEoCglxwjVPIbEO3azpUQ5AE0cNZtv3nHCvXI2IrPxRhEx1Ho4nv2y5L0OCFj36S
yKeib1+mUi+7fyqeujLExnDgPukwY593G5EewrqxPg1GNIzrAi7qbROO/gPjx9zfwNy7xmzNUBt7
lGIdJsK/IeGsDfDetKo7PZDbuJsd66nEBmJT646mDfO5cePQ0ft0io6rVqUdVafKN5w/C2Hz9xtO
rPY9NpdW9GcYjCmTNdlE9W4OQLxXVpwPmCF2uXEEzxi4dWWEMR+qqI8Tab/71KmCOz+xzU3GVwKC
aZBHTVbUPdc6oBZpejc42otFZy4Uj1WGMFHTonPYLJwibkGNCASbQJJPhp7Cp7ZEfL0x0HF/hm0W
Ht3L+DH3Zg4LObBSutgMNjFyeZbSEFfJBs8TcSKSmL1UehZ7ehbye5TFp/F6jD+7kUezLoqQfbBk
Nj2jH4LVkjYO/0eSL4webWOB5BVNCkXPytnvWwUBJlHg1bgndcxBCH04hk1hrDOM2IvFWJBNC96J
vofVzLvkjky3L/6kGP5g0BXNzss8ZWz4ly3QTwYQY59pEmRujAIT4K4qYFLTjM5xHAbzyi9cGLBt
b3SfKxuXMGiEYG6crBKeeMH52KUu+3R5QdvxxwFZLnoc0A/pRIty9e1jfRsHyCSjkoiMZd7k44t8
IwvGoWqCnt8rat8SLdhWzEUFqXm0EA8hwisdelkvZiBktmH9PFqySe4sdxm8puUyyh7VMvio8Grx
z45sio7TwusdhqgFBjh5sRoDU/n+OtYONKV8sd1JpTs9MMJ1n71EsLFOrZEdx6bV6SpHMbowU0X8
OPpzPbFvQhV1ZrI72RdB1oraMA/NkBhf+1aGV8kw4v/JZ6bKSQ0o2Bb0C3RhRctJLon+erTbxSIt
Xlzjdq3vMCGIdbrcUYlj7orBFMf60ARQuHG46KuHaHmiGfLJF2w1WXEFhoQnQ0i6ht6aTYwJ0Qob
KX41bmQuDuiAv9wnSssHz06N4UF5GnnkOh2TOAnORU5MMUcV8OLieRHLKd1NeWrEAksiqmVMZsbe
XcG+Qupg1oAlphPl6wjG8aZHCoKuYbKuSiOkBvEt+Ce50yYnuyT4mcHStOV/cqPRnR+KbG5uefzy
XGOodp2rxPiojTA9GH0crRSe9GuHDJZ9jF/batLoDoiucPke0ttUpEcxuwlvcOWM1rK038UBWzqT
0oF5W8zobRblqgX4uK4V2GXcF+JcwbmuUf4SypepFjPDnIqk98r8K6MthKSqjvYh7H8owRJvRN7A
Eef26mvVYkFWTHehdsZr1jWFwSDNu7BvzDu3nNRGAap53VTuCZuVmBLF0YP2hmmXcYhuMpmMW+04
d47ZO7cad+Z3PG3O5UoXB06+8soBgYSLZyNoLb1tHBa3A6FvK1wYpztzauL3DGaG57a27FNN0kC9
RmpDAalxjw2LCrI4w0hxpvKrtlg6m1/Bm9yDbePKgQGsFTJ8XVX+6ETB3sjmL6jteSDOwCu8I1Ni
TDYlQXYE0E2GYsrHCYxPCexHdpDEZIfgvGI37LP6ZpCWce3Zk2xuu7xgkZYJuw1WMazIGQdsNLVg
k939lI9ZCiz9S5/9pUv6fnQPjYMgvsWo0BJAEK/b/llZWciJh909MBdFP0J7a9UuuoCft2tvuh8u
tLDQsEVkAkHj9mN7yKS4H7K6b/ZF5bEZD74vHmXXQk1wNEwxD5J3crhshz+/7pvWf/mC5kIOozN9
m2hNS14gYiWJQWeFhzMkYoGy04gFRj9ZRstlNZ3x7WEvRq9Jlfvzq4PbvL678O/oinnB+RCvPQGn
LgM9ER4huBd90hy01iMgOtKni5QIVJs932xa2pKl8rZQgjTfiCf/Qex+idhBR/nuab1Jg1kQu/1L
2XRJ2n75Eba7/OQ/sJ35BwaeTDHgH1mAZn+P7nzrD9eFbwvzd6GQ/mCtx8DPBA0hm2AZ/F1CYv6B
7KxF4shft6Gywys37d+Z5b15d5kN2kAgCBz5FAwRf3ynHFrLWAb+DB8eBwx7RpuOCdfTdzflX7C6
N7jgchEAQei4fM83tM6+VkYD4W/eDzmsBu13M8oQ5a/piPtfwHRv3hYuRTAoG5JDcNwbMmdNZIGk
D57JNU5RjhQpFgkWchFiQKgkYJntS9HCi5k5bUMcqH9x+Te3M0DJutgVEq7MQ3uNYFnFHLijZ8l9
Vo2P/4+989iS3Di37hNBCwGPf5hIX9539QSr2AYBbwMB4OnvRjapS7b4t67mmlBaorIqKxMIfOac
fazSfwvSfvvrD/NfpnLrr3DByTAiY3T182nbdcaszFi0R1fo58m1X8FNkJSOoh1wSPvt178MzeW/
HD+CYRMqZ8Rgl+zEv14gMKsdbwJycMTh156TvBSAEUOjPOcu65NidF6cC9Aai+cA3NqmukY5F2Iq
Ki8AbHadONithLWUBMd/wjgDLHusx7BlZbZCtNmQwLWyWoHFhMAtMNOhdbKy0v7NymA9jf3wvXJW
s2Y3mNbrjLM2MuYQjlsOCO1WtgrwgMztLZTi6XUGjcKzL9HJhoFthzGRAG1aLyK7qCzrTVh29kOc
1O6dO1T5o+eijxgdiFk4sJJbNVaCHh4r08riRvforiOKZTmxArpRmTHu7bL87vjFY506XyCpPAwd
8yLtBLAGzelzMlJehWXm7XCfl3RC2ULJtrSHvF0jEipB0Zfpb+A12pOfybuGHCYQJDXqQ6tUO3ao
3u00sTwODS8+W4n96hsiPmcStBh+esCE44guyQhJZ+jT7Syy7HYJ2+R5AKMVKciRZjgm2LKo1CYd
j8clLeJdhpHnBuxKpCT2gZjm5MpNTC/fwToY5nWZlIQnlkRq2qfYD59bnxJBsoiIrADNUIPZ08QB
LSC2VFPXeS8O3d2bzMfurqoFPydAk/dcixw0TJeqI6Nddt5dh0QMKb68isu2o6I03Z1VteQvQ1qj
3Guz+7amModYKHY0D9Z+TAvz1alzpr5jO0WGTC31rlKzZUNqzuIaf2HyzKQAVnwK3Tv2SixNjGjy
jU5XbxHs+Os4lt1Ds0A3oAy/Zuhhv7dLMDw7ys6PrSHFjZhs71hWXAstDtK9GqrpUJX2u4TpAVco
Vck+8+0JDG4aPphAzA/AhbubJTHq+zXVwOrVfMOTtmGM1xTmvtN4eWvPZTOceg3jyclND13oqKs0
XkmWi/Tu8fTt49immYkHX2xCkXzOVC5PvOyNAPazU8ZU341+aOb8JRNMXIwRwqhTVuPV0COsSCXl
36gS/YAxUxwsOyU0E1XucS4H5+Q2fXsFvJLiy0zc+q6ceW5wRdPUY+RMzAc7bueP3gBvibsTfUaS
ATZNPAvQcwj9rWDRuc3IDt7ncetvW7PltyW5XXO/GIYdgeWL9zGTofNkBPF7kA/kJQfkySRxrK8m
+CbQVBkneKHB2Go0Y+790tgQocVkMFbs8t0c0oVX6PNiSXE9sV/Zx2sGCAn0GZv+lHLZlx92bL+F
YpmBBw/mYzrN5tEa7c8+36sRFMlTXpsOUx4+aTtdzjSHjLbivNssjjFsYz3mWzZCMvKW7Mbo2+YB
jkSxRaf3FTtjH2xw8cybIE7GU2wkkGAM82Ga1X6Y6uSYGYx/6rDRh4VAg4jo1PYFSZhfcjxpY9uQ
VbJXVm1/9CO2xFo23o7RDAEs9jMzvTCqRM56pvLH/l4Zjf3BuR2c0lIDHBQSccC6IZc06Yi3SE+9
jYt8QKUWN/NLLYLimgNpObE20Bs27vQUZK0zkl0RiHEd4VmzAIrIa6gdB8kDYFOO5jhskoRmsihF
dduXwakYrZe8lObGikUVJUF3JmUD1AloqW2cG8FNEucEU4eEx7T9zleW86FMp/mNYfl41yCwCYld
4d7jSPDu0hlhAJ6I4uSVFkDYgIU2Oen6U422BcpPx28GMzrPUeFxA22MaloxT0bxJnRrQuBYnAeE
od4WX6iIBDPiflO7hc0YQg47D0Ui94k3fS3L2bjL2wqGR19BGvWzV5dgjeMcpjWzzK5QkXAmJ8Jx
cGkxi4NafOe6YMjdMl5eRkQegXEUVDZR2/pf2H+iBhppQ7Zt7GanIAv8FXwqDsgIy11nOXPkjzO6
3dyxdvCr5FGlNSx9WsSjO7junZcKkOtGknwO3B1s/flQzJKPf8R+Lzi5thZbOrQyc/FsY/CNXFM0
aMOH3HpyWm/noct9G+bc+TwB5Lz1Om956yt7Cx1Ap5us6bpbJZphn5dAG4fZz44O1tVNAQZgy8Pz
e5X3FgykLt97SdyfeD7q05jZnBk/siAGcUmGsNaUiMuj/r9F/r8t8sW6F/z1Wv78reu/zX+t8C8v
+6PCt//BPs6j9nTYfv+Q4f1R5btU+RxoxCCilqN2+1+BngDlx/QaQgflHLmPVJO/F/l2QH7kmujG
vzHxSND1/Qd7eTqDn6q40GR/7IJTIVTSx1z10/baaoE02MrtjuFopDaOZhttEvuV/AoAhnsFbqwd
nxK3j8+1mUp1GtNqeJANpONDngl80l03kiILdx7IRaxg/6sOOkIzJVGSEPHxQLIzM8YcMm0SwkBa
JkOTeySkvSUCJH6erMr9xG3/UQgKDn7U88j9+TTk9fLAwve5bhJoIRUNwab2irhfHen9BlDZcqO0
Q/g7N7J47D0A+EMzmJ9CXPBACozUeqwqnZ/7DlJbTVhXhNOjZ9gFQYkc5emWCISetYEQjzFBWbsS
usD33upqc9PUNqENY7l0J+AEwOQc1lcf9ggXYtF9SMRWn20uH9TFeLamCvP9pwiue16txYh2Ke+W
4EC9HtZRVqrTkmdO5NuKF/au7q2thZiICMoyLMO3MVvaJKpYLH3yy2G58ZoxjFwrXI6lOS2kVvbQ
Bg2CTRYRkItdZca879mFQH2obYWOKuzcDbMjiF66p8HpsoAa2GoS410p230KBpgJG0/Z4pqRd2ge
tCuK1zkvfKLhEiU+dWQvMhmdTH5aUcrpLmDe/H0h+zea7DY+53KSXw0Oy9sG0dHh8v769V1xZXfz
hljB7mQxE2ZsBRou8j2/0nuzU9VBqXkkvaZZqB/5kPtgHnYAWch+9ofU4rElULtv1JDn+hp5t5TA
FkS+HJGFdfZeurAtDvaylhtZvBibyqjz8+IgI+kcnpJDNnJUpon1qTHMwNuLZg7MA5cK/eRQci0E
hPJmqu+3/PY0oldxU7IrXPcJYkjxinKjeALJM39i5NxfB5UdPme4uPbStjpvSyFqnysADFdx68i3
bF5102xyrmhZU4KRshwMxkD1Ptb8kdmCQNBdLDKTsdM6G/hlg0bqN3gbGF7L+1Lp+RA4fXgogNJ+
156NRD/uyrJm3s5KifF/luZ7hn+DvM2Lmp8Vkqu492oiX6zI+TEdHDvQ07shyfvHuAznm3TReWTz
CNkugxnflGzWSHhKdHBgdSVIoZP2K6EL+aEMEOZvcihgBejotAwOuTD7p6F2PrlDoa5L13yrgmkm
3GdsV1ieWgzQBsAPyiReBsxNnrdPgyUG4AbUU5mA/yBosVJPVdChjCjq+95biIkybG+v57m8d1NH
nNmTsKez2mQHoNY5Lr437ADdL2fprKP7HPBjpAvXfgEZSZNYzgFhW53HjTpptXEwrEfsl1IuKh3n
+wrr0c6qB4dylsioSOneOLSN3d8o1LZ3qH7zK5SE7j1LIms3SljwDJ171rYJKJVsEzDlvi6wCait
nkz/07gY6U0sRPJl7rIM9hWom5mvfmnCfFthDNL4MMG5k62B5yMyec3HAqGIWihj3n9M6rJ9akOz
yXZ6FHKn5GizhM2r5WVyZxM1YStv0Th0+HGbGnqLOx9YhxEIZs/A6DZd0pjGrgLhA1u5GJwtO12S
llTlCm5lV8PKL7TJitybrzR5zw8SBsdbyN9v4yhYpuzUlLXfb70l6c4qziT9r7d6ETSV+KZcDRIb
k91VBGqgxsADAjjqCks+E9pkokYu2JihqciuxiED+M6MnSF9ZhEYYHtNHxGgNx2kmVSRnkvybMyW
ILPZOtX0Arc1+ZLPeV5w+CtLLvtQT+C2/aoYmmgJlu4eq09+9qEZUh9ymFseUs1t76n4/XKytPkQ
fw+nko1lzR0KgEmYP+6ihiiKJ/RT3KGaEHnPMDlWSeIcOTVmnjBd7VWHKeF4RrJpOdwO2noU7vqL
BtlN28rqeSfFmC832oS+A7/OCKtbdJvzbd/l9byta4Loe1UtN10g3Kv/lkuXnOt/Xy6tDulfl0s3
36b0S/1TubS+7PdyCdMn3gQHox1xzd46Fv3nUFSYpIq4cN3Qmf9gwv2zXrL91dBg+2HAMOuneolS
CrkwHgjoHqa1KuT+g3rJ/WmMZ5I/tQ4RiTJl3g6C7qdyqQWZixetyq5Z/6XzhwOyFXOq4w/OzpSh
wWFna/r++ZjCDymNU00YgNuteWHVEV+feQAiNn/t7EQh6zYbN5pQAy9XEzFq32hqWLSj+e+W9ljR
hUORZV+pZ+fJQCMeKEACyrKgoBZ+hWTbnBOmnTvYR5kM78zUGPyHsVajsHcsSLtmfrIvObyeHgfz
HWNPkc5rR7y6o2RtVuU5DQwdTQFEfWsEigrpJ1ncfJLX3oioOXiSFitSnUUm0heaotIZmN5lVVP2
z6jFPLEL0OYX5lva+sOiUGyMgUXom1lW5hWRSLnacWaQQNJ3e79t5nvXKiroW7POeKk3G8tnEur9
9L9M8v8bdnGVn/7qBrzLiw9Zl3+1E/140e+3X+j8w+Ec9CHFCKb/gCz+dPutdyYMBhYTl/uIf/W7
n+hy+60C35XTSBfzR6tis9xYCTee5dCysJn4j249F0n0n/dd3P/c4VicBe8AStTPwt6OXI9q8kR7
dgYDvbxTkJkxDgxeh+DBlaTBnVziJasN/KmF26LDovciBzfjdrmoMyaDlGX0YGWYxgdD4eZ4Budb
XDGvSrN7Ii+7zzwB/Xd3IQtZkoVwNejM2pLPDagPjHR5ZtpF+03E1nYYs+o6a1qjfq8IKb5hTNng
+JuJFtCUwMkirWZfjroL30d0EsERzhwouaGdvU+jnlRwP1uuzzw2lQS4UNHsbO65KiJNOUg/xsGQ
n1RX9OWx7uo82TegmL3rwTXlkOyNojQxBKL3Al1X6pRsyttCsib090FbLM0tz1PEKBK6ms8DmUDn
+MisEPPKrgSJy4S+4nyDSg2PFqwH6GeUNbeBtSD8IV+Hz7PFCFUqDSKN2DPihcYR+6/Almp+0bro
9bLLJRQIyI0MjzkSKsIQcohz3WLMNBoV+swqsAyggAMBFsjbgqV1GHFnjbNEuTcmVRNR+1gS7wfT
5XrJvi7xPPcuVqAyAQ82JozRWQ5gbTpY+RR3t3RGxsnUjG+xYMebJTTsjWY+v8l6WZ2kYYyHBEoY
uSkeMap2b6I/QlL2IEjy3XthM3/AG2ewXagimvNZ0hL0jPBR8F2DSrYPde+Up7oe1CGvxpassqpG
ST0WirCJKfKVZDxdVvXW9mRyR3NGCKgspq2HX2LrDK5NYEpSH/sljB+6UpdvcWUMzSaHHbdZ2NPf
FZn3ktdl8sDepL/XcvQfQB+P75LKfJuEzPK7Rk4PXA/1fh7r9JV2i8BTq56hJTcGXnOlRpxrVrzV
IvVvwzCPX2Uz2cdJesadMcVrqkpnhPvR7+zr2IuLA8itdNkKUOnza9MGiEDiwntpPVE9AWLPxaaM
ZTJFxGLZU5SWnT9F9cxOo+osz9uEQ1/uFDkuJz0t3UEXefKKbtO+Chc40xvRuPrZCQUBV0GDKJfY
pK74LrTjIe/0F+xCSV2RTG3VQAh5ot/jePdPnXafMybJfaYc8q7tyb8WKCYSHFTIgij91XinksS6
EtNUH9m5o7jMZr5rVfTdgyy86rXrJ+hpsd/8plGlggYYI0SZwZlvutzRpDnR3DfBzUJG60Ps9fJc
kZPynNBlfVL2UpZrpWp9yerOvDKWyidbpLX9sy6mcO9kzTfWT/FRuNS6EM8ppWM/ewrzQH0yvax4
m/MlfbP1kK4pCEH+1vLIh+DPHeYZQ3dAKWrtQl8P+5REZV0DjGf0UByyzp7vqrByz3rqmeVWc054
AK817gRtH9xInuEbcLfpfYW3nWl6M3VgGHOyfgX6WekGiAxTtCxbxwBqV2vVRDqmUeNzGeBwFzJK
DJOQrl4zqAmrLfRu69VBpHI3GN1LunRPWWP4XyeXVAcGtKsPzdWYRiOrWYir6jLnqkSae43mpdl4
WR9v/TQ5hU7v38y6Q5VTq/5pgYS4dTuz/uIpnE2NXup74meW31pdEwIqDMxlITg8qPWJ8wLRz428
lhJ9Q/LRzMA5TG7ASqj3wcWmBy2coMzSjJac3LAom2hh0ib5IMcm/VZoqpR+bK8tFeud6+lpK0dl
f7JknB5tw7dgH2o9X18ATk7u6X4zkNnEHedI8xY7tbHvamGgsjSD+iHPeozhzSDC3UVQPfYppv0i
Tk3SakoNNctahdu1dnCA54m2n8YBsgMoBSQkZC8iTrvwzNghzY8EhAdQ6uGZMjaDK0rAvQcnVXDO
KdNGAS0qdIoqkEzqtYMvjVTFZ0AL/a2fkBG5SZStt8J2Ge72KZueMoBp2MwiuDaEVd/2KXFOoXZr
UoynLy3PvEeBROsE6bGP+KHM1TLmvy6Cr8PQOtO1MayzDSwRX5y6c7/XhvM1bVrrWrBygHfe4jtD
gbhrO2IQ0hJUONz64Ca08/wanLeXbbLli0Tgi+sTVZEzTS+12T3hQCPyTHQyIosMngRzmn3Kavtg
pkv40Iqu3hmeBUvdYRJ0TAx5W+RjsielKCaPqRPUhC7RYxgs99zvXzLiwB5bC4GWBHf3nKDW3AjZ
NaQTE6/VoQkqblzy2yOXoFWyVYhzNiCspozIvOGAzQcKRg3KlSRRfZ/Odfe1nUjbYtAoCsoeJ3hN
vNg58w7Zw8HQj2q3QfhX5G55X8aGuy+suT4JDJ2R2ZvTdu7N9NroYNgTcF0fBjWpraOm4d3qWA0X
ASHJsIY/D734LWubnI7WWq5HFMq4EHst752gJUupr/PtVEormu2p/y5w1O6UmNVTZnrujo0vEqAk
yPcooQOkbkb8lALGvfVMfzjokHS3uScsgZ2bLXYZKczsxCyS9oxOGietrrrUkbDl9G+d6RSfWwYi
YIuD/GuJTHE3L+jMOfY+y6D41uVpf0Jz7kemn7PrcvlvseuHmxkrzRG9g3kyswJISSqsPfJUcb1g
//8SZoHL2UlSNLM7gPh9XDxkQ2GfaaDTfTNk7QnDQbNTrO2PNlTevQ/3emtAmjqQ5TpepTA1uI8m
UukGYRhbc2ZUNDX1uLP9vvoyAIqKeO9wUNmHqFl6Rz3ayDPdm8VBb18hpEOgFFr7WrhfWrN5UApp
KkHuWUTAyYEj2iCMxfgkcI1vpGQpm+YLFUZBbEFu1rd+0z34oJXCvj0suiQvBpT81pTVY8De5ZzV
S7KvOjIRmNGAQEsra0O4yblfimQfO8WNXRrGY9hP+lB4Kjw6RKhuF7t8YIJzPzMM2TNFhDpdG/A0
i5lRthJb/OrFAXV4vR0WLMJOUhNlJRV7pNFG+mn49h18UGvD2e4/Y5xIjwvMTDpA8a2FnbzD1lpu
0lKxAk8blwdZLnke2OpBE775JS3nFrUul1/dG0dvGqsHzxgDHsZkiaBXF+zxG3WaSrxQWH5J40qX
4FwO80ORup/hE7/8d5jxfxtmoMv6VS8F/oT41Oijq4v0p5gnGl9e+sf+x/2HQ2yvj4WNtsWiQ/pn
RxUQ2IQu0jFN4XjkK9lIrP7oqIhdRdIIQzCAdMDLeNX/dlX8X8Hck87OCjEESfQfDDRQPv21q6JC
gywJr4HWLWD64v9EOPLXJBI6jewI32Mt68Jcgm7pE2wX1tjhNh/Gxqw3gelLCMHWnDgnJrLkOXsL
E7TI0t6aX7IwyNvVbp20gABqoQlTwxFobkxp91/LFCU+VAjn1NQgEFn3OqfBUeAEZguJRMHAj73S
+gDVZK4zFS7Yv8CPQPguYxqs1VzUmAuKyjEjqnqDLiS4FpI99Q8jWoi3Zs1kpWhVtRU0B6vwZbfr
c2N9yQWqk+PQv7da/BysQfjFmsErsuE+mB6TycXlkYrpsQNLdKIk4XlnN5MP6saq8vpc85gPzlCq
+q99YAKZr1b/2IWcL6oLJdqB1065ic4zV6vQtQlXZ5RlJbDA6GSf15nSh28B3qlrQx3tUdovi0bC
X9k4mXrbpF3zyl7cJtYK/298OOk/SNzgyIE8+Xg0iL0hZehr1qV8Aj/o0mR8vCPgoIiZ7I7/20Xs
WmIl+piTVZNOId2tYjDerS74baYNbT6LGRFEij5mYT0x8Vc7K8MsyG3wUpnJ306oPfJ1pU371nPS
EsS2jyA8R0IfAAnadDqdbrI4HU92DWIJAj+v+UEm9S5E2RK8trfluuYT/vGFFmZCD52kULsstX7D
tMv4F8yl7z95gAwnxPkxvrIJYFK5NfsiTx+wMPIn1DM9DNeS5J9BX+ClgROEp09DE6Z2u+CKGJAZ
JAwaMPYPLQimkQxa5A5vrBFg7hTlwuZj1Mt3SWgugtixCl+JT3wciL/cz5X0nIhKMCZCqM8e/NFh
eVNMrRE1orSeKxTo7xezT+2WXOj55Kh4T8fCT1pii3+i9OW9yfUiGtbyT7KwR9c2jFwNVrc24qE9
EFJw8QDh3oYcBcsZBXaT9Fx8RBHLbTwyJtwAbRq++s4aEWCuyQFSt9yEfjjxBZMzyxMsCJN1JJg1
GCiqLFyd1CED+B1eSq43wW15XTcYWo8+mIKTkRGnQ+CNzftOF4UZocxjDE8M9KFka8SrG6I6QVsh
k09Yyxm4Usb1OsGqiBVy/YoCe8AU6gKKD0TPDxuYg2BJIcDNx9h3mMeRdOXVBdU1Wfx6uYQvJok5
75FOrDf7GkTzHnv4prSt+EguELwLRrBcsJY6Eo7IfoUXvzLG5YMbwBPZUVMEqwNydY7+kHRfbgn2
YThr0tVQcRG5tyYHB3PG9gd2r3WbNbFSeeLZ0XX8amR4RzcNLijWhy2ZtAVxDsXGq4HiLQjYDoV0
9YhErOTPMYFl/Yg8aC8ORVSxXGCGTTxGn498Phf/5cXbQ4QyJwjaSBssNlnoui7C66X1+AqHCwO4
bgTA+sIIsJUqv5f2fXbBsRkdbTfriiXcmpAEjyCqTAiBq9eIhgVnlTS6zVTnfAz2BMxlv/SzkruQ
mwLxbcdudYNPZXosrVrLx7mfyNzLIK+mc8uadOZezkOO56DKIeWXouDnOEjhTnnObiQbANKb6EOf
B7dRfIIYbx4bLvR0Y8m8fc/NuD3SzieHeJDEJ6zmeY/pc7wPJC62px72oHPE6GWf7IU/eMpzrigj
tPiiCgvHa0yydHNOah+ni12V5DCAFEkPmbmkB+UQbxkxDuuORbryKlPouDsBztRGL+ZwgUPU42vt
ehI0TCjOYPgr2qZWAffK3FkTUNaVjJUgpnC9iB7v94VhrZEXeJvSa8VtuiYVlHjwOxRrDYT7kShc
7kRR1DN5ecze1kTj/muSk86VSpere+3MSNbD+5W6IrtyGtUdlfAxTV+uecci2igyh7X/s9r1+le+
J25VOkIfRIfA32muj5FRi3Z4GFtG53sz7TnfMPoEW5av6/UYzjSVjF/CV4PxQ/z7kUY8CY4NTD1c
Sm6MN/KUBX1LRNilbWgQJtw7HndXUeQIs5Tm47UxFlzuuHIMnFddgWmLJmp9ub+crMC2sWNpGbSv
IrWr6lUncOzf6PI5JwpnPaXEqNODw0z0I1zx3JlqywchlYVVrPpaySk8dU2zPgxac304xwkncIjz
6VYvLgcZPBPuYJqZRmwmKSsh76xZzkeOH7ukp00UJcQ69mHX6NVLeFXizZQA5mJshx2qyeJhyUDV
mCnSg4gkjuSVRynAxIHF79mpTO6afDU8sykpu63kiMHcqi1QQnbbeV/rqnytE9Gdw3hSpt7MpDdR
hzDHxdtwqsP1QdR7Ff3GnDRXPGOCe3AzZsy9O9r7rmU32wox3GL9hxBOxl00ku/1kvotFlxojZ/b
wdoZVt1e92boRt2w9lMZ98BGlaI09HEYZnDmqrnysxCh2xriQmUfDm8VJKMGreXeQAly3zjjJiv9
x9hyWKvP2PuMNcuiBG9DI1tyqpLlCOqARTOWYmvbgIzYWp7FcNrHm59svNbJoqa2yqMQbSJJ0Wpo
C53c3ueVNYYbQJJ7U0367GYyzyMYNTNMrAod5n725sI/hlyWXZT0ijGc5cvwarCd5S6YBv/cZyGP
uXSCNsWUiS2xFi+OGOsbgzSvu3TJgzNDRq5egaXJkwE5iUHWsBduaGqy3KcvJVb+BsyAaW96w50+
CqfOXma/fAGG1xbXBTkHD20uq50x9DqInKUL8WrZ4/d+7sLfZMBSvtehhXeZYVnr+uk2YOu+n40M
WtTYjtt5GkrQDg35eo4DmUqBa7wJOpnNN3xe3tdsCKr9oqByzQWJ50mqX8Iwa/ZEx3cHP9afx5ip
Zpr5vyXtND9Kd8YgXMDVsXPGfdbgdg+9ycfqAf3auVM5fSG889nIfNwA0J1uglQuD+Uyu1Htq3JP
qIVziMMRwXOYOjvmt89tqJCHdx6V0a4v2/oGmCFHFIRQwpRks0uoG86q7AStdGcc3bDuT3monOva
ZqzCh1ahrWjZcntIW6a2DXZGyPYt48TCkFDm9+DSWA4EZ4Ph2B0PgTUoe6z2JGp6p4Jh4kNS25HN
oP1osV07wPGhZp0bQp6ZMR0ZDkmGS7Px3uN62CIuDElhdB9UWlpbcibMx7zLGGLNxfBiTZZxPZcN
oXRG4PM6Te362zAW6H9jy0JNO1XtIYPC+ymjfF+drCUDq6zE4kwCenD0tW3cml5rRjx5/W0eOHvl
u6uZLi8JO/T9DyMvMQqueg/hF2uOUNfvSVd26s3ss0RgaKAOJn1w5AKBiDj86cLR5R/iRA4nBm1f
G6iMO2sQq+/ZLNbTSpxmZqofcWcye4jrfvpE3gp5A0ZHJZia1XbOzXzHfMx7jltOFE7+rtwhDkee
kVr+ETeefSglqu3eQqvq6kLoa4B0aLAbW2WMnXsPLxVzDdd8JHipELuEid1MLd6iu3hMYwGQSmTl
mp+69GPylcM/2csMo/wSiIYM0ZElRyJj1iM1OLjD4EmDg6lLvWOQK/1qoOcMeOxBtWa6JuS2awY6
EEn7T6r0TdpzX6Rkhb42XlCcFg8rfwifYb8sw4LQZDWQZz7hdgCiXnQyBVziIE4d45ziXBgtDlLC
QL6A+EmuYTLcsinr3wwZqquyC248FjcRD6/4qVQWQinde90GiHsMp67FQfrWe40yT2WOgOlstGKx
1JFTK9yztletBn5hUDklNG7xXTyEbIoajBsbBO518B63BYd6nGW6mTm+ZxOLv0s4IxrfjJEMI+fC
YXSXML/TTDOJ3LXfSd3kqUsMzexFARutZI/gxy2vWrPjf0fejf3WdNn0cfVY+LhdRQ0qL3D9SvcU
Ih58TYXxtynms7myb2ZLi2cMuyQhtZqyHAX67+63L9P/S77Vf+Ne+tn+R+vs0tiz3cQxQhv9k0UK
0wSmyiHNjnEdQiIta4SDb4uzqP6Twx6l3TtlSDVSQ3hAK6ZzHr5/Gjn8zRsQCCX+vBJdm3eEDet/
+IHNu1jlCn/CjmvpiXqxhuToTgBgYD30mGoV2yTrloGzTCg24+aQ2qlMroYmXiqUAX18m1SDeA5M
JW4xVVBV/vpd/c3HgqoV1BNlO94gf33Tf3pTzLJiNFNOcqwMSr+WzRRAspSgJCoyolUQ/lH5qBIo
79YYk+bfoXt+tkHxYfDrSQBk74ys9meJRjX7uarGhc9kJhMBTkg7o8Pu26DM+ELk7BpU0Tqwn3M/
Nk5iLb9/JO+NuMutO8ebUQ5tTGip8jisHXTTIvj4fuG16GoNnvr1x/U3XyI8H4FPFkUvC6KfP68x
TFLDxsZwrAiI70h1m1S/UoSwjHTAY+AfNyVJulPffpROPj+2A7OKS3JcWk/dY1m1/8ZYKtaZz599
u+hlqIEce93p22iMf/oGDbc1FkXdgJQUJe3mgpkZGEm99ox4emR0a/urLbIGHNAap2akv6hYARUH
0fFIjvq+WXswPtlff1T2370xsleIggjQAyLB+eul5UNm6cqulcfGS6hQ0cDXhSJHTrO7pCqy++qJ
eOvAOc31atifEOHk59GxxkfljCE78ZVhY5po/Da41qiLxUAbewmnSZyF8j1NgOkUMSFtoAyZ9YCS
4c42WJRSmvrdpG7YPQxffzSluDimR7WsU4BqbqDBxyvrBjnvdL/WcR/pCsqvlh4hHEkODR3Qrz8O
61/E22CTUW174IkZIf5L2o4URpuS22gcbOlyBrJqhTETqLXVqSbePQc/wY5WMBpPlbWCSFhW8Lbm
VC1PU+jxaSW2oDtxF2PNeVq3X3xY/HMiEzzZXcZDtrXaiHWXMaVRGg7LsU6YgEUgIQlITEaSMX6k
p0GCZnhDMvzIFUJD8PXyx/7XhfDvZHU8XVCZ/f9ldXcy/aug7scLfp8/B+Y/XA5E08Rk4K7TYkbT
v/sPmD8HAj8qwhybHI+L1u73+TNpqUyELQ5RgTYGoRs34h/z5+AfK92XS470D16ODOc/mD+Ln8fP
PnoebA4u/hvk8EzB/3pHx9pIRlm57gk2QBNvrWzJH+WaxQVceIzYYqN3tbNl3yAf2AuA++cAhel7
yBLvxa0YDDssq9+IGu/fEugCuz99kn/zgP35Uca7s0z+fN6gRQzAzwdhiLYZLHronLLRqT9c6QDm
Zb10XbkT52KbFvMhbMwx6psag8KvfzfP75+O4QAFVsCNzd4fc/RlP/DnB2ksLUbjKm1PcRJ/KtuY
+YNWaXiTh0hgt17j+tcYdCuPj8nzryYnTF8E8+HP01ItX33V00o1y2yfkyLpdzkRmwciAVW+g0zi
PfiAeuZo+h/2zmu3cubauk/ED8zhlmEnaSu31OobQurAHKtIFvn0/6AcYB/g/LDvz41twOiWWtos
rpprzjEZ1c/p0shbo7f6g633Nmy2aQcYNuSzwCw197m5AsTyjJnlk890SMQB1tY0bWyWfUApQ2gB
duPcc813gmiE4JDcQo49SH1wgBJWKNMTxuaWm5TdIqpJi6VoBo8nj0A3cLmnmvFNI74GBM57mXCb
1Nwah11cdfv2brQZILR8nzjHzppPK8dxVMHWZXMtWahv3jIP9Dm7edRjA4saU63f23IHNmlEoG+p
t01jd1zlm7+kZEAKHVN1SPpOzSG/AOZxq1oPC+aSowrYpWu2iZ2AwP7wtF/zHnVRFEZcQpt9rzvd
ZZ7z9DH2kUuSZQIWfJgt5QN35VGCuOhnONiHARfMhtLyYkxdnrTSW6Yz/XV1hju5lU+qwB8QGdZC
r33hGvoB2Sr1wzaVyPD4QNB/qB3ZrBtitQgdWVaYS1gxvYdIcTa/1lKzTw4FjlpY24zui+N898rV
T3LqEx+qdlQHNjgmMz21sKE9SnLUma6MA4nd8TBKLPIrot0RGRQmV27OB/D1sLPnOeZJDc6wRJun
DTYcqZpuKi9b6Zex70jvA3xaf9oafUuCupd0dY3ddpCMoMCNSmizkC6AskUzZQxHgicG3ey+ugS+
Aamr3G8RS76wl/ec/Le96PO90RGLDYvWa37zpgNmBnfICglFt82ehh2KEH8s9irXG91yX+0+Q/kC
XzaRx2XBX6aNuzwbI7mHPhy8tsMjxUokw06Sktj2gUT/aktezDCnx/Jo6t3yCzm0MSB25TSKh3Qi
oGaIIRix3RV1TdlAyzvwXogxvWzTtlc+WeX8fQcM8i6lk/1jg/wyRWkwYdHxjEGTP9t0Kut4DOSQ
Ry6ZiiKR09hqSUekGmug0a6YYj1pJNPMSPy8Wt26ngha4HHR0nbXBNuxyaifAKH3gwUA5l7SuORp
WBq06DhLpZ/ICOW8CmR7O+YUlOJItLoP0TF+7TMXH3Wld2d09+oJe+d+GKLPhbiV2vtym7w7c6Kk
BZJ0wFcb93/bmhOzGtPNWNBgRLrPRrZ4k4VbQnGmnlpLVAb9YeiIIFGX0CMlOOCZZmDfYeDMSA35
woOckK5QGs4XNX3q5TjpV5oSHP0uSNH7wfr13QeibuDE6IqEBPajPOBfjrKD5pLI8it5pMn5ThXm
humNdt8uqhZro2VFpTQ+bDFvAmP9cKaJy/4Fs4zOf1UA/DAq1auR2cRzjW2Zv7eZqgtB9stpP6ZV
Nnx0Rkp8unFz7wZh8B1zR+20wzJxZwuBQPf0Q5j1PTsgAH1uV5hQGY1SIZNk3AOoQR3DIvXr+9Gp
hyZiv9g5sY8CS/ePJ3FRzTJvbqmSRVRa+A747IIiP6Nb+/OdPYDQ5qLhpFNMi7f3Az1gIStVjFUQ
1dlG4r/DAq2HaDv+GOaDt7xjWOoohF3JkhIv6sLU1+1zhkCTVIvoPoUhv5FMc88zapezJ3yWx8mt
rTrWMKDNRx/plxS0XzSIgR1cadsp04OBUfSaW3OKvqOB4M+pUnsxkVnp7M0n56cDwJGh1TLyQ7dU
CWZUwNA1tKhbG0zkDSz//JZeXYDxckCIUIPfO+T6R+PG0mp5DpCIIHqLlDAI7xlKbaxgje0Al09o
DI1ngt8URKxZzMLXXyV+1GO7WCun3+yWY8w5juknc+wD3lrgdI0l3v5vcPxPLAxcfQ3mmf99cHzu
JiwM8UfVyY9/TWT8/Q/+wxLu/mVTa+Y6cGXoxnV32/XfB0hDt/+iNwsOMEZx72/ehn8MkM5fdBGS
RLfAu9j4CP85P9rmX/CDcUS4FtdM3cAQ8V/Mj1+z8L/eVaHdUhmJhcJwDWY1ti7/PkAGuoCwnA7a
DafE/EhyA5aiPTrnpt6qxKO9JmaRZz5ZtcsT0jGOGPManPdO5phN0PKyVm5zYwlyCyxx/FOFJ9AJ
Ea/aiDUG+AK4/VQaZ09Zb5HIlnOY2vt4YrNfmaqHhRURcasMeR5HVGhghohSYQfYIPfoul0BOhjs
2nyWLX0AfW8Sf4DYfmcvs3ghcIhMS3YkXjF7/9K1iZWG9a3syj9WjwmbPO3jGqzyqQQHcRwWx27p
r5map4Ij/cJKGLaDh7CHgtxUR+xHRVzW9ECspFzPTaaapGRCIu2fBgcpJnqrSdW6JA11nRIozVRo
vWsaz0qBwPHUYOXhqtO6sCG6JUyCKX7SwbnVR/9EaPGp1yHJWDIwrk1l3LSpauJSMZJkPmuTKgeh
gJCdHiTbjIgPTJf4rQHSMatAHqIQYmYdI35Zzc0GMPTgOZp3aUocsmmXkiGzvf6gzIxUnWrh52AE
ZOqjdvx5cNohXtb8NcBG/G1pHPesbG9+b42OPgre3NjOrC69I8hJW0PdwSAIoh3ood/MbWptz0R1
K6IoxdL52k+8JVRah4yk2naYqN5iRmo7Qfm807G20dj4wZhzaO2CMuxT6MUqJVl8HNLhyHtrOTYo
+ieTJefRo4ObugW0uXvVMNRpntRluBZak8vQ34Q1hzIrnFuvGkm2GaqoEq3atCqUc9BAcpzs6k5b
C6vXEBgUgbZj14/bCBGlrAstZwbodr5ayF8kvACFVbVbe/HSVrrje2emztO49Qvu4UB0hcaehG6f
sVweGSKbYzt0vpfd48SG8XpgzNZpoLO3fpQY3lYGtW/LV0eANn8VBtAoUVMfYGZfZQI65qS9W6Di
jaer61IgbwyH4auFwNgLCVgBqsflq6Vg/WosML/aC6q9yKD46jTQiN3um2mqDvKv1gNeE9wXoPep
K9FT3MNtMPyih2pvEyOI8ERbJfUunCQDUx37i9f0bx0L5WoaUbNXL2zz4gLY/WpkmIYcjxzqTXtZ
98oGmnm1BIM5PQ6LT6XD+NXugCVSvVXF3vkARc/6MeQUQdR7JcQA1fDe3WsisDf1EZhIuiP4BvTr
posd70C1hNpLJoq9bsKFsP4aqL2Dwhv2PgqcgnRTGAE1FeZeWEEBVgrW1aPFwhF7o0UmKbdgiStR
EvfKC/nVflE6exOG8YX80IV8mvaiDF6o2dHjzZ0bs3MflHP2kn4Va3x1bAx73cb/vRD/oxciITXe
Q//7C/Hld9v+FuL37397G/7tT/1DTjH+wseH2P/3l9rf34SB/hdnkoVWgqJi+fznv1r5ECvhp9km
Nq+v990/pRT7L16QlOAQXHT8/UX537wKkWb/p15AOIq3oI2nzCWp+D8DUt46gqBcnPasUe1j9MfZ
S7NyTlJtWQjLN7pv8ILyzOVW7juvRuDJN/Y9GHYz7zQ0dM2nTkrog2SScSf23Znat2juvk/LMhdO
1DJaPBuu+s55NeBfthzrI9i3cea+l5sCZwEzza7OS71fU9uzvbMwlHCZy2IwwkNk7Fs+NlgT1iFd
x9eGq5gsjxIHJ2fErlufJWG5dt9tDBO4+0RznjgYcVW4h0mgOuhy1qO5LLJ7Y989tmtRv+BCZyE5
C5vlJJpV9z03puFoctW6wORhjQnuyP1Mv5ab6mvR2YxZdu1QBL5V7JKpl9r0p2kZzbitvUdMvsFV
L7Fn+w2wFwCZrNqsCmSWN83YfwewmaU+HjETtaelAFG872O7viPdwuX+4Gq8CalJM+5bL7hkbRU7
naoe4CMBDcUyFhrr4idIMl047TvgEfEqWQZbj/TNtm+DUokznXvaKdU2g9L2XLvUou1J0gxblEME
JTyjd1f8RiyfB+pwuX0s04sBVjgxEftus7Rxjjb2tYM5WA5/q9ge+9kUV6/QUvaC5ou777zXanIT
sSDVpF4lHjdKFWGKuvXBpfMgJoBC1GHfoU8s0zGc/dCbQhxRicrTNGcAoswgfZ39ojtwALq//ALl
9zqtZnnNHGzd9df6noLeJvGbeo6L3PdPbBnHA6hkAGUsHRLaStDwdz8A+//g0x/b5U+2rMFho83K
j4aUtQfPjf1or4uob9ey/5ZPRvnNV936oSGbwFjfHP0KFWK+8TUMcl2js8EuAlbwPWQnOOY4GfLd
05Du7gZr9znAzPyGcRDrg2bZw8mfuuqRMlftAgBivjdxVt/YA9WAYV/jGooKQ2u806QR9z2MYt+W
scfHdLHt/gsXUbL8smRsagdW7D4N88uyMezuDRwoZdRuAZYO057o1KxNMvAWCUETzCwVicLglqrM
rXng1npi10Nd39QO19E1P7p68NLbAddPfkPK4c0tRu8Jd+cRRcXQzqKY7NQ81tLClAHYaGmDn3DU
hyLJ0nXjZanEg5hMv/kZtEChb+12IpQnp28OoTHC+VM+TkmN3manokyCcWLDXbfBZek8E+klFezG
+9zt8YhpDZV/vMqzU28zzHwz68WuVOwAgZCQmV2vA+cuHF9oUKKhgTB1uPzcmxnuR+qWrbvnIFKd
3P+wyEjHDXM34Bfx3pgzANAkwlmNx5ZRMv1VpgNNbURMQk443oi2RrB66p755DpkBQNSiazBbaMC
nLUTbXUZlJ+elq7ayW9nFBCnqxctBNI3VfE8jVwpU5XjuVyA98Fyp96iQtTmk6IjHZyNXOI9awcW
xGh09q/VtmR1NFM19ydvRU+KoeIwPZDuSWlSdyq+JOEB1kfNvl+xMujDIMpr1j76gjmRs4+vKKsU
nyFCCRtOQFElIa4iaLt76N9m51IdMuSWvMFX5OigCPAoZp7yMH3mrXsPHEodnN2Qqev1jMfE4Wcc
uVjlXurFN2+Y28XIZDjit9iaYDmSwHavbWAP56oIeO6Vk8YOiRgZmZPlUSxr5kfoY/6xy8fqoTXr
2424oReOhtPRy7ZT+Pre4+4v7Rwx0fd4qGYCRPHUTgbhO9e8+NhqHK0t92eVMdPI3CIZMaBoB8Lb
+jO9sGXimmIzIlooNNaFbXuHttA9+bPn3kl3mN9RIsyV2r7gZmV1HNb0o8WVsrOjHPHhhts21XrY
iG39OazDJ++o8Y7lJCQRdrRRgebjh6Y+6M/ZZqQHRQT0m0PNwaNNGIuXQ1vDw/LEfSd9oNPaql9m
gNM/N66sD2tqxMJzMzKiZXrCuqJ/rzyjiMGa+e8zSbGOEgOzP5V4MG+8zduu+Pn9EOdQFffLWv7I
yUpfnKFD06GBTWqtHSqpb2UkrZwUUzlbdlKu6fbgBmVJD0VwFPCKvm1eJ88r0At2ou12dAjY0xNn
LEu0CY1WBy4q95h9nTIelenf4NjrcXpaCGUjPseFr8+KznZC0wDKkcHGeejXbInmbS+TK4Ps6PIP
OPSYUxlEFzvnaNzs7xZGOd6FTtB/kMWXV+46xu8ZPh3ltJuVVKAaT64YrDdN8fXAE2Vxj+fzQMNG
T32ArO8qfRleJ57DK3vE8QGfY3BL4KiFIQL2ABQQK30rn+8qwHRQimr3VG/zj8G3i9uVcM1b2k36
XZoaOO1L4TIJgNohDQdhsGss/U6ovJFRwZP/4JSeOgamO374XgvF0q1iS23ycRR4skK78d1zE4jg
EWrNdmNwd/1cELXDXjV6UgE1PIMmeUtH9h8GUQOGB4+iAW21EkhIo8/cDZ68TSnwo+LjqqjBQLES
3Gp4+8NUhN0Y20aOeqjQ1YAi4NicBMj90MbYGRByCsWsXK6SALQiwgiE0drMBLfZ+DRtYRBwjWzn
qyw+plweakBTMUhT58NUPjMFzmYkcb3kJBjR/EiLzXh4vGcL5xV0c4g0RZa/CHfti8f/m+//s/ke
P87/f75XH+LfZ/uvP/EPpcv6CzQTZ5ARUIz6N+raP5Uu9y+XII7HjIyoxYD/r/M95G/+L9wuNj1g
AQLU31elpvMXNhiov0R8/L9hnP8LqctAP/v3AZ9gioPLKCD3zoXC4mv9u9alS2LuoFEplWG38zZr
thfymv7pK7O+2zADJLlmiFA1e2n14l+xYbC4mMvhue+0Z6xU4jKt8LZ2rPMVRqZ2XlPLTY9zR3U0
Y4f2ATkdsqfb6cPJ9lOPSLJjZuKhxc9ncdgWFaOB1taGd96M0TfvIDnp3TeBtxJIJuJGZx37Svb9
lUg41tmIHvBNqbAKZtnY1A2DQcPAlukefViYwYdvtY/5F+sGfnHjkgfKpWMVKoFMvFy3xSGvbbOH
58mDhvmUxlEuDYrLC8pCUzIde91KynnNBIPT1hkdcUY7VZDXTG91zgAcHZCj1Vp45QsjgkYNl+FV
8xDTt9N9lG3q/8rckjmM7Af2mmTHoswY0PDe6RCIRipXJd+COFaqM2+Iam0Ck2PAK7M0oDwskk3L
gX5vLllbx/ot9rvy1GQdVUZtAeS2bi0JQFT5yQJI+X2dYUvjbctPhSieM5ZN/LKm8jqYbXcqzeW1
7CARlFAnQoMK6RO6Itu7ocnyt0IVjATrXJxp/rh29niTAwR4E1nTRkTAH6xGwZdo5wCQVOb+lCpd
KClZ3nF9CrzrQVQp65yp6lXR8x6ugVFefN/+zAoIw1ZaTc/gZQDZbFpzZIbHqd52u2VlOdL/A1bC
bI/cPZ/mrXh1a/MPmTh5s4mOWazK7hjrPOAP8r1rxKWZu/ZUSRZU2HFitTVmKFay8D3qIRbs7SHP
QJ5VZvW6J7DiadS6pGrm34QzXfhldIIvAeQF1vsagzaLaGGlcbVO1dGebWzngD1NYFzxPINlyMiM
RUip+W061ePVl4uZeEB7znA1CpDEmxNSm8CNE/fXJzHu+djMTvHp5wMR+3Fdk35wNJTd1QZhkf1m
c9jdO5p8dmShnttmrY9omRz7RV+c2mqPlxU6HeXd7iFrHdhzyM1nzoX8MOJKPGSNY0dOrgXH2V1+
dw7+V5nLLk45O8IqmwrguKr47Lj0RvTFNQnuMiqP9EYwBloAZVugy3hxqOPR5xoMrSD0ZKoXw2n1
cKyrV8rZzxskOSalHgi11N6cNdVDq1LlJR8c9nu9XfzZcY4/po2KXkMipTGr8yYb3L1ERK9um7ma
blz6aejfGv0htuxN+9NBP2FKJZLohJ3n6+wiy3lbCYkoDSKqPj2tZAe859quUMN0s2nDIR2Lux4M
+cHqkNFSrvwCnutU8k7jDS8xYWbHouzMSztlI4V5luSr8cHCXJcu8udUD1S+pPP8UC6VEc0zH4ss
mGuWtkqtv4aeQzXJPHu9sK7D5iyXdSHxzkdL7ZQzXUUgfbkTUPoh/xgkpYowg5F2cNU05X/Q58hx
+QuFbaGtD/1yZ/qOeBdM1nhjcxtgmTE3+k3eBs0RhEpPLl0zj5RV8S+rFkr9SvdIuodTQoHf6/SM
5K41TwQDt71UYbASuAf1keoQ8jP+9l1hwnn1il7d1aUGr7h6M7dCpwOs6igYkRepDfZdqZtVDICt
hFJX/EqFP8aF2RevzViyLsPQUVxNVGbAHCye481ojAdqYb6BUKiIAEPSv+3tursYAdQbz5pvZ4AJ
T7YVaM+VLbwPk44elhrw07kZQOGcspzHGNqFmaSkZQ5rvepXN4VtL1MpYljK8q4WeUeJboE5Q9NX
RA2eWraJLv53MhPpQJhHG+ocPO/8AGSmQNIVp8XQc2C0eyZ58DdczKnbPrLUe2+nzjnZcxP8HE3x
6DEELaGo8GxYviTptyefScwkpjWf7drwQc8YFhYDo5d/0s5mjtakdrNiWiAwQNa61WnrpCqOTW7m
75Ftg/PAX+8KYvD3m6bP17UIYHGuE+CsVpmhErStzJ75VVmXHfPAVgxoJp14ZTmFvTEeaQ0cOYPl
NZg4tTZrXUOYQ3wSsbmfZcXA7S7gNDNjeZr8DRu13xFs3YPq/NuC06DUUVsHgjL6nEZ4FxCx3KD5
ue6hd32vhJn2IDxjObb7r3Q8zDLxAmAIFr1frTHLoCAWcjhTFo2/U+v/qMH7RiFal2wBCX9d9KQb
V7rCNZsVSt6q/DBNjbpo1fBrR9rVMp2go9T4Sxa8obXptfcmkwkoDH6xrb6Wh2UP/G979F/bIQBD
jycHuBDQygx5TfP5N09VyQ21qTjvBvfHtsME2h0rkFfyh9lV1Y3Tp6Qh6FmmzI69NbRS45bPAFWB
O5Vgqao/rJ6Dg+q3H1m/kxy3nV9Qrk56TTv8x9iBOPrJo302Pb59nfqxh7Qy0yjfEQiL7c+83E1Q
I3rG3tv50wfDb1sW9aF2GBhmZb812CEggAuqy3z+qm0E9tNPSv4ZSZNFpSgB73CI0gS55A9kisvH
wOz6s/5FaqgkPwYADlOT6jGHacepXcxv9DrwwpDWc1HAc5wzBP1S+ZzrblF/YswxMQ/BiZjsxj2U
s7dGpPjbgyi35tY0zCWR62ZHs7V+ijxdYRK6XrgEfA8LMZxEDwb/Vejm9lBZouMHivBDj6Y3KQCK
Vc+3P8uqfOexr+R1b+F6GTyHP2vp7Cum9Ew19xJpdZA9TqJeHhyZlu9e6T5TP7NE0FLubLMTJ2vy
MytSedknbN35QedFbn8LnAqSm4NjYZV+Ym+pa3Kj8rK9d5vw3LZTQAryZEaUdeYvp1WtE6/8nkOz
N7r72djkSd+Ud/KU4/9YKqG/4+j4WfapvN90S6NmHprmqeylde807kyJV6laTtaehaiTr1FALAkh
0XH4ROjN0+AHzhPOf6FHnJoaI4bZm5Fji/qPGC2fG7QoM36ncI73EMjoHvvecHhkWuwzp1EEFJ6T
unPjNbOe+2KdInZrt9SUlN8FDbGfVH9f6oVwRVx2eRYNmfWL3jbnuaVh9yfAHNBTG4bZirDHpM49
1mSQVlVeTjFcTvVT3zk2/RfRZmfbpByeVyLG9ZFA0AP0r5sUg4dHTZTZqZOhbSUfZ3f2fqWZR2Gk
KTy6pJzizelH+2pMhRODfKoTh1Ueqa1+wwo0eE3SSat7Gi17LKKVH8Ud6WbicXraAWKS/UTIZfRl
w/pVwAbaKUGZMZaH1IMetEtUSc/3hT7iascS+aQ5Dl5dvHGaVW+84qbvNQjTZ/Tr9KQTBDnrzsLE
mw7uZWhnNOFCE2lFvmSpXzOzKNebWVvR9bac+Byh4w7oPXaPnuXYBQ1ujvJGGVWo7LanoCqDXaoD
XJKbkm+6v02/nH6ZT77ogpuuLOW9neXjt85yxornrytlbFHyVTUOGQumq+01oOOhK7k+iAX0Eids
xD2JPo4t6C2813W/zklR8jzcsBVp0Ih3MtWS+pv7PSP/usWzr3iz+pMd8CCOsK3wbLMQtivbRRmq
8vfZWwhLEdB6rreW7DgYMO3K9rt4R/5uD2wHKIFoNlWfYVjREeiXmR/aZN39UOyALj1V6SOiDPvm
huN1bIJnbJAtQ9gwfbY76kvLvfLgyi27Gb9gYF9cMNnMzYuRQ16ydM88Lj4AsXJHidG3kMfwD+qo
17YaTvXYO4dlR5DRfTiOsbOx5S5nlsBzaQDcbTf4tmbZniZPZQ8mhZ3rk++VY3evMtLkcYCddXCr
yGfpxLDQ9PkeJCWkY5oQIBk3ix0IWXnDYj8Ty/qCRU4rS99RnMogB9oPhhK0ZK1sLWLPbSSg4dox
tkTOOap8UE2dcK2TzKmaIA3dTDFkS1LJY8Wz+EnvcxrrSGbZbTHPxRDyER7LBL/gErvmRPNYxSKW
04eek9tZav1pwmv5pAZCkw2muOPmuHk8y1W7DMvYn0c+k/EkreK2L2Emp+bk/WnGzv6pt/CacZzh
UTyynXkRVZAW74ZhT1GDFY5knQvkW2ybE7vC93+zes5O7tQwghsy16IBWfx1Kxc9KVxO5ySAHnAQ
qJEfOoP1zYLkG9bcjzuv148df+1lgwPx2PdF/z1XdvO0LIZz2fpiiczG7mMnN7BgGnljJVkFW4vy
DKaDYbejVThgx7Hs7mx7QMbne/wmmCITqRRU8NYok4x3HcM5hC5ljjKZau+s9e0cd1zcnzADBIex
0s0Ph+aCE8nXPqSkYghrrBykF7r8WGTWHI/dXlxZNC6/XpEvn3UA3A6K1r2l8uCX3oIM4jth26+b
GOzM9TQQbmSUmrLbiistbYWBvSR8boZDHygnGSgdAJ29obACG8uTJW0Ilde8xlOlVT8wqcBZCLzm
pBWpBd2HN0m7uK1PyaEUUEq1FbOeZR261EbFCjztXlrb+tQv+WlSEKIVeRssXK01MoFrdUItQv67
7137mqZFwUE7ZCSkMLRWgoN/6mFM1zRf4PKF/ISjhpfOsj6ixAd3s8qwoLVk5Cq3oBWmJuami667
FLrx4PsY24Sg8Dyadk6Y15ZQxFZZMdgN/l2lDSMBBxaWRp3aYVkH1vuX0o3LlrxCU+TNu9aLd2hv
bFkQxG1HGTpkhfmXrnix+oW+nVdYKPz8JhiCMxXOoQLwAS/QQn3wMjzXW/0B0j9PZn5bJG7Vd7gM
N3lGMc02YDStv4sS+xBrHr1LKJDBz6osK3F3eENN8fWlLAQbCNB+YZPRTMHMDPV478ioE4iy0ZTZ
argFytXyaRHe0dArLzJHtNU6y6oH9AddjycbfmQy4zu/E5J5G8yBGQ+7/KN80Z+DYagB1c/bKSt9
/ffSckUrQaWfwLfCvdYGE8gTfpKqH3/KXMmL12CH1LFeX9C14jxfe6wMLqWVplZdMALP7AbzjJD5
8Ml9jVFsbQssflvZnNupnyuw/WJ9myUeUvSeq0VE6pVR6qXQhiHySFHf5K7FYlhtDI5djt18G7Cb
TtoYt/P0IzCG62KsFi1Q5murceRhtqek2IWesDiW/5YrqiHRtan91f2ZtUbqvGxdRR3vVpk37Zrf
Flr7LntPnFaRP4+u8cfiJD0sK9NRm/VYhjvzHbG+Pltza/8SBDljPRstPKnNqyId8afvG+xAWeu7
wPTA2kWa6oHUb27zBLIeD1eXldRe9376Y9aniqTjPNO2EqzLE4nyrWPdmabITnJZDo6wV4xYkAi4
4yhIWZMVPLUcWJJoqcP+pwReOIXkmaXGk9Akrl6NFxOTyLIVmMfXLI35VfXetSqd/n52bQZrowJi
YlI+boTkxGviw35tiGTS8/7OhH585n/wf1Wt/8fMzCe77Dg8yDFfiCdUl9Xh5Yrb/GdagX44VlpF
Is+dIGx6RHacWl22wiNHrhuvI68k7J+wKydz1wL7Novo1PLgKLh7YzJ5/hSHz9F0mIQzYXIkuGqk
RrrsppM3Dz8yf7soPvAR6zn9XGXaNQ0Es05N0yYkuEtvwGwle+UlXuXWl95B/gPPJSIKTgZwZ8qM
Unu4HbP5EerNL7bOfOLT1UkC1T4ONsgthBnv3NpwDD1N5kfuLgiIW6PdY8Z7w44lbmSq9fEyukWU
1RbNOHqfkf1tDHoauZyNziTO8JV1lAvZIeQTMF7S4HECNH4qU5hlebf+qDID5Uyu1oGVJ3lnaX2m
zmw8L75Txa5alzGCXLr8doQ3P3P2wRdzIT0Dj5guI7VWvo570Eg1cC+jr6GzUNCQjHpVnQK3vdqy
FlG6WfYUm8USTImXGY0XlnpeXfZGMINeU/Lsa/8hjK57d7Cj7LVm2/YTmyELeZo3tI/ObcZ7T6+1
U8kLbwS76SnCxeWI5YwrEq6TMo/xrV9GaqUTq1nXT+YsHq2sbz6K0vDvu8VKr5vMp59a4f7JRlic
YQCv+TIgQz9uCgugU3hLG/WFvrB3d6YH08zt7W5UfgeIyWu6Iypog0NCsk+B8EgLQ0cSghxYoeLe
LLCvF9vaw8PEHmnrqXZn4A+fI4eXwalI55c1c74xITjPA+VrpEJWeeI5WBN3FEDwA/918am5Ithh
PmdQUyJwKve+IdKPRsFmIffuR0QqsRTUXNK1m8VkqLllASfCQc75DTOEVIeMSHU0loU7gZng/Ald
CbSflqpF7SJRTeodLYyZpnGNsOVyw3i3dD1ZcrcbX8feHm7wNvoQh6hBw7Oto/GtIG+ilXPh3e3o
rbpbCkd/mfkL3Ngfpu1tqtjy8BiniEYI1Czx2lVcramfbj0+PYBF+gUO4NAW0Pj6HooKAg8phSlj
YloXCc9H0nc7QsqKGk6Zd9LY3g97zAn6VlMpT70P2GbQ1MDQ6tuA8zKtniPsuurZmXo691q96skd
r9RW96YWvNamIKeeA+eM2yzFqoemtj6t1awokeBBSzZwCRBTBBdvZfKKZgRt+ni2+j8L43XCiuCR
3gJs7cKlI7lyZez0E018RTo8qmw238rdf4phnwN7Gx3jQQx74r4eZv9JOCPvU86y7qHetPlNs4vp
YuUDusyO+rqOqybfql7T7/RmoSahp7OGy6uwHnEWeE8BO34Kgo00uNG03PwkZlpd4HfNz6ZpIYYq
c+Ip7VqO1bBxfEh/vsih/FKrx0O52LyxJra5tPSOQVbeofDTGk8juFXflIa5OgfpLg6/6aZMUjlm
JSwq8bBlgv0gKzozsZChXnR65i4lHgjaWvL1T903xntqCAa1zWV9iNIx3uVBUNBfXBbD2+Q63WHR
eOtmnc3LjI9UzGWnSPRMlMdeo7ia3ujmZkyVd54XXSY9S9Db3mhpxmZJrd924Ne/Ed6R5BMUqWlC
UHbkjnbKcSK1x74a+v/H3pktx21s2/aL4EACie61+mIVe4pqXhCUKKHvEj2+/o4s2vdItI/23ud5
hyNsyTaFAiqRzVpzjnkDHcc/FPCqt+2w1PuxBQ5t1+QSrgw1dtd+XtifqN6CIMHF8WSyvzurqhnJ
t2P3TznTo0pjgBOK02ENYAqEBL2MdVS3xXXfBd+MQaAMEQWE29jpNsa8iOtg4NXAzhNvk8Y+wp3x
7yBzT8dxdoYr1/AWkk8I2pL4fxg0gbem3qyuWvxL17glsjPu7a+kjZDuF87wQf35JZqLeG1JHLmh
n1JWFGFBrUzNz7CZw52nCNeoLRrYBgN9Hw91CweAJAowU9RsqqycrRUxopvYnsQGYRCCS6diL2su
6nOSE+3FUWE5zGpy6cmKtr/zvYo6sICetSkda8gfJidGlRSz2KROVmXUs4bsbHgojx3aN9RYUTzP
VbwTmb+sgmq5cbKFf2+G9609zbcjPmIg+tlz0Fqf7IjJGsHENpH2sqFS8hKUSEaAkyebcYyjDYgg
c0NUYrWzRCYPoyRTOkofFh+PCokCzjro4VdH0XILCxe1RNp8BC6T3rlRjyrMOrCx6vYDRrAvxkQb
xAKRSTgyLKmFHbJGOu1rvCmrye9fiiBt7se+uceAkc8rs/JZ2oU+CMa5cYsocV6HphUfm9K0znIw
XqXh9deVVaqVYv5fJbTBKPQE8hOmMZ2jMp2Hup6OKm/+69P4/m+1rSUO29+1rT90L/EvXeu3H/iz
a/0Wi2H6FL9c4Vi2zgr7q2sttD/DtGCLmmTPmZLW9F/+DOsPLBO4d39yZlww/qZpaxOF49Hodv4T
OerFufsTRIAg7sC2oQi8dard96HcVaNZ5jMGuIC24kIhAxzIvMOuhw6rkPYxm+BrU4MF1URbpn0V
85zsJ4R3d3NTqoOCKX3CPjbdpYBJthdAYzzPzh2zbIvyr8onzFkZ67TZc9YpCpe4WTT4M7iadR8M
fiA/sFMKCioTBdYjN8IlymkyD43boKBHcYVYnkojej1R+T/s2sMWfxgBI0zDMfJ6kYTHEN5tehV4
fjM81gMP+dEokcdtawl8chulo0KYQsORHQlkvbXJZVnma3qEUWEhVYEpgHtDFRLgIukbN2FRxJTx
mMjWY+mGT2VBFs/SVfaBm6o2+dIbX8e4SJ7I1WCDAM4uRZro3HQTVcrFSQDMVGH/EgiotKoFr0ZR
k+qii1p1HVQD5Kd1MC2eVV6l0ZA4HutSRvtnO45wlU6EeRSlWKfMvDdxlA3GcRorTVZDtj8/GrPo
F2rlUZbqTkvtWN7eStDOgag1q645CDMKhZbP0EDPpgcgvIm6rqeWNTdjybWsYjj+V8jyb80IoFOQ
fvzvQvXn76qoyu6XSeHtZ/6cFDzxB/JwO3CZ9i/2/f9x/Xs2ER/SM4nberNfcaW/JgWHSYEvCnXE
/xe4/yllwbXlEaNDMZY8D2E6TCX/gZRFm/p/mhqYkFCNBR6fEGuYVs38qmPxBdHJkIKcg+9TYSvi
2F9hr7b/hYEeTc7PV4G4K2zukZnPDpiETP3ff+LQhD0GWxvh6aFPS7ywgxlQ0prC6ouOEbsrXA9v
Ly5zAD0LRIGfvo9/AAfo7+tvF8e37yMoQk3Jw/714rGbw4PN/OAQyaDC7aTakUq/4LrIZh/YclYv
EXNTQL2ZjivCx+T7ZGBn4dzj2ptcCVITevCJHQd96HdGc9VnKAZbP9WnnjxE6TKretuySbhGGR8+
FITobv4PN+EhMxLEfDgMpHdP0FSyJg1koe25MItMEqt3YQCU5Eg4f2hswAehyGCbGgUJeMKEGspR
1kfvHsFO65JgunNLa7qrqNtSGgIGhOV/2Q2I/I9TMGQ0eUfxVCR9B4d16VAQFdBYfn8PCMD+9j1Q
6gQygZ6FUvm7wCYIsH0PZSwgkKkeN8pEjDixddx7mOx+f6X33CE93FiEbfReBET9zX1BbaDVrc7g
MNiReZg7mJyd6zdXqrObe9OBP/r76717iS7DOwAMIRGY6Ba1HoE/DW9LtGVJPgHXixJ1z4yCjLbH
o/77q/zD88NPIm02BPhaWM1/vUqgmC5QVPsHZYGvQt/0o7aD5JC1/tPvL3ShZf00Kej7cSycX8RD
Mi/8bVJIAfoEI2PwYC1U6havJRc5YMzMM1/cXNi6MBu7pAVXXfaAlMo/1zmSUZmK8AHR/HIqHKe5
V7MLmcMdiOWqBV7O1UDwxyHSRJEqx3ucMDY/DBE25DUoPon2Oh0XIj4jLjLVOvrXB9neWm77cXSX
5PD7m7R9/bx+uUskaoJ0B7g9nHIChy3Zz9+adrT38aKmw5ja6DwgGB2x37RHitfZroIJt3IJ+yWZ
j9Rfnf/L4E0PpCT3uwGVxI6irbqpL5HBHeHBjVuaH4WVJTdOMMsvns4YpqG/VWK0HkVQNIhPQdut
FcexJ8vMgl0MEYD0onj6EEclhhedY0zAkMB29oXpLDu4HVnHUW855AaQf8zqErM7CTkBI/s+EFky
k61AYjI7ILFv7cp/UjpPOTWoJJaiwfqIJuZbjO8Xh1EWHQm1Hm5r8HrNatAJzYXf5GwpCEioB4vD
rKz7Ncxe+vKdIEEnI+/ouSPyOdfZz5T6jFvEzPPrPMPe83VGdJR19t4JJWf51CV7YaHIseHMKQmB
ss0nHL/FRy+Ksx+1iCu0h2aA2SlQMdDjsdIbR0Cnnzw4JRtPJ1g7QZAf0zmdQPgG7q2rk647P9FJ
bkUy3lLEb75S2AdLSzi2MQFjjYnLNnRuNkpIgwCABDqJp67YgfKpXdHg1AmO02CUN1VYA+6dSoo5
kaJebHglirL0rJ/npspT/I46yxshHanXJM07MYmTcorNYwSF/CzDev5gXALBBcSNG9EbqIlnbR80
WV8ofpEijtPfP/aLtF8UaTd3JG+3CFnYiq4brwVyJncEVDEiBtLJ+8a2XyqdWJ7FFsBh2oDFSp/1
PlCa6jlHk4QAO5OQWp18PhKBHsf2vRUWPZTLejh2oHRXswEpfqVi6xUpc7Gh3F7fzyq/TkInXgNp
wXcR5T01W/LX0XoTNmdSLLKAS5uRpC8TTNEjarvrMHK/xDrJPe468yEUpLunyv1IPwchU1lSv23T
taGz4DsAuTtbKRQoUz+SXkVmfDUspMdDNF/1KdjcTmfLe9QxmKLImxfFJUKimk6GHwV7Gi7letYJ
9YbOqq91an1sZXIdX6LsldloZhUCtw3LUAYEzHeJvR8T9ImRa+1V2xonZ6mqc2egY1doCF5S6iyA
IloPI+uMjWVlWml9u9AtZJpqBc7sWcgj8p38IOzEPHgVr4trIFvHr9tQye+3FvlFyEPiZkUFNlzj
aii/qUFGn1Kw3K+u186f7EGNVwWFx2M2BMSXR7U8K9MAXIHHZO2E5nDsUaLeGjM9vD6fkUusUAO0
Aix74C3NRjQuKFUzKlaTsUwf5GCWOwyP8dHMCPZATEaC+ozKMrD7ZC/cpjwn9MKoHFJ5dCp+m5Z9
VpNKODWXVsLGrfp5b7h4q5rWzHZhOsw/hk6N1Q1xhPkm1DSkZZjRK1Zo3WryTDZJxMohFvg2ltnX
W3pE1pY7Vleei3F8BGpJ7qk5n5bObD8igpK3Fi/qzZxQSt9kIeBMBHfV8B220bgJcpNCDhSbbzF9
c+JxE+/5QkUpMS0+GSb7C9qp8S2JwuxOBrZ8VQXtx40wOG9CwO7NqhdwoibTzR7ySDaf0tTONpm5
jJvEYF9oODXJ7pmwjyMRtdTKg/656tr82FBLfF2M2DzkKWjcVHGTTc32y80rUDFIoQ/zbNc3dryE
V16rWLlG24OEbNMwSCtt71ADd05s2y2az3Hj9Db8226xCKSW0e3i1XTQaIbzM1aQg3ChobDulc0n
IVbA3A9Dxy0Z2A5WHb7uaI2ayNnCEHBuBRMDHeiWwk9nLQhC3HwdeH14xV7FWdehGyDuzNXV4DJe
hU3tkj3w8JwA09zaldVcpTNZZyv2NhY9x6LZE1/mnGjtGw8zFwDUiLwG4D1qg40zx84X4Jx0pUAu
dQ+mB6gQdkf/oEzop8qLxSfUzqeWJO49HaFq36YWFUH2i/bJmUxSi5gUhOrtm8Fu6EagxoU0arnr
IU+BkNhhDNsbQyOVLiTWXbJC2+RskWTfqbAMBjhI0bBX9TDHex6/l31T0m/iMwfihhzmmT4bWj64
UF2hzI2ygdSeAzQhNTPr3CKS9i0Z36DqnIrlvwfWf6+E5dj6gPObA2uioqRMfsWMvP3QXydW5w8L
0pntYnHQ/gqNWvuzjOWTI+l5EjOUx+GT9jrHkD9PrHZAugrtBJOyleuye8QR8eeJ1SZCxXbZgLGf
9C0Li+9/cmL1/sbEpJzl0UDjj+RT4OfQ2/Gfttv+AKq5miPBmRVVJPnwlc/KBiYc9VFzTkYbXkD4
ZS59WOK9xooz10VrqVHj0Ff7G7siVpkZwN45XijCrfKwQMUaVK40srwqAZCvOJYfm7B7ClmFtaeo
eTEp5atkgz4m+gBKuny2OipkdTGyzgyWoV6dsCRqIWbjL+fJeSlNIiDp3iAzsGt2fSt9enju3Mr4
nk3e9IEFr5i+40gPvPQqaeV4Q0trqwqyxaIpPZmgF0h4H8LyabRlxJksMnp503dUyZilK+PJkA7W
Wcxgw7ZGUwUQAQ1YWySN3HiWPd0INaF/y2L/S57lGBZbTrA8FvA/BzGNEaGZAp1D5upaHMfzbeiP
JDSKxsQf0mZfZbGUJxYMKGj+IjcO6SSfVNpiBBahZJvHlJijSH2GJjRrNywmTtmydlV1Ud8hyTY9
sFGxPFLFMz4zbbOEtxObXbON8W7DuFw1y9B4z3WbDB3tvQks7aIWdGtTGoIaDgOd6MJusrNum8QG
4ms4BEooDG4vPXU/Woc5MCwZSf/MqVM8TbRQecpMdhHdQSIIgoxSzeqCH46gZoPNr7UsrrNzTiNK
Z2K0to3Ww+tampQ2GdbI3zg90rGK0ZKuDdUQcTAiNz4JRVY8pUJ+mYuU7zVEFeGump6THxEYBT/j
2HPmneuSs7cVLAXklQ75RSp9WilO7/rnbpAciPIY5+QmmkgpQdAMmQtoTvDMhhLPvPI1u1m7ap/w
j3MbRT8k+9GrIIYQ4Eneg04MqCfA7nvZ+bTZ1NQupwDVHfdZCA4JkaCUm4IX0Vk1PBQUhTI9ddlC
CgR6Yz7AiNMyossN2mRdDCFZM5xVQqh9A6luDuQC+HJQR+WGzoxr3YSDTp5ou9CMjl09ADeNUBm+
wo/GDgrVDFX/pP9YrH0q3+dIEps1MV1DO6zIC+c/0A/lj59cffM+tQXAVBY0mbUaNblxaSj+SJdS
xsRum1iNlgoQ3RVjLY2amwh7y7zzk8E9X67oej1s2MEgboTTFGOzGThzrdORnJ4RCZO/BpGEjUiO
1rDs2ajKF5N9OOz7aKpOrqnqzw0B58MKOb064Ah25P0luSOz4Zgc4TOrdhu6PcknjaXzfSI757Zm
dn5nINPuRzpps/F8+ZQ+VeLokM8SNwlMCj6sU7uMMgOb6k2gcrTeedZiIW1dTWDDW9Msj91IT2tX
5fortVDg80xSLUnt5kAnGLbVaVYVvw9mTbB9i5kxKg7fWaVTYThIJntvzJmhvBTgqyxMMe80bPsH
ujxGZOoaekwJrSuNHMMv9uRQU7/3RDH167jOJpCyWTduuoDtSbu44wO+yeluSGcijBhpSOyqXviM
0xI2XyCD+tz5nEhqB7KiYxkNyi8LoExflKifZ9V6OkYvPKXBHDzzZaI1tNlsPaTxDHIlV239mb55
S+swtabHgVG8T9Fq7hZbkAA4RA579679lhq2oL/GovOcB/n06Lsohz1LMbAtNSpuhgdwdqkTcHeo
5W1cZg7o9A5En71xghLJCo+M/sPEUR9fROB9a+qUkpgoK9/e0pKAJGy1GRy3KJVHu9TPd57i8Fl5
HjNIj6+YCxbjLSpEuSXv1uI02dnjymrw0OJVlfXRnrCFVbkfxwR3z9F9Sf/uIR8qhJFDBqRt5XGc
+0BT0tsZbKe/S6+wr0LVJYd08MVr7njLsx/1k7cjMzg9NwhjvtvkCT71jjMfgUuTm0pJcQ1F6APE
Z/XM2b7dlE2GOiYPCMohvZLcBMKWzoLDLP9uKnemX8zbMjKX76RtZLwBBAOffGf0NAHZw1FVLKH9
mZxT5DhgN+H6U3XmoKqya5oFzsYZR72DnDo2fkm4eGcnaqBSqeK74wSx3C4+R9bVNDdEHXWTf0MR
6oEQDmvaUqqEJJX5QyvOOX3a5p7Tb3ykvku1FPc8xpVhgyOwvh5BO0FS7MO7clDMJrOHl8uo+wc6
7HRpR/Imu6DFp4QBxj7XGT3QD2FtV8/AQNUjlIO72Bmah1kTnseoFZxShfdYevRWyRHt/NtG+uYh
wQBPSz82P0XWOJ1k6D8tkeV+7OEs7SsSV3HPj2UV8H7U8CVRMwfbzB4PUx3QF6qtu7aNcP+g8HW2
CB5NAoUWRIdh05n3uHMqtKQeYKtUiVWb2mpCvNgBuABiiq45DuPxS4gnOl+jbXXSnVlgFzmQa50D
lxQyJwCtqdb+ZHZPpJn5nxMLsRVLoW3e9qlEfMFx8ji4AHQRKKRfJpb3EynJ/U1nmV+0Kua6pjqN
GmWcapc46bA7t+6SbgaKko9zYMjTPKXiPhNu9wP0p/oyB1HVvGCRz4f7xFUh5Hm1ZMcoz5ARNeqT
NS/hfRwLbH1uRnnEF7SUO2Gvc5BKAAPUVQ8F8lapDjyJZWNhgBXxPe/G6dwsCfIMZ0bBmHTDZ5gj
4SYqYvcuqAPnltoAeZ5ZGRfNysS8eAMXIrsm1sgqNzGSnXvwos7Gk/245XHBzJDudIXMofxCBRrj
XlV/CPvavMpM9dyxJG4RJDoatvJZWNExHdP2bMyO/DSO9Pd552aFvqsV8HXi+NRGHOFsig/XvaeA
ilDyyTyrQ2UvOF57VT3J8xh3kjv0Od/FEmxjVOM6Z/EzyFljqJhJfC5GvzpYufgYIjNZRbmL5sXi
kE4JSavOkCsIGpHMhcBe4oljXWQHuCA4x7orOBtS7AJpm4S+WLV970fSJeRIdY+VkojFVTlU3E/c
rbNlIoGjI2lVoaPEi/DBNRsUDgqFgrAngisoasCDLYpHLHxDCbggzXdWCTdhsvK03dban4mCBKYB
msv4rtD4kwwny5Op1HCaW1sTffnBgVjsa2aggbgZom03XRHc25057Ouyj/mtJeuTXSwNKS1gYtZz
2Y7bviphHsRjJa56MKH3mHU4yIXuEfwEqSUZFVwy4kJskkX/HPcxBROIwPScCAaPpiH6MOAmQsY0
YU5pWvvKrYvpMJkYTmQQ+/BtXL4HcLAjGI/CxGrle71LAE0Wg6HGvJit68khvSHpWR3zGJ8Wdo58
X+NaekZRbawG0pkfw7Tydu3UhCkFFjEefLIJNySlginBOmVCyAQI76LkIdRDbhZMyqdKzpICTTz3
p0lJtEGWNdk7fma69jDw+muP+eY1bXr3B6XOcZtkrrMc4qDLv9WeRzyXCsJtrrdWddGqVT7M1I4Q
W1VrKsTuFsFtjXp6wOjV+/31WAtrE5LxsgZcB7mIpIYTiPbhZiFQ0f7A+pZdd2UOzGFdBFNxl3aJ
TdiZUz3gN4vcB3TnJJo6RqCNSynbgnKUXzNhmdEOCSN61cFkLwgGISMocXqMhnw6I+Jst7h1gwmH
lo84hm3AtZXXNTPvbEefUBPjrFhsirehDD5HvagelnAkDBuX867J+vnstI5z05RxQxRC0xgbLIUI
xaq8O02imfd+mUx3wunap3gsUMo1p9pfpk0TWM1t0VbtN9jF1Eq6Rl3BUwv3KvKf2aiNO0oym8FT
8p6SFe45Z8iybAfmOspRJi2j2CXBQrjsKMmyw25VonMrLHd56G2z/jplRU48b2DlONcxq69scDoA
gwDrZHiYMQBq3o4RQN4xKO8D4akTp/+K2IaC9FxC6FFvvJ7CYHI7hpO7BwLjPVSAfeoL4qe84H7s
0nzpxqC+nqDfrRKfsXAkNwR465LOGXzsNEYLd8mVSkiYCtS4Uoj+7yr0QTuH7ryC5I9X5+MSYzKW
tvIj7y6y6uaO1e/YvcVY/XSS/4dW5/u+V2DaGl5GjiUdZSnfNwkjXIsz3EZ18JSSx9HmJOoksfW0
zARmBkr8y47e+5ZUYEpb+I5F79iExeK8a3zlMchCB1fAoYTVdMZhDZuYifklMzqAO1bVf4tzU8qb
aPB7+6jop4bwlwkDL64xUhGidsl7oNYp1W2hBnFDXCXJdcqCWTLEJMsNWcUGUC5lyLatcBEhk3UV
cKCX3fJouTpVFDqMOiR9zzYTP8tL5Qxj99jC3293SydIkVqXLgSHLwvniQxN28SBLQod4grtSKec
MWM8FZ5NwzSf21eGTPnDX4by0Q4idvRdox0LNDPrzyYxfdM54mxk6LnT5IBFse9+Mdq+3QXghNu9
HxEiOvM/KqDFNRlwKhbutG2FT3SlPgtf4vF+/6W/bz7SeHRcSaUGh7tJceZdZzhjh0y3Ab20Q9WX
k2YCTIHCKkGfbyW1fz9jR1+IyEq2AShXrfejy1ec4JqcC2EZ4SuufcxitGT4fnj3dJCgDq2NyEFx
cRMCXvj9berb+LlbF9DAt32oeiA8UN/q8N6fiz41ohgPeTmWxLS2ntxxpJpN5Ab7x1wdqsngqm7n
cQgwxoJj2+8vLhBp/O3q0jKJ+hUe4TDv731MHQM2qqoOrcCttCKFEpCVlzXEkqYtx2bED9z8IOfq
1GHCpcGiyl472CIvR3cwibcW7X8jOP5FBAfzm+S7+d/Lmx9f2hiGYVeVv0pyLj/2l05PuH8wSToU
7d9IynR+/9LpWfIPXVjUVU8mu7/UOMEfpHZIsjv4ISkvyR1/qXGcPxzJKYd4DqD4zLriP6lt/jqf
0gFgeIMqRagHVcbiNft1kC/V0vRMJ1j+B8Jy16yv/T2J0J27msam/fLTg/mH1eLXN+pyMRI/CBAx
A+lyu+8m78iZJOHMnbyPDY7+lxzjGR7uc5bgdF1dpjzwMPIlGFJ1+D9c2qZU7PuaPv3+ZU6MTEwd
DsB7gJNcOlA6kWoeoT2x/RNPJKsyq7SmouTWhgs1kt9f/td1Ut+5Z0lK1D45D3xx7y9v2UlU0oSy
7/PCoHjkG+xR1mbXs/Qklb7cpMs9v7+m9esU8udFGSoSrafLLPLucZc10QRRHVj3jlUybcBeO1pQ
Vpodaq/gue5QUcjE5uK96FlK4q7vXl1qo/vccHkODf21fU3Vbjq0hiJTdVmYdF3fYsrDDWOK03AJ
bk4WnZhE6hML8AT1xv4XWhetivifefjtNi6Fd9oDYB3lOxWKP/o25YvYuqdiyVjpCRCfcl2T81tm
uTxhBpwy2nO/f3o0D/5+1YDXw0Nba/HPX18MColeOjlK3Kdknzy9pZl5ZfzDTCeMEIKQOUeS0wxj
gbLwHFOF/v31//5iemx08KrBOmTcvH9XwPyXGVJLcX8J4Er0C4MVa7qLBuJuf3+pd2vN5QnbglWd
ggUXhO/8672Gs9eVptmLe4ls64E2OTXot0z20CbCfcqkfBlMt/4cmSZV5tobeVmIzESeC6H0X3zd
/3TjNrRcWyuRIZm8G7WWNKqgMUMa7PQKm7Uktrk644YxB5JCyNT6/b3/00uiBY+8l/zlsbH89d5F
TSKtYQ/WvWpxcWAopE58qdz2OoAaOAuFu4EaKWHsjPJLIG4xIGNYA8WA+EzYc3UyXCKuI+q7QMtN
i7I7Dfut6OjVxPFA17ScU94yjClQQwNg3Pnu9zdxiT5794p4Ft8fYi2HgKaL8Oin/lSaR2HvA3a6
D6HTNruF3fjhMm6mriCfWxXGOvfpXJQzD7DA9ERu6qKz2uagOdSzjrRPMok2ZxkX/JEiNNtXX5nT
w+8/5z/Mgpqsxn6KfaOkkfbrszbw6QwuIJd7Z/F4IJfHLGoK5EJHUzcIH//FyNYr6C9vsUuth41q
gBTWAd/2/opFF1mpmc3t/Uhl70R7xHkJsUXzN5vSdm/a052yXVKkCYFnZ28OaQx/EQTLY0LITM1J
b+5e7QppwCXK2jR4CRKb9g/hSNXp8ohaVg3y15M4OLeDRzEdpeCZ5DzgUFhXbpaZBs7vH+PbDvvn
75vFmkMHLUkhLYSN7/uRi58FHlvR6L7ip9ZIpBZyrz0jvYUYi4euhNcxrlNvgM1gObTvoWiSYrcL
YtoPq5w/21zPVCDXVmoNW+Qe3o7MRKM7ILHrBaXKCEcu0FWKS2DPKIGY8Wh8wDAbdRvTqyoyhyKE
AGu6ppRxTMvkzUjbsd+yBLg1GfV0AqRfl/c9/NKT3xbpGS1IdTOk1ILhpCkTHo+VG58EeY2kAM35
NzNrxQayGA4uaoRLzecb4tfZqWb3qpvjcpN0rN9X9FwLEoLstL4jiwv+Kq54N1zJqjUJLyIDhRKb
Z9TPfZmn48YOPe8xCJoYsUYaEcOpLIoh6NUjhY/HDSjioULxvzYGNk1q/G2XHRYolHDo+l6CdycN
lfM6p5OzFfVst+shvDJR9j3O40An06Nkr+6NkVCNVep0pQN2xQJyXcRRXd95UZFjSg9kHG78FOdD
FPcsuxljxKNKQtKzDqNvihi4G1sDcughxvPpKsd5AWDFNqH0id9mC6jbvbU7PZDqy49xtM6J59Xp
9H6LpXM1UZ/zzni4s56VWeDIqmlM92gzrlCjpvM1qsLmjHzNF7torooYS2Uy+UfUa/HNkAXdNwRx
Lv0OlDgUIglmCewiulGWJC4qwFjXcLYaTXP5RF5gcmWB59j47AO+zl1VcfyjNegFVrjD2lB9gdrp
fAIP66wat45fGSjT96gPU902jsqN2fP1oKLrSooztbMphDesGVgXNVdYThNAKTieK7/qXmWDS37C
+VA/GY6fZEQ6+HRTrsoyD4onbwgrM2AA5HPlbQqv8HW6wkxYKpZRQktCi38KdFYO1k6ZGAI29Aw8
jHydTAT1JyOm8M3HzVL8UHQaCn9nkPa1zxdneoCOw5MujaE6mRHSWGZ7Q740/kh3Bz4P2bZFFOYf
JqPlG5tD+roYbOmCDV6gW2a6e5bMjMpV7AsWU1miRl+jFSe8Do40rg0kUfmK8qqxNk3lb8aA5Gj8
6nTugboyZScSEpBH83K9zK58CemYrKLEZL/a5fTOUP85L1O4BM+UEdvXlorPkdImE49kHvLInt0W
KsZp3/CG+uuisPnj50Y3eDlxVCe2deFz7xLdmc1FdcrKzHpqTN2qBpJEXaUbmJ+Zzihm5jIgnoro
dP5NtGiBGIRgcfPWSUSBQ2/Rd3g4ymKlXnW5zf9BESK9wTHKFMO52tchxME58KrpwXJcFvU3sZWe
I9nD+ecQfR2x6jQXw8pvX5tAP8pLT7oluYQkKf1paW3QPkM0hKY81N3n3knmO6KT+GVG2Ku6veTJ
RxFFnZ46zM3lbDxbo3gCcRRsL6KBPuG4Yeep9QSTmOW5m7S+WO8eZ4tnL5CcEu3H+5uiNBraVyCS
E31FfoVunOIMLWzkBdngvCCMDraYoNrXOme1bYKo+ZxmBbvfKWnnh8tGYcmacr6C7+C+WBP7e3Ij
+GobPsxk+ekrbQBaYwmK6CMIcryvMa+0W4WAcgH+VWeGEd8dJXc271XDwtNS67lE0ZqpySa8ItUL
aURWf4aAyGo+Z2hCtqEVsEtvFzrgdAkBWjWt4pNDqmQHhR6OKM/GUJSYLhsceAY0pBba62+HH1s3
rWdi4otN7swSYBbssRQuAsSA69GZ6UkXjiQJDkn2nmWHD4iikqqWb5RjusUUG37NqbaFq/LyCgn0
wXTP8TCxDWLl6TZqvPfl2L7mQct3VIc+mzt+G8BzVNtSOsxtlT6qENGGcnBGUMA0YB9dvumbsrW9
I7dTnQBLuQ+wocCZkZbCp6WLpw60FcUN/En25YBKb0xgUNDJZM+fDNFrupN0vvvreoyMGNdsyBlQ
uCWjFlU2DVsKXnwYks4owsFF4e+C2NtpSLynNEO5vO0aM9nDvmeMXCpScTHyTAnQ4f4vk0CW24RP
JyVPJYfIfXZnqn5NwBtWu/ryxYhc4KIqyDtRf06x95/omKkD2/3mQMgj3ypJZP4GPqJ+DiNb0KBM
wmcjnqe7aY7cF7BRvK9mTinMSsBFbiKHN16plk9yGYmSjhzom4QpwBHs0bdvQhIZNVF7FxCrNh79
Sn9BaSOZmqwqbA6E1QfPCcAnPOgcR9vt4nZsiiwfxuDKAp/+OJtUOu00Rd5Bh7+AqccxRE6+QCpE
2ZnsBWzGK+b5AJFyEmhBRc2L3tA5vLvcISsRe+QW4io6GPSRlwPvMhr154Xq8tOAIP0pYeo2VyNH
2ifUyuIJvz1fS6d3aQvxjfnbjvGybM6LyYiqcwOFin9RcTg1ebsWiuq0t1Am9z0nGf3UEAtOAYJe
QZoc0nheepe7yJJQvtQwiex1qfVTNCinB3OZAY569mLvoLChSHDaiOkoyXi5LKmLjXGryCOMGfIA
9bH9PcRJ6NrbcaBBMycOah4n6HPnYVIj8AN6JkhjDGU6L38qVhKEN5d0Xjq08pg1FQRUwjzGHHaq
y0/jD7CaRzSqIzv2EB34etGLS5Je5r7JSo19FQkmebYikT6Sw5IgGKJgTCz6AbzNRfrgPqQW84Ke
WFXkseJcxi6+f5a1qavVYfKS+StOo/D+Mj4lZJV9SiFgP5SNzK693meI+GaP4MPJhqs4msFqvw0I
CFr+j9oDRLSmhK4ORlqSm6zx+qhWxdNlVLhTpkvdVijob2LsEU0pblJHVxuyVsf80UQSJU7ti5pp
yYy111gUIZSTou9J9A29lVUBRuRrJUf+28xGSG2Y78WNkNwCQ048IZuvxo3II94sL2xYYVCiwSuq
GTR9WjHb24m4xZKx3HNSZ1CbhkCAhYhDHS4zILlelFOr0ONhww7Ryzege9JEIFxRDGIBgpkb2fO4
xlfNpFBFagh3jUFvdVvi0loYcB2vmd3MXBee7PRQzJIjQc1RjeAgNCqRg/sbN8eA53+0ZGdssHhO
UJzYCy2PA6l906HrhzK+FTre40jmt7hR5sCncPxO658STPsbU4SLeuqcnk1IZGTBs6ljB0oiHbhf
LxjvJNiWx96filvLdr7FRmisMzgqByIMQVUqZvYxi9IfEYTClYfGZGVD3s3WQ2XzAk9o6iDBsyLN
CRCcjpJnwA5ldp+zdOY5JzVfaOXAdN4bfWrvzJI4xFXUVPS5h6k4ApFPr23ZCrFm1SyOnOyng1ar
zGtagCVkSLwtwZSzX3CticmQTaaOo7RgFk5T25lXjZ78r6COUYhEd8yeqpcVJ5gcxL9RWTqQG7rn
uskR1jxGqcXXo4qavzeB4CHZDtnbVABHEJ+jOmBQYF5qBvY4hd7SNbE/PWRRxw4Pl/y61xbjy0E5
o8NwGu2AVzWIG1oZpuLj/T/2zmy5bWMJw6+i8r1Q2JcLp+pEi7VZx4llO8kNCyZhElwAEotI6unP
NxiQBiBKjjyqCip1cGeTagDNme6e7r//BpVCsglSyfUpQB6edFM5k8EEu/3gxOksSokx8S7AD84A
/TCKE8K0zwN/wAqqDoZjfZwsr+Z0emDyCmxa6m5ALZFPo1wGWvAmDsbUzJaBcVth84zjIh+ZDzBJ
w3FH8YnlZJ0nron/hL2E1boYY60eYDm8u+fOJ5XdDKYzjCOwWeus6pwGPoBRXw4C/2aRQewGKJ/0
1XpjL/9k+tn617TA7mUA0m6LOYsnHkDzdJw6567gwmYUA2x2J5ztJhcmnAiRfe/qOXSgJTuuEDNW
nNkquGGQqIgwVul1KVBxC4iH7EvPA355yYFtU1zknG+g7yuzd4Dny/O5bcLCSrcnfTSzB+MOpmFS
dk6AVSLPg0q86TFuAz5LThJVvcqlync3IWMNeSVgvSVkXbfZwxhnJENmR198c6k7w4sL+/85DTOe
f+ZuC/OcO0/umG6y+bSZuA83E+iYPgFxmJ3m7BCsM6edh3OQlYLUyF1Aora1l8cfsmNoXKDkCRL/
zMqszYUJkG1YLi1nNA3KhwgCrnuIrzc54faaWjBxlXltLHP9xiAoezcnufKHoG3P6HwZQCizWiXT
1RnjU1dXDgCuW+al+6fjqRt/WSyL8UeXGH9zUi6YsjLLHf3d1ne2t4G1HHyaHANpT1dbJMH7HOdE
ykkw/vCQHHNipcC2NoCO6tD7ZsG9K+td/6/w/KjC44I+a2RgTsMiPJLQ99twEb1984UzMRWeVnlH
/s2uvKPDteBYJrlaihTAwMhZ7so7hsFHIk7Zz8LclXhEwzUoZ4Z7ezZJXoFs35V4dC0Ag02Sx6dk
IdgYXlLi6ZRrqWI6ookTIggKSlhVkSNrJAcH5dqIncFqfVsuRuN8DvfH14Y2DpR12gl68mqdG3RS
5dnGmi+WG27gT6G8pausDML4/jYOCEx+kJWv0t7fM18ih0fVmcoXXaIBZbBuQm9Le9XcmdsG1XwI
rQV0BOyr7kLk7JuzlfNXPt2M/SFMCX5BLmNp5gy0TTnJxMkVWa/VeDEim+EzHJFy6kQPvHeDbCw2
YFJGsa9jMG/KzM4BtpHufric58F0kMHIQIcSteh0cLddFedTM3aucvhtPkxX6RR+agamJIzcSUws
v5XRg2Leu8e09a3vrQCM13yxmsw+AlIZ35NwYgq6l57yEHRZwVpp0nBVmlcZVd5PW+oa1/PBqoSc
GpzK+pyJNXNrce0xk/LUgb/m1jdmzvovGtHglD9misivjN/MTiijQ0NhH3vLh+tpAYfXxzUwXzs5
s+7Hg4B8C81CTAWAxzuLc1mn+NdYjfpFxKY+q/gXfiujbPt7lJcQWO5oDMSnH9I4Ke5gyS7iYvvS
Lz0vqLYmP7JDByrN1UNVD/OcjHnIM5cjTJXtaXbVYezTxCEu9uo8pZFXfkxoq2sOFWX4YLAuXLK0
3VDSU2p4/g2lPp//znNvIM3t5ejtG4qz2I9Wuf2lSrB8zCe9bTr4id1LtpSgixI6Pe2uVd2pR29f
j19Wen3bhuTDpRLkPbEGdF3DJtoBmK2+vT/stLgnpde3bE0QIgjM0OEtgEd2XRLALhQd4vqntsAw
LZNCmCJOby3sCG767+mgI+G7GaA1ziGP6wmUXHWx0Js7IABeQnHZtWimqK7+LQRdl5tTgsX2BvoF
ttCCtoYf2iS2OqgE39WoRNJuBUmWvPq3G5wu9OjFttDWQJxQ14fGpbqIMlsrgYnsVmA4NFdKJcnt
1zOTSKFYzSZYGkiqAASO9HpibTW14OtoySa4NKAmEpd0QT3SAn0vIFTUlOBp9Ne6NCbW+4G11VQC
764BExL8T7UW+rYfTJt2S0Ut2CwFzlw+YYb8qVFrSwtVhMRKsP4pvxCOOG2exnmRxcOieej0/fqZ
FGyiwBWCKSL/d/DtPUcDxO0KjLX8vHfmgKAGE6a0EWxDczzHcCyL86O4OhvBw3FUc7zN3r09IFJl
W0h0DBukDz9ae+V7HkGBa8IbV//2vQsKgFAGylEBsT9jo6EbkL9998cPPEKnKu1SR8/S7PbIFeDD
BChOaQuYvuYIIj7T6pg/n3iAMb9A7gVYlkvqu0+vz6FOrkwFM2hqnIFNaB3qeKBjAWCdIFUGPSG5
rX5qgfnHj4hjXxwbBpplQmsBvFW+Jauq5QrFScmr+TPEeuvTKrArlg6lTcBBGVOng8yu451ObGxA
oetCOQKesneOAMiq4LRUe39dIyVMosDRpbPvvL8faNwGsDzwdXlVN+zVKoAuRlELnJWJiCE9qZUg
4uzmLuCYSC4BEHhQ75L+uUV4CpS1QNLINASgVCZFuickilcaMHTIVP3excUkenzynGp7AU5syjCk
TOy9xW+ugkDMh9ZFl0z9ee9OiLR4CHC7khbInILOpv3Dq/NGHb8Y+FhMMkfklqRBkGrvk0UIiFxU
tUD5TWDFAavs7V5rLRhkC6ACNf3aZPTOIpDZFT0AamuBQNgEpMF5sGMQYevyPY9SQq2d3oWI9LEJ
CjGl17ddjRKjqJvWIWB3K9gajNjQ1tVs3b3aA+Q1VV/f4fVFmryx05t7wA00RkvRNwgzW3X1bg+Y
OgcZRS2ISpLYBE4nJvBczYNcna7g+u37twWgaVe1g7apkQ7kFOTVZ8HOFoBonv4aMui1nnu0BeAq
01UtgKgf0IDt7aPfziIgPKaExDIz6zJj70IC0t11Jvvnj8ocknxWAE1lhw9JvkOyDKCEaOytrv5p
wYRsW9EQiJQhiXFxWD54VKagRsQg+mb7WkZhRyj7RMyh5dIfugMPiC3WdAoByaOKJZMu956uBYhK
VINkzCKGHwYSKofVhZ1taoEcOlZBp1RRO4f+7QjD85V3BNliEuh08x8+MInRRIQPDI4QeWZCsT55
B+ARqqvAIo8MBwMtynUY3EHaeCRPQKr5rltbjP6tAoJXmdf6ee9A8qQmqKi10DkrGIaLk0QNHtMx
xCXV3qO1YMF4rqwFByQBth9yieolu3aRFJJli5NUI7nStx2BC1f1kVA1+1g9EKZSC127KMpuJJtJ
tO211C8tQECtnFTFR4I5cQRoV/rAjl0AasCsGCh9AP9WV/+ODgwvV14LpJZ5xQCo7v63bvlIMusE
1oClpZKC/vkIG4yc6o7QQWNi/eiD3//WTS1QbPMAfjMhYqeGHnpKwYihlkkBk2q7jOBiRcirHS+x
QgAdCMheb7XAMU/5MC0gRoBvag/xGHTgabC9+CLzKpUkqzt98pQH+iReWnIUsTPoKpNxT/u3bO4I
zlDgk2ESxIXs1kq/fARNHo/GHbxYCyROGLQX7I5JAtHS1AKJFfhKKTmBUq2u3vkIC6CyctTEnEKw
JjZYK2kdO+klztR0uIlaRO1J+7cjSDKpZpnIr9CeARea0w2XwCiwUeBnq81m72rQlhzioeQcmDvL
GRGCHreG23S3AuEUNtO2dumn/mnBrfh3lLTAIgCLTbQEVnln9poGgVQjlRgAOxAZVdcLDMLf8CD7
PpiTSTwfVR0wcZQf6oF56gu7zo/Hn9ddH6K1Q+DaW18UDTHy3rL/Q/z7lxb8scoaND7cZRGq+9R/
Xr/g41u37rV7q91/XsRRFjIoCp560fBTP6Zs+PvPPPwaLsIm9hIThc6/P8nbN63nbIRIPxCczzpy
RalGWW4GyV7SFlx1UqgLnoVJHua7RxQ/I0S2WGpVySfhPP6WZp25QBLmrCybYRZZOEp3T/m9r0hd
cpJEwyIelkVLeAVKVRV+Gs3DdZhFTckS86ssuUYTH6Xfjmh3LBdf2+OYJKxU9S4MV8viUXsVSqyi
quR3UcoMqbZkCQNUlXyBxuO4qXHDoqqz+4+DLXt7U//cVr8chZPWAjQkYk31gS9h8knSuL0jJRhM
WXQyisOOFRHzuF5BGem6/eNJxI7qA18/tk0SBKMsGAHlcLbdvXll9iSmQlX0TcpgyEdqlqgVVdnv
wzhpWQ8xs/sV3Mv7MNvOw2TUVEddXld/5DwPh5Myj4qitaZNWcBWlh8PJ/E4bPfXybKoumh8QZ4W
rZVdQ0/UZecMxMjhTGnZprqs/RrS0zLrihb1QWXRjKbv2BAIzEW1SVXybfQ1g/yurW1Z2lUXfR+2
/Ra5P1EbURe8ProIF8t8ErfdOvJFvv015F9FWR61LBXDvkQC9zWEv4828bDlxhAuwKavIfxPBszs
JFXnA1mcVRadZsXk6CTMUjxle7nIut/r3OA0nHX3PvUDkqWq4v87idsal5loZbGzORFJ+1RTN9Qo
i86icbeFuerUUxX8IUqSnOmzYeeYAEukSMiqiv99ko6io8v8kW+TOT5V8R/T8omFKNr8X8Evyxs8
Xog1i4Dq89+h/SjPo1ZIUddL1WVv2qfKOqOoKvdTEU52C0PYlLpPRlXs5yhb4NlakmXyT1ly/PR0
3Coz8fNHkOcnU6gKj/Li6POhh5dFVFW9fInzYcrQ6lbkxpxfwXWtLPtpQqdntXIo07QHtjzOP+1I
UQ79WTu5Jr4xnEdh9sv/AAAA//8=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F8F3010E-D06B-4F98-91CD-8636175CFCD3}">
          <cx:tx>
            <cx:txData>
              <cx:f>_xlchart.v1.12</cx:f>
              <cx:v>Profit   </cx:v>
            </cx:txData>
          </cx:tx>
          <cx:spPr>
            <a:gradFill>
              <a:gsLst>
                <a:gs pos="0">
                  <a:schemeClr val="accent1">
                    <a:lumMod val="60000"/>
                    <a:lumOff val="40000"/>
                  </a:schemeClr>
                </a:gs>
                <a:gs pos="100000">
                  <a:schemeClr val="tx1">
                    <a:lumMod val="95000"/>
                    <a:lumOff val="5000"/>
                    <a:alpha val="64000"/>
                  </a:schemeClr>
                </a:gs>
              </a:gsLst>
              <a:lin ang="6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330000013"/>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210CD370-2343-4621-BCFA-BA0ED6A3B6AB}">
          <cx:spPr>
            <a:ln>
              <a:solidFill>
                <a:srgbClr val="00B050"/>
              </a:solidFill>
            </a:ln>
          </cx:spPr>
          <cx:dataId val="0"/>
          <cx:layoutPr>
            <cx:geography cultureLanguage="en-US" cultureRegion="US" attribution="Powered by Bing">
              <cx:geoCache provider="{E9337A44-BEBE-4D9F-B70C-5C5E7DAFC167}">
                <cx:binary>1H1pbxTJtu1fQXx+6c7ImI9OX6mzyhNgQ4Ohm/6SKmyT8xw5/vq7wmWDnRTGR8dXT+VugUxVVO6I
FXvvtYeI+vfl+K/L7HrTvBjzrGj/dTn+/jIypvrXb7+1l9F1vmkP8viyKdvyqzm4LPPfyq9f48vr
366azRAX4W+eS9hvl9GmMdfjy//5Nz4tvC7flJcbE5fFn911M72/brvMtI+8tvOlF5urPC7WcWua
+NKQ31+eZllclHH78sV1YWIzXUzV9e8vH7zr5Yvflp/1w3NfZBDNdFcYy9wD4jHCOHf1zY96+SIr
i/D2ZUfpA8KUoFzx7ev67tnnmxzjnyLRjTybq6vmum0xpZu/7498ID9eePPyxWXZFcauW4gl/P3l
xyI211cvPpiNucbk47Zcbd+wKu0kPn64mfVvD1f+f/69+Aesw+Jf7oGzXLRfvfQDNuvrbDNsmuu7
9fnvsaH6wHWVFB79vvb3sZH8gAklGCVqiw2/e/YWm6dItBub7yMX2KwP9xKbP7LNl02+uVueZ4DG
O5BCME+42r35oQu1EQeKuZR6rrdTbZ4g0G5kvg1cAPPHfirNaTk8IyrMO3AlE1wythMVTQ84XhDE
vX1d3O2IW2P2C2l2Q7KdwwKP0z/2UlFWZVFcX5r4sjN3S/PfKwsjB1xywim1q48f8lBZJJSJKk8R
b2HAnijNblgeDF6gs7rYS3ROi6t4UzyjwsDDaKK11LfOX8O73/cwShwAFuUKfYscu9sVtwrza4F2
g/NtJgtgTs/3E5irTVTeLc0zKAw7oEq7EsRs6z0WpIwQdiC4plK5C405/ZUgP4FjO2wJxnovwfij
iefyWbWEHXiaetAEtoVDPtQSQsgByADXgos7+7bl51steYJAu2H5NnABzB//7CUwZ2VhntV8MXkA
jsWJlrv9PXH1AXAhnqALw/UEUXZD8m3gApKz/fQofzTppmg3zxhQUnaAaES5lNwGLQvbpb0DRjXh
nKsbXVlasKdItBua7yMX2Pzxfi/V5S7uf1F+fbEqsy7/Ej+n61cH2mVSEasa932+hFIR4WkBF3Tz
s1Cd/1Ss3WDt/pQFcOvVXgD3eLLifqbmwTv/w0wNuBp3KWIbKreKswg5NbIFRFFB9a2XWuC2yKH8
XKzdgC2GP5jJfiRoVpss/lo2xbNqkTzwOBMCLHoLyiK0IQQeiEhPkjsqd8cSt9TgaTLtRuT+2IXi
rP7YC8V5IDXSm7ByZbO5ekYmTWHltEJyk3m78XH5AYcVhNosgHmCKD+B5dvIB9PD7N7uJShHwCS+
ekbP46kDrjlYGV1Gm6AGSlLmKfrNwt3n0U+QZDck3wYuEDnaz6TZp+smB5W+27DPEm+6knv4b+FT
kJkRwhNaKLrlAotw8wmS7Ebk28AFIp8u9lJHzsvGRC/Wm7Q0z6goCG8YE9QFR9uu/kJfiOuiAGAj
09s0waI281SpdkP0cPQCp/P1XuJ0fF024bP6fygIQ+qSaYBhfxb+X1FACMbG3NtoZ+FmniDQbnS+
DVwAc7yfnv8sbtuya+Lns2nw/FRIBJnsFhnvYZhj41Ap4ff5bZizqAU8RaLd0HwfucDmbD8JwOvn
zhAouHkmPS1vA5mFzmggpxDKINjZmj2k2+7TgF/LsxuXu3ELVF5/2EtT9td1a158imHOnjegUTBo
Hkde4LZwuch1KhfxDJVUu7dqtTBoTxZrN0aL4Quo/vq0l1C9xu7tLtPpbhv/94SNygPuSeqh/P/Q
qimOgo2UxLsr6CzgeYoou5H5PnIByuvPewnK+XW/ec6oBukZygVjnO5upCFEoGbDqZJqSwVg9e5b
tV/LsxuXu3ELVM73U1XelF3cPnON0z3QCsZKiO8s+X6+UxMkrIlCeecWuEXe7Eki7cbm3tAFPG/2
lKZt4uL6bt/+92aM8QOK5Bl05runvw+N0AceEYShqWPLBBbQnP1KnN2w3A5bQHJ2uJd27K+4vSyL
Ni6eERZUlxFxcorupu3Pwslo9Gt4SOHo3XmaJ4m0G5p7Qxfw/HW6l/DYYMD+X1XPGdugYcZDZ+C3
nkz9A0AoRXtIet5mPXfENk8QajdED2a0AOlsP7n02aaZsk1x9XwqZPPOlqHxBTJSHEgX1PpbkWbB
z54iyU9g+TaHJSb7mao527Tt5jLq2mtj2ucDBi2CKMcgISNvbdci+JRo5XBRZwNPu3votlLzZHl+
Bs+D6Swx2k86cH49vPhcNundSj0DI/AOoBses52zNz/Qj/uMAC3PsGsuBynYeqaFZXuKRLsB+j5y
gc355710PHY+J5u8aqP4OXvSGT0QCsuv73o5lwDZXk+0rKOjcAsg0m4Pw5wnivVzlO7NagnVyV5C
dRZfRnG4eV4Gp2DiNNI4WzX5MU0A+4e+T9v9aX8WavQUiXYD9H3kApuz073E5qPZRHc7+L83bzZJ
AOcD/bjtp10kpW86CSViUU8sEPmVHLvR2I5aIPHxYi+ROIvRmt4+b4FNIP7UBP1ot9WZBRnQ7IBo
FKNRYbvbA7dk4Cmy7Ibk3jQWuJztZ+/z2zRD8/OzHq5BT4aiKH3eKsmyqKaR/XRtj4CEAbv5eYjO
UyTaDc73kQts3r7eS505v/7SbNp0c7c+/70Fs2c50M1kbdg3/36foKELDck2FHfuVGrRMfAUiXZj
833kApvz/UzcWIL26rppr6dnRAenOVGaQepmd9FTIrODrAEOrN4qziKh9jSZfobP9/ksEXq1p9oz
vDi7HuPL52xIYwfMg/oQdqs/C/5MXHFAYNw0uj7u9sXW51hsfi3Nz7G5G7vE5mwvsflQdv8XHTdA
hyK2RAizVZBF9RNadeBRF5xBLDTnqfLsxufh6AVCH/YzgbPtH1ptmhJn1p/RA1GwA4qzT98KbQuM
JE6sK9TZhLjVsAWTfrpcu7Fajl+gdb7aS316G8XPaOVwqwDDEQ+Q69296goJbBcpBPWTzrVfSbMb
me2oBR5v9zMn8La5DsvnzAhQJNYUbgug4tb1P0ysoWPgAEdyCKELt/NrQX4Cxu0ElnC830v1eHdd
FO2U9ZtnbbaBmiiNwwO30ecP3YM4iqOoUrZRagsa0jj3k2lPlWo3Qg9HL3B698de4vQ+woUgL07b
563mIOgRnkLF87ZVUC/SaSgacIK2DnsG9OYHpO4+Tk+VajdOD0cvcHq/n2m1LeH5PyAHMHMuimse
+d6edj88Rfua0mjGRaJti9SCHDxdrt1YLccv0Pqwn+TgAtYPd/dcP2PrB1icYsgSuLfdUO4iE4qb
ByizDW734qT7KvUkkXZjdG/oAp6L/czAXVyPz3qCl+BUAVUMSrJN8YAR3NchpHgo6nPwSrctoguv
9EtxfgbLzSyWkPy9l37o/6AxF0lP4imNpvZvXOA+KhKNuyASjN6VfBaJt6dItBuY7yMX2HzaT47w
1wY10SI0z0qvcVQH3Bl90z9JHNzQaxwVuTuOsGDZT5NpNz73xy4Q+mtPEZpK3HsX3pGoZ8hao60A
RU5P/ORSAmSsEf0QdO+6t0z77tnb3NtfvxboJ9jcDVwC8/+pqeDn9999uyRwvTGbw5vbBe9dgff4
qzdzx52Hi6G3HHgnfFtffnr1+0t7Gde9o/D2Mx6QZ9x4dq+C8X3E9aY1v7900Ex1oKWnYPxQ0kZD
PLzRgLMR+GCcXsRFYLgEBCcbNS400C9fFPag3u8vQdgpQwWJSYZUEa6mAg1sbUbx95ccL+EuRLxK
7bEtD9cj3E3vXZlNCMq/rcXt7y+KLn9XxoVpf39po+dq+zYrqRWHeIQzdLFC9ZHXxYOqy8177G68
m/w/JfspzzuXXUfuXCVfs3wOqLseBs+pzdqYxJs+JRluYzxqJ5rlq7adOL8cg6wq3pCSl7V3VDks
D/y0Vk6Z+oUO3CDyVZZG48fGzZ1kWjWsErPw42AMe2fV075m/Ypm3TTTdZx0rfeWSFnJxg/dyhk+
RqYLmsMs6UKj1mzSsVf7c+dydUzbMK65P8YJ180qG0ZHBUdFn7RVvJraKCgc0Ntvt0/uWB0CoB+s
DkoVFB2+SAMJDra3XJ2yFaQ07cyvq3bodebnoYyy1G/QH5Se6ZBrPHIkcZF/rUUTTxf2VBFE86Ku
wXwKMoTjx8dF8n4QCalfglsWcOGlvQGDLACTiTfmZduEVyRzeXpWsThMX82sq9v4OHJEPKR+LuOI
JH4aVarz02SsUuknblWmm3Jsp7r2Zced5FXm9q0bHc5BOHfrORsBxaExczR/ihoROOOhmNNanM9z
SvC2XLOW174btp3U/uOTQm76/jJLFLCxB21JDnfloDcHXPv+JgyidIydNCuu3cGZxAdexE75Ps+C
cn73+IOgUYsH4ToexnAREm6iUHjewwdNWV7rWYzBleX2hB5WWZAy1/dcaPhIZcLeDm3JaeRPgmeO
WVUklP37NOZF8vVxScB2lpIgu0hdgkqyxAFmuyT39I7QcHL1mIirvlWNOOfVlBjjN7mDs02vwlbM
XPyni4x+aWVvuZPwJliFxdwdEjqyzCS9zLq6Kad1PVVOn/q9moNp+MWz7Ca8Z1UAKAwXbpSg2PCo
FckFoF5cZGkVc+9qJGEbs2tvymQUnQZVh30XlrVd4mwSXacPH1/WH3YSDlTikiv876GMiHziw2Wl
TdY2Oknby9HVnZr9RGaqfx94TozVffxR5EcINUEboBLcw45CO9nDZyVlSdKh9/KrNmM8lyexDoqP
mWdgo1ZGhkFYvR31HLj5mzJuCuEe8j5K509JK6uK+nkGgxj4bhLk+s8kEbh3YBX1hZe9SfuwUdNJ
NzCWNyePC/0DMEihco0LJYAObtFZGjSiU+WNnltcFpNpIEXj6DT52pPJ4X+XZS5Kug7yvjTBrxbr
R2A0UPEEDk56NvuxMFuBQ9yxarjzZeZwmfNKSx537UqqKmrcFaGZ12YnUJNUbqYoC8dyXTdNo6tV
7oxefxHn89AUfqTG2XwJC5LoI1oIb3rN84m1av2LVVJLbCGg5Ddqou3Fj0tseThUTd415ZdIxR5U
MVGTmd+1YmywqebJDaf+WLdVK84dGsTQprZgDM6gENMEY6lTFk6X2IB58lW0tl8U7o+l8+D3hJXJ
160BZkEF68LHLhR/t6HWgVn1uUyxU3tc1gx0isYIuOGCkh6IRHlgTbTTRhEe6E1jpv4MosqMn+fJ
Ugi/HucAa+ElCYWRd+dY1MmRx2oO/a6jIR7fVYIl+bUYOhITn5qgnd9B/TX/u4gLbM1mLhPISKpE
F51Pio78nbZllRSHnRiz+dNsqOwv+qYW/fs2wb8MflQksCB+FIkSmHnROODROY3idFoltHKg6IHC
Z1C/dJMkCo+mqBAF99sh8fBOQeIAb4mFbHNxzPsxMn+aQeZwZlM9JjDBbcOScDpMQo1HO/Gg8faZ
DvZpTjhV4pzqNK4/1yrm/UnA+jo+y1ihpuOBtGPxOqqdqXvVjd2IvTSqwFq+uI/J9Fr1bQRn6QbG
+sxaBR60rVK1ab1VyYoqTU9uJ8ATE2GqBbLgIlm7buBgQblbYPu1Y2iNWJZL18kP6zYQ+CuW1ZQn
q7ZKk+buM+qqdppDGgc8jlbYcuUw+jSaOdago/GER49VBOM40RJzCrerytJ0wMpxVXV4wzCYKH1V
ZE3nZCsSaftE6kiwtqkKBJalmmSN6cHQ2+1SagOvRdOywKZJApHk7wvDSymPEorL0YRf8cSDTvWF
1tg1oddkwIyOLj4Q3eckkEcmNKmirxw2xtNlnY891rAc+wTPRw+HIsEHleFcW7KeZaey4TQQRZ/G
q3BGdKvWCRkpXpsE2CImkehKjGc1DfoiPCydxuIuvR5W4LCZaY/JlF5g929Da4bfQkVr2r/Sbc/w
KeVUMqhCl6CIlAB5I+G7Gq80EGnC7PGPQ5dYWZiOcKhrJaSECk6qTrFT6IxTXic9rhGBeEkeK8vb
gt5N4/OWKez/uGP4ZaXpJCFWwrRd47rPsYLdOHRYzllJu+cyUEB2kpiRYX1CV9gtaql1f1GpAn/W
RGVQYJkY2AZQxxksgw0x9HxqptkajygFEUtq2liVZtp+aIOoHEjwFryx8E1FaH8h49TDKkSlrNrp
pB/dNsnP+sxG+Yd10zaQbwYXs7uaxnFj1lWqZ8JPRpXxsVkn7oWOeKz7NcFZd2uZoixK5iPhOkc8
1WFFj0w6hcxdY29n0Trs3Wp+x6dpxPZXrfIEO9T5kE0FiMJQinOcHe3Txo9ck9XuSgQJjd+WJIqD
1gdXtwgXcT+55MiDLvfOady6WTz5Y1Obsl2NWds6w+s0aCVkDJwW2NRMxSXH4X5SYDJFkCC4+aDz
OmDFOe6616NaCTdmQ3YIQwxzc2homEz1Kqy6Umu/A28fez/whIlOApp0PAx9lcLMist54A6LrLGd
MGedjOkcR34TjVEUvknLqCPy3Iy6tZsnTqxJkWaY6uoonQK7L91ubLGHAhrXafi6nMsZr9Ve3zXk
fOYUprKtC6zSOk+BR+GPrkO6+rwdhAeTmxR1B5QKgkufosNyygd8lq5dawU7LD52rhtXgemPXFMN
eCdCmBqvmSawdil1+3z8U5vEMsKIdSHMU8VGgfUzkQPr0GMVoQvEMy02VF83dCpPgX498ddqCrHT
VdbOEDwanQ6PZiQbIT/MJdxRP1USXj4PeAXNUyyzTtaYrsZ2HAWPSwdOuZlgHyYVOezt6E5NFfow
UZydVLUpMCVVNmXjz7lnKZbrDOl0masa0chtHAKrbxdnKGta6uO0gVXVh2GUDNQ57ZJ5bipfKRqu
62AogkPmdkH9IahHTD4u4fynw34aJCSWyeBglco8klDspJtBp09U3NkVvN3WeTzY1yZWUmzcOR4t
cRalY8196yg4LeJgV9JDKhvdDD6YaOhCP50whuYyFXBJ/CEisjr3YpjddavTxji+nMkk/nGKIWs+
uPmYXWjP0wn2UFPH9StRVH16JMq+qy6rHD7mdRPmDjsLICnFxc9VXP8Tw+bOR6ksyuyKJdncvM9L
keMrG2aSDW9n7WSuPziZKV9XlA9V4auk0Lxa1YyytjsaBq7686aOgrH0Re7m5A3N4FYPA2V6sqqB
UQMjP6p6TuCF+4aNq3BMe0vp52aYMp/JKfO0XzXOZD5rj3Tsg8jMxMJVUrN0dHydeVNQ+pXG/APs
0yA0pyaCJ8tWcs6GeV7rOJvd5ijw5qF8PUI5Ol+Y9GxApbg66rUM6ZqDoM0XYeJFJRyfMPJVO02d
8ikzHllNOCdTTr4ITavXTunJZIWuWa9ZhTwLT3AQyqzr0h3m14EuXPeYDCTyjoJqJIXxjczmeBUF
lDvvqrTM2ceurZukPHYrOVX1oS7dcbwYzUjNmdOawnnPHNbOn0yBXe3zRojm4yz7sCj9zAjZVMdq
5OE8+m4vK7HW45ylx0FskvFoLpnKS1+nJfWilWzmtlZfSJ6o4iryqrIf16kwU32tE067btXJqpS+
R1tu3GMTFDVX6y51eSaOg9xJxbkm0knT415UoLXRdaQKajRZlSrtvHJNuJlmcSiooU543niYTPLu
ln27UxYI8n4I87Js/aGMrUOtcppX/OMw8api6yoYmqAHn3JDcJSplxxsLHAHKEwzTpZrFk6TgEE1
dOytW9EwJFDuWln62MCBQx0iJqyFy7lrGWbsTAEJjpIpG8LMTqwa1Ou5Dh1QUh7VPVwPj/IEXsYU
PPTm40lKfOZRx0vL/kSb2shBJmSGtBPr80wfd3Uei7950eJw8DGpHJnq49AxyDVUXc1hJnnbgtmr
1MEqHePOD7DgwQV3c1Z6GirYskTF1mkEzhAM8OF5y93DnhRipieosGagRIWHk3LOad7lLiYKXqKQ
b+I8b6xBzDMPPnpAJzeoyTBpgwWqCmk9p6qHEZI2YSTx7E7Ospw/9IzXeK0M9IgPc5MygC61vGwg
f6sTaydTJjO8xUuIhkRFULWk2ehGW76qgx7WxjNdI74MQ12UR8JLZPEmLJMebtFUleVSRSUtZYm0
sWuEGoAw5GvntFOq10NG+i7z4Q+RN/BlFYxYW+02HMsPGz5ZinST7hFtbr3UrQdjpMQ6pqVrMxZC
D1Z6QgMHC1mFLNHl8RTnCDqyzsHCwswkVoKudSJsn7uVmGuokN9VdAYjlUWETyxzI3K2TkkxqcwH
IbJbMXbBA97zfAz431lDkHvawgiHScgnhH+duVB1MGLGNCkIMOraXpLmvAjTfojezUPiBvpzn0qe
pCdRJcJ8OEWvlugvZol7kiOfzJVNPjVN18fRaeUWllS4JolBwQdvsoG8EjU2S458HRlX8eA20qxZ
6oGlhF5g2XxfVk3DT9wqbHv1bjaRV8ZvRCBdyDPNzOoBpY2LqfYpSOZF1jKrInVe24RXkdR4Q9Az
S9RIhtA4rondYDTo4to7rj2ZgWeHW+8a9X0Ip9mVA4jqitIKLFDQxvJNI+x+DLIkAbN2sQLJ12CW
BX7Bv9t3g5U087shUxLukkSQy1tFkbTUMBVdaMk8ray0W/VIDQcuWTeUALVpYfjyN3SkffhPr4Yw
bk44kamEVtfYC9kqnsAJkiPWMLt3s8LTxVk+kLA36zBrFele4QNyClI7lBOw7Zw+x7OKucEU3KqP
bbKCWGqt+xIhXyh13Gz6potp7rdpVxkYl2lg9A0biEkLP+Ae9lnuejYITCqOiM0lowWkZRr0EoEn
cDYTn6fXdPAQP6GYOI398ejROt30ERmxKMGW+bSh24NrtKVqMNt41CmIwW1ErOZCgxiMYegi+irC
muK3EDFLczg5jjNe0r6r53eu07vuikZVhHCkj5qwdU6UqGh3IeaMds7KGQjW34m0DbqlUJaFNSOx
Qb7UjSXyYVVifwRtEAI1kyOhW65H5cx6FTc9L8BRNC/nT1h1a3FnUiPmPa1lVQytjR+wnQTH45Ha
C2ZrKivYZHFSST6a6LCQI7b+CVEkQqiSKvCoreoVfWapVebkusj9qS6ztl6bvm/txigGmz9yAjrZ
LSldNRRvXTaORY0FmW3EzbVjsJADkVbFES2H1ZkQKQN5nYYkPA6iYuz+FKOc21PVjSQ7Ua2HmAKO
zWHgB3Q0PUynyNISH6OZaWCrkrqwTNQrPFjx1bCNGsc0TKGlddITGCkQ/k6sWmSuvOxQh72NAreB
RRbMVuhyHocpXEHLprjyjZoR8bJeJdjoCJJc7P4hKgpAGpPOit4VIzzh4Rh1gTGHzliw9ExWSI7g
jfOEHTV5qTVYBjA60WpM2zgufOHE7YzKQESLdEPL0Ubo09Zy6LG1RDcnqd2Vj2eNduSMcCeYxqUT
2sPXiSwTrGos1RDobPgyBsbGmX3kZBFfO2yqM+23XYP5/uKRy6wa0lRov+PMpvPsvUrewxTkVBWF
co0wX7gYbPVmuzUy5djM7uOz+/FR0l5CgyZNFIxQmlpkVr0orOYe2YkvMQusfSrxvU89SCGMNWzX
48+6yQbezx+j+wlpaoqTPGh3/7Eq1bqkzYYspV9GmncIZLooRyvOihsWQQ2jJifwhbMoYTS6gvEW
SZQ+q1W2qoyHuBtZCFvZ0Ah5re3ZWubb2kfRhDZEKCRv4ROkqAf89rj4PyyVPR0OYktcinAc11w8
RGVsgtyEg+T4kjMyQg44KBsWwrkihHr8UT/sObRb4HQgF6gEefgetAUqoFGxV4BAbXSkaDedBJNK
hk9kllZFRBAOv9xyyxKKPRuC86EexzM5DoIuntjULVUh8vebikXWRpkRyvaui2HZ34eetj4r0OD7
IBMTfr/OPOk2b2Htcn76+NyXy2zvg+W2loEyKSc4lPJwmYfCjP2gQ/oPchIIHacoQpZKFdKG848/
abnKuHfWxWypK/E0JMcWyesUxFBRkpB/uqKU6ZmpMhuaxwkitZM+8ixrfPyBOCLwoH7i4bs67Nd5
KFzQARVf7iCTqBnGZGr+aQrUiaLDhgbWzMEoTsA1aOpsJD7ObE+RXsmUR/CMjwvAflhcYVuocMWh
RMsIpr60LCyMMlLJ4p86cqewOEQta04PkfWIdHK8pS19E1lqjDvHrP2+TYo73NiUVy5MAb8wbBcn
T7hN8SD1P0GLS6YpooU5UwVcQpsOpWrXihpHDX5MUgNrLQdunWU/dWVfrqPAheL7OAVr869Gdkge
kaEZhxj0DSm6QwUy75nTGKVlNa/L1LHcqu1bS7ucxpOIYtq4tu5cVDG4jWypdfFV1VQQS24T9C2o
PaxmmnqWNCXK3DA+j1iyHCR5AkvituGA9Vdh0iAz6fVjb5MsRYq07OPL/8OGk8xjLr4oTGmP/ri1
O0QWkePO0+cyqik4a1gZGwLp2VgGcJuyfvyRVlvum1xratHuiBqNQi+AtB0H9wuSKJRNpm7V8FmH
wuYYu1iL9Iwr6aXOudu6kMBnme4QRI0ksKTQyXIrzeNiLGdOqWAuLCdurMcf6qb8fa8uWoi6GIBl
9Dktkf58FeeNyT966eA1b7zWoD/ysfr+cpNTkDNJkSkStp2Q8cUmx/ewhXFUte0/fV0l8yeeSLst
kqSyzOrxR3kLlcan45sS0V8lJCpvFIeDH65vOIxulhW997FojavWAdKXJjwKkUZFpBsnA7yDj4J3
jr8kEjbYlyOOGX1CsMYb5VdI6yIFg5DH1u+rgWbgoWRmlqjHISKUSMIIXEZlEtm01ujYNIAyooQS
9krYNHGaozpy0TuEYnJOyuGLwtCxlSLS59ZeIyBIx/rUcWBHs6OidEOGs3n/wXpjDTRCOBd6iutt
fqyYch4anYtu/NjlifXMQYlSReo7Q4nI+fFH0cV+tpjCeAk0XOBQCezoYj8PZYWcKmHBhWLlzbM6
jtRp2teW6ncw9TBB29p7hiYdrEIxFjZLevtb03c2Q+AMLhaXM2nzmYgFK1g6L28DZBScNOmc+U0L
VRWoYFV5OhxPtEPAdJgWAcLjeIZR649uC3+oFtkikpMlHnRnVu6M1/oyt4DPPMFTnJvquNymJnqC
DKhZOzyySCYErGXwZQ/DX67xbaw2sXxbQoNGYu8mqHnA7wUBshzUn0g+IAXy+JKqh+oiJW65k/jC
SDQs4egULiFabOEaM+iVWwWXWU/l30lTcO/IQ3n0RKSqYsjxR+YoZKN+Pak4C9YVC4qT3EuzT30Y
u71fqK5A0TSkvnYm1foiMvXHAPFr+y4b2z5aRar3TmKd/Jmj1HbZV6ytfNE40bRCLUe87XlQvo7c
uD2DR4pmROtRn66dNqF/zagj96+CZki4X2X4Xpk1sobpJ2d2DIKDbIyGVaubdwxeKT1imUPP5NT0
a1NN9SFq4tmnCDX8V1nmoUqQVAbpvDIdUMIzJPsHXRP89TSGTux3c+2SNa0aeeHBP2+qqCTcDxoR
IYURtu2xlxTFxSBp9ymmNEIflOuwYu0gb/c57XR7lTlV80EwtLIjN9WdJGOXHKFMMFUrdG+JcTUO
Onb8juX9q6woD82geyRsoiT5q8N5QmTNgy5dm6EpL+akQ0qMESdCts9hK1e4fzIzuV+8ybT/EDmz
j1HHu1U0ivx1Ktv4kMVTjFsEHtPnh8YaGwJlZRgzfHEiavogCosNUSL9I2seFlfAa3ynvaBID0VW
mgSwueLj4w97qNDbh+FLAOx18rgYBo98aECDmYHaNbq4Eq7M0SM0uhekQH7Vz/P0rGe0Q/wXlvmf
KBHK9Bd87IedfzNN9OqgZAMjvmyb6Hiry5Q1+VVdFAhcaVal41FOCRrfHp/kzSd9d8M3s8StePZi
tpt7P5ZB5OjlqdejV+aKDCV0hnpwF36JgCdej1Em3xdeHryP28CpfDfjulrTvoqz4z7mYj1mBm1f
aNYTbxvR6FeFU8uP8LcteBK+/vlTnoO8eKbIK98zhP3p9knxNe+oelMgPftn703eXzpBnOqTkrjV
KkzDtzTX2MeOzAWyNylqcWTQSKw1erpKytCglNA1RyTk7sYdDV3NwO8XXGjRhIclsTQANAjrQuGj
l5SAOLIdmZrmK9bZxY9iGh3TMslOxnncFERnn6mjx3XnhSh61I0jTlgx8WL9ODLcbuYHyNhvbUVU
Z8+EWje+cCgkDXKUDyJ5FXYoHCCd1qT+qLjU6xZVErPuWT6eyNyMnR87VY5qT5mflMhbnfWV6I2f
ydB5O5OQndB5QuKsCfQ//8vemTXFrW1b+q9U1Lsi1C5JEVX1IGUmSWsMhmPzosDGVt8u9b++vkWy
9zaJL9xznu+JE2YbJ0hazVxzjjnGUJmCp4ddrl2mS+VeLNZyUlml9QUMtPhUa0xaIGiMLeHaz7Rd
slpGodv47g1p41jvJjv9tYgsvbLcJj3JQYr3aVw3n0qnL/pNHcnh+1Ikw53umPlnrfI4IMRsTDvL
7KchsLo0/jIVfpKFSavzAMls+MHYx7QA3KzNaIRwJt7ajuZdpMli/8sA1Y4Cmg7O/MGyV2N3PLa8
poAcVFDN8l7J13t7ABJm3t3oqU1t50prrey+Sa1l2eRtpV8ZE7XEB1c0XhNfWVX4TynWLXwkCwqe
fVQ9GrpZdCVH58+syewzYDOtDKJh0c4BKrMdjYieSO/E3VNj6cV9Gs/9RZr6+mdt9K3d+0tLvF1a
pJqETzR8LkzcYzJgN5WO9GI0TvFMg4G6vY4e6m5Nxk1bLk7Q6mYOwlHWURH0DljhJkuEs0+gw27A
SXw/pOFZJpuuFu7XtC9GBf0CoVeaTC5zkcp9a1nzlRiS+DR23NgOatc3p0AuhpmAcOrlEHSGV4de
uTrNicaw7LK81y59YYx8YHK1CyGT5XqZJ46zzEmbXTxxeoe1keYXJW1eMkqrHOOgaIsKSsmU0cOl
6XnvjJSm5CLytjfn6jQpC6sLOhe6DCuRdlEoQP2uLT+taLnCqJvpaNJX6kVRxKGE+3A5Nb6UQZ02
Al6tZ9bGKeSUqTvRRWz+q+/q9OtQTf0vOzVToJ4xiz4Cvt7GH+VUBmkO6ppgfo5DsmXSCc3nKf/p
CfCBwJ/87Dssj4WuIVNGTeU+rXKITkWlfV/GbKpgj45N+R8sWE9RkDn6kAiCDbzeIzClZClXt/gZ
lWIZNs8TItYhKS7SQvQ7fR39L21XDbtFJNG28aP5W+J1Y8M6WY0v76/YI4Duefd4vDaEt4Y4vGP8
DWN3LYdprOc8+xm7urhthSFvzELTNi7A7jnn4nA1FG1/1thVeVrMlnHZVy4HmVv083XqJh6E5Goa
L1JtsH7BnG+dwGvT/PaDu3yTMrgIKiyHLQ5nmqLyaMjGMlpKv7WHn6DebXxHZuHIECRxCQapj1em
GHN6SnIV3sbrnPpXsupuHqyR2UwnllvLe8cv4gvdnfI7s7MHOiScArsu6wqGO87c0G5p9x4m+kXZ
cH0IeweO/o+aSjKNk/7or/+P3hr//z/qZ/7+zDPL/5+/YWQH66X+1b/7KV7DohQi8vhDr34zV3+5
OyVuePWXN0KLv7QGR1KKm5+Sw+i/+Mf/ns7CEkJVHH/nn2+EFr95L/+jznj5qRexBapMjmaTtNSk
3OYVxRw0B7GFxvtU0DpALveRoNku/sN/qy3Ua1rZWggK+RfyWPXGyRe1BXasoFEQ+xzeOqHDGP+3
1BavjzmIZMANVE7Yh/Lb3rJvqaySfHAScQ5M2u1J6uZrx6i6/bos+Rr2nXQefxugl6X0u7zjTxek
a4pcxMCRTBhH5yoNZ7Mxm9I5B2qnwThOtKj8Yb4Whdfu40UaHwAqrwuCwwNyhjNetEG8N+iNn4lV
0hyxz906EY+ZzwWsLDO+SGdMT95/tNd7+/lSTDVzDRANLvsMYP4GFHXJlMRDbtjneTk5j6kL1RLo
kfxQmLFx1a+rf+/mmXHVRc588/6l//CUrCTE9miDebfvMRw8tTlEN62zz6WZ2aeV1xhmoDkVbDDI
JuUHpcdRovL8oKoZgkgIXI52z9EczvT+SndO7XNYeFzIbTrqArroBR2m3s3ioLKyJjkr51l64dIl
o/wKIwBK31ykWqiblc9b5v7edX9YVG8fH+Mayk0InuArvA3v9UGUGUk0FHFkn3tkA2UIYy890bWc
P/6zaxkGm8ZgCbNwjipM4DG9SJbFPrfkZFwNtiaf3L6cb4bMbL69/1hqHP/JQdU4C9J7MCrHRUzE
ufb6sdIeopSoB/t8jJJf0pT+djDLjxRFfxo7ghDifi5GlDqaTCou2+3Nwj5fIVZDcBkTinrRaCHM
GQCG95/oKHM5PJJFyqLeL80QKunZ75iuF0EcXwH8zjOSo5JSkWsa9OtEUHSy+QY31nm0xcImTf35
Zkl66zQeI+sD3OgPK1ig+9VNqCH8x5uWUWQaEHtpP5/PXm+eWXllaEEb+d5Fo0lWaOuX5RbYvYNy
uA6LsXnevE5Db4EI8pEC4k8zwBvPeAmtmmnsf16PSV74Yi7zhs07RvMNAnMygGqoz+2m+0iM8qdL
CaBlWBccLbSrXl9qbjxokm5rnacOw+v7MVtWK+Cihp5gJt6f7NehnvBNdUqq6ducLJQSxxeDY1AX
bdtoZ9GiZ2ugaV3zrQKo+LZO3nw9VgvR4f0rGq9DsLokLyZF64NDjJrgY4i1yVfQEsP1z/SoS09s
SNWQl6Cl3IhJmxVIwbxazjpfJ15mfkljtlQ5w3d0taqZNl4q2v3acvw9R5DezhvJAjDTNYgSbTU2
qVF/NEhInhjzf3Y5QC2MEry5HNBnWg0cja/npPLmzJ5Lyz6ThV6SxSXrrk6FtosNCC1w6kqQvrAo
sq6OwppGgNjiIyU+d7DGyu2SFdxjVEZMZASY/bRaZf80mzlL109W9pXqBSYbvcuMMXCMKY8DI/bt
xxbhyk0h2m6vZ/wY4Jh16sJd6DYyM63Tyczab/3o1udebFtnXcYABkueLddxWiAbELTq7lHmaVTq
ftQae0M6/GrpJt20AaARwBEdQooghpojToqq5RoeI/1cJLQt/j6BPdoUe0PaGFeSNgHdL9tovi21
268nWrT64gypQX0u+7jsNktnVMlZDqD7lGdF+w0+i9mcAUItN5BV5mvN7LUxWJs8Th8MJJrQZVZL
5HkwQYG4b4uatdfn4pG2HKvdzkzncTHAP6XRqBN6HJ3HcsnNHw259n5s3famE3154oB5h24a22NA
/B2dAKyJE8ZYDOMLnQo26ex5F3aUa6E124xolEb3i22mJ5FlyadOwjeBZGp86VeT8fGnyL2RMoaV
NzryqfFt5qkUk39vzJ18ysvYNANYmP52lZFhhd7S+fcDKbuAXbNYp+i5+C1lthhf1p5xswddtocT
teKk3iH/KcDay6TL9uDefRFAi2Rl24mgxCirZXXPEpWYaJk7X8dt6V/oyDdv8noR87bQNU1snKow
rqAUs2pyMPdHV+SM5kIPCjFQ7S1VOOqRK84aFS+10W3liUTkUpwg4+JmaIHk5RbCsnwSNXwTVnC8
xNty9YyrRCsLptIpey+Maoh+G3exOW/6PAJIgGTIWkbL4d9LPeLXev3gbWbNQiVkeJxFfe8Cci4o
DswAlMq0wsaK10sq0DUOjbR0HkeEfI8iGXwzkFXnFxtnMbrb2FrN/bpOsbsx4aI/VONYffHWdLks
2rHYtHKuDUXVNLydkerdWVrU42lcgEUEsphnmEVrPWx0pDRfCgjAU0CbsMoD+ILLlUdBel7aSd0E
ZQ7ukTrSok8G/r1U6/Ilp7+5Heqkac5yfUnJjESOWkiX1ee+kR4M0Wgof9ZO1//y7LU+hX8yXCEW
HapwmbNoDoecyBSuBYFr0puOQdCW5is8qE7upLOIH/PqGhu4xtVFLfUu3ukKjAj8oUk3RlZXJ2M9
1Fc+bKgprFaZPMSW5gRu3TeXVOXipK2W6NxYerc98RALfGvSst8tVbM+iHiqzyy7jJFMTPb6UBVt
vnUclHLSGJlGiOpjiByoegCvgu5YjYncgPi5JyoZlYE7t9LcdAhIUYckI4CvWe5Kz+xVYIoCunnR
zZBL7bTK2+Y06xK5W5xh+RnF9bRNtFT7vPh1+TXNRztE9NEHTQWekqEqDty8e3R7m/2RrtoGmVQS
DmNn7Mqm5hd52pU9Jzrh34rqOsg7KzE2wi2sug/z1gfpDjo8X2MEfXJupgsyXW8P2rs4GwQjU2BH
EReisxxtkDokpx6NuxCGV7JZ60XbmmU93DW5aJtwrOQO+cSClEX/Ubiy/uoXqRmkvjHvJHS4zVBw
H6joys+cSiuFPOH9QtjtFDSxzoy6sZldAH1V13o/NNeF7FnUmiAje1yi3rjSzIwtISUVw7ZuejM7
RypMgm3Ch2tDom3/FHc6AalefePLoq8sWb0f/fvOHeZ4C5MOgjJ0uBkNT93qI0LsqFhD09Hqb5Fh
z7S5WtQVS9HtocNzHnuDE6VBYdr1ed0V6rcZcyNP8rQnBBGNScyammgLt/ZKwmYoN2IEy1GdsTYc
Eqfd27OdzdA+8+Zb07Bsw9od4Y2jpS6+mXUL3jcmA4o+qzZr9nwim/LByRKv+bU0ow1e5vbRtoAt
tK0ye/pZelMbh06uOf/yReSfdokv93BdY7pMc5wOQWFkyXc59o9Z41hbBzZyHEYL4eNrsWqDdpuu
8CX3npl4V2OXpaEoUCwk0KH3mYYaYoHycbf6cQmM5trT3eh05Y2Im19msX6dTdv4lPdmvyeuAoOa
fjds7aExn+I+iZ/WNJ1u48Fl5tjx2baFfOEHduxOEEWU3jBoC+meIWGRUDSnosGtQBDHw3yAtrHv
/Vk/t9HHXbayt27EiuQcvXU+GIFgFrKQZMe/16pxrraz0ReXc9fZn9Z0LT61hj3cIBprw6425A97
1Ipt3a/W99oX43kvmtUMnMhMRSA9Kw3zpEuCaVgnPyjbgnDhR84mKz37bJnG7xEeB7dTH+efjWHQ
L4GHnId8EnkcdgVsHhvSdBq0ixVf+faSXnawAM40MEcRJGMsH810as5LOGHbKnWGcwM9F7yMXpbd
iUHI22kks+NmNkwzCmDqufMuKSrri8ibZj9W1nrbpEl0oS/D+rlPdCQPYzx9A9pph60upZ2ezek8
O6FX6xoEgmjy8isx61Nz4vMqnD1VrnaRuWt9p6ed6YdaPpRVYGquDleTxXM1ccL/MsZWXg5NA6+X
g/C8ymRZbBo/QSpWQx05TQhuJ7kdGSgbyCy0MB7d8XNsjhMisixyGtZl0X3LaSgFvBjJuZhTkzBq
6XD4w7YZq4kefDdE9GBq87J3l9UJFh/l3dYrXJuAaEw/a1MM0c7X2nUXw4I/te3W3FqFWPf4F6Q3
sjTau8FY5D1Arr0d5zUP12xOA4i8dmDrSWIE85q5NHsnNw2NaE2e9JLucdDryxhG2pgWG5uhuh5X
6pSqWN0udOoo/UQbY77Tu0m7dFIEa0GKinHnaVbnBlVTObtWus4U1mbqy5OBtfsrKpL5Xw1UgR+T
E7lPk+hFutMbgTpaFoZThBmq/Q4VrVX/Wvu1TTddsi7D3u2bX04yx9cIA2nsrKnsz6xpTuqgrqt2
k8xpu6AB6row53T+pBVTtjV1EfUbHyL3WbwuM1IY9IXwhQe7987zQV8CzXbHr4lY6iF04zX7RFMG
rD5qquJT5Rf0oypz1j4ntEtCzmxp2PuymYp5uJ+Tdo7sQwX7P1jol6X5+X//9496qPpuufkZp/+Y
PSlfFlPBWX9jMm+Q0Lsq7X8+/a/b/rH/Kf9yAvr7516wUCHwnaHGgURG04C2BaXQP8YzeHXhbYfF
rXOwpPnNeIYiiddOQz80KWhfcFCD94VRwYJbgMKAeUFv+gvsfUGM3nWdsV5VYQfXGcTSFMV4X1jI
nV9XYZwiHeYoufMTDbHi+5mNrZh4B82B4wxN/mhrnSN3VbvIxd7QPGKph1od6aj/O6URqs05d8/Q
uNILyX2taveTXxbysnDKRluCOp+d5ruTo+5CKC5EkVlhTE/Q+OnO9TLcsOnc4tHzHOgsdFzh6cci
VdQZihzJrdgNR9OnxND7qUIt4XR5E9STU5YXhru03HJclpBOzdJCIqzJseZnfpvSP8BsR4QxClTe
M6VwZ+XA+pZF7BplOsAs8n7C/EORsu9Lu7D3hT3Kzt2vMka2jn6kKdJfhR6lZrR7//KGQif+qZRt
gX8eXiNg1Rh40J48NmVZM8uTQhfpU2bkis7e1xBBksD3sQbKdrAvY+RgXdLHUDM1W1ub6hopiOKn
GvYqJuusF0klc6IRWmfjCvNSMtQPxsh43cWlgwsmivcGYBrwg8NovV5IbsnEj9XYPLhO7WRO2OiQ
lltoUIPy4YEHreQQ0eLGbrsrisHm31ADaP1pYxBQE3Lt3hLtbpjQvZub90fQfo01qJtTFFoYvKrF
TMPhCOzLkSOUEbXKQ9PxEqx2a8ncsy9NI7GQv8hhgXR2EI2VybwsbjBQzrcJBZ85iZu4XSONHoEN
uavTBljtACZq4c8HeR2NhBIyWi0tpYY9qACbLkOavBYiV2TVgvhshqlfKBVfXfmKBYdmBFWPB1gM
c9OipOKLXHUl1GiopeROkMryUznZHhunfb6878XK8cCrZ0WCrdkU3HmqVWrN941T4p0jRUXT2Kcs
GG9tq177i67Loy4oUOmZZajFkCdUjTzF3yqviuz7UR8Vh5/CgP0zopZj670//Efomxp92rGIFjCh
EaCfR0vDipYqNvymeFiNEr+kYOZkJr2fas7TU2toJ2lv37/iazyM+VYMEROQnmhLWDu+oux0HCVK
a/pmrYNajBNErq7amBJRVrsTY+uIB3TzK4twModexpf0FuA0fbApVJj+feeybemLwOAFcaTX9Iat
hJnC0Gq+KO9L8HlyqL7G7+ln3SZKIJ6QDRjbLnLr9Br+o6IVNolTx/gt9OZYB6hMpmIMejNuz4vI
E7czpjregmGHIcab3tP0NGwB9SCjzogbMJayIzAdG9WqUZ3piY48sB4TXlt0GikSQRFSUjrWJ6QE
brMEFgUigq/3B97wXz8xXmiQJ0z11Dyt9aZFnwsUTROZ1d04VEoR5nSoas9NwG/WrU1fzN4nxjSz
bOfcV5TXuH+O2Cgn1JK2hmwyo9tohkdB3dGmK5zrtDHhhGyzdkWOsmuLUQHSq7OA3myiCY6EFRgL
jAmqP0Npit5/pOPYATppoefATlMJSd44KM1JqplJZ2lPQusICJt4PcQwz+4t/dkYRjzkDkzwD8D6
o1MHNBdTfJay6dDVB91Vp8JvbbVmABGsNct7wiygANDEFqKQXxM7MquYrlM6pJ+qCD0bzgRJzZR8
8NhHE8nlYeLQhYEhjD0W2cHry8f0CTV9TqwnzS1AzkNngiX/SIpAyK7X1C2uUg1y2qWVt8twi8qH
Ej/ATrNgUN6fgONNpIgNmO85KnAzGtbRQJCE69kCkfdH5K+V053UbQOdYKtFpfSXk8XrPj4w3j48
PWvBa6V407dOh+IIm4bCjVR00bsnW0zkL7vFEKuR75xuGohVqRfZ4qEbGPU2kNibiIeaWoSuxZjW
ejN9sBCMoxyNJhg8Wc5/DlUIJ2ywo6nwV2z2ml77ztnFObtHwqOO+nKuE1mHw5TZqx2mpVzMJph9
0+KunFRPhtuyEaheKw1LE+w8EhUCW1TU5k05ppX8/v40HcdcpAj0fnWbHgvZKX3113c5TJGHjned
v89d37EIdHT4DJY+T9gG4D5ijdptA31KbZp+qtWXtImHf3ewEOIp7hqyBWgx9puj3mtN2S9S1N+r
wlHC64y8jMgKNIfa9dyips0fZTx0+eOLFqZryk6ZWWiZYsC3CXmkymmfOeIVoMMI1p039Yfd5OM1
ppR1kOJB3NBdOVAuXo/XbE1V41dgFxLjFBXeetkUw3W79mlThVO7KDETdM9nP56lVSmGl6+Ldovo
NDqFRF1kcViuq76c43tREfcqWBgkGIODb8SNKP14LUPTQmgJ1xT7R3UorOQgnANpNBF6359/8ygD
pF8Lz4DSRKCC/INUBupZiWtVZd55fWKRg/RNrAJ1r1nKteeQ7/DGViUij/BD4U7JKVXq1TUt06El
Bmm8MTvqW+gJMQIs/AyLn5Sqlm8dzG9ezEkSSx0FS1wKucs1t7N2tPhGS4YLo8pIffBoR7FYySUM
i3YeKYWORecx4wvKp+EWQ73cWTFEJaCHThlvrYDi9Y9e93ITphlA43rvogFkFZVarQT3ML6Vh8pa
CgOFiW9pw3RHLFeizcnNLCbEGtG4/8Jl0ecoxmBHaXvkQHq5T6E+MXHINFS2mPaRzt+osQyGooxt
FPa0BZTExCkwcsH+yzeVA9JhfFTKqN719ndh+4cq6CgMP8s4TM4j6DyGr785EIxppUEtWu0Lzmg1
WdThEABfRHsVUlkmcfVR+nR09KpL0sykXU36zisTjsV3yvjBFs3sfpGDwQrpl75nQbFDGB87a+za
2UaThpw0oP2jnLuKkUbRY0mYYpTQpRX9tSukF2W7qLexH+xJXMabDrdsMuVSI0Hq54qE/mXa4paW
xxRg56b0cGQbajpiGIcMvZalBl/8JfPHG73G+TM9cXJaRPcYkqg69f3RhtvE/v+t6uPhVbJMMmUY
aFff5B0ETanF+rx8SZJFFFHQD7mF/m3So+xKmKvdLds26UTjBTB2/zHE0YvBmtFevPHCaXFqi3/o
aaHvp2iwxea/MsSxRxwC183HJjh6Z/ibin6TEWZzP3xggjNrTmZnu1f2N/psDNNw8o7vTZewFJvT
+dnxppVNJl653UwC/O5+sGHBoMHoj31usKyd8ncdbmI004m+PbjaLJBkc+3urZ0NmbU7PDmdEH8b
2TSYTiby83/kXTP006SHeQFGm+3/DdeaGdpcZ1+uVj2ypFcD6kjyGdl2j6VlVdlN454OfpRCRK2c
OW/jbYbwH3IncGacprvILqfBuYkqPB5ORWYnsbdjrQgLV6tx1ZWTr/Tw9QtizRZInpKoW7PldIox
KElPprQkKw9zf7IJsGgdBowqtUE48nSanEmLwgljGPCFoaE69YN+sbxZfEJ17PKlP3xTS1No0gFm
vzaXW2tpt9/XofXN8SwTuFuZe2PWNNcNl8zJB/dkrjKjxEIIpJ/6QXewHRwvYsvhUHmco0Xofpg5
ie/En5apmRr3Oou0bCp2bm5pZnOaD4vvjZ9EZmHAFrQQPwhcbtc7SX6PL2ikree2jaNDvNWwdjDK
S6J2mzjnWEl2bnFhpG1qFNdZNmVetJ0yAgGGeSkvVuxCQpa6pYUWhG5u9ThZ0najK6NBb1P1aNWq
r2ZsVlyvzArfvxtir6VtQbbIyJoe9iViDA2RqF/C/VPaBW1LZ8SkaS15+rBJaAyLHfI8NWJW0ed8
qWXSa7dV6aqQb6MQ8NzQn/qaBbBWFAEnvd+VfK45PGrSOyvD12Yu/+MskcpgtkgMUjGaG2p6DMTj
pvMvfMnUOFc27jpo3QatYyq0KvcS+yesBR9kpktTKtJw8gzMDcPUSxxsO7BrGtrhvs+qIcWHOtWS
tT5JhtU25ksvc9Utp8x0s94KVhZXsPin9ju2MmqBISlTM+8sGt8r/FINzTgiw6YP2dMm5x5oNXLZ
8OV5us6y2u8AbvCWQ2duanGbO3bkW6E9+ZRJQeMmNGKghzyvnggOJL/SzTT1cBFeT3xpB1YNDPYD
FuA7q7KwNnGQyi8teina7ctQa4eP/zXIh8+RT5sYX8Dk5AZwy0vG73kqmrQ7SStr4aFbc525SGxa
KO1uSVPj2g+cw0TV69iz1MhPhy4+RS+zRE5g5Mm4iE9+OdSM0miWBR8xGyrRLqQYiEY/oIOuwIG4
RJPFHnVjvf3uH0aQFq0yY3x5psRMwbLCBi+jydjj/aV0jvphag/LQ0R5wfgIG5cAbHBdhEtdOIsl
YZ3GB2ljAmmCby70Td3kbtVSe+gRMCWWGt7DQlqHZeAueUj1W4y0k1wHAoTF6pJ9om79MKDaOq38
paYHbbtbpLBVnp2upuPOzUms6j59O6XKr+fCz7Akv8Xcm/lNR9dsvxsirlg+0qGy5+E7SGLikwTL
Vr/QHNUXe4w9vhQVPKspQDKhhqkaRJxMdxAjcUvfVbHH70W7bcTWPpeLa/QY3jyvlTSTfu+evAw5
VIGO25lTPAUnyBtzzcWzJsXI5GQ02lXod2Ru8AQ3+IciqQ+RoEdcnB5uTV3VF9gInhak1RQ2TFMy
nLp1rLbzgOEc38uXQWTeDmsZc17OLB+GRb3vbXhOZVj4dlFioCjxczmFPo8oNkDUIflC0ugUV2U7
8Cf2hZSajj4ZFFQtWH5xNeZ9BHg6dRlXN5K4Hu9FFc2UE9GyqrU/+YTybDdbLa6igdcl2NlsX0xS
Z62KfHnq+Niszd90ZCDEm7ioa/xeXuDkrC/g1OzQNoAL/sDgF7/1fZMlDMcJRB/2TFtj7ce0R1Me
rffYDdZTf9daUzKJfX949NmPJUNkNfT2eKIc6b6DpbluEOX6zlbDR7ddrRqqOrXEDyiDhyEBI2AM
WJZrQZ+ib6VPzAJXZWwKYKAFyL2EePBtM698TCXTRZSXVmN0fAIypcL6Rgd7rdsXMBpXzqLDK61q
u8g8jaMWH4QAIxxVoEbAl9TWrWPnoAqRkQMRllCj6irsCwBc57zMhdpPPf44gPBx7vWESktEULSu
5EKkyXZgYmrw4H4pSBVTxhwsPiuwjnDO6Z/ylN8m0rNIO5si2XXplW9lqpSvBwLWpZuj5u8/41JT
LtEWwoO2JDvsZJxCboB4USsFGCt54sGOLYMi/y8PXs1eeSpRlerYKJ1ILbfO7AwW32Eks74Gr7FS
HV+Gs2l1ysj9nK/DpN12JNMU6WvT+uKBeMv60qZmZQQyJHhqGdEVJvgDwyk0v0jJV8ms/bKemgfh
L0lrfLfnQhRXAmLIEu1ss5a99mtKjWyOtpxoVoHFcAFKpIVeYbjdPXX7lPdf9LjNFGXBWaxkvplc
cpv2yR/TsTW/SYyKO/2ky4expLVtrjK/X+0BdsZfXqO9YdRoDNHF+oMxsMrLzDfDkW9q7hi4E52p
efPyJIe5VNpshgc9tXJvg0xCWCiKUcU/H6dOvpD9q82LuEd9onrGuKLMVN9DlKrxiSVe1AcjCxS3
3IJwKgQQgXXDVo5nq4+u1n4xmm3GRlW70i/Vv7wsWSwSuSS6BPVPB9RIhVMNusG8dJYbGGane9dD
4kJACia9AmOyFzyhzVOl9uOHYg2aJ4gTfSK+2KRl/WkLp0q7tXVQuiuqe3XnmOTzoy8XcjqfI61l
qWi3h4qtSrPVhVBUNYP9OT8ErPzQkGnx32Y1aEWrmjUS6aptb8q4bGsMclsBq2RIHVR4QT/RxRvP
UjNWaVxiz1zDHQt1W8PzhuMNFJwj2JANapM3pmozbqppVmvSjeAEpoGTyKrEVhdWI6v3MCCgJSro
5R7iRMK7NLTsPDGtwvU+aBAcFfTgqcQHVjD2LiiT3oAvSQ/SBqpj3iZ1LbhrN8ZD7rabasJsq9lq
B2Gyp/xrxrRV9/5Bdfe6tlOXFwpeVPr9P8kMh7nWJukC6R9CY6YMfoA4wECLD4QgRzATuwlNhs61
gPb5U6iy/jcYGdoIhtqkkn+tER0X5jpsm8i2P7k+yC4RWSRqUocUG4XbGpM6puwlOL7/2K8hBGwK
WD+43vPwtMNZ50dIbjRaaOLZerdQjghjqcNLHdqdlJ5rbdea1PmjcX57QVRGAAeYMpk0YfwjEBv+
j24UJYS7dq44KOKcEx+6L9QS2j/PO/v9Bzzi+asnpMel41SLANIAtD264Fxkdlz1hbh5iRhTgvWE
eomFtTjObralN+6yJlq7z8NkLdmmHOCvPthWR2jQ5IrC9wNUzni90rkjSiksqWgg4E4GRHcEHi+Y
k0/uYrU3xWFTYQWs9vg85BFxPfXGlClI7GFhZ/oWhwOphZaoG8kaqx3WcERXHu0c3AkdPZgJLUtI
qG/5OPsjMq7SxaKeDKcD6tscwuz7w3o8jUycrcO5pbPM6xhxb3m9hjl32x6yy3iVyFxFpvU5EWqk
Uw2fF80b7H9LV+OAt/N+Trysnl9qp94O/fp67kw2YmKgefVy7M1x0maBXhNZ6wCnpfjfgtZ4uwFU
bRRMbAzcaOw3qmNriujYjWl2dTiWSJLVbLg57wjZVrJVB8b7A6qw+H+wJfBZxNYsVEVKobnB318/
4LTAuetWJ9/jR97lTuiWENkeRMeG+WgLvr0UU4eQHEkhlT6crdeXKmGpLrxWId4fUpHRwdmXdWS2
JV/ef6ojDgK/HYYG6mCTUaQOILK+vlal90nES3b8H5C7Sd8O28oUOOyQOFqQzPfj5I3QRvXS7kw3
cHlJCUchzsqGDHurmt27bNIJgh/c18Fo7rcBB8NkCFDi4YJLaIOS/vrOdJ2+Ou8CkifdimGM3JrO
rHqJAyKdof4l14p2VFjLGMwXriIcN0MEPboGozwni4AaFId13mCwfGHaYCL6Na7hcVzvF3IWp76K
5jQ3MCeITMD+b7LFPjXedplpV+22LIbV7EO91jGrVepaIEC8So3aEtf+gY+RC4ok61NUwcWbL/M4
GX2oPMMoUmwIdDQQ1p4CyE3LTaFlDUvkJXFyNX4sCdD9qSVK5eBxiInn8HoogfLn0ZzwDORIoWRV
6ck0Yiel7WvTo36pzIHhJvUTg3tlyUIlmdohMje0Npg3vfGMFTag7EtjDf4/c2eyHDlyZut3uXuU
OWZg0YsLIOZgcGaS3MA4ZGIGHINjevr7RZXUt0qybpmsN20m00JKJjMiEO7/cM53akJl6ixypAvq
Hi/6H6OYluscVPwfBdbvlR3KiIn3d229a3HhtiMTLxdrnGNspNfwK6uCbmc8CrbNGTaTuerp89gz
lHn5bFKO++bFWQbfQqGNsPM6pOjHjvnv8kd/6GOkN5H2obpkHMxkyGX7EeTQTXGraKpJJlEFLcZM
27jzW1+60yZpOXTaJ3vxx7V5Yg9yXcdRmwrDuRBthafwKZNMwZOI55xl4DbtWl3Pw0qnGP610BL3
3tF25sl41+15GbwL47xY3oP/zAtjk9e9JujQBX3cEJJtxiZsU0OTxVI9zcbaLfDhmZiMISUjfBXg
0Es8nQu/JxshYJk0ZXT5vteha8lS0e8swAvTpyOqYkmjmIQUcAKVW1fda81ESFNQqpyrZOJvZ2TL
Nitxzl7FfQJKJy0dQ1Hd/17/MZC/1q+I2a+X4R+PRvl7lVq7ZUErSVJQpmQwdsKpdE7YpHH5ZxhY
0YIJhpz/xOXSeI+yhtW+rTI7sYM0SaZHe8lskPPZFO+gyZn7TJjroermcc+EpXlwO8cIZ99OLy4w
BgHQfeyeYh7qvZXYiLP59qWfeSfL10RkSJV9HTuGV5rDjiacUZdRg/GX4r0p+DpC9HTOzpTJyLXS
lE8X4+kWO4m1yZtM3a55OYgNNcWw8RZhljyxTvWVSvVo6JY8dZaWnKqxHzZ2Dx+eNXKyx6LgR6k/
efeuTFu2cjL7zvo2jsoUzv9i1XVkx3579FYcBEtco+KppQ1Rvbi6UdAnw9Tmrzx49Imf3dyoHVtL
yB1glHYFLFncK35ub9NcNI/SYmcQQNxvewARTfI8zav3UWoEwPimqp4mz8g2whjEEXNbmgWNpgET
Zny47YaeyN/cje8ZamaoDQbT/9ZZQdFn6VJ/GI08zbZyqbWN3lfDQz9aDEI4CqJ+mQEb991SBHY1
YX1x/Tj1XrPR8JcDy2711RtWrm8a+MW0X1mVLsFo2t5Pb7DdKtJirTtWQH3tyNKH/H4ezeKKFG9O
dj/obRh7afMh8l6eZ+yqp97Rr09oDBOD3micjnOn5hswAuMBorx2zAozNSKP0w+izwQnY8WaA7ob
vePbJNvpZwuuODQyff1A4d8YKMIkssYV80hAEJIsA/QOHcz0dSrmI0zoNgkELqrLorscxLR64QgN
zjyCryjlsZvbbmtIZZzsspoDJtAv9rR8kbAQX4BFqWDs1RAx8hRZkMzV6OLZaUgocYf6IlOre1vk
TK0okCclfaAKNGzF1ZGFJhtUg/WBsqgJTKOsdw0DjMBAE30/63VxDx5kKMJiGJLnNl3a126WlRG0
5O6Esd7JnAQlgVkK8VRc8MWbU2xhszcBjepTwj/WMf/IK4lvEafGS91kQO7kqN/7gPkP0ui8UHUi
PlpZbX30njOfc/YQYyAZBPNL4wF0i9bSKavk7BBEiKlCL/yPDmG6iKA6U0fZed+CMHKKLQe9A9U4
W939oDfpHVt2tHlT2j0bJDfsRjXru1yOzgfUzeeJ/v15bTFU7VqJqytvq+TnwhuySwFRqg3l6fI4
dL4dB53VskkukgFV9TgeHL+Qu5b6WA8St/ef/XrwP81Zmk95Fzef4zquPxUPeITvz7ixEIbtBDdF
1M7t8EjdqwX2VI9nreuL91XgLTJLHTdDzZj7ki7C4i6bOZFEnnnMqezC2eOSj0PZ1/musFX3jDLD
5N8/Gkdd1OY2d8z+jXlhe+fXabfXl9J/rKpuPSV93m5m2OjX9rzKLrUlhmOnrOmu7uPuqcOS/mUW
I4eD0S7jxVoqvjzM2m51c1CnuXOnQzbNJrpz5dW7+MqMp21H+ck4xj+sJP2c4zjt7lfDS589Rjpv
7eoNT1z4CUkwnXuz6tqAAgHZOy4g+8zmHTPeUGEo8yAlmTzvXb1dE625K1gN3IHglm2Isk9sO7ge
b3JQVkLTv67nzrfUCZlBwdSiap6wovkVZ3Y1b0y38PY6u8hwlKt1642Jycag07612EBBcl5sa838
cKmwTngRJpMKp2FhmxhkNqLpCpTvpS/j86TJ5I7pT3mB61y/lEP3wc/gxYT1+9JXVDC5cvPL7OeI
p2ypZ0e/kca70mI1heCIxQ1STfWcGePY7lKjJPXNJ33kZMVN5219UdX+sUo9GbFftjC2sIePPH/F
MJOvg4+lyIxJx9HQIZwW8F68146Yhu7cQoort/ga9elQgyW5xSCp3bu1n8mQ1DLCOVJfdg95ko34
BbH0pKcqK5os0sD4oWeKY13buWPfrw+YdDqV7q6lh4j8FgBBU/CuNROw/4JZQUf6lEvlEtqViscb
pjh5H5pKTyDf4dkKCSJwzohtYj2aoL8XOGRsZ3gh+Gr1SH7BmDzYEBNFUiMLvULy3aNtzKLOn1Zz
iY0xWOaW9L6jwWEnDp7FpmLX4knronTsbfXoa4D0UVAmpQ9LSIsTaFya5c+PmYnqMTBSq7xvFl1b
dxMN8DVwpDXEGWrPXIdGx37hxi05TomUaoHFMnE75oT2hXjGiiN+v7nPb8lacPzV5O2vxVxFzI+q
4qqylYZd3Q6DlXsDuVa5UxoM/vuG74O3Xi1Z+mJUG0vHiHYmfTPHbVozfr7Su1pQ7dXCQspV5B7U
YK6aTTLZ002RMb6NsJ7MezOxdC8CB5y6jOryTj8USSdZkyrbXQJjYivvYI+6aNjJ3bDKYwvfn1WY
jAiZJb6QsdF9jz6lidnJxdg1DabWDQYwQxkhJVyqNSGaAaTEkCRT52HRLNxiYau8JSP2goULfwDf
TzZnXxxCredsUlnKwE5affY3RQUYOt1IY25s+0bXRkc9E5BSxfu89ayPZBzf1zVNnpNUvic+4WJw
66fqcUJzQmZNDLGJy0NwSDggED13PZWLUV46M1Nb0Px+KFu5ysBFZIW5s7Krx64uHRyNDrQeDytT
0I1D9TUk8bolx5KNWjLHN2w+PeID535qo5XLxrrz+9R8dBGAduS8MYPieeCBCdAzT996I4t72da9
t+lBSp77pm4eVYvneYOBb7winIj3CrRq9g8kZrSRUbfltmhj+7EuhL7xh7Qhw8rWboxitk6GZJna
JD1LdZ+2KMJzNX7UONR262wYZSBcLuFI+NihNlJ3mgv67wnpeTfFgd9PYg5Jl8J45vSjDHxggijA
ELSrQ0++xbxZGL4/rljrv2OjxzGVs/eLOr6UEwmERXfhlufyz5yiJEaX+oJ/QvzArZNtSWh1QlXL
9CXPEv2dieC8RUzk7xrhV1tXuvmdlosuHCsnfcXQ+FzmKHkTGreta8T5WzMZQxPYZtO8mXj7j8ow
4xnO5Zx7YcbQ9hhLgxedCCbv2TyGNOHmbU5bchwnPfsqUtN9L+KE9EDdnM5EthATJNvmYDLKfmEp
YBTXM20GpJiL9sYhcou6lcPx+hBaX1ZxbdKXurre2ricP5sRP/KmdLKrI7WiZTnURMQ2Yd9lM4k0
5dowxHSnXCdVmHPkyv/P7Rus+sZnmqYDmQUl/4YgJ4PUCwv+XmIaHZ6JdJH2AR6t4RKCRnpLR61V
JEd8rcMPSdeWhoU0TfHOxTt1QEu9adxr2NrhhubanphP4/mqZ9jq6wg7AOSavLXtOf9Uoye5Hug8
t41COBs0sW2eWSl2J7mQ/hR0CSXNee6V/CwMAOphz/hzDLKxnL+GYeG7wpeSPk1hsrS+R7ZpY8Cm
cMSkOZpHhucJUi6irijmXXv8Ce1ijLeVmw4na6F/CzTKkSEq41azN1pbodiDDma/DH1ZYuUfZxxh
Zh9hQG/FRU2u/sjWz/NRK1HDBc4wpeVuoqg6cvrV02Zu0zSnlPMpPbu115qLmU46iSfxVUm9VMKW
mw5XXhKglOEhCq20SnOrIJFjdFjxVEWYFxRpZHPQxmKeW1qwAKFt1vH6WveqLm6NRp968Dl9XHCk
+U6zyrDTFQ6znSaAqlq3jjJjLyj0NjM/SmT/GsZ4DZhDvGWRV8zipkgbp/FDuu3ZkpBa06rHwsaF
ay9Ryl7tGmGDFtNasE4vcVUAqY0Z6ZBWQQOGGXhkamUGMyJNX207JdvsNUkKq0kiWDsd6x1cQmbd
BePcNuDWEmq1+qBSpVW/epzNo70hsCKr6o3dsgN8jAWuyHEnEXANddQtlibyu1zJgs/B0pBxqRwn
CruJEZEqL/9npfmu4H3s83qJfJnOYIc720gf/xgia/K6CBlK/zqyNfR4licYTFdJATqG636G7+EK
m9KKxezs0OuufN9avfezNyWn9IqJ9RjAaXS2cT45XBEcx8OLShkoeOeBgnK+iNwXixWqpFdtAeQd
7ODIFsXOm/zTBN47VpFdDmqpT6bi5a0BrjbD6EPEOGYVP5qDLTNirTAaZOZRKNUuDfooXJD8naaV
tFspvZzzWBuaqCD/68ZAZEbpLn1OTCgSFFGetcsGt1oWyXR4ZMKbhUi9VDlZm6SerazcyAklkM/s
oG6880rp521irXQIxCKzxJfEllqtb20whZrWjn1k9UIKdvmsofoZAqPBFBdYiu/OBhVM9S3qgioL
7WraFZvG6f00Gjv0M3OwGi1L0dVRZI+ikT36WTLeMcQd98ynszN+ejMsDEfd5PqyVBtpVoSnjT4L
apxsj7k/T+6hpYRzA7OWixXM9VTUu24QqCtnT0IJxAJTfMtVQCyMu2uGusM9qqLBXJeHPtOmmQIB
pzEVKB1inEvb3nWONVQk9Hrzp7bG8yLBi0yt/uAVWWFHU1bXX51gsR70OfQMUa8kgQZXGkm6oZzo
+j2m8WL8TrT5OnGhojbqcC1IZcU/NsbatlK6h2jIaP06jIXVNBtrET24kcZ9AytpMbB0YyNpQgaK
mU2H6i79pfIcoSLoP2p4RZIBqTroJEl4IVqTFuyz0g30Tgy3LgmddxVYLXX4zcwicA4ms3A3buGU
Ry3pG6xIChyqJPhOVkhKjEWRDFDbPqsybUh3qI75YNw50QJzhmDWyrLNQ8XA7HNFSMGzEfv3ShMN
r3OVW0eX893Chx1Zfuz5G5DJ008NURXDw1wmZ41juH+nuZzSezevcOj26KuyPRWMc+wIncg+OSJh
spqwLB+ayYxvkG8mQAB03nlvWmdkdLCwgmIleDCQmZieiZhTdxNWbl4C9jq21m7VcJq6FWazwvYf
dMaHbuTnzXTQGVpk0YRm58dkWvgb7aK39rWV52E7dfZjC5xhOxi1eHW6Xscxjz4y7coVh1W/4u31
7OWiY+XIIkPhyadDqTE4+dnoA9RwOlRzfb0iU01iwma9yS+vkg264ZAUtAV0tw0pJxAmhkdSekwy
U6h8YqYwg3QJ+jOTvqUoABx0Yyqpzomhj14k7ESSIIvw5Gma3QE19FDzKlEpuO9Wl3rwUijAb1vt
WvH2UPdhIWgLLA6niH1kMkWbpREXeo4ijHHJ3VoxAQhWR0pnU4wI/yJTVNlmBXrLhMJG5oecpZLR
aMpfU5/WGyPuYYQM9vLmclqMp3moOxmBFvEeesAeil9n2y0NQcYUqDKaG7OMjZOXloWLfAkgZNDp
sX+Ccm8Ax82K46zJ/g4NYQ7UxDM+0LSrmv0HwVRXvEjehS6Y3SVS05ITdQpWJ96oNPNKzt/OLE+5
biz2dnAm+0WLUzlfmFwV+NatploCIAT6W+ajxAgqBCIXsuV6sXEne6Ep8A1caW0s7GpTgVV4Aqvb
TSH3JlUd9XmUml3rXd8353YyJ8bQptHEF6+szNcW9UcSAHV+M/uqee0GyBtpVjN7JKUQAVcy8siX
3VuiTSKhtpqJuqLyuOkU4vyeuct7nSjt0OV8qaMuK9zbQQ3NcbBbvHqdC9O1YzqixcJ7YWKcuTwG
ifMpjdXczJboH8ZuMQ4QzAYjzIkeu1ZrokLSUzPicfve2/cmMc8RIZcUThVwsR0AmbF8wMWLfZ3h
VtTxqFtha9ogHkxfP9VLk6JZnPTXNF7mVygeeiB7JTA+2cWm8sr4F3JnEVm2NTzDTml3sP31zwZl
/KvgR+xAm3njsGy94pn0biBtZDs5DnzrPPWBcHq4k0oscQAWSeh8D9Y7P9HA+3S6Ve24DwhFUF5v
RkRjnJiiaeepNbofOcOOyJtpVNomq9dgTvXmhVhR6zFPobWEFlP9g5S1zooOBWhhml+LYvrfbQrJ
PKj75IIqqjFiN48L9ZWOtqnkQ2f1jWXfDnnacsr3RDyhmepafNmIF+Ylr1p2DSxCm1trQeJDlrWB
186IzEbMQ3oQxCHl6wGB+TI8x9k82V92TVjdPm+8arDC2OrEoEXeaFuAcvlio7Jh14ZuI/f1zBER
gkB9pWz0IEZAn3Y6MR/UMjPFhJ4421vLqifv3anrgUOllUU5l5xj1yiCiDoP/USkLU6SILSx0H4h
k6aMR+214NHmS4O83gLIANqu+SlabXH7iEUrAsJNL6elACe+ZkmBikkm8VXczjMIZmaX5Mkq2vvR
9AZamMycna57uUZqjUQ7r7ZH34flM5vzS543PfR7ADogLzdCmqpvP1WxjvoS8LfIbAmnxqIkg1CV
cjIQC05X7IdMrK+vxHIS4Ze7NJnBKf1QWrIaNvHsXsH/h0bfdeaTNvQ0zKd8IenBCWcBs3rc/vfr
ub9ul9kakrfi4DDz2b+6+IP/YTeX2QsWziRzv4tGXhca1R/CD7BGJR+41rCW+heLyr/u5K+/0dEF
y8qrw46V7z8SMxnOeYPAL/Gz+uM3woy/CjBMu+5YzYO3sRQiuFHMGpaPLGcp+MdL/rdoDv8VkPYv
pNv/Cf72fyHZVmfG+6eH459wDv8XF0ndf/R/Jjn88TN/x9r6v7Glw2wPvNYx/oq1tX5DSQQiAJMM
ZkUw1f+JtTWd3+yrdJGPXBhYWlweQXa2Q/of/8c0fwM/yZ9Gy+uCMQXA8G/gHHBmskj+06KZqB7+
g1TChWmJ5Ocf1+3wywxLGso62KXHqN5GNNHVw7hbsVwdy6S196vWYApspmn5Zgfmnu3Cop30dH16
aBqFDKiX2gfUHxo52/LJ4IzNJydnfEFkkwOBobfcS1qO/cOSj9kTUbAsm9SYHSrSit4bGSMvzd38
SG75BiNe+0n4U76fNQ+GF+E6MxWxkusXSnktzOKEBV08F8YjqoriyK1Vn2LXLHfK7Cksh/qmsQ3C
4MuYgy6v0qM+9kxVswrRbKU5ZmRoiXtEHct2Ji7n20Z65U6Wnn9e+mTMmWHNxj3hoD4LwELc6EvG
1BcBIFSuxmy3hquXO70xklfdz/yLrhV3+kwjASfziQqXXB+H8qtuGSAEApvxL0D4VG7V4oSePtZG
2BGKxBJdtwI9R6uBH5EirysztbNLIb9ZM7Vbs8Nf0WZduQNuWTy3Vu5gfi6tfCerOd+zf0Wla02M
p9xFJ+fEUD8aL4upA9Lpfmiy9Yus2OWV3su8T9j87ZmkdhfHzOd72+HNQZGZbRmMqRP9ZvtZmWqO
GAG4WzmW487VC15GAmDGKuoSOf3ELqiw1Lfmm0HW2Uto+vKEpfhgXbNeFfYg9OZNHfV2fAOdszpo
nnagZCsibsz1BxvUdte2o/0roXKmuxkypsrWtENUHx8gklV3sB5WA+BPXhwJSYu1jUlEyomVTf6S
LJn/5rYObkdU8wyvnOlRjlP75MdWdrMKR9xMvaATV0wjf+DZ6s+5EuWj1VhyRzFBiPZESvXenks3
h61lmvfr4mY3SWKBtHJdhpGa9MjmAK5IvzO0XpT15nhd24o7v+NZISnDicN8tcovhcznEgMk2bOn
NE8OYXK7Sjq06Z6bvbb4L4jKlfY9Jc+6n9OFtlwbzZMx2VdNZ5Pcot7un/LV9EPkA+Wh0tRB1vF1
pFjb3sVopfFW+7pz0yZWccBIIvd5XtJ2VYzYSIxI7dtSTicjnSweR4iUmhgoaJPhI1XUAwzfC31j
yNj9YMXz027n6pDACgsqAuAPTRtbW7J2vGhxa+PFtIqvZTJlEmqJZby5Xv3UjOb60vdyoVmrxT0Y
aKemakJ7jLOMIePVaHxJR93WwwmJ7wcbpvzOTYqWe9k0/S/u4XRXj/xQsmbls5eJKhxNGJg0y9Up
T/gQJ9PMDo5iOEzOd/Xomv3AeAL2BGRD/YlI5UNiTM6xoUYkHpOQXccFUpWVeXGPgbR8sONy7yzT
cHTitT5QnlFKSFVQ/vnm29D42cFFq7xlWNVGQOsZfNZz/iB7Yf1cGf6EZkE0xpqyX6YnL14ReMzP
Lgkq9xJYXcgH6iKETgs2eTSgd1o3byfQn6e2o+sJfX9rD3m1i5n/3lD4law27sc4Hl+1a8JbAd3g
Phe4BmpMoYDwJjj1tRi7L3Og940tETE3dnfMy+bNWOpK26Su6b0CwWolMoy1zKjUlgYh8ZLcrn1T
7LQZLHawLLYbduPsXMsglL4JXnYFopDeq1GAH31/fAYJZeVBWZAqU3YJ02+NZJOgVNV6aujnbpY6
xneha6855FIvSBLagaz03YATQIR+VzthqWU/GHKLQylodBqRt4GRF81niYj9FDepf28zLjj0vT1X
ASu94T4btALtSR0Sptt/OEgbdrmwvTuBkGG4Jp+LywiNLPTiaiWa3CudDctR/8Xn1risaCJ+dJ6V
nat1fCcez9lzI64hrdp46RMLMhdZFOc+d9DTL5p/rpTV3Q153N7kYmrp2LKSqXwlN4Ddkq3uM+5b
jVRu7L41fxABZewdQG+bLvaabTrnxk8wDOpmwhj/YZnt9XJhHfuaVmX2jA1wLAMnK3ySr/1kxwiS
kdKSTKGmx+mdrpNhwiTXDsaknR+F4q2vU3uNlmWQm342vJN3LVPBdjfprenmEw8aGElfs2yW4UIR
up6Yalcz8z4U/iqfS4X+RJf5BpfieleMprWRI7wGTMFiZSyi1Ra7m3nrtM140cfEOPoENr3T1xTR
hHIuGHWu24yv+AkzuNyjF5wBOLad/1Y4ThZV9SRey7iL95xM6SEejGgxHPtuVbn2JdExHiU4kC0b
k/5Wz+ryYFsahgAU4vflMnnPyeTFW1204jEdM8Zuo8uCY2GztjVTt7t0S/tZM8f4Eqvi+FfdsNJf
z1ayw6SuRyuyxcDotZNdC4MpVs2wH533lcGkAS9VCBiqIhP3VLodd3+eJ0/KphAJcsWyMKxNf7hv
k7bcNylf6WCWLnjate8YvLmx1/7CHlYcxjI1Aqg02jljccfis7qDVlrsB1u9MX1NAs5ahiAedtHP
YnDe2GF+iFj9goH6Bg7nodbpp7Ebkd9lttWhY66y6drsyWgTeZSp6z6NsjBeCkJBvqAszT9IgX5D
C+hoPOrZMnTFURKgLNRRtn07DrvSmVmE31Bq0XAzgywAmmZGM1iMVbP0PGNiYhIxK++uHdrFee2d
+JdCC+thQp744NDkGHKrIS4A+Sp2OKbkuqvoxG4y2YKhlByg1F7+iPclLrZtgZn96GlXEPGUGyw6
zeKkJ0t9VF3mvtmL3b5DgEvyu5j0qZOb2nr3xGwtjXflWpRrHbJ5Y7IKT8XOv7107rVnm/R3e6On
mKLR87BjPrRuZka1JhaEH029HZ3+R4/dIOjmpIxw5jNxSqwftB3T3skkLsxqAMva1PPWR4Mfsk09
Zp11hjPLeElojR0UbPZfmK9re2qR53pNy00KHObIDYLtSssSxDmlHia1vlzGNGkvHZ/mcR3w0aTZ
9HE12xw739HIJdfUTq/nhTHltdwCzqMwRprdKcsOZH2g2cZ12sTDHoGWBdDUy3Y9+7Rwia37aoXB
mrdaclitZDigsYmPXWVkx0EgQ9FLgGZolc5p7LAtRnP+rkynDJkQLrusHTOmaBCxEbzEmw4I7maK
LUn+TVpwkcVAUG0+5r0SEvxuaQBHFrH4ZSma/lAWkiVtwFBB/waO63g/eqEIWPlSlgvT/Tlu2VsM
IVThDPvc763Jv9XE/U/6s780ev9VN/i/sYkTAq/8f6IL/rmJKz8+Pyok2P8/m0T//Uf+3sNZv13j
QyBD0XjpDDyQCf8tmsTzfrPQ7hPyQHui89/MAv7G4zPt3wRrYno0sqQdlI009X/v4cRvBnQ2MkXQ
itvwYvR/p4f7R8E0f8vVRKAbtIqG+KdxRK5Lw+pNS9v7pAnm9EzLule+1T/96T35lzgHOjd+zRXA
TignEeLGP4L/Vh1dHoeTtsd1oD8VzEgjdknebTUBHPkX846r7vpPTen1d4Feg2cEbQQFuH1FHfzJ
g8JngdVyNOP9ojf+rXC68Qb1Nkq5lbBC6VT/MlPM1P861Lm+PMirZA4JYB0EZQva/j//yrno7Ra3
WbzPli5Gk9Q2wxn1XoI2Cj0SWFVAri9ka5jGVihm7uzTIP7sHBbu9Y4kRRXa42hNgZprppd5Bhu/
mWFxL34nPmvU8+h8en/HYsDfTWuX7YiCMkKsl/WRiXB1XxJvsIMYPzzrg1MfqYm5DGI0XfEyZBcr
yYnFM5M63S0t81qI/NAcYMfeG5j5fqKGXV/SwupeXJncCLVkm8kt65A2V+xXwyxuyB5wvDDNTXVv
9Kr6tZprc7uaU/5siCwPahGXW7tNaybp1Riqpp72oonByK2tsfNGcLMdPBXuBlb/5WD2J1cfmgv7
Hs5lZqcfoky0felctRydNu3bhaEh17Mf0/lqRvPVe/AXnbWa0QWuqaI7nrgRqP+2oje6t6wAlFuQ
k9i5JMK7y4Tl880nKmjpz2kt861bA38Op5jnPIR8SqkkzKr+VJ0r33Ks8j9yvzAefMaDaTiJ3v/O
PdgPAR5RF42nsTRk1ebZvKWSZ6yOKyf9LNLSs0NkieWtKNn7h9Q/zdmlYDgtrHdfyC2EfBNnHeqQ
q0ozX9FVWugTbnFrPgBpFUwi8uUhxQq56XXRvcE5GbfNLIatNzpgb+fGqb67qkp3aZ1+LV0uowSf
2SnxPcTL+mqn1abnzUnruLxpy4pu2TS0exOK0FmseBqDftYLpC2j0KIiy2MRaA3mPSezD/QTJJhP
db8xF5LcCCdQ30nvDJ+FTtbBZk1Wp95oQ+YfeQt60AzOVzuU4YQe4lKXgt21W34Lc55YU1inWKNZ
Kork2e8ZvrcxnS19MeNeBDVsHaYaB7VFoxBDSnblcMrJ0GHlPiR4e4SXf2AjivnD7rsZKzNin78g
S3Tah3gqjbOT9nf2PE164HmuxaPNt2dmqQAKzEKHro8/58rVtnanDTeFUa+fA5zPkE/W/pSIWG/Z
wuAdWofhobUHjbxV7wGfaLZR9vqq0fhfjDU1Nsay9hfNXdcNxOXpsa59FSa6P26Xyrqvp+qHC+Xc
2Gf0OKNF2TKmy1dNzW8E8aiYSTtEKOfkAHjSyKk28zEqkqrAd2yopQiXsnXWszeVy3wgpRbEWkhx
IuDrakyhX4p+wluOS0X1U8Ib0bSRWhhkPVk4wBPiBXC3euP05C5DuvF1aijUuyyuQy3GIxTYrSCG
YvDqejeNNL2vs2bB2sB4ZiBz8RhxRFlJ8u62z0lDt3D2Dxivi2lNHsbCvlI5ZDYmF1IqFN5gfALT
XYJMhjJcOm2fnnyoxyhr8Vzbb4ZEPIk5qY61dAPyxjdecjVp4I0RvrvfLom7BNQPYCOOxQJvq3sk
fhrlDRL3vnjTbFk8+mOV7TpxjXZsKtfej2IoX9x40a5WVyNegkk55hHHSiOCaR0JrLS11N/Zg4kE
xojbsz7P9t6oNDL5ALWwoquuWHYjbZI86Nvr/+zGTvy4LGr6cowa+UhNYOwWwZx5aErsBoEiKBTH
SWkd6O7rI5sUfzNUirK2amPW8ih+mlNrWUj73NHVtzqxLbTGGSIPCYq67oU3B5Tc9AAxaZ7ILKuw
HbT6cSVSAfFSrSk2l+NU3f8/9s5jO26ja9e38q8zhxZyGJwJgI4km0EURXmCRVIiciqEAnD150HL
/j+KsqXj+eeBLYuhuwFU1d7vfsNkmM03k3HAJW8kjbc5qmLIQF65hBgHFMlGzLI+QJH2rgsrtZ8K
QpVIvIe3tI06p7xVJFhYkGNKUOFYj4c3F6MvX6GuFg+GSqhekZO9BV+2rD/GZQIZvaOMwMO6zu2B
dVuE/60Cqz7t5+/GzE9fy7QCpOtF+tK/LemQoq/g9j+XgXdJ/fXb/xy64qn6+jc/+Gcx6Ggf1kpL
s1HCvQP0+RLxjqaK1IMiacXs/ywFiaLjJygs7O/l42r7+WcpaPLrkA4yM0CBb/2bMhDN2ruqyeUf
hkPYD656vZ8MIFvBYi09r94Tuwtnbk7qjxyKfbrB9KKkF7UeUX+MVyRZp7TazWMRW8pBlc5JrweI
uPREedh0ZnnL+q5uikF9sCI1TonlZkRYm9INl0ExDgJrs8BEN7/NZo4Pt3NODdpnX5+0m2yS4skz
yitbFleGIndR30RhLywP28HS8otxAE0Q6eugDump5DoGLT7y/lBBBFQVlzGtpUs/VcGtPPXG1joi
x4V8QrIw+VYOD80EvBN9+toBCoalgVuaU7snx5jwG3LgR8TVq5dXV1Ib72hmEw7sAY+B/GqYlxsz
my/UmO8SGQaDSfo0N/CZsGF7sfr8yIp9qR2bCX23rYuoAKxPjM80ZPtUuLa/VhUbUnzRlCnuSeuN
x3wsnhyiJLZqLO9UkV+tV4BNyA3NvHjNVnt8vJ6zrVEwGTBKqO1DjGX7KEfo7fLOrSaKI92OD6Lw
XmSUezstMfdxPOPnrteHpVhDpyT1kKqqgWmlRz2BDjzl072dzHeyAb0y8mM8FU+izZ7qxTo5EA9s
3za7jckHWjOG636+MQvu1Wz0W3RlMAzN/LjQjHJ6I0qqdLZcveZC4VkaQcUnQtpbI+oBw3AG5Ni4
6JnKbmLi7H3YgU8QpaWvzmR04MnI6c9rNZAsICsuN5xTN70ud8AMF5obs7eO6kXj1Eow5smrUfBt
lpZeIU250Lk5e5cUBj9DweTX5vywRJinFeTHhikmJmHe8UJj6mYonkz0AVZ2rGcsW80WbwFruoe8
GE5zRVpLwkA6qtMnAENvU+jTi1svF6Mep0GWYJmRt0TrTuqz2xrXHsKGwJZwX/R+vyC12LfTeL8w
5UrTBkKqMPYkXOCKrbrUfj3g1TAsFzac+42U3E/PoAvx0IRsJuoRv9VLjthOfcCv+MUzZI/HJmyE
Pi6OmjPecxzfY3bxWuJHilVJ3YdDOd2jgYbFlPbNtoDUtllsJQmAGJlardddq+wTs8THuq0yEDnr
hIDL2RKcd2/wOX28z3kUDfsxdcS8J+QE3Y02nRpdaf7AysoLnIyQYaj1Iz5fPHbFFEfB3JpWQALD
uG+deTy2tTUeutJ2D9OoKNd5MhebdmnK60pp5q3KrA4dQ9sFulIYL73W/THjdHOpuTlTf44lChA4
IHDkQ9K/DFTHi3yKnFoo5BHrhY0RSFs9YL/6UE4KJ9hiwmSkBE8DZgkns8r/EAY5DIzsN1OCNnwx
0rDpZ7FpCaPRQizTbJrYScRHt17j6J32VCjJTVWb4CyK+QC1mnzhwbLw07CepmoWLxWqUFZllsA0
bn3XmTMfSxIb4V8Juw0q443WWz1MGB7/JdNfatjk1BmEqSejisZC17ZkxnLfaP3gn/IYtpGmhqSa
uNemCikc9XFEqpfz6Cj2adBbeYhG8QpD5sK089+Epr/vfZkc6IAGFBSYV1jOe01ymtkQ7mRe782R
gFpjaPFodKcTYO/VEiErfHPE/X909eurrRb1BuYWSBTeK9c9Uw6VzURoH7PUw0rLj/Q6ZI1DPfnN
K62siLc9Pa9kGJa74hT4E6Pe4utvenrpOJORRU291/v8yVuFPut2nGmSiSKNTn3gT+p32gJAVPyt
/ptP96OXhYVwmtfELtU2XLKJ+O+PrxkbWKe7XVTtZxzcmAyM9/XEwlYMc0/Fi3iNz0tS1YXo2N1+
fWGNFaP46fMiKofRzEgM5saPr03AmoQT51b7rhRGmNWlezNHiGfYLi6g5eZ71ZteJPTjbS5H3OzG
jnXroZkSNCaJjY9ktVyANHDqGtbe8wi0zAax0V15IQlI8V1bb4IccUVbZ1eVLbYl7pRTGT+otJWh
PZmnwS0QxdY1lbdFrFtMGl5gumwPv/6k75GT9SKb6GgszdZUbEfe3Vi9SHH3QYCwT/Ruiz/Vjeot
N+UCmf03r/N3V9TUjLW0wqoX89gfr6gnmXLwRZ5Vj7q/I8Fl1lIMg6HV+ZXtZWHn5ld9vIIp43zj
9Gp5m6zBjeYSv7Yj+/JaqmQ5BYSmTxcYOTJ4lcM9yqMTfhq7xGW7hwddBnG8Bn5N+vQYW/q8wweg
weeLeOxBFd0dnPWHSXDsD3pqHvvUZa5p9yTcVelrlFoIf5kzg5C79W5SsteoxrU/HrZLD2EKDeE+
mQmATzAEi0vivTC5usid1bt8WG4YBTI50fndnqv8IdbELEejxvr1hfybHQa80PUczFUc7Fnf3TCS
FerWVIxqv0jtXE5M7GxWo5Odh3D/169Fhf3TKoDKgo8IXn8ANuvX36x6vNxx/kZut4e8fGd26bGs
f7dhnlfSu5UGP4rglfXfTBLevUaatDlibbXa197YbLt00gMzWl7WnT5Fl7brRXSkawMf1U/QjJON
U0FanqLPEE2eXXskBqlkBO1iUbQnBJ5DFizKb2bcHbX4dcHNYOOQdLYvDHvxM8sA5FOX7rKAMQ9s
9Mnt+WsbP/4DqU9zUFjULYCb5B15mBrrguxGwwNFG6YGRreevloVjyCZ6VfjtMrywFBcO6NA1STV
r8ZAqkoICFb7Ozj6CRzL5Td5o+bfrFjuBcYXEMohk70PHCUQckVYymqvFTQKY1KmQYpbLGlQOZ85
4QpA9MjCYnZPpWXjIdsJ1SeLAdojz3KUAyzZpNXLaHU3s7U6HBL1UcJ6RC3tLH4+2qdocNAxRdYp
wWY4tAQ7ETLEGmvF+YGQjBfabD910o+IT6mqkB0EQpl2eaI+zBRifgMfF9Ws3HmNvIste/AzwfNp
Nmx8nU32HLNVzHAiMFPdWh7QR45Xv35w/2aRcGas/2AJQfem//jgyrgl8V6O1V66FeAT7YcjeTum
OqB6iH9zRzCl+XmdkLkN1cvSUKn+tCZb4lcM3RyqvdC7CoEDaAUk0SN45x55WYpvJo/kMtMgjetI
NcuoAOPiCooxGog6sv268ho83cd24wGzwplAM1HN7nOXa4RPute4ZXZEkFLtT1VthEbTvcBEvZsK
3MCd9TDmMYuN/CmSa5UqYQcv6lU7VOgba0JF0n4z9tgR9tzSc3u5mJMRphbf6DEKtZWVT9zIcdtE
A2z2Ba7r5E435yYIEkYdyj6vj9Ug79OeRtLNAcyBlqVvLRKzhhgesulBMRnv9Vy7gQHMQJBqTXOG
MK3yOVz/oJT8TYQwKYiaYdxqpug26zLqJutUO/LejtcGggg81hO5zEVLtQSYA6E4Rxfc8N1CsR7b
zGKJ9aBQnjW9iJVMNXCBsyK9Sg16Fm+iFCev5zFLxjvI/XaAkRE8qPKojNlxKRFOiZgF3PfFkaZ4
V0acLChMeDBZHbbsr4j++iPpZHXMNes0dmNo6GIO1sYIrjK+uK0gLZbKvujNR12Afv3myf2b5U2t
YxECgBWvybDmx0e3mI0MUp9V7jsHiLMb7zqVc2+kzYoslvVaf51b7br3tC3KZM7Ddc1XCYGWspO4
v/Jj2O2EeV9lGy/34CMLwwmLPkbYobvVxpuGeV9onUKDlpdkcpjppq2K+AULeu+qEWhxlphzkeBb
77JiLw8WB5hWYY/J+vkBzwZExAJ3altNh2CK0a7hNnUaYhpDzsPEqLkh2OsdnGy470d2UKH3d8Kl
JfWG4gq89s60hnRXM3TfpCI3wlYuuNrL+wyFTViiIPaten6xO7QkounvsC3K9hivnkYOEZrM4d6w
p5u1mu+dv87X/85Zf4OwaVBg3jyqP89ZCSiqqx/nrOcf+RNa01Tvg2riagXR2SDYZR37/TlnBTz7
QLiI/d0pzVNttuO/5qwOc1Z+CuyLmoav8B7+mrNqHwhDW0856n8c+f8VVVbX33UTUMWZEdJHsFHz
fn7yaitb9BFTbktsixucfwhZlH1ZUFZadq1e1M3okpeUtcQyD7scX95S/Yx/DTx3omnL7l4vzX4R
+GgY+D8XAhsZmQFOk77kfkxtKFQ2gEtWpdoQNHJC0GuS+FBSDXgzEZxSAhMgxaBUOaCqK7sR/hd6
l765qoo5qwCrUwZGnttUlxamVkfGlqN6gDY5X80ktd5nRttg2GM/Kl097mQ9OmhLJy+EuNRcZiU0
/jKbwJ0tK9fvEzsFrk4TBgO+B3IF31eMHvy9liziQiyMRW3W3t2CKPIJngOIe9V34xUpIohF9aQH
8xfjQB6yZ8QqTNZpLHbTSBxRaHk1HMCS8xWcox+zoINGssNLBSGM3cw95Vo+Dr6y5k4kpZnvm0jI
bbYIKgu0o/xiZFYE/pZjNF7rVlR96eWs3Ukiy8YdiAE25F3HLCZGSM/sKp4XH5qYCDOrHR97AdAU
LcB8ATS5ZjpMNbaOiPgsPigCzEF/JMilxQAdom+n2wJLgHzckHPaan6niUuJi/tq6IM/EyEERDKn
ubQONkj/gwcceqn3knTIFAyk3yaUTQUGNZoZEmkxq7etnW90hgzlzuiLKLBra+I8z3oHD9EsU5gg
Y+tCY2eKOlQH+Gao1Ms9ZppJiMZ9cLe6lHIj+6wO6EnGeEWxqEfQJDdWoHWFfKVOVZ8WbBK3ucVq
3K7jyw3OoPNTSbEDyVaU1m6op+ajVonkgiSC4hGqn+1HKtGbQaPEPXSkJFZDXTjX2NmKcNATWC6E
TeITnRRgL6o2aeMmjot2O4+I3WGEedeT1WKZEokhGFCWHMk6nxy/Nsr8I0kLFk4EycC4MVPqA36O
+qEv8esh/zD6g9WAGwyu7d5zVI4EqM5dP+a7uG/1e8Lah4MUpbPVC3RV0GSj7iPKsRdVWko4Ug2F
ZMigC2MFpIfaQcmJkcw0ekEMEn9Z2oV5zBPL/bKO7Xdjt3bVVrdoWmgBD/odEygj7KL2Ho8kcWpd
dXku+jIK8aqeH4a0KffRwugrUBTVA1JSoBOOjdJdz/VUnVoLm3e/r2G6+/qYRoHVUWZoSVR/suO2
96XiVQdMPOLPPaNdVHx9VNzlcO2DbsFeBkeEXV/DcRVOZDIgM3P11kraIZj7yfC2dWVSHLlWpEUX
Z+3tYPXNtSgjb9vZavEN5GI+wCioQdUQ24/T7PlV1L9kamqG2GrLwMJ5Yb86ySPN158mOX/Gy9gK
yEX3ptAbdUfkISIu7iMxYi2+Uzb4LZYcvCxWxsMsvned/z0Vf3Mq0vZSgP3z2In8vurbS5++DP3b
qdP3H/vP0Gk92/BH05Gyr/me/3syOsYHenjgNE4/cx08cWq9GTuBgelsGH9JRf46GU31AwIS4qpI
EV29R/8lA+ksQPqhBccZEngaQJQwJ/C9d5ACKAnTsjod9zVIeKiT6rVJlsoLrL5/nO382VURVzSE
C26qYfICJp6dP01zfnTJvw7U3r13Rzc/KoQWXE1DcTm6q0EK5ZneCsPH7gDqZ8a6nlflMXr2hcOx
VEO4moafuK23bTwFAN0eAMA9/baJRjXkKGIKZrr5RmudyY9pqnwoe2OQMUsOVNitYZZ3j2PhQT9N
a79taHRsK3u2lUYNC5KCMC2AjclJKQ7NKB41N2mCxRoNDH0sZYMp9gMizTtyeZ5HwcvbFjO1mplL
3MONwL4xcGz9VgOB9PWKz0MyDY5Eon20tYy4i5WZIhU+XoW4GkVAhbpPcQ5CuAcsYftN1HFpRi/a
xD0A15Llr3quTL5tcylrV3Sh2vJLCbczkGrEn/gIXAbVPZRp14WR4LtGlfcwNiZMc3xI/CHR631m
Qiyq8boP7dbmq7l5K92h36w/mZlM2lMPf4NFX2n8M5egwd1uY/XachvXxa03F+Om6HjJAnXnhWWC
V1XS0DdDyxsyGjsP1SX+hG0ujHdnJafX1etctfW+NQRWNtEMgTmf2Xw9uoWoUDSug3fvqSgZjKpo
gk5FQr1qJLdm77rY6o+IZjKvu8eHJodChRYDkf6yRXy/0Jpz9YyOF5WWc3A15f78kKTtjMrBbLuw
cXgOtNm4LUcXhEH17kmjGANazDFgfnQ7EoUdxFluHtApeFstQ7Re4zl1dLxeZ69fn6Ke76XCPKWd
xoZZd/rGGZMssCN7dRrgwaIYa4LSsk48z6+Th4KYHsn1C5k+A8Nx7xf+j2zsCda2UtEIu0jxx5qf
KblKnYYkQ3ea5QqnPS8QnXg83+8yRn89QsoP8M4mCTvhkUFsyK1voTUPtlscVdApFjlPNUxS3014
Ol2HR6Ve1wJH0PypIJzMt108IDTeCCuP4WuTp6eBy0UNcz8v3HnZsk4cR0ZHCUnhKkEQETDienSY
8QSMXwwWHA+Ty2o8X4yqYVFIhW9t8vIZY3d9E2HUdCx0XPrNiIe2yLvoOCNluUOb3QQ6hS6yXYY+
Rt80WMPr+kbktRqWwuSSqiPvIU66C7cDAkLgpV0abURUZb/omxyHtQChCtZiWQXTt+Ypg4YRQEnK
r1ydhYroHKO4ER4xjOhio7JOoHOlt2Ninc7Ly8iWZa9qg44AmvpzoOLDyggtklpyu83EY4aaqNVu
gkG9wW2GZZi7dXC+twoTLl+JqkubNAm2EB4BhkhegOcc4Pv6lGONvmxrWt4dooV8Q6aIt6UwLEIM
IJrg/ACsTzhL/DY1F6zgZrYxb2R9m4u37M+3uR8w5OsFjxHKNoCWTIuemtRS9lbCR10UXgsrBmVP
bgm7l5U+QxvnFmj5K+obBuTQSDaEvqdBafReoFdadFTFUF06qTqdrMnauTJ7VuKUjHCc7i+jXM83
0LPTYFhUZR9brFOmx9rl7CTe1rF5yCpC7S4VBnfBUrF9YbGADJLNQVvAOiaTSPkCN0xl4pdpcgzg
n9oBgLsRCqKfGYt24iCBREOnYn4xpaUKm9AyMIpnKOvEGpub5NYpDjPvaNBvE8Nzd4tWzbumZzNp
zHEMYCMC9Iy8BTlorCKH0VHpsoOVDvD6eW/SvUnfnBctXkojSiblnt+d3JD/rIbCMm/1eaVoRorr
W6iDOHaAq+Z2AiSGrR7kNar0pFWry8k2p9Pg5K+0q1yamRVwvta2Z+VhXvIrB437alYU8ObUd6Hi
WmyBq7zDIaP3RkdMEOKeUuzcqH1tHf66HLINi77xsamcjqZSpFtNiBdXxdiHgEXseVvnoVyHmjnT
TUUOJ2cddxrQIo9zOoHTKUVXaNDSZlxCcwmVqvo+Ty2WP7BgIf7DpiKwN5674jDLIrJnPaunEFmJ
B61R1e+tGH+pzpVNdjVjDHNMiQJzfWyhGONi8WQOm1X87Sd12t8QEGlDe4X6jhBQMJXKgjnHn5S6
EtwMsU7D3LxtlSP43hMuMPVXCLovZqrWgx8bU/7KdF1ZaIkVLAICFobc4+5Qb7EQmrwGrzcSQZsM
V7oyY64ZxhxFoa650ZUn60XZFkYlu1NOOJxDzWx25b6fl155nGNzDBKmYMVllHhG7wtRaHBGZswo
TtZo6zAToGUpdxXRGcfEse/flGI33yuY/6mG8gYLgL77v/9nhcre1TUmw0Pk3o6KJ/x7A/qCkcFC
3siwd9IZDcSSvKY5h4tRufeDqA0eK1admfKk//p1f0KfHYBF5rF4+QKZf6f6vBmbeLOpM69vhr0m
z5sda9BI86+VZCQ8Nfnrr1/tJ8BwfTWGJ7ZuktQHYf1HwHCR5HfR7w/7YuYBWSsBL0eGyYRM/f65
/tsE/KYJYGq5Bpz/cxewf5JPafq2AfjzR/7CxiwAMNWhyjdwtdesFQD7CxuzkROsTwvPi0knYDBb
+LMD0PUPOke77jGFNs/68//FxjT3A7eaQYNuIGX5tx2A9eNCMdeAirNEQIfu68I/Wx+xNw8s0r2C
tJRY/4iAFCenZiFdlnqH9xksReldNmYsbmkLxAtqLvClJFfudK+dd5WpzFQMxPMQJjdRdcJEl6Fi
o2z2FNR809h86VR8PAMIrdSNK5H1JsOjFo4nHmuHOpnyLenwnBpU1Zc6GcQ3iVdJjPXyeUcsa363
ENy9J8mt8xN8dL9hrQQMl5jSvFagkl5PVYFWMul6+eQBGj1h5TGn7FBcNji+Ixx+kQucCwu1PeLY
1TyDiGRPfSznGyWf6XbcbP4yi4VcGBRhTmCwc30bRaz5esOcOgZNvGWgfKv1hNn5ddHpnwaDZKPf
bBnnveg/e9X5FpBL4nBXMbPHJ+KdgqFcTDNTos7+uAjDO1jGYK2Oj/DBViECTBK9XYEmvfRuQEr0
S4TdfLTGdhE3oHVH8Z9kkOkcqz54yzBCNsEGG2OA+qsGO/9z1VrdXTIj+bbSjGklLQHqugTib0HW
+C5OaCuGDt8T1xWfejCfvdXIS7RiOrxefUdl8TVrkZu/WSR/sz+vIpo3GzQfGv7N+gCD8q6TzJ9Y
FlAu40htSCupy+iLtt79GIjukXHxdIOHsDgMmSEO2NNQcCUVxsaYqSzbjqKQRhNWWJNrXAbPktN1
XEGNI2jY+hjN/Kk1dP2b3tQaVAFdXieDTWGKAPQGQ5OH2Jz0nUc4IUwnCiCcHNV9WslqlyhC2aHo
tMO5Fv1mUUueaaNXxwt1Mb5W9nApha7te2aje6KomdJhdR6m9A6biWnaRm28ZGul2P162dE0a/mS
Jhw0aC7kSyMigzSSQuwFXYkfJQkmb+Ow7VM53bEo85MzKiymLk/3ufEVN6ZM+HYk7C7MaVkZOjHf
QqY9MVQ7s+6czNupCz0QOXBrsVZNd1PFXfLJK8uuoD+2l7Nb6J9ximq+uUVbYiguxWqPi7HXflog
VlegrXtvatKLou/VqwjZ+41baeOVlbd8OBLfinLTJku2nwU9TIDeTr9T0n667shkusS0CwuzxaWZ
s9a1qeQLzZrsPpsJVhBenMeXponFqIojwW+Cbt7tWcAUyP+hrBhw9jjZ9XOg6ps9S2dmF8Wjo9wl
qG5ve2+odgoo6gOsVjcUDlgCIaw8O6JeXqTuLkHXo44PTDknX7OmhnVn69Gx7dX2s9OaKK+TQt21
bvM4eWtfM9jlJ5wmKDtHYRV+NhrVruDeX9Z4KvtqHy+bDpEvLUOt303wR0nrmvmo86DMV+Za+bNd
zduR+f26ocKbEFbTazTjir5BeIruPsM46UQrtdyeH9smozVJV8RftJTzWlNHr3Xhqo+uUnafvUzr
Ple4C9LKptT4ZYPZY4gzYvpcqfmuhcFXBvSIA3yFYbB3JiRPZ4Nts3vtqm09b369dM+Y0H/2q/Xy
Q3l2HTRTzGwghq1L+83ll1gcIp0Q0Z0uGlsJe83R/Fm0yseMWKoroWUYldptp9xnczrCmieno7mC
XplMO0zZOV4M1uCAQ2gbHV1Mrp/gHRBa4LUSVwMsu6IvgP18GFUvtEObDsr2338ABGq8LZvJPSDc
O5VateSdIELPuStsgK0pg4fZNnG8be0IQ9KuYp+JWsl+oWNryngVzIhGvUGGrFoXmkT/y9oDwICh
+GRMjnZpSwghqICHaNsWbnRfOC3egkkVF+53MPYfiXHn8/jdxTfp8CEbQDZkGPzuvctSkOdiSuuu
hkkJDtV10StPc+TuQSCKBxI0lqts6qbrggnVri+xcQXEquyDi9LkCJmNtgwXtENhSQHyTspzb5fe
jqxX/JgFvIHrxe3SS0fn80v8wFHCdrJ7xS644RalJiHmcjioWOpDBW2X6QbTckwW0WoI+gQLHjh+
z0QYD9FnPSH0FlMR94j2BazBdext0RnxtimS6Yuwq2UnJA7AKYIaQk2dymXWrk/ftBjmHdQeUxmD
rtG1zWI0CPzr/FkrxR6v4ar1jbxpDoU5Rl8qh6VOTTDdnJdehPPwV4FEhuFPzl9idRodF/w+74A5
5oE2hg7c09vkq9p0C7b7SfSFJw9H16Jcd5D10uAQfyTldLkyVVIxfZOZzR3Jn1Ad9DK/Z2q2IJED
hHt0yuzFwOjs0MbJdMglxpxC6DS0JuqphBDZkODN6ZRpaLp+8yBQJP5wgrIMYe9RM2ApZJ3LwXdl
A3s1MEg+tncMd3oU3CoLzD/vzYWcWuzF2wQz1ogPgHg83lKKNU+23i+3i8aetInL7pBgZx4mJKEc
W3gnZNyWaorvOIK7EquJatsTzs5y1Rz1eZYqjp5p3z/rKKa+DaljKiFAdemEHVGQuD5Qjl2NVW9t
Sgeauc8glGyMAivAYouLPm0wlurD3sUIM5yXxjlMZvlpkjW+807SzZA79XTntTYyOhaWDDGiG762
FscKz1cSihosctIW4kpYtXsHEhcl53pfG5n2n5nv7i0lH+dw0tNl4xnzZ61pUF7WaKl4PzDmUYZV
Oy82eVgzvTMDG+bbCyE+JQbPY36stQzJpYcNOSTapd1BcklqlAEYmQVYleDrPBrpQ6dkWM8sjTTA
ONMy+4zfIs6oRd4SfJRQtzDfNNgN/C5pEqx3HO1OGeVa4IipPqJd4qiCwY0h38hs1kiA8fopAfXo
hpwtr6g7LlQnVzlY1A8sA8wFlgheTEdAXwHSch/HfXeIVJNTZ9Ey4zkxIshrgORNjoca6oHW8OZb
knNrBTFhqz6XRc2+2rfwK2Z2djVQqkW7jC2ZH2ceBExFmI1eKNgY14GFtvdRIz6Q1BjsL26zysMX
SXOy6U5QW+6ZgXrM37pledXt3D24w6JscCvJARDsCH9EVSxyAwqE5QlQTRLYInKAEBWewpSY0xpT
cBH2oDNELTQR6jhjKV7BMO96QJg0sChb8VkmsBwblrw8OXh43ujwnAIOA48r483L7fk0+G9n+5vO
ll2DidM/N7bBU8HEQ1Tp09vm9vtP/dXbQu7QDHpX1dbXSsDiF/7V2+rmB7gdKgxS6gTvvHv92duu
oiqNlCsX3jqj67P0/i/eh/7BgvcNx5VmdGWF/Ct9/Xtu3prupiH4WkMIYehxWP5YqOAiQ2rFMEwn
Jh3ehmXI2L82CKsOckeOtyh95yOVWJVvVDXv8SEyx0+52eF50nlV+/nN1fubjkf7seOxzllzKhIB
XAjVVSPwbr9G99jkXjKMjMYq7RTn+K35g1NjeT6NgJzIi8zhi8Ocmr61dPs2II6SPYJoa8dExe5U
Xz0K9Wt+R4I4oii0TwyzXG0321b0TSNZe/pdnWS+O2G4fiu8tCoNgCdgz/x4/cwU83aiX/uTMTFu
hpq+FJ/GtZ/d9vgd4aozT1oWpni7gKbbmMfOuWrsoOTSXIux7r9iTtJpQUq/HxLWUeMXXSYqaUIQ
pAmVrrPkJh+8Y4kFdBcyKfUeuqS9yAtpQQ7rFPsqFclY7n59H36+DbhAqtROzPAQA74nNjuzgsVz
U3QnqITeQx0zs2UMhwGR3zDivMG3zvvYRFrx+OuXfQfV0ekiJyDe0gO2Wf+1vq03RTNxALHZdHF1
qtxFO5EFPpyIOCNdPUoefv1KPyI6AEa8EsRXgCOsOD3nPZzQQBpZWngfJ7dRzadW1hjSRb07637e
JBu1JaY6MNSZSUlmWLL83UOzPhRvC1Q+JfNkCONAkza7w7vH3HGMFMNL/A9WW5SnMkPrkxfreyCg
vttgkVz7s8qt38miPVvU1c43PNa7A1ndJoC+IVSmNBn5J5lDTIIhGh1hujvP3xplbEJVWUoS4T3S
S/cWvO7hd3XVzzeKOpRtA5ko/o4YOf54o1R7sCrLipQrbYjKpxRr4djHL7DH2QlTwCo+yiTNn2PX
I41qaYltxvY0DTCicl57ROx1MNNZBGadjd9SyJdfRwtTot9IjWDhv7/K8EN5iHCnZG9dLTB+fJe2
wKVNJL1xBWGpiTyXMzVZdtOZgtJDswzE1Kq3Yzlbg08gAz5kWgUvSjS7YmWy5EACd01hlbCjCxl/
lhlFLAQeCNxW23wiScgNI7KIMZRYaTL4yUOZibKuOsmVR9OujJoYkT7DjjPRRoeLvidxprjTs/gG
MyNjwsQMBRh03fv+TNexV+aOls46e4M5LIuvSje7LFaWD/Qt85iszJ/lTAKSaoLPLw9diifhShOS
K2NIA2gIl2x6abq2/zioCsQiWfYOau12wNRQ1+/bRJP5LnIU6EiIYqNnJmyQlNKqVf4YVuZS03T6
gaTv5qC1XvE1HRubdb+yndIz8WlcOVBiZUNhw9TsNFP3rltJlhGuvu1WOxOoCogZRBrJ2G0DGK7R
puwM2FaNd02xDQGLwOp+z1Gjo3BcGVpu7xSPU6kmF7rwmo8Wnv27wcsUnWFWuTy5di02nToxOWd8
GW8VbIefCB+Rr4REQg9bzlSx6kwbm1YGmbFyyeYzrUysDDMQpnJf8a3E+64ENKhnkNGyMzHNiSSS
/DNdzVyZa8aZxCaYhsXmSmyTK8ctPdPdsjP1zTjT4CbDmS5tLNaLiPjati9Ln7yauRJfkyhB5vKl
k8pEaYbEl628ftHnMusN4Q/0fY166vOe6RH2/e2yI2Cyj4BikGn6mV7UH1UHKXI2G8bKOMPvk8ga
BFXcLtKfwipCaUUMey5b2jcZq4Eoei26Zthnk72Wz45MwnkqvP7S7pg4xr6MsJGTDEQtZYsgM4uu
MWUz7DgAz8GoRDPyrtwCFAvPx5YYU/rNxMwR8wAPabc/R3DsAsTBJbYQ3iAjfAMdcK8uoirYYghW
LoG7WOyYlY6XZlAmQoEZ2DGWu+lSpSw3dZy6r8owMrIN1VrviSd0B/dkQciKjpXh9I6VBdXUtcu8
72AeCuJ84sQhmLwblxZeX1el27mwy3mvdh2TZCg5FMIOjlXFTqRtisrCNvXPSlMuGqCPnTOwzEtV
uSZARoEb0FfV5wxGQnkwhNczTE96+w56gEH8GGED2kUikw7GipPA7txBLwFz5TA2jng/6yDw0Our
Td1DC9m42v9j78x248bSLf0q9QJMcHNzBBp9EWTMitAsS7ohZFvmPGzO5NP3x3QaJ7NOV+cpoC+r
LgrlkiWHIsjNf1jrW9NC4Z7O9XgpXBIGtxq3SkN2pehPDYqkPIhCGfXrdpiPM3Fa6pNyndJ/gpLx
gEPyAgpUbLhQjwJB2wHYcmYj22DbHSRVEmJEDzO44WNTe3dpOKamL4ndXphppYt2ZoVg7kQdkrHG
3Nmpt2KOl+oYJ2KMtplnxije+HubFeIKJEdFxBFPY4JonEQXfFcQzWnfEu4j48rGO1mSjTvgmHqa
89Hor3bt4awtIX9frL7kkRQRCss3eMSMyF2YEJ79RlZMGZ8UcoBp147WkpxFF3VPZmpYH9YUMtZx
0aXIXU+GrNy2NvOWDREOKYmpkm7ZB569TUSi3vJxpLJIo3R4bC17/Fo3MS4lZ4zCrZtZOilWbsjP
sfIqnXZlM4gr6TzSvG87SzyxcuBvjDDrmImI2QE8aRRpcmgmwwCL66BKuE00x3spdbVenGmq2r2T
twBbphkBjq+rVfsbjyUvrCKVTpx5gnkvkEC5ugtOySbARTOh6my90GAvQ+7gAw4Bz6QvT8f+0k3d
WnyuU2GaNdT6FWTG8VhVywKCxii6heg8Z/3l15c+cj7xukDvX02r5LfoFTzPTZxV2eJ72cCtU+dQ
9+7LxuGWb3qqgoivcaYaXRnfKmHOuDFkHet83MBN+kuBeqIFKNArgpTWBdt2HpSxHhrcTD6/EQcI
MTJrndyVxQvBMt6JjOvEZbnBCNufyOf6GEtSUjZTA+1HdpPeniPK3BTJN8nLjy5Pi31b6uKqvEi9
mex0FeulODFOlRt5/TmEazIEc+Mo4p+I1t7XOIgzH83M/C3LM+tu6luCL5Q+D9mXEWl0eyBQqvgx
M0bgDIEFFwf0AS7ITmOO2x0ALO+LpofFrmDUidbA5JibmzF+SMiFPbNyT63AwngWcezhHsfhZXgv
MA+GCHt8yW2yaCErIrOshPosOJBndHhcUluyALlGUosh8Y5QmmHLQ2ZUZ9H0ho0iIu8GnrRy0Cm9
VfreeIP3pM2U6afF6xrxneDPud0UAu87uYJoo7ZTIda4yJE852PNxwJRE6T9bqmGobtMs0PcyupL
cZ32YBZg37EkrjGwmS7aZV/nWVVhbZ3MG60j0mQbq7IYztE81rHvWm0RP1GJtN91En7JgnWSdthk
GG9QwY+Dq3gKzOoRhLVI1lmEdAcmHWzsntGYaB4/DIAt4mWSBE5aWI9fUT0zKcwd9GTHBDHmPUjE
kNliD+J+myyrmD0xulTeTeATrWth12uUGRox+2ICbph8fDdju0UZxKeGawwAdrM4BWdH2+ZbMcmp
CYYc7st+cRVXP2PFyAnmkJgWDE0Eh30ZrVk8wSzgWuNJ571wrRftXekh9t31BguhnVvENi7B/s0A
bOkKkE2D82yRdTYigYs6kzDK3B0eVNh6sDIiruhtzWxE7WgcUKcnEhfWjdPUsbwjty+3j+G0JvIk
06RFl6zR6jEoWgKQAOcWPU4mONq0kV4W7ZjOZTHBwLp+nJXJfT+jmWCoGcbOT+fdfyYpfzNJwaVu
/6lF+2/2GSrVqvn4Xv15jvLze37NUXRGIqZ04QriKlllwv81R1mtNcDdoeTBhkEvTCPwa44imKMY
ch1y0AMwgqGT+TVHsX+jLzCAEeAmk9iFvX8HUGP+c0vnOoxC6TQcl3/OxH7612ZDB2aqhxrPZ6Tw
KkVu6Xnu3L9iLDHL5pTqhQMDNsN/E6d7p0VZY91ITkCSsAt0WQ7m7Go26+i0RgJl8lJq9MhEDGod
d25Kqg94p3bfZ2k3hfvMTawkubGicUAuufD/hv0h5LbzzGeSoEbF7D3qi36Kb8RQEOpC5qnraIiJ
Nc6ogT1NcWKoy8MhkyPgEogQaIrfjLIJO58UMdYYj6nCSiC3bFVH5x6Cah97twlGyZFUI3KhEaux
UKNCIDo475tFm9nvwfvyI6uiqvzZcP7nrvmbu4bOQnCh/esB5OOam/AP/6Op8uSv5rM/vvWPu8dx
f7P4UVCibH3V13Ab/DGEdOVv0gLkgJnSQcazfuWPewfGp6GjxuGCllTPv99Wv+6d9V508atBVRCW
IZHM/zs5DZ7x104dSxyjP52dncvrEP9NEdaTu1c2acLyApzZuPVirku8YYkHWxCbuV3iHvbLKHXv
PQ78YWMkZXIdbZy3kJJpiRrZ82wJE/nFbuP5rgKr9jjAIH73TAFTc5EjGGnCWg51s9Y6PP+sc7Iy
QZysrIhtwvhWBMSZpahocBvIG+AS8TUTFdIShJDy1C8qV1u4fGuI2DyDFsh6O54C8qHLH22BnQb9
8mzuMq01b1npTXdZHJq+VgGhYZykSRpmkiM3fARlimGKPuM4TC0P9mq2LwZZxDV7vVAee8rs07i4
8ohVVy+3Ew3Zm17wogLWpd0n/wriiMZEf+yHfQlByiUSMOYH5/PWm9EMTSG8DB/zE/sr0tqA/+gM
Rokd0IsfCR/4wUKtfWeXFiURm9Dw+2Jb2H5herdfaiiH/Fxe2Reztlioj3r24GXoTsJVTDT2YflU
t25127XNMJ8nNUXEkfegfaiCHXR87AdFiImKWAK61dq9p5yA5WnXvJEIf8Nio8sEsbGZTs49bUH9
LiLXvQtz7PMbDMS6CELPMcvAy8dq57hFi4eaNVhd1LeELHp3VhvDm04Z9xxa3r8dUQHeDRGc7KLi
eLyJgTHvJgaiSEEsQlSFUO69BrwCNAYQPG92rUMhEIpgbBZPYYU4nnxMiTcjoahn0nybNYoow8Us
5q3tpOJkttiNVJ71zABAdrYkhhQdv7OQO8QF6uuIafqNAATjS01IofQ9eEu2b0VW+11ohbttgA2u
ZsrZu59oagHem94jxugI9t4yRbiNG8BG+C7eoUa1LQe9Zhnkfmrjh7tk5IK2AoFZLZ1oxzCC58OE
i/IQOgjIj30/Q/BIwl67MUJWaD5labGV+uSW8aaVXtodKfOtke1V3T84NPPZTSwn7652NUHoOTii
Z1DU5iVuNX2MiCk1NX3jkmO0WL4tmkXuo2kmygK8aDqy29Z4I5rDjBvDfVMDs2qt80blk0snQz4f
bRw2qEp6NW7Xx+UuagTc6gMR0lp36uy6h7+v1Jx8MerW604W/0Fzw+XzCstbe5xR39AHhxdCoYZz
MnTtl1gVV8TK0Q37s8T7RvFObji6G7TF2ikqdKcMHCPXny2pk820zAgilm7Zhs2c7Xh8Emgv9fzI
83B8SToC6TSPfWVLvtW2xTid9iKGPbnCQVh3CnI8uYZebLTC9oHbW3sqIxnuq6ZZGNtYksGD7mKQ
TFKDIKxsYg7VGW303Sp5DQeMnhM59r3RB3M3kdXk6umRMAArmL3yoVpIs0zb8JgOhBV6QNpPY5L2
W2fCTWR2hE+pCsqbZmrfrYWTBr69ryjQJ1ek+zkxUI/UnXNt5+mxW9ooQHu2d7vUekF3Tfp73/cA
FPrqdnT1B/aTBhw6+CuI3OMgWhNthjykiKjtaBeWSJgB7p51XLmf6exc9cUI31STjYdpVPljaUNU
SIeqRSRNCKWZt8Mdc165UxVznTGJ571pL9dEuTODUr3z45gED8JFwTqSIOpj3sv8pGmqOsjc5a0K
HfhcuXO71M2lI+bTrw2kXZmsiJMNy4YAeE2/NE043totWpCkrb56nLYkCgh3m4TzGqXaMR8Krdav
hKEOS1Ulfj4M2iktEvLG85mIFCd6rxKDxEARJ6yu5jIwvL5CWlY1TG4VxN8i6p6BDHVcGKO2j5rp
R9/Y+X5elYFdM4qnQRjhu8wsiM9TGJtHOzULhreM8o89KOTsIAvTOpcqqXdk7LGCqiN2+uy9zZNL
1qc/aZpz39fAQJOFR9PvtuPOMguuCntxrsT/lLhesiVJt65KugevVeGLxxBgKxkEbHn2xtfFc4kf
qJgJbBYyyl9rJm070UNwCRPD3RVtR1rygmyUTEn9CyEu2pZRNgTbsVxYmxjVeVZjcyhk4d5LvnBp
7Um7hd/y4kSqIJLaU/0uahf72hihwN/DCEOcrCmNbryscD3ATJby8y7pHWJEQRVs0HAsAYk8M3pw
s2KaK+RVriKvpYjJL9JqkNBOhUrSQfx60hrMVw1k1Y3Seu2lq/X2C1dcqYKkH+uzLpsHO0yrewhz
+lWmWRm4He90n3MZmONOn5CHTCsp0DDAlQ2tSRpg6KSfEnTjJ7t+BnuxZOA4dOBeeQ7a86lk1SP9
dFYWpttEPFfsDx8wvrjfidiLtrWn3BsVGu+a1/9IkjJ6tQ3cTRrRgH5rWs+laWkX7qmMkL6MKCTB
ObfMKnyOGpPIh/Q9tPtvrqGs/VKZ3WYJMQjJZH6dh9kj5LkySAlpPlSRZ5tB6scMye62EUb9GYWk
82bMFxHRyvQwGHAgfYMsE6h4objLWwzYoHWz+1LYZOt0JWEhTb8tOkMnVT0aks4f42YkhEMUyzWa
CXjEaf+9J5KRCR2lFPUFCCBCA+WQHxyRLgFISyJ3vfVwzSy1FjOK2Rgokc3EU24Lijn5YND4pBk2
0MZR6e+x4SSHKnGdz0Y0D/0gfoQgL4inUiR8OG9lDipOWV2ynzLdOXkketzUbCI2jlRvVQSAYvH6
E3alkLOzrrcY/snQhiB+SKeZaetQH62Zjju1xXMyztlNzjW/KRMbaG3TwrdJu9iv9XTfDHl9qrrp
0SS8gOTqmLZisPw+TpfvHfWn38m+ekTdOfhJu/Beh4WcA6Y7wxZAQUfQIyPsqa+I0dTcbxh9XwVp
1G+6suQtGPbcL1zrXomO68r6VhiFODL0gO4IkvZcl4Age2V8OsXoUxd8B7Wl4qDnJfmibMeDW0PN
bc3a3CaKyOnBteM9FYvzgIQxQhs0pjuCDadbAnrDuyasTg0fepU3+yQmVGhGR2Nh38aa6UbBHE9G
gP5PXGWdPk9ZbYPyjPs9Ch3WUI5BWCbpzewd8b04g81vB47A5JF+o6nWDhimvnQpIiCKTSXK28rp
IkZQHmiR6oeVRAeojei9Nf02HNvbNXYnjzsUVy3bjrp4B8ZZwn+ensa2v6tFd8uu40K1RtS3vYB3
6mAPACbOqAH7iLgabnMSqsl3t2RiMSR0TOumTF33xi5U6cc2ErTZwRQFW2m5M5oy+8kO+k/j9zeN
H8oO5hv/uu8LPnM8Fc3nn8clP7/nV8NHQANTCKkjFMFZ/btz+o+Oz7F+c1jfWr9LTn6ORH51fN5v
uIHo9FDN/e61oE/71fGRBWGSoqeT6cBxhSb03+n4xO/y4z9twBHl0Tli6dAF6ROATf5JNpGl2EzF
gs56pkp7BWxR1mSLSgAYE6xof3KaotvVar7jgF1Gn0vQJ5DCowrQ6x1ReyU2XrmI1zDpWbGVJRsU
xprj59ShtsUwmRLMRNJcHnV3patpTNPzd1NrcDfRq+3KCI7FLPVo20weUxbeRGpqbK6PaYeHcCKa
6pqnVgekABrawWGaSnwpUcwnJNcZLktaGM0ht7iLEXKy1WnohVAd2wVyPm2y0v3IizM2AGvro0OT
dawIP3hAF2aeyPZ7T9GUviZ5gaVPlZC/yFJn3WnwsFo937Xb1rfLhO+qmNr7waXC1DJ+SbKrgRkZ
9ya+DyoQJpb0exrrk7Lb61H2g+Y2AV/rgf0tKYO34P7IJlWwWNXCvx4Pxr0tpxVN1l2QkslNb+Db
FO4TN/uF8OESAGv5yPRI3Ez46hDslbTaEOX5r+IGptqN6davIQ8ofxHdBEE9esezfFyDnBAxynsK
v3dlYad1qupxSrXlLctxnNYyjikF637XswVAw02oluM9TTLc8mi3NyQJry9BbWyLH+2pSe6dxdFv
ZaZpO3gZoMNbL3+p8Me/MGnGZrqaqTneJVHa+F3xk7OToL0FiHSH2GohWFU7deasPipTNE8w0Qdi
iNl++LLOmV4b9R36mUPoLixCrE7dEgrbvJqZ+2S3SbWvJkBWgv3ljR0iEl8cTxwQXdLL5e5zvtSa
2phyfCbTnnasqFoH12dLWAUywG+arprSd5Qu7ztgo9eCJ4YIRiOe0ELGatnmcfko0SFtZQOkJDAq
+dDmHeALN0SJKWNWEdw5gIOHhCcLM/uhmJS3b5QkFyqqhcBzORPqy9xm05HEUF0NMfXniMwyoHUw
wJ7ZmCRns7D1d5NfPGiJ2PAxS9D9WLyX1U64LO83ksbuPFI0dceKYDNMD2k3/9BKa9H2LgKU8Mfs
OeMlNxqIqat5BFNtwvoaD6VfF6l4/P34+s9B/zcHvcGEj1P2X5/0lwSCBonVH38+6v/4rj/Oetf7
zXSlZBhHc/3XCB/PwSO3nq/Ab385636Nxr3fUBFKi0c2a7+/jPdM+ZvpeUzNGcUhWOQn/1uHPbL7
v873Vmg8XjyeOvhQgKmuM80/C7tknHkEQJf6uSQma+XAQMPSgkmUJNJ0Yqq3mSk7NE/Ui81u0hgR
bm0WWZ8TyZbs3Jak3NT93LJUQ2kMzAKD0xeEdibngZdLCAmtQG1kRM8FMxw/iWzry2Ca3UXpnP/L
SL76Lqlw8HELas6FsTkF5WBPXr2Hq5xhOErLM/pdHOuTdZ83nfyqjWYIT71V3LcmivCbIWWQ/ywz
2I837aIWnfwve+wLlO+y/54uIGVKgwj4EFzWxkspjOd2DHBRkCTU6NKPHdm/jak1IkDvh0K7ZFRU
y0YBAKqJ8+LRE4VgOXxJBZht6zxMnkU8Q59jP734TZIO9tG0mSo5qLwfwSgbx9bp4r0xpd9z5c1b
gJNUcbpKKFAHw9hzwz/NmczuyC4M0wN/RV5mB4RcgAAqwcAsu4YGCuN6J7SPiYXdholFMR6pFTWc
8Z5k3okJ3R9c6r8ldpS1XUytfRB6bl0G+IJb0fWOOPaepwCpL174shSu81g7Vgj1cDZcWje2kUHa
1lZ+zltzzatowvR1GFF4aNKgxbQdh/egHjaKbKGT7VU5SHZnnQoVI6YMm33dJmPgeu76LnJxwSPP
cxJ7eVAlXD59H0bYHTJhgywkqmIDoeowp+PCWMjlUAeVCt3fncPwgIXOeGUSjFJqabXlyUPDsial
jDz5mXq5+Qsg/L58jvDyODoZlKYxaWw7UN21e6NPWWQe48hihlukRGGID5roBhIVeW6cnbmHwsn0
DVWb18UKx+2kh+XWZrl5TIblwSWhhqm2CXY9qwCjJVazZviRah/bHr7vvmthaiyaJMbEMsZtvoQD
6jT2KKXmPGWTFRSWcSQB4WLNLpXPCC0sqa6mWpTfW9nenIrwxCx7h4e/fda0mOGicDYN/8wuWibI
7cP8JvQRo6eThLtwmB/1PG2PSCBjulGV3ijySo7Q2DMgmIpERq3sNowe222LXmhTIN87mX1e7UZs
DGctn5ejrrg1DTs3nr3ZeCe3xvSViGgzYmJszC4lLKh0OqZ8UqbHNhm/NggcT01iRmdlA7xclkLf
smnaV8w/aa5IMljAFmQao4JCK2F8aCTf4XuN/SiOP5mKvTpIaTdeCN/cVjr0NbNhQMqiYgy8nqd1
aU3lpk1mWF3p8tglKH9ElYjNAEjNJ6tG3PHq03OKz5VxytQhcENh9Vnn9Ry4seTN4WY7sPQOMto1
yDVLdwBIcixH61FJ+FZucrOIcO81ve6nxvKU2N2+0lvvxDTuAZ7EsQT/Ebg6vv2Udz9CpoW05rlV
au/O0yU1tAkzZk9QU51DwkC1TN6p+YKVgnTUsmgDUeSfjNToqsrRDtI87h8TGjRXCeF7HTAU1Vkc
gol7MWt8D2kxTRsdhTgFmmHe631cbldGP5ggwl0Yy7YCSBC4Z6OFj0pKDdaSJv+GTIOxjqF7J5vj
8kTIEJ1dKFNwtl166ImPCrgrVl+vuh/SdssEjASXqrxOrpl+5OtplvWhwzyRJhWAl2E+JIYi2bZe
m3mRNrsaOxvJxvEr6itKQ2P6EXeFOOBS7v1V8rGhbpt99F/eiTgvJEIc6/cdWxrSdW3vmKXOQ2g3
9+PQ6TuOCfdcwQh0/JatxhfOFaTdhHYOiBK79Joa/eAr5HR7nQ9qp1eqvzJ+jx/kNHmXZtIfFsbP
gZkWb21kAHL1+tt5Qu+2omamtHY2S9k+tDbOKo0xbNjr6S6VmeTlVeZHbJKxIGOeDioEYCKY7aXd
U06/sTMgXD+O2XihIGwYWnXps6Olz1ZEIgCF20e7eK92ZByNHmx2Lfp6V+T5tImNEdEUvjI73YMP
RiuVKpMiLlJ7kD/fSsItt1aztAe9M57IO2asStlGL0B0wdlSIxMFIR96pLVImV7szFhwCS5bnZQJ
BI311tY8Cr+xBc9i+dl6ltaae+e2ct8mWFQmPrpiUxP26nOMuu8ZsIzXnGaRJZrDraYBXTec4UKW
wnZQ2Yl9d7ezUBWdGzt1N2qoGQ2FXhX72Zy7+3zql2OMmLOr0xOguGwPrRpAD/Z2NGbajodZ7i/s
dFiBmF5BFkZvfjM1Pi/ockSNzItu3kNCBPLhNOqS92j55nGotvjk4q817BKWGv3NlCieCWP+LMzh
UIbVxRsWHqyp522Npnsc5vaqEqf4Nkzlgb37K/6FfAtVj/wDRqk+3W5yHmZ5FE0hdmYcupCRLGu5
TsDxho0VqjogF1ecrcQCPKjJedP2kXwLq75+kLrIyg39W1mjSuNkGuDH3BEp0GabqqFg73iu1ckI
iL+CQAsemQazr/sbI0IcnBhE2HprLGwotWfWOuvjeYyCyvYYLUPx0R3jRSPq/VaP6mEKzDk3iaWZ
SQl/KFMNWkWbLadpkM/mpNdftWbQIlrVskd66YwSdEYuxmaDmXoeDjxnITt13rdCY2YfA8jqzLF7
aK3ybiw1zVeZdl/McX+bTcmXtpHNrp/s6qQW+4vbmvkTE+eToUGwEfx6gVHm6p3jlTwBMYcf6SKa
7WiFzVFOmHTTaoj3cDKRALk1ATvQ+hnNDW9eFLXbUne1SzSM2QvNF0DroXV/IBqPgh4UO7xEmX9U
RFk8OoRtb7LefWPsDjPKLZwXh3450EJb9w0nTlnBlPpmIp9mzxSv2EjJZH0y15uIDwykzCSJi0Xo
zX3Ny4uaFule+r1usq8z6ucHzyuHL7IdtjrW32uuZ6xjBh7ZTlqLwneTxiQzu25MwCBNfsazBUSs
Z765tGV0Eax1ugxRg8b8btv3XvXgFmToctzG/T3UF/eAp0N90RbvQBbN9DSASUL5kcD18ZYsuaEz
/Q6fmfGxme/ge3lB34T9c5KKs00S8L72mjmAzplsCX/nAZGgD+0MzJexZegkalWpcS2lTPzKsNQN
FmdcdF073xRM/A7YAqfAidU3hFQCb3OeiLu6HsQjB2RLf9lLtil2N8b53oTCtjPhjfLwarXyTTEB
Okf2bO1yasEXfSS1xK/c3GWsYc7yEXO8+Frmlv3VTFglqqWLPDa85OsIMsGWnvfcwGKzWQDXUgAP
JwePG5nTelBK4xYQM8YHfyybPgSWmQcFlYcfu6S4xSxeRTHG56YfnV1WDNGjp1GIiguFll+Uw0vj
LUfbGL+D/SamoHaWoOjqaduzkzuGZWWwFrGQKZv6nk/tZKWM5D0k6kFeVdC/zf596MyOMTucjrIG
PoB2FC1lSOKLRuxIbJbkUIcrhN0V+UF2hrmJm3Q4lfrI1lBeU1IknxPTbvY59IhzEhfVmRl1wUrJ
e5yXeJcPqnlo4sHc6+Jrn8cUTGlYbdMifBZRUyCgNoJQMyV7iroOWhac7pCSv2vP5dZR+WHBkuoX
zcSm1zOEX2ngmBJzCFyguxwn5OVhWRkIcBk27H/j93GVcVPg73SXt7jw6uepKquto3twR5OCuAwY
20yWi4BWhZlNh692Ezk1z8S8QopqPnhjYe7tSH7Ly/65qmfrVrMhAhT0KUZnzbtpRN7dEBBUY29E
Xmo1F4yYww5Rj/GSjywPECxjQyWQ0zeMlEfdrJkMIMjEkVVODBHTKdLUq+qGITBQgHraVS01XVKF
yfesEYGYHAy1CVf5lNsYW8xiY09u+OyI/EbFvXltGFSgWUVJYRlwCeMW7hUmkVgjv3Ayh9spbuPd
wgr4uTHTJMjNHh86EoitaVLsGMpFpI7n9JJFHC4znsgd40d1td3wq942UeBlk72Px2y6VzNZjF4L
gIWNJFWPwJGg1+mVpOX+auigZys1+kvbZIhc9flqpN5Jg2TkL3aFB3cYMGYxFrlxMa1U9Bu50N6A
J3xEtb13RNvf0OayvEkzNPLLESXXsF00bZ/HPzRXYRK1W/1GgI07qKy5U4k8lxN6bS9mTdMTRr6r
a9rbgZnLXnbDnugqsZFpel5DXakT9JOeuc8WQVgAk5aPyem/hX30taoyrp9K3iNqZBP3XA0L0U5T
Gb1rGkbr3syPXbIsfiSdG/aLr25dBQ1RavuMhyObJre+hqHBphOZL0CK+j4dqc60NtX9rl/aZIPl
Qr9mYYWQYNHuelsNrMqLaeGRkBKIaPAkUADT6ng3u257bLiC3wFifMoM8LAMx5lFlNE2m9FEZEu+
VfGGoLuotkkiiiuPLLbMUyVzCryqcQBsNuX92BndYdAm5WMPyfZpokV4541Gj/0q6+o3YxQrJ29g
B2jV6nkkDuY4DPFwpKrOjp4Tl3vTK81dPS/RedR7e9eU/RMgm4hFu3dLRml6VyaaYGfS9uclTuxT
Ld3mYORwO5nvzjtrNJsnDIlkFTTGBz18eslKhLBhpN8uS8Rgrq2iG9AG0u9Jv7sIJo8kTU3TXpLD
E6QD3dKAARwIvYNCCcFsKInAHFB+BxHZKZtCwUFL2i4KmG1om1Lqt5HZu75dp3JrxHl4a4vOxsU9
f3WL3iNlyvlwopx3jKL2UvY5eQrpfLSaAU3SOFxFUVFWtPiYisx7h6OTBMp1SOcpYoQatVVSBjUL
hEp+fOthB+HeiQjZ4nItxp1pgNnuSBeppindEUKbH6kbj05Rpn4OkG23Ki+3nOYzH71VbvMs2adx
fUsz5T70qWbuaYWZuMgpfRsyz6OSNnV4pyZBtBhQnJr9t3dmEwyDK0vNwEAWsOmzNUaN9mPd65+d
mdwMUieTQ5uZwm8aZtBZR6JQl6nu1Fbyh1r6y+zBn1h7C2NJroLTnbSyqFjV+Wec2kSueRncvDxH
6ThC4ATc2gWZcrXzaKZ3EIKw+FXFJbKdl8plC0B9jQ5+jUUlc2dXCn0fjcw7cjKV/NqK512fJfwo
tzc2yB8/l6q+Z994mes5RQmGWSOScCEVfZYhyefUCngTHXPdMGdcI1vyfCdOZULSDzEbwS10ZGud
vZ5G7lQyRBD6633HGWmJJqAA/Do46dfEsY6uqe6mrpqOwECMgBbyzBH9AvsVdHo/bWm1uJJxPfjd
AJSAu0G/LqInzngaGaMsPHTNjjjDWjzMqXZ0kZosg535iqWhR6OzlF+IyWFsglHKhUAtnjg7H4w5
mvmNYFZCgqfzckc/Yv6LNA4511JveiYCgQiT8RSvllDLLL+W2HLv0wgxKNXsXo0sTm2UTc8A7+8c
lPPBVAsjkK2+61rL2ZhNk9o+hbIW2Lkzk4XipE9FGH+6Ql3bxThnrv0BWgX+xUcnin3fuT+QmpGI
7BKwV4oFpHqBFi4lzDklpW1Rw48aqLqfa9l7rEh9VSYa+5aIjMzARplD39k4S+pFAXpCsl9ZLYOb
Dd9JqbprkH2Dz0AGMrGENmGC94OBhCHG8DZFYD3GgaZ8UHOzZrLRSA1ZgXiwVtuyncomiGFOjco+
Y+k4NzqSqXRaITNZ3u+Y4kQnHlnWJluEo3hCz6q/0aql2ZstNn0Ee2ZzTMC73Lmcat2mAsBuFZTG
KnY3ExV596SZdtHuCsih867RsrHxpYgZtdn0CDPHh9EnO5RwQhkbvDGzhcKHlExt1m964ImEo0xO
1sGwRA/Q/GEB/f89r99/VteP4rP9X+sP/kZxwTkXd//7r39sf/6Z1LNVFv6XP2x/Dz+97z+b+eGz
7XO+9ScGZv2b/9Mv/uPzfxKhug67/1+D+F+xq/+ofvwDtXpffP2r6//n9/9avyIu16nnXR513CZr
+ukvwa3j/IZHBMklbKbV9K+ji/+1fwVb5zF5h8WI4x89Ll/6r/0rUQ/S4Iu25RgGX/r1Vvzhq+dd
/PnW/N989v80kGf9uuptJdpdBry2XH/zPw/kZ1FmTJcn/ZBNK27/BwHntwzXj6z2A0BfhyLRT60e
bllpvQo4FKls/4botnLC/+yB/v0lgJ5kxMbvTEzfPwnmK8u2a5fC4lA1s34NzdeZkUY7ZNuyIP3Z
4I7vVB9AnSuRoIWXuo4QzpPEth2NNxNw8hIHJUj/i752HhXhPR6xVg4+pRWEb1rDBlZogCsISWD9
jQEpfwm0MN0MB0UK6Hj9n7NpkqE6P7dLtU/QmrbadrY8ZsUds6Eos2/g95bIgfQOEqjWtFIGeobv
VZYvs0tUK9fE4f+wd2bLcSNZtv0ilGFwTK8xR3AITqIovsA0EfMMd8Dx9b1AZVZLlErqbLsv16wf
KqusUgoEEIDj+Dl7rz15wYqo1hU0pYuYXc0qzeZbAUwLKSdqNvbBjNYgk5Irv+3zS2HIW2aAckt9
RiZVONx64QfLMbZ97H+ce74BwzVcqs5aeLzJ23Bl0qOVdbFRLC5Y0O4mg7yLdlzEQyWb/eaZybG5
Twt5g1WPzMHq00z+0JCx2BNUu/fm5QVMoM+K8uNzObFzyrNAU4ePnysRb2JP9peoXMivNYmY9XoO
Nu/S3DnHZRav/2/M9z9ZXEgPtH8r6LgAMfyx/37G99df+WtBCcW/XNYMdPKgKAU7w+8wIoszxhU2
Qz4I9d+SZf6e8fFc/72AsCKFyFOZwzm4xCFq/qMFRLAUff/4shbhC/eRqXiuA6jjrYCjhZZQZPHk
XZQ2W+k1cZ/WuPGsUaMHlr3RMJL3ofJIAhdKp46u60pb7rpzTVjkmxlJl3Vf1K1plKe+95xu2hoA
qER0CCIJA1c6ClUR++W5uc4TARlyh4eStsf1YOZpMkGZ8kexFgAwhpjKgsnZpQKK/plgytsBKEe0
tmwDxEDi+buCJVfv+pZCG/ndPUHMKBzmAekXKXYgsdsVwXvZvLeRpJmX1WQVLvIrk/2tj1ijPxRt
INubDHfLfddG4Ye+mJ0ESVUrlyJVZQ3NnA4jcK3DJwMrRc0htDdvJ8hg6EMZJ+HaRP2/RU4ZnHMU
HzRgfDigYT0+p4qydHax6NdSA6vsEoJwETkztKmdBLgzbdJmn89lccxoNzx7vds+2b1j18twI/xc
h8HnYtLXgYmBgk5xqY/8IyJGynPO2IRM0jV9a4u1L1xP4MT5MwT23ZLFg1/R1NrcDCNaQ9Ln/KU9
K+uO5kqEJma0XFqtkCTAQ8v+EQBTdLSZse1n5ge3YW/rkxFmtGVRJ0/GKgKidQCTlX7hfnBvs1wp
AkVq2zgnZRXsJ9cDS1ZP1uUYDdVDMvspTkFJDuos/LWaYsBKIhjsK1ZujNyARAVDHts51wIvddgU
vKYYzB1Vas3AGF2tEJQCebZsllJAZtRqRjTtHHQ3hwJ3AYgJDFHPhi6bXZAWxr7FaH+kbzh/NtlI
HRPQ9PezqaNrabT1ZW3EstwLbExnGtqesiwsomKA37T6+7+H3BYquUKd3zQSBPWroav9y94FtYRI
tDLqxwJTyTcHmN0Zd+jsg9EEWwM5jB59QvLu5/9bUf9HK6plLpDY/yyc2GEoTL/8IJuwvv2dv2UT
5r/4CBxOwJde7U0s0H+bovx/UbZ50J9YtlnqEED8u0bDUUii/aK0MB00DQ5AoL+WWHBOSCko+nAx
+YiIw38km/ipPvLwEbIMYk7kbW8uKpHvS7QYN+pMp0aiWJXxQOxAiKlF2GTOCemELI5uV13mHgy+
TZgAov/uWv2iQuQEv1/eXdNeslXwWZoE0kKuelOdtW08M2KZhv0obbX1deltrdQuNtpPy8P/4lDE
j6HfA+PKW+zHE+2cjMetdIc9Wq10X9jWuHIgw23B5rT/i7PiUoYOb6MlOGZ5qX0HGJot9LbUfANj
qwlJszO3mw4c3HqglXb8/VktCJzvBI6vF9DhnITpcFPQB//xUOCqZF64XMAwjeBWaRtbv/ReJuVt
GAuRjVYj3cN3mS87z/pbmfUf63vuwV8cfHH0cRdj63lzntDyoshphmHPCNNbYUdL2DqL9vL3p/jz
PcIUwmL8CokflZH/5ih9HDBYaSO570Ia5tybFUxcd2p9tUVrTLTU7w/3BkrFFXXtBYUMldTmNsFz
+MOPR8KZ7SRITvax9oixzbuvvmO/BDGab6soL7AV/GU7/QeX0bVB59qQlxcj5tsaJ0rIVAicWu4R
yBEuBSOAHyust78/rzeV1Ot52eyAQnCxWH2d5TJ/d1MKGbEba3O5d1IFSNIwLmHTnzUqq/Vklu7q
90f71VX8/mhvfjRQdHEbu4XcB2q0VhEGj1iVjEOyHO4bmXXwwPNPvz/kUum+uR3RDEOzo1IEGEUp
/OMZ6iT3ghF46t5KPHEWtSgeY1MiHMUVdZB1jKK2vfOVDphZiP6LN5jBCfz5QcZdvVcyVFs5kdzV
jX7zeZoc46g9Ea7saGjBgetV4ScxrqN2/sPCZP38GOEbEz7RVBB87Z/uuKCPPbseeIzSUQpSZA2g
iyQ7uWprGA462p7WYRPUI4PovNnaxSSezdmHp2rRUicp0VnHTRyegVv8tY/6j3em+8uvxvq8POEu
/3nzMGRhAXrILQZwVsnWjhJ3Q+U4AfTxhi2Vbv9uSp1sbY6g63EizNVpqrLuEoaPylEV04VXFKVw
/LJVixEGfGkTbaIqIIfDjjX7WLu7tr3ZOM6Ec2xatQTJ+kxoW+JeHiU0mcdBBdE6BEyz7oTh77Cc
LZVlF7B7nE5DztSIjBi2oRHTuqlwLxKRv4PqQA4GA0aUfnO+w7WbbkZjONehPx+Y389syIk/meiK
XpqJNt8bmDH3WUXobeTql1w7d0OAciD04/wweMlw5pOr3e/v1p8fkMB1KQx46kXo+f6bm3XqY1e6
7Jf3aZ9cGwBH4c+ZRyudHuQcLVPg0vrHjyRHBFWCC3tp7by6o79bAEKGbQHj4mHfRdHR6sWWIMLP
DC8uO4fJHEiRp9+f4c/rNlmfrDYgEcKFi/Sm+dPHoar4bYZ9pouGeD8xHuOaHHAakX+K6/35NiXu
2QYhDYRt6Xe9uU1jiRocNQdvwUC5F7XRWsd6lP4fLuAvj8ImkDLFcVC0vvnJSsALJc5CXndeh3iK
6bZxAHwU3Pz+ulk/r2OcTYBtAbWsBRP7zXFyIEoWfKR+P03kgsPUynbeVAJ97Cs8OlHvU1Jw45u+
AyAteN/Z8b4W4Or/8DWcn5bTRZSL8Z7cV8eig/jjctq2tZhT5UP5RR5LwlVY7KBEDTukHjBpHTGL
o1VN4bYz66+vNqV8yMZ97Jrqqpxn5wSNLPrDL2D/8jvBLcTN4YTUrG9eK7EwDCNKnH5fxbI6mp27
DU32/nM1tNdRz4Yp8WXz4TW/umjZZckGIK+XmvYmDCq2TBXCN2tS13mAqX4en5ko2WtMks29riRO
yyHFuI4871Tp4towhz8VF78+gRCkBSEkwFoX+833b+HI6sJSByMXNdF3cYcoV44ifpewiq2b1s82
UQ8WuPS9gTdWV56Abn0MUv+h7xCsySZCHUaK7BY2U3hbz379EIj5K1LQ6uQEBE/BMtLL6M3gXTEU
O/x1zR/Ko1cR9Y8VJ7fFd2fw5u5EqsoXrjXGFiOLT9EcVqcBReQmM9jjL2RuR7KtzzLz6KAVYkTC
HP73d6bzy7uAiB3MPYFtMcL48SIiuSU/wJX9PjOSgXFREbifKKtufNHj5wvNL3Whpve+bSWf4XoO
UsXrrLYxhzj4/RQaFdskG77zBHMVeGbwEmzZoBwxTRoIZOeJLLa+6sqyWCr9e59IM9fMoPkZ4fsm
yLqDpVzz0nBRduAR/kg+3r2nOVAsXmOHw979wzX/uXRDV2/Sc6NCAKzxmlry3cq9VD15RIAfgtPi
fRVBeM+KjTGDQ8BB7/yhTvzFsu1RA7PzFD4f/Db5vC9y2kwsOnta4i8hUFTe2nhtBDy6Pxxp2Zu8
uZM40oK0JVfHN98W9m0Uy8bHbr3XXfyQW078PkORDPRFs5twdQ4ayvRA1kceMSm/v4V+8fb1TEG3
0HF4Mf0UeTLEUPCjDLWX9PUHeow3k9/emSJ6KfzhE1teb/P7473Wnj+dqwsGyLLZcGNu+/GWDZXR
T2nKLcs2vLqTDnWPRjakKxxnjpq/QiJ7qNNi2sS6obgRZAOg8uo2JtXK77/KL28ml8YsOajgj9++
llM5KDdByYgMtB42ZkOWO0pF5hVpHa/dJHv5/eF+8dL0TCpH5MHsvdnk/3jiXpjlMYggfmTdkUzY
wO2YZZD8YY/4y+tr0cngTuLyIhb88TBZb8W1JZp+zx65Qw49JRtVEZXiRYFxHHuHp1MJuTF0izML
Nf+abkCxnZRxMc/en9bInzflgWexK2RTLvzAffu8jlq62ItzvgzK4i0MWtBf3XyFlTteI6Iz1k1f
knLjD/aqzqX5h8fK+tUTTDXExaZuBwn+5l4byGRBJGB2e20JxK0+bq3V2MXDuU8tZr+jV3veupZ8
APZ0ci7hBrSFu4H/hBCKhPYkX4+GHq9U4pByZw8DDehX0sjv74xffE2SNT2a6iY8Zt96c2fQdE61
W3ntHnEIClEBKk/0bbillk//cEl+cShgOwIWMwCuIHjb+0EI2Tdt57f7YY7KF+FoqDBVgrTd8Mz+
yz8+LWpQl4Hr0lL7aVVriPYcmkC0e9dOu9vQtbxdrf3oIusW89W/G40331aP74P1frGIcSTaIpSI
0JHfdioYe8RZLTlSisV0Q7+7uScS3t7ydgPpO5UMHetE/2H5+OWlZH8tiLqzBMSzHx+0ODYr+MYu
oRb2EgDrTiOTSOwInYmm7vfnB3KND3uzalJpmIwOEC9hJXlzJwe5qGU8W9wiojPbnaf1AKc7ESMM
gjKqirXX9fbGoyYv1q2jRmPHzhHZyoxcqrzFi8/DlTr0GI9Rr4tHu4HjtME+jrQf8CCaYlroycca
mjE+qcDtiYgtUEv1lZVihOWUEON5NcPqULmjtRvhiesLF4fDPgVFOW8hXyMOjvPEevCkDRS2EJNr
7zKrnLytEzaJ/RSimSm/ehnNknjVsINJLqYEKwRSrbxL3vVFbeljUdFd28NWLcXWMBvrVCLwMvYE
Uaj+2kWFjRNjkDq69XqYqMi+A2MEXNmhvVhJEYK3qAB7xleBX7k+4menznbSBbKiDJyzp64y6oPV
5VDuddzZHUrA9LFkHibAIILHPmIsiQm+lUj8djpPdbwtGxDDl5liO0koc9gw4e37Mcw3ACb1tKkV
uN6L0sA3Rd+hbOxNU7pLcZUGgf3RhwoJqC0apvUcEP1437gQUveANTN9g0hL3VepINhLG23o35kk
4cRbqVUsjxSxEzrrKUwJCo3Rx8CqQ1LY94RsVbBQ6m0B5mNABWgzh297N3gHZQcmSlEinOxFovC0
Ng30pUDe0ufdSZjf76PGLp4KSDl3Q+UBzy6z6WDorNg6bXiWhcak0YNz8qu7yKeJKhIItyBr97bI
x00OsGQXS3VylB7XdtN/zHJPrFxpE3KfTc4OlNYX4RgjVAoN80Z0/t7rR3MbipQAqHBGHTQiPSS/
I77AgDR98gdQk0Ki7Kp89XFuPfegCLNbqQn4CWloJDlgr/DaGzcsu61lVukNoLJ5jbrfugjKIrmC
O13s2S3g40qjx2l23L1rWLdpCjofvUV0jEjPWk9ZLikqMA4XvCU2fY8+Ni+mY4t0eQXFyOUf+cK7
QuEoulM+gYyYzbzdTkNHLlaCOSz3c7S/SLPwCcPPCsQdLFgceWOAUnbu5rXGD7yJbG3vZ0rXuygu
mmfSbplvJsgR9dB6m8kcuhfPAORgDCioAxrWkFxq9wglAtFUFU1HsEr4DLWP93lSJ5zGu9RtrF3u
6qcS6uxTlUYH3xX3qdRPkH8RZ5ghjToZPZUkGnY8gWVwVNKvdspoEcu5xgMMxOjUR066gWwRbM0M
70eB6RwmWDhvEvYNd2mHfaGNu+Culwg3cDlcDpqMlGLCKKUN/LLEYB0CZ0gPaV8C9i4D9SL6QTKL
HAmN2eTAU8BZyLqtyLdAmmF2IIUZlw4PWGkSHDPcPO9LKAco6Fv2EbxMWSQy9BsfMM3n1+3IXZZp
sqOD3DqaMtZgnocav/mMGYmE2O3EA7GNIILp/jLQYzz2H4ho8vuW0XQkxnwzQ5L/AGZrZ2YxkG0D
LG6z9w27/owcOm8OTl6AiiqDDkqMrlEMXRoMs1E8+gHmQJhGrnGiPWv2NGlbqMYIUPEr5lWxmYNS
PbxC5uwisx8wg+TpcczAybjgxK+tEVAQcfWYBKeWZlyS9uYnz4yoJ+nvNlt/NosL4tG6z7gOY49E
4BjcyOimDuADEhaFyqOXkOa+XFMFMDB+DZyfdTC9Y85UvnQNsVTEIPXWM3znbsMWzT2Hld18ADhN
JlHS6/1AxfIQaIEWtOdztFEARx7s9jTDkFqnUyWOtnD693ThFoJBn8wY/SV3AmHJ7VMCNv4zVsp8
l09G++S3dnrI8JIWOE+GfJfixXwPZhIrp1+PqA4iFySbnHsejsI2cD2R/IOuxWOMT8F1hLOcb3xa
yAyKh7Db5eybykPZ4EdcDWmsHttoXMjeuDqDVRgvobS1KUibKxkNHpsqwXcyso6c4jBL7iF9Fqva
7yRsei6n8QgPmlP0l+CSixhR6gHBsnpkgi/Hq5gQvnMatGRQm6Sg18S+X4pE8KlOk+6FmXr3arDx
AVOJtCevSZIzmF2oeAwmtzTO3HPc8ahuq7qcdzPSwt1Ykwm1ZxQen4uiUf4iUnXPPEQtDxW/Lk34
9pTDFD37ZKZ/6lTc3Yq5sx76lOv9mhs6w0TeBwkX1SBE7gKReHuL6r/55C47zHXlzYsFsoUyw5VN
D+5ULq4ycj+sTrSn1yTSWfXNp0E33ZOCZwMiwW8/1/gfWmikCZcVlnF0iulGgLUY+i/Y0dyzmFtj
BHgYxucJYUJDvVuW+gtodIHvpLFHB+eCM1qRvrR4LTebMUR/ZCRBiwu6SpAnBySm4YGsTeuhsfAx
pC5q98ZL4mvPlfWzF3v5ZpAkeSGsmiN8cwFFpCsJ3Y6HoD3pzow2MRz6i67k5KFSTu8CI2NdjKP0
4DT87cY04rME9jADS3WpwDEyMbFw2uLY5QvYfAhp4mzSnED5pCTzdEWIN+lQ8VgMm2xukInNPOe0
sar+vdY0rQNf4dmO8eJFkS4woA3LXS6TJUcWXvp9ijr7EcEZvvWx5ksiFc7vgqFrPjo4N+8NeILF
qqnG5Ky9srJWPTjZpwKd+U3g9fLRbKb8Ll1+bnhZwaULZPGuFYoD5ahGERQBX6LISM6i56oFGXRM
MzY04Xygy4wJEDmQkoCYwjITx9ZMCIN3Rj6xnnOAgeb0LjSZyMwjhPjTDIIW33aZ6BcfwlcFgDKJ
6hX9FrT9lWeM1dozajD6IptLg0gbL7oTCVuuVSP7Vh9LpbyEc+dOmrFMsvR6gjuNNSs5F3lWW+uS
1LUbw8lo4ipd8FubPebzo0dCWbUO++GlhuVCpo5ZZuu2HNsXHFLWo4ghOysYAF89lRHrwaPX3rJa
zC+1nTVk69oVRLouc+VXrFGzy2+G6dtoGi6Lx5u835tjbhEmSsn7MNuFcRcOJquZ76mvUxO0t0OE
9Q9AVHM9KN18mLKovbWGID5HXpvuydYMEI8GJDb0yUKmDni+KyMe3regTsxbgFQ9a3yNbP5YA99/
oaL2r9gTRzvCELEMoSXw6ZsODtC0yAme5z4YrqOyifeqKNQBFTA/Da/NS6cTuVy5fpzeeAL4JTE2
/TvM8xicCO8e4pr/q2+wHUWqcT65YezuRAP6HmMPEDJngrtCduve4nqtmGiKTT50PIeDU+o7YgOB
lhbsGiqRRY92EQs01fU9uN8rzLaYLRZDQTR03WYkmeO6pf+D4VjB4IPZ0GDNPZsjaHtiG1g3cDTv
JzM1ribPaM4V2uR7L7IJ351SGbPolvMKHfqAgt01j246nJTWxSbl2bwy47G7rGK/OsUJ2ktKfUrA
kPEfLdSPIfroI8ln011eK+eLKgSpfKa15+3EP5weZbZnNetpEBfYGMR76m0SCc0JpOC4zJnqYZfQ
WT62Ue0zLUsoSFVW6/eo5uM7wgHHnT81B68u2k2ILS9epSTqBeP8kf5f+SEv4dLwzuEi2YaIWejZ
4ax9kJ7JOsvz/pgbprNSEfStvBTNrpfSvSgjiauzsMtb/odPUz4yHmSL7dEZw/hO9hxEupF/IyG9
r2hMo8z0I/ERE6H3SH5HcUhT/3HKTLTwiFmpAynlVuXCgKnTMblKAxo32CeOEcShT4kZjTsVGOZ+
sK15E6TS2SBiN+j2JgOZcbQKY629C4oL8T4T7h7PfL3jcWIBrjN2p7EHbCYswvBF5dJ+PzXCug7L
cEa1UIqHBjPDeqKG3bmsXZwagbKW6/u3WvEruaqf2p1PXbjqho7wqmlqvs6Mmux1Q9bedZtxG6RV
gb3VmKqGZa3BcAZjEeRfg6+MAQL5hyCApO9R0Is4+5hpQkORVmHDbIts5QoDDlE23c6m/R6Df7nj
UdyBBM4o1FyIFJEvr0vhRu+g61NmCAWgwTcz3H5DeodEbt6gRgwueg2DKDKTbeKCksudzj2XjVtj
ORsx088V3i2ta3XlwRutqNEMKBrCq05NPGVkijgJDJKM4JdV10Elxu2d8RgxQ1NXYTRkTyWJ5nvX
ogFPa63mjTUvbn2szdNNGDnEDtPMZlfnqzRfyS7LT+GYmneQWk5d5k+HSA1AN/r8CjR3fdFXaIp7
URcMR8cBE3Q/QPXO9Mrrs4M1GeETCJQV+xwg0dWSvuLO67bx1BINhZVAqcF6Iu8Cw7ntf7Jm72sE
QOSZirV4LnoSjTI0x+/8gmgYeJHxdvBleas9KpZCdxZD73DAOQYPE3uuOR2I2FDpyXDqUWyUb/b+
AQMNVpBKePXZGIk0XlUajC7tm8VfGGTQ62RRsAjVlps9l2VW3WLYK2+xLebFKtUsoFkyDl9IDjc/
VaBZv7SRCQjCNvjAFhXAye2y+l4LzChPHRUPv1vKJoesAHxAyvCcY9EEvFGIaf7A25Le2VxYWEBi
GpJHLIj2A/UxO9O8TMQpzqf+S5kTu9bLniYCaaflSw4fGF7uPETPZp9Zn/LXkAL89NMN/Jfo2c47
NuEiSjE1NnPUfzHcBkaoPSu4ynPuVvdFO7Ew9AlRnUAkBlXvRDjS0YDAzu2R2JICp64I9kk8SbRL
GNfRs2tBNl6FzVR0G6KqMSYDyOE2qhw95BvV8y23GTw2BPmotHDOoLIs4UKJqr9IEYyybzQrZSXr
EXRgvKN45ZNnIyCvRIy0HzeJCLWxN/RSAgxMSEnSmwirzxITvrLXga1ZF6+0GmPmVbfGyR89q05h
641lStoQCTPliy0lR5WtQ1zdKJzw+dvFdHGhy5XDeDLFLWmiTPMtmKcr9hP13gldWMItAVm4fZem
AKzy6t5FP0ZGdJrR7kFZkLLBxH94aCy6QGfwmpO1G9zZvdDdUN+7I4oKfkLmresxajk/EDn0Q7rG
zLOLHhWD2pdYOBNAAIN6UR690ZW0iRG78gwreci1sveVJPanJP7tFvMu+IamCcwHEix6jWhfkJgE
0WRCX6dMviNVOd86rSJ+PE9PlcH8r3aLNb8Jzy69/0Rv6MtwFZUx8OdnaD9fUnYv6YovG17qXvVf
UxKlin0oO5JmZAh0i/wX1LHrwuT5WUH/ASZX0f+D/QtxGSPaQEXnJqLJjqbX0UTpmK1kLC4AYnjU
BRtuXsK8v9alNKOcOByJrMqeYR+dE+WYxB9SQhZ+ZQ+odu3kHfmsNvDg2jwxk+4OYymd2zIOpku0
TOnjPCfjuxEZ67cx2P9rM9BV+rkjm/Vl+NH+8+pb+W9v0P9HliEiGBa11r9bwz+lWlx/VR9/lKD+
9Vf+kqAyvEeDKnhuvgWALl6gf4eDMtb/W8aPwN/0HZ9CULiYhxbx/1+aUyD9r9NWk30I8gea1v9I
1v92DG4yHlkOA6cL1an901QoGQRZn13jXPnIGR71KNyjdgjmBcNemMBLy7bF0VfDQQxbC9tmC1lh
BvgwekGxl3bfXsKglfaTm9BFqf2iSy5a4BWgkZoWjJFkw/noKKGehrwk5DbWbLQazSMSqkDRh4UE
uZm8pFJ7OWqLeVxff6hUpM5zR/jcOjCqUWKpo8dLrdyNuxSowcHvMnx3Xa4AqDZ62Hu8C+pVk2QT
eRRxLfABaYfsa61J14bEN8aHUFiz3Ex5Zn5CVk+AM77f/EvrG+05jV3Fhp9Eu3MU1SQbQhrk3Mum
1EDsQWT4lPGdYD9uyanZY8/k3zo9YIuTDGJ909KE18fYqICBsMGdjFPAF6wvRAQ6fgX0qXRubZS9
tyHj7LsZpfy5LZbQLvyzmzGh57qO+hrd09j5B9LFq3adiXqOD+k0TDcdbbpqY4huGporJ7ffDQ1g
8JndcmRiWzpElpvKfRnZuL33gVuRbuN3qTmbmwl+JczjvAqma8ef2UyuB62Mo+itWuKdinFOrTNG
eNA0t2lQ0LN53zcI8pw7lVe4nZCkYGpyU/IBrvNWLTlx5WtoXFNDPtg1r2Fy8luyHL14YuYiIld3
6lv6nNu/ZtG1UvnDZU8aEWTyFiF1fTB7Nv0E/2F53rQCCxg3DoKwecrceUcow0iJVmJlUicmXpLs
POuvKL2u7+lylStCxdn9PcXfcvembyl8w9gOJYbKbwl9r0/x/y14f6AVWjaC5t8teCzeXfyjL/Kv
v/PfovsA6GuIqhKIITthtAd/i+7df3kIYKllEDUuAm3+1d/GSFbZvxc8k7wSXyCuR5OJBMr+J+sd
FsofB1n0eHBp8mEsfIJxnbdM1b5TcIR2TcQc5JODE8QfRuDdq6Gn8EIV8VQZ3n2njEO1NLqD0nrS
I6Mm6WMlohc+LE1x2hj20YGNfuyXlnllje4xXNroWBqbDYtJhT077F50hOy7Xhrv9dKCN5ZmPBoa
8854bdAvrXqnYJDQBGm6i4xq2srYvwNzG9yM0HDyYCgvqhEfOk3SpUfWkl9g2PaG9bk70cVft6o8
6952WUAZIWTMEqD4zbduH7mb2gedZelRPthpyIK4jCEI0WCEw2RiXEYUMAjee6KEt7eML/xlkDEs
I41sGW6Yy5jD8nq6y8vog97FVjALkcxE5DIc0cuYpGReUkvobIphH9mlDFPSZaySLwMWZxm1NEXL
nmgZv3TLIGZcRjLwIKYt4NgvwzKuAWkY0VljhMMu7qOtGOowlzhRGpMFlzKZyZbRzzxUhGYwDRqX
sVDJfGhgTkRb+RwtgyPcPNOhcRhCTH5t3YXLgGlYRk0IEXdlON5Cri3vcmR+l2kRYIvOkPCAu5bF
FW+9eNzagaKsAmP+JGmR3aJMEkenN4a141Ts+5tYdcDgjOjeFoTIiFxTxBul2x3iwWsps5r0mrCe
8SkKqQ9R5oePU+nAj6prSae6ps2fqJDgu5HoEWKGg1t/ZH2roFjS9LeVexicoPngpxkleear4rHK
K/fCLRhtEu9OdGD1usUBfJDvYrPpLumOBxty0CwuXmhLLO6ShmlvNxWo4Qhw+Vyb1Yk0WrblbVD5
7SolOpR8yJr8YYytJAYw4d3Zo589+zYbqs0UxdWWIXn0mC1hpIETldupTElTyWuw5cTuXIil5GV/
nz03DcavFQBQavQUr/uuzIxpOzBZudGuSq8lEYnVSsZi2uKl4/cbATaSoIqcyEXvvunagABm0yke
NX39T530naMBli9bx/3AVe1q/kyiphsuoIFRTKeA/9BkPdAcR9U88JGIxLTcmBXvXjvm1nRlpPOD
2ytOvoVocOcXJt8R4A1tI0+ypcZ8nK8dze/QBAUfCM2YSBAitqqtVqXeTEPZfEh4/vaph5IAzTct
PiJweoJCkqF4bCwSZTTvqi+4ytTekk7z1Z1ooEWybs6v3yzDjhDslLT4+MK2/dt4TuiJuh3pME6U
BLdiWmYBxlC+FMvOtHLhk/SZGAngIn0OIyAn/tqZQ7QyvPOnkj9YRJl9dBWLyAZfgt6aYb/UCSJ7
fr3TMkD95B+i7wU1o2nQpNMYEuEVkgvSLLwmdqMMdegoP7I/td/DBGPPMZTCv+3cWBzrPJruLDax
m66jDWPH0heHRvGjgsSqTgbAuwLZ/djsCkKFvwx+kl5XZu2d8Zvqizay7LvIzIK7sTXKbcIdSYhF
6JLCZDMYGN0yoZ8egfk0VMARyejId0WcGPc1FIf97LHNb2PaTzU85O3rr1WOZX2fxpqEzz6PqmFt
ITtf17jUL7UPit5qe3B1lJ4QO7yYj6dojNd+AXJjpnzAfR18CCg5YQQtiPtsvu6r5Fq1+kYa/YNq
aU4ot36uCMSMS0+Ty3JlD5JGZnyTKBN8+JAcyqx7cQHsh8COVgMtgMr276ae+B/4ZwM4/riDy+8u
hH5vYfU3kYsz21jZja7XwcLzH3iPyZXtYCSxUsu7Y7v3rl8SADw4rZvcIhXA88kHsHzk3mmpr9Mp
3IxTtumJEnCWTAFrIF3AmmxYpnXMeHpcEgi8Os+ASCmx1Q1cCh8hzUEtmQXDa3yBQZBBFYNvJdig
XRIO2iXrIJtJPahs8g/wFXzuCESoAveW1yRoUiUdNuKkJhjEJ/RG8JlAGWipS7JCoQogopq0BWPJ
XaBTSN+MEE61bjyvvqfoA6i7ZDWUhDbYS3rDIrTaNQQ6VJlsTqGf7xG+Jmuge/zAS/7D1MpolS2Z
ELlnvfM0XQp26cd8yY0ggNQ5jEuWhBnIBqs8+RIA3Oi/kThh1PWH1oTRNlW1eamXXIqOG59xrWdu
XEXog1W2a4MYC2npF0c3d82Sb5EuSRdiJPPCZ0qxsYjBGFBwf9R6ScbIFDmqDhgmk1CtFQmTw4n6
VrQrNQManJaEjThbwjbcgNyNmXZ6GN23xHEkSy6HWQX6GvUIYR3Oa3BHNdiEeFRLnses7OqyJuID
C2h+y23Vbc0l/8NZkkBgGxIKUkojO1BiNxsMzbC/LNJDQGHlW3CiR12SBeM0zUfwqzZEnz4EJqKe
zCWHBOgj+LMlm8Tw5Ge8aB/axNmbS3rJuOSYOEuiictAZ10vKSfQft8RQ2auPR5DWklkoRBk3K+r
3tkM6LMux4AOIEVC8EX4rrrzaSq9y5dgFQpyMlZ6QdzK+Jq8omyyOJDuZe8yn82D6Iln6WG5fGVA
UJxCqMbwU/sIPYpBD9Yj2gUS8mmMSyJqZ6JfQBLXt2wV0FUmLZWVs0jhmi64blQzPlemLp7HJWnG
WzJn3CV9pltyaAqeIlby13iaZEmqiV5Da7wlv0YxG7ZO/WusTbIk3NghWTdBvMTeMKx5HJYkHM/q
yNRymBDxI9YmcR8k6Kg8k5eISwV3TBVBiW7ZzK3EPPIanGR9XRMgexJLRk/UktZDlvqS20OCDw11
wnzmfgn2GcLKuIZR7B6pFPK9BYh0m07kiYOar8U2IW+oKm37bC05RON/sXcmy5EbadZ9l17/KMPs
wKI3EYiREUEyOCW5gTHJTMyAY3bg6fuA0i9TZXWpuva10EIyUowBcHzDvec2ybgn875+cWvA15Bw
yoA5GMM8MbZ0dzIhQXc+ZEu+EWsz7agvmUeQdOp9teQgySURCfYW2UgsrXlZ5CXhnfkulgSldslS
yr5SlZZ8pfwraclEz9ov6UvUDGeFDAnF/i4yIwZ/hDSlX3FNaTmg2Bmhmc5LmlOy5DoVNglPVZPZ
xN/MZ1Lgpl2z5ECZSyKUk7fD3bykRGUDyU+VS3IUAID8oU6X2BQA/q9W51+MJWkKpCwFiDt1W3+J
oeqXQCrNAqbYkHvOYIC4KhwkBFehBuIJWt2Wgjwt6fewOPXRebak2qlRRUFrzQ+Ta4mLSkxjxUad
gKzS2LnM1NY5DMhqqKIftZpAqPHIG+oKEugStaV0pY7JQPxWnxLENdbhKYnqqw2uMBChlx6m2VU3
YYpcn12uFmfGhj0W8XecrsaN6DU3WYyNcW7gxy/GNLq33LSG7d+3Y4SGYbQZYPiaFvFIoLNlvOfr
0cRkdMwndVDUv/PJoVTJ1mlUZM5matMhgPEMesrpM5XmYDL7vgoKN0Hu2UZDPH3EmcfqdUW8WmXu
eRq+MDy813R/2Balv8y4+/EhFPO8Maa5vUSpUxGO4dhnJqnf6tlKNrN0r4lfaet07oiAQKYR5L6T
3tZCOt9bVU2AjMv5u9Ea3XksgOMlxvCjiSbUB445nL1hsAK47vbRVnQ/zCrbOybb5mkUbn2NKFU2
ZsiOadLEG97ecFUXffo+Mtdh/dvYQJTD8FhoibuKUp3ZQ92CTx0SKGoMVHlUyhwDm53sgBg/+lqn
aNftm9mi0GYO+ilMsifsumgurgHhqbI/4pyIr7BL/OMEKbjcpMZS9EfMjL/rbEc+Reakp3EsW+r4
1t5bxKwemtR/0HER6quaWkZDHNRlh3kOiSucZ3s62ciN7ok1nl9AG+fnNi4+aEAjYuvNumdq2y1D
aZizASjMD6Y3PPW1uvgknGc5s8Ku2/ZlAi7R0JtXyhd3Y7JqvXahD/PSMq5Wkjq3AOsjaNQkQhx1
268DMc3caX05Prv92N/U0ipPcz54OOymLr/NyprQNFIg4+8o4HTQcWmitsRN8yjQ/YYVO60hvMsx
971PGDocHEPkGFeWq95L1wj5OlsFHBgwbkRMhpatceSLJQ5eH8tHkF3VxlmUTOGiaSKMVm08YyYJ
Eb2TXJRP1aKBSiLUUMaii3K/JFJOSbJaQxAgzED++G0dUZSkX3Iqkjq7R7YUi8qq+110RfW8aLDU
b4osa1FnMRYffsaLYkss2q1mUXEp5FzZoutqF4UXa8RT1vQAiiPUX26hD3fwpGDwLtqwbFGJzYte
zFmUY82iIUsXNRkv7InGLwwE8X5bLUVzln/Jz/4z9fk/oRaIEEIA/M/H3IfP9/jvkptRdC+/8ceU
G2YCKANgBgQSuaxW/pj5MMwmoAIOFf5n1/sTZsEm0lnXaeRMl8Ut3j6GQb9PgGwDkg36Zjb/juM7
cLT+rRGQ/YtaG88lIAdeFs41XN6W94udLjPCundE6F5YxGiHKCxVfVOy1Ecu5qEyEtFKmUVm0WxC
/Mof5kQ6/nds8T9iTD4PtsgsZ21U1iOsK/WSCS25Qf4PvoU0dDbEsnQ9oHFz61eBRs3XXdmHR+TV
RONYP+llHYJ+HJLcKm4yP2l3VPBpehFwHmiZ6tzborkpD0U4oXhO+3pdTAYouyK3AU17zhZpsgmL
2e/vM0jLIOH1MTzllIuntje73eQO9dH0m/FzNghAKjoqO7/VX0lXFTtdJvKtKTIdMGThorJpwVym
Bu+XZRchPkxkb4jUVHtdVvaWL0q7QKQO0e2IYRvDGmrCdUNq0dCgfusNGJEOUTZ0OsmY3sJSN18G
YtmhVcgA+6yE/B7r1wmv5LUD9hpgwXghScF/Uo4Cu1IS+yNN/0Upz90M+rQOraG4t1Ot3tt9Y16a
omgOwOmpYFLCr4uhGg+OGydnX8vf/a6mxULiv3GQcd3UEDBJaNMGIHgiPEyhY22z0sh/LPPqzZx6
xo8FMlCvvbap9r6Z/OhxPG9Yw6tvDsSWkpCdlMG/ZBZPsp/3Zpo9XjORQoz3qpciKV5ADSZnwokR
9MfjgFVJczYUftUGw6dYOxJw5kqMJW0F8EzHANjqFw9iVjioEB7Iw3JFPtWEFG8RcLB+ZgLFIsPs
62QVCwGhohpEUGo8f3c6op0JXbxi9eFmRnS1MyO7m6Z2JuQt1tfxDNohtkzyDhJdOfwVq2JEJuyd
nebovQvNSh5GwjVPDurxU0zxdMaFjHk1Dse7sambbdm26qPz7LxcgT0Bxptp8ifJF2lPdqxt7AqR
jidKtGSvnLI9dUQnkdfrjtFnjF5qnUuENLAZQJpNvRQ3YHWRSCSd0C8M+oB6QnXOV025QK1rdyBl
0kO7BgYTiyirZRNJZlbzrNBFEphRPGyH2ETGqRVgUsnt8G8I9KWd76SN6oyKrtn6ozolNS9K1K48
toStPEU8F4vVkJnxz4rZ3cbzcn8vGCieGkf7dGcHB2Qcp3BuYUmjetNG6MKgQ9cWYsytSHX/hYEU
KY6NuJEhQ8+CsHYGFI7+fXCNfGvSu39khLIeZ1WQLeIOJCssiUsr2ujxm1/Z1p2WhQJrmBdue7iY
0brMxummIta1W3vMmY+em40yKEI4lRO+hDu009Vmrnkyuy5WTZJZkFujN7jm6LN2Xj72z8g7KwTk
JYaRNATFJ/yIBA6JTsgpfA+Guc9bciuqL3IA/BaL6ogKsxmmjUE6NeVVSDbM6M1Pg6oVJKLa2MZQ
xoLYn/hKOjs8x17Z3LluDdnTax6TTHOvvtXvm9KaiXzWmUgpcXR6bmsmyyZE0rCguB/d6g5/iYbm
3GjJjpHe9JC1uTwX7WA+mmadvqHMqgMgoygPxmY8eFMSh4dS9wXhYDVJX7QMlpL6mbqTFroa7yO7
bk4TXM81h6d+QT9Fsil1x7osSIkY9NoPImvUD3NtfDJrdy/SrssDfhfzULS9u0oMGNVIi8xs+ZJ3
RJzGQZjIR421IBYL0+oeaLKmH4Uu5Zqs64mwGApqMdUMvxuDKRIdSLw2EjJVEAwT9UtMCBK0uYME
3qunMteJXZRltHa9wT3ryAQY7HIQ+ViTgxCN3qtV6fF+wpax1hSpMI3dTUsCjuO+8hCcEZ362g8j
rTWY9rG1BmTR/0xDjSwXQpWvbQ2ZWuLLpYjS36O5iDY1KFtSwoYBYEerwUDGGPNqzlF3aor82jIV
BbHulmsLXO4Nqj3yjkq6gFF5851uJP5tGzdZver6cN7YEVzzwqaTpEL1gjbzhqAXsf0jWiY7o1Af
EMbwFnBm5qswG4GcoYA6xRpzkEo644vE/7G2DTlfAXqQfmpV7iueQe4Ny5Wo+4EwG0mmzmXcaxxY
EaI9J7HfsnxAnyXq5GKEIJBnvTLexyKymbPOT7QP4docJ3PvDK4kIFwLUcUmsO0lAKQDC9DrrBsH
qgdylRp4dJtMn/iCS9PxA5EM96PMohdC97AO9jAcJ7eM71JWumQ21NH4rEduffStWhwjL5YQ8bPQ
33Nuoonr9BNZR9Z1nvu7PkqQI+ZI4xEwZ2uHa+8xncxi0eCvuCWSHZHrqGPnKD74nnbNmB7TKzcV
aEcrJIOzjDw2tC7pul6Xb1C9F2vdC0/oWLJdhVT3sIxGGQmhohwlik5uqHjbF8hwo65PVyYNIqaC
sDhFTsPxPYbje5zoJFQNunszD634MESef29A216ctrlvrcJ5wMXzpE82VA0/rGl8LHFoOm3eeb3o
N7Ujhqe2iPsj4sWF1U0ceIrlsc4IuRtoRPf9nOMKUFrUHhP6OBY7kX1to7K6I8WcIFeeXAOO8XsU
o+Yr+t7xhH5tABJvhMOLkSTaPp8H51TIJD2aibOtrBRgt4n80bWfFRlaKx1bzCYpQTyLaMgffS+S
O5i+9S2KPGNNgjv+iDr84bEkWDPBjXfMt+i5mDxAi8vnU2zb4410sujb4EMiF+1QBXJGnkkW1vwT
J9UjeDkY8ETGPGQhL6EzMnY1iMhXbmqdB05VQl6Nt7ClbSA1HH29rE45Nkqkqeo0hYb9lNcZCxJk
6BsSIocdIBV/m6gsfGv6Se1slTRvdCm0sH7vM10wh4MY036bu+3bSDAG6whCRSJa1WzpGvM+ftd6
h63FBCNGeOl8BD+4ElmU36juRlQQOfD/FcPFzjH2Ym5HdqiL/CnV3PKBoiojYtrjUe8YNETJmHnp
bVV1BvkXkbwgy90WriV3ntKbM5J5HGbK0XZxahdbPTajk8DPtGnMtN9HdI2IpXGG3DHQUgfypxi7
en0TTGnqsH0b36DgpWvMDI7c0d7Pt5It0DpzGuMIqbjcOt6o3nsv9PJVWyOrD7PWhWicR/CuXfYf
gVPN6qMk+vfNBSmgU+a+F5EfBryQn0Vf1NuUOQUsvlJrDlOre+sizbR9NDfkdYo6I17bsLPyLJXJ
PiazXTwPRR2vEdd+IjU2kcTNJNkULmoox1/WN1l6S9277hI9347oyLZ6KHmCjqFxnDkHmHNSbcae
p+9DS9N/eriAV91ExkvfsdaooEVusP015CH3zQZL/b2DGcdiwjQx+gnbZfVnIsbiq37Dah/tTRWG
G0GcC1FNU5uxUutb8qi0NqjHnBl0LULxrY71xt8avViMW/q9kDyQVmwi0osxdsaHIsSbPE/wrfpg
5mx/MpMU9hlv4YOnwj6FvEPGWvVBlOnA9rMoc794FCrOMvsYOl6S3XTK86vHcRr41NAuKk2bVn5J
pbxKGyxJ0GdzQwzrEoVZgAcoEyh1IlQiXZh2cBUm9UPiLfkcfV4hNYLzjd+p3jSsLtvJJKOZQSJR
3sYAfENvveTYD159riU/XbVu9Wpx51nZRDSfAmcL3L0OekZEOzjl6GwiqcrPJtSNc5Uo7+AiPOYO
ppm7iN59nHGhrGq2Xp92LtuQmJ9Z3gAFGjdsApprU5BDmrpFw3ZJFvf6SFQocv9pieob+z2BAcBr
cRQFVH1mUNmUMGg9ChwXSbZ3m9zeIF01ybJvEc/qDSUAEuoNCyEVOO5UWCuh8ff0TFYQkQb7pUUl
qTDnSQbUraGZq1rPszXJUel1xGi6TvJueiXk5jZKoTat9NxXDyzRomBIoyRck4egw36PiJHq2jZo
rCW1A7Oj2yOXlN6t9wWtp9Lq0dViZli1siyOqkjTx8jLu9eO0pOeqR0uUzlHD4Uzt1tv+bDJdk13
0IDpvhyzADwUEpKHZlQNGxfJy2FK2/ohDAu9C+AYp7uexdoha5vySjQLPrvaqJ9BhxrfDAwL38oq
eg4LoZ9sE3EoKxxd21sm3MpV6TMR6gf9BtqnfMC805ZBGMpSnNGq2vdlXL+LuWG5I2eYnCst1uc1
BEse+8kc2dgGkIzeZvmUv6Q6aywvHcOdB92ZsOjeMAnZGLonBjjj54D1bS0RcaPWjGTAKyq3acPw
KFBNSWCBC8OTgRD2hw40J5kpsTN+n6n6qPg12K9NpZBSCY+U29LPk2sTYRfQ65lNIiYPc9OC1tyY
Agcxm/TkEM9zegKfkBwK4r4vyJlpYBGSBa6ufc+9an6KyWt1Vq7h8uZYClUb3cmml4yjwuTKH4n4
SMV8q00VWwZ4Lgjoh/xaLnWSNXNdNTOrFoNAyWNoZoziqXxJsvWrfZmGBup/MAf0n0shazjNybEo
rjF/LKLeGb3CVI8CiTGG7Ppb1Y1ecWtkaWvhvXNpxmqDpwDOqDYmBiQmI2RE6e7On0tG/Xhn+GyH
3JhVXFIO2vTSlUqqx3nUWPyutI6Gt7vr9dYSMK17YZLL5luNGm/4SBoPJ+CXrsv6TeT1/wp7aGOb
deJljtQu1ET9SLqDev7T+Od/McB/wbv/5A/XPfDiugNmiqqM6Y7zixkdrd+Y5pYxXkDZOYBuTZKL
TbJTVHHQcG2H0ZtZWLshNY9W5mxRs22d2Nh4As53P2+IQ93wVnf+nOJDS3Z//eJ+Mcr/9tpcyIWw
TcBS/YpOK4yhLvXQHC9SNhchqRVJIR0u//4fQVEEZYJ5rv4POkrCdBVN7zBeEhNQHP+4Wr4tRbX9
+jP/EaL9CyEaOliXKeI/H0neNj+iqvwzT/v3X/ljJun+DREZuhTTFxDwF8DpH8pbOK4u+AZI27CM
+Kk/dGi2+zfTZVIJ90BfLuwF6//nqSSyNgHj0EafhtLsFyD/XwH6LXO5Q/58B8F+dVzhmM4y5uQM
+nUq2fag93o/uUszn+k3Ja3Oo6YBSn/rh9K27223xrlW5TorvjAE9cYyYkjcdYaCfVSX+kutKQBL
rtouyTrrGv8m6XS8QWPk52YcvXIoM6qx5ZTp8lr/pC8eOXxEiyJiTT+8zBR6o+JBUMUm3eKu8m0Q
BHGdHjFyGD8tfJnVym9r77u2nIqw8CNySJd2sYpmbFgiv1JDhruI5WFg+TmdAc0HlYrl9rjdTKaP
2DVkg3OBJcWT4LD2llO7WM5vEtLExV3OdNKL0hMRtclBDE7/RvVtbmxd+hzLpRtfm6/HBHTp6W4A
0ucHmEkx6FuIe7QVjr/Og4mYy8AHpY9MBeHUkERrsl/d78nywGrxJaYXB4NFQGUgboFl8aibEsXC
IyclbY3ShVVi6Cuf7bzeJQTXOV0HeDeU07dwqmg12clhP0c69SBsC+JrW02wXSde/iFxQwapo1Lf
bPpaZ+eS5HeISmvY+G7GQkw3UhoIAdAwItbVki+4hsDiRCxRF5NQcdRaVDb4LD04akU4U2Zko8B+
AdSiXqVzwgaRcrGdg9Rp2+YrWOW16xHm3fFOTIL0sqFQgb8URYneWxvY5i5TwTT+KZYKKl5qqTax
yQ+PLKQsddITcR+L+3q2FX6eOIsCc+qq+2yp06YKyY1e1Ma9tlRx5VC4x9AWJBg1S5WH0MgI1Ff1
91UIxlNV4M2IJghM27rU5MmO9HQ662WvC3k0M3tk6+UzVfS8DR+Ejc9oiEt5Z2d1XB2Q/Bl0kRbo
C+LpvcTFR0XSLhRx5rmMSktkpBQrLB7soAAqbt33LW3kajYG8VDIMhkDoRH0/Jw3g6hXTtUuKnbY
GyuipCpmf0qJNnDNqK2OaRU2/smVUfwJbGeS6zQXAD9zbyq00+AkUbtG9FBdkMYkp6HsYpiz5fhO
uQYPI2vHHiFOiRZURVPskGVllnBscneZBzE3Y86s04CtOmOi8x3nSOv2OjqJbRklyV2iJoN9YY2I
ZlU1YcGdHfI4RPgxkV+EfLwfGf3IYTjNc9LXAf5Da13FfJuBHIrBoITVGlgWGqrLOxfTSrtuaMDE
Wc3FiPTE0XdNJvogjix2szwbSZZPhcTlpYnkgqQmZ+gahnlM24kVJWDoPX4zk7badb6qo6Ott1dw
0ERb+L32QeBhyT2luRWSfCednEtXWS0e/hpTNEyOqfqmQjz0K2/q48d59sxqZ4eyKYnLRfTOlpxk
xD0n0fSAzx7Hkum4HYGkeW66u5w2djyQVG0BqpPNT6anT07vYn9NnHZ+YMA7yD1SXaMiXxrkiSc1
48ZqW/08I4+7t8uR+zG0/bTYpNFSSvUL6nSq092sLO+YAudntDFqSp2UMVY3wmrLOeAvZTtmtO1C
3wyp7fiuqm0kKUHM2bbuNTnpw9bq4zwAnWXeVC5ttuWlmr/R6CbiwI4VtvTZTgLEjIswgWlA+r0B
BvKe6p32ZDX58Nrqamg2TWXb3Gu2GgINUdGmMFytOzTRYrlF+dhu3BjE2A0/YCPk0yRyC8d0JU2R
681FfEQlRJOwnmz6L32VTjn5gaonbdhsXZbFjttEbN4HOeyxWbMLCLtijMgTcIrePlel7L2VV4b5
ozFF1jMK+hebSxjySKsQofqlbu4Z74l7F/lPEDE/DjoT2y37Y6FvyrkzN7nmMPLCB6uuJZOVS16Y
/bAqGlEYZ0Zi1XnukPPtvLqyvtWd+oZSlKF/h4KHpKskzL31MOhdSyOSqv5M42dc5slorwWpTM2a
gaqK7g01hI25Sm3Cpqd9YYlOOBAAmeuGR2R/o3exYXP8p576P4UfmbrtsRf95/XU+b2Z8vcS5NZv
/7/D53//1++/9HtFJXAiUf6wtkJnpuNooqL5vaIS/t8ogh18f4DmAO1RNf1/Yb//N4i3lFpgqwgC
B7jyR0Flib95noAtRd6R/VVu/TsF1S/lFH8epyQmKVbKlPz/gHJGw582PIfmvYjwXUIAsEv0y9H0
VHCd8ayF7/2nj+d/aYEWrt2f6rflD+LYog8yKRQBpFNf/tlYQJxpzCDWxWqo0uYeu8vAimf8V73M
P9gXeEs+vECbethm0/tLldg5rT7UDivaiS56NyJru8+qZlgnwpYbXRvzldE2MI3qVLu2DPif/vpN
Ov6CRf37t2mwiGd1TlwA7/lXdnHfTx5LM0FQeu7miixRSC7YMvX9YDveSZHleFSpolBF3QE4mURW
qA6NJAx03WKue6iwtDHrCb3p3I4IVFeRAQXEm0d4V2bGz+bVhLvUyrV5WOEShzzjgAyjJPOm6Wfd
TRnaEA/aDvuOPRZO7MEok46F69TfwqSediHudxA2EZ4hdH0W0nhsb/NerzmtaQvkpYH98GgqFOad
RV4te1L57hUEYPEEHybkKryjocyH57wHm9KmqiRSDYhNE2K9h9mBujPGevUWEzz/akQ6vziqxD9h
HSaH0IWB4Q8CPg3EFL068FHh4IwQWxoUEzgDd+zPeZu6IJKK5GPzcaomLxAKNoVTzyhHbR+eSh6Z
2OUF3Doe1MylBjF2jKAEYj83ns8oppJ9qBeQyMMEYFRv1vdt0YXHuRdq57JDgi0183KsbngGJQDy
Jp3dB74d2C0tllGWKfm6d1X9MeFiX0cChByJ1tNT3IXVa68jemAbXup7d/S5h8YmPFpdSbFkkPpC
kPr0c+zl9KQ3/MqkN+2LC5ztFCpE5XXUGY99PrcvaTeWJ1VV/qkg6bkLSI+x4ZcWI7Y4l8Eag+Vc
bloZ5mQHD+amqs3sCt7FR5bJ2Cw1q+bDDvnXCMs5bPWUNdheU+i4SruvPyB3T/BcumnnJn1+qDy+
3EmABlF9ihe7tcqmRHrbEmxJrblC1gUVyNbUTkOofo1GI9u6XlxfbNr5de5Hww8WTQDRCYgguR09
XzgY1Vui6uE59NFC+jWYFWkhiJRF6K0MxTsGGkGYarbc7Frt3GqRPqxtn/fiQrdCIhoX6yHLuBQp
cYcfBkS3HfE5NsGffBNfKBkCiqeAjb1dBLns+VwJtX0XaPZYNoVpyopYI/GjIuDhCtOp/mAsPp/B
w0xP9DwsqSpuhryps62Wld0n4anGY2JTBcdRPm8Njc+W/Y5OyPXyUS+XaM6M8cdi9d/O2QQKr575
JnDzTzvb4PrHVQm3ORLhMW+z11Fr2TcmTXEbeT91NHXDCgoDVBfI8iahOs6bbk7kE4Vh/xxRjSwk
HoJCTZ0Ae9tGgQJj7kdnC3kh352LUqEgVzFflCu0bhvWtryVhWXf+t3o3MLVMx7LpJWvveMyru7s
hTSUzVv2utWbVTgTDiXNeVDe5KElTT1/7VH8vUceDew6sWhJ/AYy3teb82JugpZg4quiSsdkSkzb
efSm9kW2Wnad2LAAS8DpicfACI8qx1Lqjnqy7+AmsKnC/bFzWAV9SCr6JfQ6g9gzASf6xsYTV70+
CWvjmlZ96egmPPPFy3wjc1+Hqhy7j6Tp7dfEKIss2g/WXNp7xHFauUGYNPZnpoOhgzja6u0rc/Zp
VdtqejK8CeWt2yOmNzCXBHU9u1uuQ3QMHQZeLEWsT3GYlJe+8rH4c4UdbUgVnd5q9+S3XjWnv9gU
V1svFs793MD6cYSyLng9HkInvBQkmC8c22gPtio+FGb21Dq2sUGa2296e/qekDu7sYf+M4tNBndl
hCPAjpm1unSFRi9PbLHGTe4Mat2GUfdpJABYoqRlz1WHeERYI6k58wNjakDdCeLfIxklFwDl01nz
5TCtkZQc3dQ7apmsA9IwmQxLNpkHXIJsveETrZm4OuBO0Bevijz/SUHORsBySrHrW4wdvl1ep1Ik
G7PQ/Js0juS5ddMRaQs3bE1ffYOqETsdi8fDPPFFIhbQDzRLA5411K8Su9UGgQaIEgud1lAa6Y5t
3MKfKPQbttc+KRTGg1WE/pa5T3sCW2PlG5PP/qOV4+iundrX5lUB9ilcReQb702ZCEBxqNjpJ09g
JoAImHp/iGCLBNQFZEo5gIOCKWw/4GiQZ4L3BmtJneAXinnMxabqNikA1isjIgNzUgb/cujxJsYZ
YxHfU28edrbVaGWKAOmIpPA8y159DajN2lXuRObMgFlQuPR3vuPFazHYFhM3q76nOvNw2qFQO0jO
V5phDhES3jMJJVRyX53tvJU344xcoDJ182Aq2QboZrir2k0UISUoK65AeljnKN1GPc0jQRMYsAfE
VOV+zANr0Kqj0bjzu0TFcjCnYn6UbF3J6Gj9vZod/1Dg0LojYnAOhrBfcGXShtKUF1zuGBZyMCKb
lo7+XrTEbhDGbCBDasCB61iqam0oNpqfz2gLsKKAy06/CRemjKdPxBiHE7s+qM7bOs5Bj0TFPRnd
PMsTfTwkiaVApQwDFLDIf869yABIwRXPxik+eIMi8HIMaZHQ8rD0H7VrwebtYtTzdJygu+cr2/Fj
Up6hZ/ywo/oSh7M4+YqcsLU9QvIl6Nd0gsKOs7NsZ+MAZU/Q1sZucwNA23rtUzHZK+GwZWWNlbc3
8RRl3joF2/BDFkWRB7YoXZZwqT4gcgFBJwut2fUk0r2ybkQnP2dJerK7qP0orNTVz0ZrD2RaG6UR
Oa/+oOv7Mc5Y1+kVLJUFs5NtRewM3+FkVWsI8UtdIOt7pTr62HpAr+YNBXoilbMWCSeRCi6/Ij40
1tCc/LqtiIZXbZuvgGEg/sIs267TBC4dlMNkj9FHfjelpzFtkFO2fDf66qtESlOL51BuzHtmUuXJ
N0OHw1l2n16Cf2wdjSb+RT1rF/Yqp/DPMs9xMU5aeJWZWO6BjDJBhDqxJJGD+Q6rWfHFa7qdkR1c
tUpK3m5iIaHIkswLInITwYdNSyPuKvldsUeQ4H34kgyk3sjSqAp/K75qbAOPCMfbTyz3qReYiNqp
k4sli1ktsk/KUPdBofSC3EPBWG7MAZ5gitLtYAm3POXNjJAH13pQVIS7dU0K5AXUKgLk2Gl5uPtF
pV1LdsjPiWlF5GhSaZSOKy9o1pdXAeLQ0lzK0rCul0N5LqafHaa2VeJj4Dj4hDTfcQyWn5Z0K2YE
ETQf/AAclREHEX02L2dq5bSLDa1/RiXCd2cA5GKUWDTTbrGy3ejkEm7iHjfuF4avoth6JaWuAHmz
lL8+a13RqfxgYsldWZENHK5Q4OomuIRqDqtNmSb+ykhG2Ajgu1iSVdLKDxmmmvu/biJ+jdWgbYBY
7LKZgnDhker1C0y4gRhbRcs4LIJEeIQuBV5etAKpYFo39/lS0cwWQKKBL+atnZqviFo+7L5z/lVD
8+vi6uu1LK/EEg7hOpjD/75t6yurKmRad3sb9wsav7l3bsl8WAiCIP8mm4Iw9vlku0hXd4LsqQ3a
Lms/d9UbymEuzBL8YmsNE35tWX/DN2nfDompnkYq7t+GFf80BGiRVP9D80UGEOIqkh9YSvzyYhE3
ZGLQrHavAZpeDW3pPkzYD5eBcnyLBgWeISt6yoeBKz6D9hnoPKeOWamqd9ypZMhB6jv/9bf51XL+
fUeIP5/0uOVFwb7+tfGN+pprhFnpHs5Fba19H6RyS4DmiY3lsGuaPg44mufNZFk8eMKeCiqVNK8i
Xm5T4KNX9pr10crded+HTvUpk1zce24kN6h8532oNRVGoo4E8b9+5ZBU/uHzhA3vMbygqbaw+P/S
szu9Zsl8Gpu9qnmmEXUn001dkB1aTayBZQLd1I8t8XMwp2GfoA/Yaob57qXyZSyJgU+Yr200Z4yC
XhbVeWhM+3WQsjwns5Xd6HphvZk2iIGzjGQJhDKOvUOIsyXQ7YTEXcUNTeJuuo/8xLnVDSLwGlVQ
r+ZQmygg5y0S6enGjqnmmxo3ebWcMKbda1cgn+6D5ojpJ/QQ3VmZpY3cCXYKLY3tUveOVX7oew4w
gI3U7DTL9CVRxg8Rv8kV0kQFJ/FXra7Kub4v83o5U/ylbGd0+s0vWMl/4Upta4m6UiGMS0KsT0jS
qUENRg74lYbnaNZYFvmOmb+R7pS5RyiMYjgtgFU+pATWnabaTm0c0Nz6updWmKNMsNKeHADH7LTW
DnhDpflchTasy9qS2UGQYBwdMkqaIJyX/xBS0IeLUAU4VIiV1MPjSMV984WqFDmSUp7G1PRM+KG3
hWHMO46QIeEjRTAORZhSXihDB7JPkU87re/pvjliPbt9gdbrrs3SYIDvaFWzLnyJ7a2hcfPgNH2f
0p7gqqRLoPFRXenZyBUJk6AL4tLtn7skfxPN4t1Rhnz1xhyLSjOxXf767PxsRFwzz3z4PHS0a5NC
pzV4cIAZwGseZiANmKfDue0cr3pXk1a925NBbWj+D3tnshw7cm3ZX6kfQBp6wKfR92Tw8rKbwHg7
9ICjcTiAr68FlmSSXtmrV5prkiZZ5s0kI9D42WfvtYmQr7ht853Th+0jkygJaKwrGGsZ+v0C2iib
hw7zvOUczZGnUb/MdlVCZR2S/KDX7lyMgIZxFO8sTM/wIUjwZ1XgrDg7BffSaYGJWuzV7MquPzEY
EspymbCkxfQMmn3mDdBjiXq1MwSlhnXarQ9STA2Ry9MEQiY+ibBnMoroVwxw7c7cIx1pWms1WvzN
3pxBxGJdeA9LvOAd0yEAAByxVcI7sZENqpyteeWMYnmFJiWPS28KFvu83bxpaBsXSyOzADKEPGDJ
9pROAX5MVnn7lhfoHtnaW8MJHV4IvDPe6yndh4sCRBOWvJU5+lCQMibj7p//hNylM5CbWb6z1Hoc
xkD+6FXPuG168YMFV3NVanA4FsyQdUVM8f71U4+uQMQK05oLoy6W78DRWF6XW3Vcnu9mDpdcIpZ8
eM2odmNbZv4SycCZMVAzPi3DawoXs9oko9vcWd3yzdREcH99vYsxFkOCR+uZzlDvuVQ59KLrOD4f
1SJK1OREz3Ps410cUNe+LkN7RILh8m7Mw6hwNX7BUJ1uau5fik/lcPmUmng3XS2CeB5TMMazlJJc
DlQFjQwXFQFK/pIHjNjgY3AbJlsERz76Rcib03Da5Vja1niz/rThPF1nbrdqPU4xhxE9ooWFMeqV
uaBooTZD7OYALJhTOJIpOJuPMH8Q5ypCiaQJzOI4zvxGJlWBiDgzt2ANi//ZjnycYnFuemupDByw
GZdghXDHjrHkjonH0nuwc9/7xoEHQGznD91rj/+t4hmWN28skBHKPLA/P2P6k1ly9tP3yuA2j+y2
OBoLp9fxXB5rTPQRyEWUGlZB5go660I9nlP+TaWN2NOA5946Sxnpl37z9ZIcc7TbqgYGYpjGb9Nc
8u9RYPD1FSWHJUJ6+e7/XJo4NndyIfBWNSxek1qAi6ztfNNQdnMJ+w4DkIWGhrkQTQ1OfXXRpZM8
DC6T1jo2ex7uBuiQuhD1x0gKbkPBgiBvyXO21sAdV4nXtD9N1sdrnefKolQePjO+TKSKjHt6uZ6b
dnkMgw/ozkVXoEiKNODMm7f8cV6i0zklq/WcLKo355LlLcCA9mGFXBLurLpfCj7qZ2LBrg6URDZq
l+uH9fuBUQcx0ufXiRb16+t4GwoU0pj4+lOpB1QkFnDwDCz7+evdYPVIwHCxkoeARz66EyLqYHjg
qWPD41Wh4do2gmNIM+X2s26xkQpMSmu/5iTsMg6vEz9jsUY6aZUqvkiBQHycsD1cZkdVJGo5xJbL
d5BwPHynC6GVu3amlLHUMLQxoA1gzDgmS6xeF7Mu7GejJOIY8Rx7q7sQzodfLEB6HvtfkuDQI1qG
toRfDQ92k40cPzueJgA7jQ7rQAiEG6w6h5OeYafkxt73joMKWhfcFCwJ648vCHkPsOrFSSNGhZ6D
s+NDsLERlzFZf8ETlsfsGPBpoBxNZ1aC8StT/SSJKZTLPNGNqFAtGJUW0ea7XIhYxqyRLIZu4MM0
ebwlA/cR9hDeWv4gmfEcrjXDjJ5GwhkfdgG05Vi5XnPSskBEXB6VjsmH0hK3eWApC+CCgCyql9Ft
HfawjF1IJtyTLep01QfTNRAgkfHOq99LHcAevEixAsvAjZtSZIDFv5Y/urLlyNGAhDhiPWaIkWny
YAfVxzB4fGozDvujDcZZI33yGfSFyTREDuWNUwlIezVOcF8LetM4tygvvWkDPzXZN44TdR1xgqSe
ZzOwxL1MYT5fcxtJ/ev/ft2YoMB4xRiWan96mPqfaLRwjywpx8fRhoCNrZI4q665oVNOlXHg8ZAZ
2F4+uDIABT176XyV/sxEpiE7jV3+R7lz7W+TjgH2SygO4LG7NpOpXk4BE0z9AYPJrPYICfzGrKqL
TB9U6L7P7QLoXTYxPYLKllQh/7G8VuGpj0j5fx1X/2P9+h+sXxZJJg7m//2q8lgUaUV7xj+vKv/2
h/62qgwD9pFszehPxABG8PQf5i9h/eUt7XVLkaGw8S8yI/yDwujxUgK0yLDKD7EESf9m/nL8v5aq
UAqMgCaGrD7/LSqZ7y5ru3+eoZiBA7alBGA5fTuBWCKr/0QlS/2U5J7VJaexAay00rL2Vtgs/LOE
UEjEZbTcjavItcuckxh0V6B8a3MIPXAaHdmhQ4ucEa1DlnIcNwM32hZDPetVb5rjHVhL6e4tpCjj
nvOWfW2A93prkOExQ09UYGYZ7G4gJFGGzaqICKrguTFnuFx0U11EBrNvxWN2Ps7W3LurKqvFliCJ
024HKxuTtaNrHqgdbpWVGxrND5FNwc8vRk8fCrDQs+ng5ZFF362ncBHMLDKGNhpRz5ZGlP5Vs4JZ
lYN66niS7oKOBjpOroPp4Om20m8yy6b7mJj9rY3tEtMAMteWjZkBhTsckYsrz4wJ+mTyqfAkeKZY
N4Th6umA40ucbNmmZ7xte/gRLSz+Oq13HpMB7okEJHGv7RwHkwdYmoOs/VoIaAwp7o1vlk15EPrf
R8xj+sGrJ7GhXsR5VLxKjkM9uZvEsh8Tf+42FGcEW2OCezDi3nh0AqO4OZV+8kziDF5RcFKRY5D8
BIou9y5d4GvCi/nZWiTAlDXc09Di512pJI2vJA7cm04qh59Nzepi6m1j1/UNP035Jxt8sRvo1N11
Hp69uA26J9sXPz3QleT5YIP7RsLOs+MvHB5eBdC3FT6Nai0L7zRoLFABtR3fsrZznpxRjGdHBvox
7Uw6IfLkBxNK8unVvt7gFz6j504bD2Q1S9TIxcQtjftQj+W3os1Lwo5Fd7OdPFn3fCLrSOT3tsj6
mzHmap1yx34n6B/BirHH20Rxy0aOHjtJj5/UgL++MYcofp7DgHVgETYgnLOqJmRVZRnIHCkx+SSN
eZpM9avgn3+IlVvcA1azyQbfnXgKqKa5s6UeSD9GGclrCopurkGaNZOYiXMo8PvZUNWTaXNFB77q
L7jP3PNU2CvZOu4OmaS71rTCvxMBperM6Hu8NllibaSbF83KAVy6aTji78lsMPs36uw7ojuZiX8d
hq6BPO1XdF/UYbYOs5HBlrUx9kuuwc1oMtSoCI6cP/cvBmZg/HpPIcizXRSc3QHeMhQZQDgqe0yc
9sGAMsbaRODac5+wnRfbKpRsHILgiEnmZVoKM2FhfJQ4+HYwhvtpXab22XMJHkJ9OhfTLyOGsFJb
9HDOynx1lYAFNYnoIPVgsPkSYhspGW8y033nYdg92LIcdwaB6HWRx2BfMdm8uL6hqSvCIldGLQMz
fBY/M04Bbv0VaO13mgGarQrKdl/AoSPzcJr79NKXPSuFHjYgmDQMQin7RLGCB1LSPY0tS2uZ7nKd
jWsXF/xTGDnFXYZefKQ+k/4cAjlHxK7xXo7FvK/6nBIrvNr7OR/9q9sOUNUdfWwnN8o3ZE/1Xbv9
C6wnA7sTVjTtWknFDVZjEjLBTxluITaNRSTqcYq0U16Qsm9lG/6om9rb+v4snjMCATv66/PFYhg9
Tk6YPqAKf1auJKjXgJKaU+vTl4NH8Xxr9h9dy69ME4zctLKwz3FRkb6yPS5pMy7WQ+kWWPuT4nHi
sbtKRp53RY0vas1572PG1QuUg+fzoLgG02mcPsQ0oo1gOmi+NS3MLNOn8ySsygfMk1SdD4JIwmPs
RWC7JHGYPcEKfP5s3pDb56w+yhzKKvkAVP1aVuKpz4I/sia6GzMf7jTWX/JkoQWBh46hcCX9qqyj
NSOgGvFxKY+ct0x9A2mAs3xo9+VuSkCf83AnyTqiMRdTZ7mHCdfjqazMRPFuMZqfrKPqaZW4GXVu
Y0Ie6yFvwxqoYj2Gh1yRfbuMbuvfR17Y35w24hbJNZceIcXBe+ssvAoJs3vHMt7xfvRc/enaormZ
CK4RBe5K+zJ4aigIIx8CXuXERio8NVNk7HqRVfEhavrjRI/cQ1Ko4htdLk6wAtkZ7JM84sIVs07e
JarOdrDd8mClcfKJF8kUK2qXqJONp969xE6LkRS/DEnIWdNKj67D/eEMw7CCbwkahkf7nyp3sRLS
Waqv/dB1j9NoNyYFJhO5qRm+EQAgimbGFW2s6tWMnOazac30nXcyvlUw3FeoReVDNHjijzkmiqKr
InKeDDjmr0ZezLfSDI4B2ZTfqKb+L68SXgp/yWkU5RADhBs6y45ePRxLnrYIVZY9baaiXcgSEZ8i
Gc0kfFHD5F1IJRa/jMzM4O4oG5HFl6m+s1n3X3iPiK0k8r5TrDkMcn+BjNaQnpL42Kbj+DMn0OLy
MIrBW+XVsHSvYicsp8R4TDNGl5XtlO07tVj5zSlkjA0lYpe/tkU5gz1t8l8u594nCDLfmDq1TWSo
io6wCkpoawk3qwRQ/DCzU4nWne7CaWXTklZuJ1uYV1kk+t3Tk/4dYcL4wBoz7CojI9vEqi5GFmom
49Ra2fBYeTxvEDdb46drTt3D1NLfs3JoWTkoXLvtITC0/BAxy6r1NEfqKK3eYZBLs4bUXFBmr02Y
unhTa6d/ylzAC4iS7O39XhZH7jmo7co25YS/cmxW/OT4PIPWfI9EH7nbKjXzcWMxwu4VGspTJKS5
h2EQrCvS6gAnQxcelZOQ9fWsAedSbgeXSffNyUp6f+NLl53roDpQZlxwQSGxyYMo3DYmNDNqj/ot
dX3CXVmdvFuq6zed54lLYQxAcQJ4PZsxyOSxC9wWtaKo2ve8xQe0AtbTWWvqXOs3XByy2vbQ/xug
0s38m25C5xqZgAcc2//hxon4HiRV+Vljet45CWw/2NBBVK6mIYcURZkgT0RvnMxjii/vKpCIPwav
LQCW4UEFC+nN9H85k/MDI1By7iPLeRGwtljBls5IJrIdsOTUOJ4Zlvmf+azy8EBrxvQU5ugGa2xh
1ueALWYtK09+EMzq754AoLbORtt8V4y50RbrruJaMjuFWTWwfokGpMA2Kv0YoHadRW8wh6rvwOT8
budUyXhWnUJayAyDGaztIKXQ63bM4vzRnFX61lTBLZ4GnDNsqmlI2cK6gysw9eLu9sK8KZBPm1iU
ECg8qLEPtEuQHbDiYN8wI8uV1w7uDxHMNq28tYxfKpexfZWVGvXEMhxrYrudmlSnxPGt6+15q6kB
PdpZAdnS9frNzPZsp0xTXSzgD75ig5xktqI1U/nBbz8jdbxscOjC9vv2ewyQ5ofv1tFuqE3q6fg2
54X65qor7oD8GHPMAlMYeaT50jZmjEbMz35JUgiI+ctfpJEUPFocfa1Z8L8W0Vg8k41M9mbqGcwH
kbq0xPkJ4OZ+eCYMIhCfOCPiFD5hMja6XcWS4RCmgi1NZcf5WxcGlCSBDBkAiaYe2EMpbX8LEGM+
54YlTxqL4oXfsLjYBB1+RnPa78oUozcb52EXC6c6NkXsbOx8fpUTNJO1ZVvtZ4y+8MieFS6CmbbH
/0zJ/z/MJoeA2/9zSn793fX/64VrI63+ldf9tz/5d1dvgEGXLmDhWJaHz/Sfed32X76H9dOF9W/R
qmv/w9brmn/5KEmYfZmuUaqXfti/j8rBX5YIfdyxjNLukqX6t2y9If+Rfx2VWdRZoUvJkGXh9fiv
ZcUxpThFlQFl6MpAndH/PazvtuzOzlS61L72NQ8gBYetswxKC+lOMtMx3RSmpQ8UvRg8UiIV7FqK
Ab8RUcEy5hTiJYXhsE+EEcPtUaI+16PX7JRf9pR35ol37DB+UI2cQdVYe4arqVYMvcJbubnnbwZB
wMDjNH1oIsC+YY43vqXfFcZsGH+3qk5QIuIBTxJ+Rg2tfrE6UrUrF1/r97kfZrZXIK3TwTA3mLrU
Pda1derrpaRmrDq9pcylGMCXRM2TR3/OhT9icRA1g2Eva+OeRjLrWDAgSrVOgxdfg8IAWGu+zm07
YJkzp2dyS85uarvk0RYdZ00xL795QVEORio/3aRWVuyIp/EgSfRUfosTzwPygUKddfztwGyss7DS
73WOMgHwAlIgI2gIJXZtNGa9iYcaGCKZov5bjsvikQoA5x5BB6MHx29di40quBa3CI15IxRxKXJO
7taWg7VwBai4hAu7cbreXbuMgCwmg2AVjc6rymnOpAP4Erjkzy2V4EOch554EtmaTQA2CJYVsVhK
pmb30oNziCgNJtsQMnbRL9sfhK76724HAYET72xtjcFu1242OeWq7SqP78NTF7RRxHTzPaVeZaP4
XbZ51L9EoIzYG7Tfp3xykSXN6qPV2cSLXSJXTGGyIVG8jS2qeYosjp86t3LAXAV1cQ0J/t4Kmq35
qME9BysWxD4TbOc/5sDEN0YSwJBqI/s+NXXGenRhU8zyd49/BI4sZEoYn2n8OGtGrFEA7sl8Z43A
NXLgg69TWD5+iMqI7lh833ivU/XWB/kR51EUn3VvFsN9pHao+SRl0n2YulF/0myw7j69V+csbpxv
IDvoyYBCfSFE1iCGDyUfGaiS9spx6EOTRbkZEt6Prc3fblV+BFoD8Cm9qmFuI6hSYEJ4oJPHYlhs
J8DLcaKeGbgpFx2iYus3UaHWc6lUeTBxoGU7yodoii4qrT8SAoImPkGVssowGnhCedbSxMW3DHar
L0GIdIOJ1gA2MTcT8yIbYp3rEfzGfZD2o/as97kT72YLZZBwwrYNzFIehJ9KsXaDpGn3A0UdezO2
/VcvCp+ZjX+jA4AJoXaDRTt638ErBvilSeFSwiTCdE3/os0ynmcH/waieU6X3LomPaMC6iNLTWAz
wDySca3iTtvXTnRzvA8hKcRr1cr3MjWkemopCuBH6naZoSLiiVW9wp0r6Zx3hg3Bw5FDgYDd6iTH
PJ+H5m7PdljifLB4I4d0EbMKNDMKOTqJtjCatXfFcAKTYrGsJWVkbRvZ6xX+WWNjST98ddtygnkx
nyszALXRd8k+DwsQkj5amrfY48RilKPlj7XhWORv42KjK7NGn0OMi27Vkwv9styFi/uO46V3JymX
bwGrDSufgpJ1iOC0zhiLT9ni4asp5dgPbpeuB+C2Vz2wXIWxOs/P8HS8o8fG+joSgXpB40kUgB2T
QGGJzZCI/AJyHA2HIjd5ZpjCOTzSlNB2NktCLIgAZuWZSsz6ahUOaDQPv3aLwrI4F70vF2PuDyFP
qra5O6J1nsPF7uj7rOYTz0r0epIzGYAvZ6RYTJIzqDyGtEAjlVBXwAPio4Cwskq+/JVeQD0sWTR2
1vNwK+Z4+kOdKGuRIQigZi02TUwhaj9i3XQXD6cfJNRdJ35lbZhNYfxQSkV+Cd9nWqgPXiz+Tvd0
OOKpwB5aRDVW0V5qbKMkDPqf9peZlPhLd6FZCiEPq2kc+OHBWdyn6eJDbaswQ1xBE0vm9tBJIrkW
L9gtWXKOnIuP1abV5cgSiUCByJOjr0Ht+yRTzn6PtQtxO2QzadoXRa/QeVy8sqNdPEU+cM6g43xL
YrNjbd+mf1QK8Zv6wRAICUUSa20xGgjHbo6NsKhs5DDdbMzReWwxExr1aE/A5PHyJourN4WAvs4L
aTB04fmlP8A6kUqJdlo157Esm605U77m1S3c6FLqbYbb/8LqLEafwlXczuJHKPryCP/oVyNiLMi5
/lGWrgKpMOFKVrxurBafZguXRWGtQJMKbwNL1r6rnJtT2kCmqBVHDkrLXWvAw52yJ8gIxl0nGcOs
H54iFEfuxuIWBxTqjn6OjRrlBUMr22R/B46jxfAimNm9QfXrdvFhY4CZVlrxuT41Ko1R1LN+wrQN
l7Xe2rw5W4iHo0OPpulMrF1dlnTm1q/C2dwmjIfzN3QdYbxpdM9pk7JGmDckGW0E+7yix2jMQXzB
Mektazo0Vvwtz+sg28zDzFGmywv3NuRWy2WFY21lZxn9YKbF+EBp9OitTDU3D3ZtM/XQoTi/OlKN
rws8/xT0mXUGtNjtGZ2JiwwlQIy1NeXDyfRzzaO/qPgMhqQ/TMj7W8RneQhBXX1OWQh8vlbZaTCF
cggfBuVTyBR1Ks0SN7DjbbHOaRI6YfwLodagQUR7j90UNjsdAphzwFMznlY8XvOGTTrxy3zcJWYc
v7hTRDNKVvakgHIw+QK7/yFtZyKM5uwpfKbKgjMHeVmvalc651aqMtn2diutbmVPOLlXvLlMWJO8
2wiYJqitXaCgnORFckKmqmIasrtBHc1kUuciyY2j0TQ+Bz+aqeDnOq54sOgywVzfzw1CJA7ubR2K
ud0kjvI3edyY75236L7Ubmb3MGmbp0xkulsJf6Ibmqj9HuFi3LWh6R9mK2Fx2uQjWpyJ0R1XXTv1
rA2E2MCRty5lFpZgd/jy8Sik7s7vvL3T43sGFkRKm+lWO/x5Njhd7QyHODVASRlpF28dGv9u7uST
mOUE1BSAkOzw6Kau+YqrCf1K0iu3jpUTYjmY3Ipwet6bVEf0/RsP73nr8CGda2H9gFKac2N7Jh5q
zlusdXKIR8Qj8mSrwY+BYlGeve7pM8A85SflA9xhlsB+nqht7yVX6dH6IGh9uGgwR0c/CRFIKog5
965oYWN2XlXs3cpvt4Iv7RSqrhk2BUPyrxE950Nw5v5uT35wjlyMUut0GgJKoDiawQKxYnEtiQ+u
7Sl460vW2ShMZF1jz92R+0JxGD3z2NrT3NLhkPnvDv4KjQqG1pM6Ac+BwhbXIpum36xpCfY3iLU8
T9NTqoHEwKny34Yh76Y1Y24QIdynyZchyV7Ffdnupgo6ApgDZ+v5oD+p4s63mB3EXowY+rxxGM6Y
2PRt6mL91AU5clulx3XmsRiqc5l8kt9AKWInww4hrXt/JfEnsaQZ+jV6HeykqG+2hp/4O7oGg192
ZY8X2aXzLaQZ9JvUFt4enufZH0Io3TMB3OKNhFgRb7yJTAcwpOiU0mFywg1NvyrX69lsYv/uzL1e
a1MSn55N/gOzhxSxBP8IRFic/U1/63mRQufrk5xHc1ntEFS9fVYY1XFkFUjWotDP1KA7O8Nst71s
MtrPECIy7Py3LAjsMw8JGIFlws0SDDYHFp58Tt6m68Ro5BaAl7+dXKusaY9AbqpLmqDz1s3OMuWM
UpRmwwGqL+CYg2s7BGh827RR/p+hr/UvvxwB3kgQS1eKMGgA0q37H0DK3wK4/8OW3LY8k6H7v9+S
X9OOvh1wFjL950X53/7c3xfl4V+WCbXZsh3PoZCUvfbfM70syknRes6/pHkZzv8+5pt/sVnnRAFf
h7xt4IX/3pj/f+V3UTnxmuAqdhzhkqr9LxtxygO8XHb5sv2ar0GMkQ6XFDvCueSs5/VYi0AAEyW1
rR73jIWbyIWotFRvuDVjNY9bLk9saoRNc7hhNBZNmPjyyMZgk2JlYRsONV3m7Qx7P0vVfI7SYFLb
qpM2ZrCevF+AUZSfkpjAlLhjfvvK8JEgoEiVpm9iaQnbQALrjv/UULtKKAbLTKg15bSL8e8rKsiY
G51qjxDfyq/wfvFjYr+NdEXfu+B1zHICdwxG5OPE2Z9pGCZ1JQ8FzDHVfrOiWaF+smqxVpNhhsGv
AZ4DZ0wRGPbLsj9Nt6WKRxa0eWJ474kpJvCVmKyAVdS9k4cOy4hG6sfGDlQCk5EuxNssjAROVA5Z
+knHpr8jT1A2Lofz0gx3WAF6kwHVdLyj5S7/ZIyTMHgb21xWZEtNwIhk/EBrTQs4M7K6IN5YAGed
kN2Cb9HItCr9CD1o1VTxj3Ke4ochmOptjYkO7DvwVbmy4iZ8m9XYG9vK0uOW7hcCXv686fl/KyzL
uHuyZriBUzQ7JsDYORS+Y90JzNY0H0YD1cB3HB3FvmzLJRVDG2UodrIdOB0Mhd+c21LvGreR1DOy
T/R6GZDcUCnnWHai94HZ43sOZ/KNQ0OOLA9z1vEYXUHneL8pZMueQnzLK0xSDTwyQ+wgj6RH/AzO
OwGXHEZdQkFA0FZHtul0x0TFwbas4ikpsvxOMwkFIYERsyTQDXlT7Z8Y0Y+jmJ7xHg7sOITofniL
YbDEBEzfjJMe89gvt6am+i0wi45crFuCek6L7/WAU7ExrGQfj7X46XMqRxCI2uyR9q7mMx4sj8Ai
vIqbmEKojZwDDRj5Pn8KzcK8t0t0RBMnfHHs4jljqH/3sdfznnXzn6ntWy8+NN+Nq9mJE4pxj3Fe
Mvk1wLtYvP4Gkxh+zpxat4IV40SUNe4/27nbQqJpDwxd7iqX+jy4ifdQQATeOcOMuuLHUX1oYzc/
ciDxr2TVrPeRZuQbtUfMRrbujyLLsU26k1grt+6eO1XHDw7tKYfcKZ0zGdfxVoTFfAAo590lWM8b
JuwMaT/J3vlG6ZIYlXNWiAQHqn9xqM9u8ZPqcT9ael6CU9o682Pj9cOl7MmTlCmu1lUkw+BpyvqS
NRCA9p1BlvoasmK+i9n0SdlxSxyKsYXTvtTznSpCOA+KA84Fj0b6Oi5Ij5UzaVZY+ZBeedU2zypX
GoYtZGpq3aqtMabinT7p7KUd/P7ce7UwtqMKspMJDtHeWWVSPnqmiI5yHvW+n03MEDQb7Npm8P54
Q9vgEfGn1zHDeBkL40hVUIlHPLpim8PhrhJzpQX155x9j7aQ58lb+OnCWcncVb+ombBXdNAVBxMQ
B+4YiTXEojmMvrNgZyfmSHzeb34QHVGcLHS6K1zOuX7l6ntWe8Tc8nA61K1Cwpv09Kaoh8BgYg0s
7dPoYaylep2DyVoPri433Cf9pmbPTxaQVZh0M/TFUtX5d5m2xZ6vnbvF0M2OTij5ixxUv5+JHnWr
MYLcCJSVBVLZ9o+BNVQ2Q8u0JL9ZOYSdZ/+Z4eIbWIcjWEvmVG+EjTV0zIdrEpWPcqBrhlEofoM4
UexnTzQ7EhM0KmGWNK/UqphX0ecC3E1p36dxALtrdZO41LVVsLkZH4pGIUpY3KgnpeATz/i9y3Wk
e6DXEP5OsiZQEIc+PRjKqa6qoX0pcHjUVEV1NnwPCm7jWt8AT3KYRvHgSN/4tLhkGtVCG2FLQxkn
2EM3dc2PHIvQiLRDtUqOFwO+5UeGm/QIrKfYN2xQnq0Wd0QM+ORm95zWDbIWOP6nvPneVUrcRtil
16GTxqesFXBky9JPRVo3MRuqLrigq02/iBBknHvjxjtUladPRlwO+6izhtvQt86JXEG1wyXfvGjP
6x5Hb4o2ZHDmvQP86s6bTb77QtU/wr4K/kxgxIqV33dAYkT8S9NZs5hZxSrq5U7XoTpPI7S/wKIx
yKj5OdfC6IxjCOoQcGRXDJ+yDC3sEbZ28BPPRnYqErd5iVTVb+uAc2zolYxBnp/lfyrXanadGJpX
Nui+v3XruPzhxHG4rzAmXBWs8vMQwt8uxrk9JiI8ULyJORn3LO8TdP/i1rumeGD46q45zKWtCmE8
NbXRX4H1+5sMrf6mi4BZa6jUKysGn842MXTUXAEVWHWOVncZd+FlNsT023QUHgqhUl7Xgs/4XOje
eE4Sz39v0ppHT27ULp4TIwMyoHuJmWAGHUsiosb5jD6RmlHFYwkvK3LcZAFz98J90Ndf14ROmX6E
wdKSjpf1WAfhZ27SdWamzqeruvpqxJX3LUS7hc8/OhfdC5fH4GQ/Ts1sromeXZcv8NQAXaQiU+H0
qdIFsGBfVdhn7AtrZ9UmgJ1rVoffAxT77YgpbdfggdkbflZBjfQBp/q8HIs8pYOqdiSNSGZ3J7ft
/sTFTQMcZqJ5o/QgvlleJnfMiDbQ4dZ69qIscdelId1HNrz4ee1hFPciJqYN1aNmSnEuIX3NfO0U
Sl0b07r25DRPorehfqVG8ztRmJhI5Gjg3H0TsMTPaIwA471GRegeYT7Lx3ySzYEcpn0YSYCv8e6y
rdazmPcRFvVXzgL28+gIptlFGvwTloZ6LyGM7KJcvsGKxpKXibtjk33h9zNxRnFO6Q42jzz8G32W
nLRsjaNPtXu6hvGHvkCH6/wzxWkH5pXk6slWI9BjXm9THmLYjt2Owsvce4w4mzL88bJWGOUzZJAW
DcdpZs4fgOvUzSEYt+ma9qUC+vUw6AHQWTSb7p73XbUbXEVctsewbKRWcLDxkj8EVjDyVgjSdw5o
frcGcMABZIoOSmYRDOKc0D8bWSs/ekVsrbmyi0eMzjQTIFtl3iowa46vyN7b3Mj1k98y2FH3qo++
OVUPPV5s7hPHb7k4RPCLg2+ydd3cxijHYyUMbA7TIydVms1sU38bmEe/m3ldfKdnngh53M3uGpMk
JO+8F+c59zmt4FA6IlpiVYhN9kx4n3mDrcIhOqZqaOfNGDvZKesF3SbpYKWKIyYE1bIBv/bbKbGZ
Iabm/WSBcyDwecEuk8OID9sT/afN3Tc65+q67XQTTWttRP4F8WvGU1Lpedm7xG8zu+zM9Z9jn5Ac
jQW3KvUsfkv3VOaB9QEWB/lvKop1E/lIf0Hpg0Ie7CP9VXQqQeTfNDRDbqUzf7YJAITAuIeSejOR
UOBbIPXg0iNOUfeV3puO4a5zuCkjI8I5LSzY31n8na/FwWATsiHqxFevbwQFLiXgkTpI9+47kW2C
xkNPpj3Pi02eh1D9y4IPptSCuBMRgNBBTqwDOjdpx3N21f9m70ya4zaytvtX3vj2cACJefFuamAN
nIqDSFEbBEVZABLzjMSvf0+W7c8S3U23973oiI5wUKhCYci8957zDMFFEpfqiGvnNlGOeLLbEm0x
Mjqc0h4CSDSXgo7gvBCIhxKOWVd0X06x8wOitMios1+UIeadTCnvkBqxCyPXv0W0mK0ZBcuu8adk
r0bnb4XvRo9F33n72ojU0RVY1RJCUzYjI7oEUrW85roEIWPtBxeq64ksJmKYSRmCPJjuiW9KI+fN
nkl165p8ORlgf1/6gn1C3TL7WFMe+2HXevptKPp/yqE4VUyvdf/7/zST+eOoNMGmAnOUQ5Q0BVz2
hz9vDJPIUXk6BOlBUnvQkzyYStol4ClNqJr34JCw81azlip5ZQMefHzw981nfXDPFALDk4tPM3x3
8CUtW482XXqwZtw0i2zhL9I8wc8YZvcfH+ovPimX/UzA//Tul6Skd4dKGyaw5gSgQ/OCxNRiBwHF
UHH168fHOdPW706o7fhOyKYfCZH3nt/NKqUcVIHxAQmyukiYTTp4w9kTk/aARRmykzFMzJQfvXit
fSIEeaqA9xgR0ndkDQmf7uOP9Nef2BchQBItfkb/qTr9/BMPZh8kPbsMdDHlcm1qxN2WEztoBjuV
tTHjpH2bh5HfmUSi4/nY/6Us/qZ+BDBBtPoH9aND+S19LV9/rB39/jd/1I6cX3zkIrbvYLDl5uTe
+V0HFwS/AFgzwQtlf4Yl+E9/MBbWL76LXNf0fddyPO7qPytKTKLwH/Sf/Y5m/JOKkqNpjZ8eHIDz
Fp+C7Hem3gIkdO+uKqb90yWZjUNkLzNv6jx/dWVE+ueQmqKm2zYirFadWtbdoDm/LBbWlZe0xfXi
wbyuLavMtpGZjt98sq9uF4KNv4SmVAjxwwwdCX9VbOYqYgaqXMovhYvP0vQscdumEwMJkt3jNaFc
wbLOZEFuRBfmHnHTwYPfZvl9ywV9a46vRdUycwWY8ARt1r5UYNDGehnp3PCerudXAreKGXOjoRam
s2MS1OcQafnK7qmR0bJtsq8JU2DMsbSaKlOijfC6KKoLc8OeK8rD4VonwvPKIlGWQIdWBM4W5wLd
9ZalFOvUQNq7BsaP6ZMkSq5s6Y/BloHHlODzkioMOU1Z9VZ3GDkqKN+boVOg3TZ2kzjspjdCRMoX
p095UTIMC3o4Zc2dqmX8KljJ0csRmH0IamXAsV57jBqs5zSYbhZ3rk50piuS3oO5aZndmfxdPqfZ
TWAX852Ts1evVY8Iozr4/jRgrgIzYCnfrjyH+oZI/RP50CySpF0gB0O9as9FcPJci8CDXvYPbNq7
DTXSbutMygbjrmFlS7xZR7eP/Y1Uy3DJ+zONDktnNcdxoZe0QkcUxqQMNP5VYNJyXLeGyp/soh4e
Bke3BmhfLashG63PqZ9Fn3ujng/15DbbkrrR1bQg6+1LwJCK/F9McdFytcTW8Jzrxe3aDYsWt23b
XCZBMH4Pyc2SuHN7AwYxJ7wEbWG+ZfahlJtyCknhsCx/vAaHYFgi9HiJN+c8zG4mEjhOC5zxgr7V
F0mvFakaqzV4tMaOT2UQltae10J6n9SZ/SziIqXe4XI02/QpNJJKejE0iXNpCZptZMpXyR6Ugv2H
quqN6MdmPylrvI9ZHbCml/MLeqj2aJtF+OvUTgxHeSYJPyvLBnnfUmwK7wGHFro2fVwZn2Vse6fE
SZm4H4PIYEvVLdmbU1c2sjdU00x/LgXuIky5IMvlI79j9olZ/+Tkz7K77iyVHP1WjOHWqibCz6LS
2RgeQDIrDlk9BnZj3sZtX7GPafjvKKyd64ZFNpQofo8buHdwFEqh3OWfZ5xPeOjyOKR1tcpmDBEE
Vo9AxvWxwqvT9zDpo5IeaUvhbOZXJa2Tsl+JzuipRU0sfaJxgbpU02irY+Imct9M3skKJCPPjr+s
qeYBMDlt+DDn3D3bbh7yF5zdamXlES12fyCUb42CqSLoqnMfhsEd4EBTq1/3jmrWSZmaNw4DZVc9
AoMdNkcXv3THKEymCBeIxmzLVp1LkfvlPupm6KmUHMFP8xl38IbelCc/BdAMN069DOaDs3RTwWoJ
m417I1DH7KehfXJoz9wZWUAFetaEhQ1qMbL5vka2Q26U5jByTWSwvld3UC7igBqgWbHBisn26vK7
qbVJLvud60gvIjvMt37ND2mDfxSaA7Ga5AayH54MQsQEFRnlsZ5S/iXbaHaDpklCsBKE2Rp4M45S
AkE1FTMPAWNF9plGaeBSEuxQh0izKhan5cLX/EoKyBJqooVNDg1dTbnIxYr2sX5aq8F8LjULgz6W
H1l9a7vxsl84h1FvXkr2nkxThJl5YXbJp/lM14DZBL6CtwG8IQY638KL3dPhpa0LnAM2cOtNUp56
sB2SJcglUZe+5nkKs3rATFSsitnv2fkC/phTNm7EmQYiVSzY+wl5tkrDQsPYaW4IgoimZXds7e6y
13ARuuxxJ2yAI6uj4LNy0IxufOY7jhQynZSvVy8vCWam63Ce6CnTEKCi71x6/NpXZtyKlXlGnaBV
dwx1GTuHSel1T7rFjTrTUV1F7TPQyFSjVHhPxgVJG3Ha53eZhqu8sP3m45c+ssmyLpcipL/YkVux
rt3Z0o/ZhomUgMvv0Sf1dUPvqNo0GudaNNgVe7G6oTBDpwQ3yKcli4c1zDd0WJjeuS11DpLJ2adC
TUHigI61RV48jHkU3bkaLHM0YuZSXGYGcLwMmV3fZAIQLZ+j16QDTRMaUhMaV0s1uOZphG3QMFtv
U1rXeBvSR578hvnsavTN1RBcImc9c8knFZn/NjGafh8Yob+m76AubLWEFwOihO9eF5U3y7TFwD9Q
aHHg7toBBI9njHEl+xQuD801s5c5LuhGY3u2BvhcjfKFc5e8OWe+L6y6bu1nwz0XYX4TIuQ7SVcn
kGg0MNWQoGWZJ5/kdPTKAISFRgnzwA43xqDxwsn6QuWX+WrLyB4KDSEy0See+8qhLnZmFHkcal5x
NLWnwi8v1JlnZKOyo/2cXhqjFx7dblL7Mkjng9fzipyzxTsYTAtav+2E/rtO/pt1Mv1SvYP6uM9a
De37Jqv+oz8WykTdhi6kr/D0Xvb/L5NDlwVvyIQ0u70/F8hMVluWxaYTVRb7Tv3v/NFy9X4xmaim
kcaFw3XC2vkfJFC4erL7xwWyGbLTYq7bddlV+7b73obUWqSbaxbrSHLmzMRIjoasXzkyEgqAzBlf
zLjwbwzXre7TWulbhtJ8ExQm7oBwkFvIZfNB9tmiti3Mwm1CITJbeQaQTOi3O6IE7WNfDhakb4r9
0Q1mupMV+i+cMtnkQ6C5yeWYTxXPMzDuVSXyq5oW44m7LdgVhF7vItK3drCZxGvGBWO0HVv+3ZIm
7SGjC3vNSjTaLEuXGGt7UKTjFhOaIHhP7zkdRDWs/UJQnvOZGbGTYdxJQ/R7nHjRfdU4JEAwiTMf
BvMrg5nVq5/lwTVoYkQhdQ56amVTvJ30AGfGzOLtFM0B2WIeGRdrLVk6MJrq7LNWGG8TVbDvfk0W
oy3L4FBFBeEls4h4sRe1dUoTJgqZg2vveRZMjFT6pr1SlFCAh6T4VZqVyawJL00kDjYAn4q9m9gs
48uuXow32lGEo1l1JW6MhTBMlTafoUmZWALH22VJMH5K6r5/CMMeMQvjNO1XJKzx59ZgJ78eXIeg
PC+G/1vKkPdyUB7wM8CcC81iJG6YwXdpSqM5AxvCmZ4piTAIMpT511zDHaHGPCwNfCwa/UhN4NUl
do9Z29fHVsMhCH1J/HD97sJH1is2rZcq3v4EoJJwpcmS8AyZcJYG/jWNnojOzi+V5ZMvXBUeX1SD
Kp1mVojmNPZScywz88SPVekkz1mfUsiihW4L0HiyzQs6MdaGHEnomORMymBgyw6NxmdYakHSDGeq
hgVsdJEsVBLyWNFXnjR/ky82lU+X1yoT0hrQqcE3UybKO1Y+MilPqcfL3mmUfxW3pJq4iyLyuA2K
67o35JU4s0DZmQuqzowQ5WLSuOjzAQnQVPpKNpJeZ9aut/M1ZFTVZrFf6oUtx6ghJBgGdPiFG97F
kUrWE6wSHkk8KNBLXuvepHk4viFuyg6mxpwmqYmnUcNPjsagljMRJTUcFWpMCj0vxFR0pqdCDVI1
kwlTlWi8ajyTVoTeWi89cw3lGo/QAHZWNl9aZZLQymzSa8aqDmRK9UorxPNgjwJsQuJNJN0+FcCb
jPDRtIvOBBhzy/aTPZrJZWMmzlesi4QvMDYAN+a39GXruAy+SI2VkcMGYTZr2Gw5c2fqzKA5Zx6N
vkuFthZIzdW4GhMaXw0NsHk1u2Zr8NSvbt0ycNRZVlVuoyAq2VJoAi4/03C049qX/szIobSsD0Tv
9kiVNUPXM2hyBUPVb+q+vWNQANYO82q/RWLSrLF8OqTHAeUVGs9bNKg3O3VKukM4bBeN8WWVRRqu
2bFuOFN+rQb+GIHmsdZqDBCxrbkbNRooNCRYnXlBkt1gBx2/NV+EBgoJViHH7EwZhmfi0NfwYazA
ELMzkRhqOLE9c4qI0+Uz2k/oxeZMMtJYYtL4zDcGBqgj0xRMwjkagGzMEBaS7m9362hAsjqzkp3G
JpUGKGW2YIGqzlxlqBFLQ8OWnsYuG1b/LwwRWtf2mcrsJ01o2i7LxTWpnw2F5xCGMxB1sfGSKTok
ggTltWXWD3HW1RtqntNl6zEaVuSMCXulf3T0/nwsS0YzUGxSQ2YrLTMem5XlNLvZLB7pag27rqX/
r41EzC+2aUtZIVPlOuxHFj/mvHxb7HEucEswb10Rq7o1q4R8xdwkGHPGrzQOl07eeGW/dlrA8ufF
AMfeK6rnmfmZrA9aWkDbtsVQJLr6Tt5GM718wXb01pIkILI8a++ZczPvPcuPTzwWZ+rm2XKg5v3k
OmV536CyYkCwi1hVpzJ6mpBOYfBsA/L0GF44aovrU1B6bO27idsqSOvyZA5zcaLUxWoNAageJHFu
wrjo1tWIiV26LYkcOMOBGAqV3gwiHC6awG9oGnVFcSNDk4/rZSDZHZm8qy43am51pq1WVtt5V43F
xyeQRVy7bhmRp7f00YMTtN5Bptn0GA9GwIJ3jJJf7cVQt6URD8WuN5rqir55xHK0rh8WrvFDzBd/
q9NmOUyqdYmLphQzR83yhS7WXK2Xxlj2sQWPJGExULn15MoyvLrNepfn0ZBay6XoF/+QpDQui0me
mpwKjNsI+zaq8s5ZKStDnQMLWUG3XrdzFbPLBSnlXhuqU0xmz06fz0cC/yzkIgy587jwd6g/DcKi
yD/fCjG5d3m4JGSC4qBKZ2MibKiZa46D5OuoGD64E1k77UIVhocRbPapjSq0bpY77rmfPBCaoYIZ
rkk95CdChLRalAKvkiieqFWFzd1E6YKinbShLphrQx2bYqtqcud2yIroevHD+UCYfEqWgJhu4EPe
zCoN36zOpn7ldsQNIJ1PIGuiDM24Ue9KOzEYVR551HD5JbykKVm5a4zfPmyXzE5I5KcvCB3Y2/SW
9yKqNLgVqiy2PZoLoPEwF+lumSZ32batENVDqcLPqQB23o4JUcaXTdcMOvgnILJ6pHf0khpR9uBa
YdecvJbpvz1qmQa5l+dlyHGl1ZhXwsPhtCOjqQT2VD3KrDUvfs58JRb10DYx9UMb4ZudeP4FAVs+
xYeS+RkZT3eLJSp52bd5B5/SG8lnt7bd9FV43OJr0hpMd9tOOJC8VYbCZPGuLWumz7Wr4iw1hyOX
rGizI8YOGnmvYKMvrH3n5ywzyjc5zgKGePAfrSauj02TPgLsqi0K0eLgN1299gdgar+a7718eeEB
+B1B66vsvRd/mIavdtWBqTqYzVedO7z458hEP8hPjZVvJ4f8Jn4csQqYOWd4pm++24tm25h4ZS56
avA9IBdL831L4+zOdqdMrQegBADqNozjxwBed1ssYrlL6DanGOQmtzBW/201/CeoqoWO8cPsmUM1
vesznP/g9+1TyKSppj/PHcAfdk8e86nCs0jzsHA9sbX6cw9l43hCC0oQWxDqHsOfTQbAVXhS2hYm
vURmqvirf7CHcux3+SxmCAvBToMGSMiOzba1wfcHkZMq+n6EuAmOZlPMl4bkPTllIrtnfiH7VpQj
T12eaf6aEFt0CtnZrHB2LJx1C5HfGScQdCQMkPfjyQEbeMoWKiSXjfY1JH0q40PVaKFCVFJCWzdn
u4MVMU805/6TQod4B4uGO69VBZo7tAT5t1F7IsZmCJ6SmbwlAvhYva76s1Si1H4JdAlM1GCcGLV7
Qp41FMRdoaQotZ2CrmH+K3TZIc4xV0i8cc992jj3ODcQWzCSF33vbWwXsTFeZ8RhM3ZYppKbFiuG
E8Xj8xw3BcP+XfLdoNHNNFHsMp3bzv6p9saQromyO4ol8cxjt4UGCVtHffcLg1iDUgJH+GMR34yG
iA6eU7NMY0gHhcdU2c6VSGQm1yY1F5QRE1HcCytOZkXJ9XJ5G75Yyo5nwMki2HVavcXi1csflJUk
txRdUWwwc7hPpzwmsjAMaIA7486s5pqeelF4DwWgIg/lMsn9lVIsI1eVJQYUL6TRxZsSWPWbYkCn
1gtJn42gXpxQSuvXIsqa4xBlEl+05aE6rSpvnTdzeNmy+j3LvUrQjJpUK1oe1E5Hn+W5XzA/rxIG
IA2zo5ETBT0qxyKv1s7i1Q8NM0hHyw9QeYiZkxPmzOgYcIK3bJ2Ybw2wa96mnmKni1Bg/JwPjGt6
g9MH+K8q3K3JohgIjGI/pHLvRf0m5g2+zbuyvS0T7SaYU1adtsf23Jlmoh7NtOuPvURYyWTyHJ+C
vv5OQI4a9qZmaTZGYFff0ffnzsqelpwttLP0b2VL5XYfRUHOrNcsD6NdNtslVNI+1KXHWJgV0peZ
WuwMCCEuQsNmESixR19YVUjvak6t6XZh7kw+NSa77fFuIYKvypF64WjaMSmY3mOITU6FoCGcf+PX
FYwrJEWbcm5ntkVGd2UuLbPQN6bnF9FN3DXhprAqon+dfiTwefIoYVviUxxwjKhrNjJfHpxuZouP
QpXlm8U44j4qrfrCYAOP9Ex66zEUPoybg/qzyApubyzGeqq8jjNCNEu4J9rs1bYza9z1vRVdyCRT
K8NHJ57OcIjEtJHyklmsoELSs02KHHPl3JtOuM8R0V4ttRNhlGyR65il2vNS5bwP81wTVAFHtSkD
CisrB/crZZhKeZuuG6CCW0hC0k36o2AYeptiXztg9pquBntJN1NTZLvGxTwErbE0lx6LiKOQQ3Gv
rNIpV2nlkVApy/7eCLu7JeHGzCBTlsD+ZBnDysuD7FvQVs5Geghqq1R2jwZi6Zt8mv11V/IWTmfX
emgdhrRXAVnmtHYwGDFJOzObQg6wnGLi3wRpyuOQnQiwfwoRtyKd1NRTZe9lH98zqpxsi8qS66hh
bSFTc3RB2Nl7totXMFDl6bNdTY+mbScbE63Vwa/gnUTujbtASHHv1ezceDxl4Cmte/Bdp9h6LjOy
K0a2hmvqGua2mSWUNRnczyRpOp/9wpWbJKMtMtcJ7aWh9x9pUw+X9US0FQ+pjmeKrj0RxOxGxhs4
Y0V9IYuXWzNjtjotY3laRp6NWUyNv1ocZz8YobyaLCOct3EXzxeRWIZ1X5oFtQY3XhO82dycFaJ+
W2gLh3g1PdpCQ5yOrMJBLplh7bdFN5qEVnNS7iZ6kFs02IDTXpxztgXy7BY1aRi+pYRkcs7tMWW8
au5n6lBGeZUisrqVXUAkt+kaWxJfF3o5wtyaQV0yBekPF20XFJ9p6ASnpI/humJ+/s+SuTmBEv3G
zeby1hqHFONQbD6KUOTfO+X0L74VOw8+Qxl3JEDFjKQ05kVeU2MZyWg5SNNhLj6nObx1A1yklNjS
4SF17OoYINd8JXVR7W27mUgJa8rrwKq7/Wy41m3XuVgW9D6kKyb1EFuFF6wKw0pv+jGkuUG/64oR
2WhvJgQCjrLLNpUT8MjMMTeHndynkZGeDPJ5glU2Bj6aJzve2LKn20yRYjmaeZ1cFHTdCWfOo09J
iSYK4NXtvlBBTwmkNcb0SoxZt+8o0nX4neavRT9kbPjr5dEebbw1kfRbSqJpDxfedJ+aeBJXC24U
LPfafEBGkOR6a5J71xusBzK+xMVSyXqjJjLL1h4r7+e6qbuTvXjzKekq5g54MDV73ujzKyPk+aOd
gAWvBs+ChphsMuqFsxDZOfRHt+3vAAfZyca/bWvNxtP9AUUXiC2vOu9/q9lv02eHdgob454YId5E
md4yL+fdc6k30oPeUqvz7rrWG+1Ab7kjvfluz/vw5Lwnb/X2PIal3E3s2Kd5bnZsMeMtF2l04KfM
EQ+wxSeptMd7yOR0bNSbRhcC/rs+/k/Wx/DmgnXjv28xnH4tyw7/5es7k8vvf/j7Otl3fvFCEZCn
iJSF4R5tNv1jIMf8hV0h2DiVWz0Po5sKfwzkCBKvaUGYDPFYejXLCvePfgPZjThhtH7Fss/r6H+y
VmZu7ud+AwGUjsNEkMWFjMvF06M/P66V84IE2aI21d6lp6Y2AJmptXHzyb5BCoBiNBSS1De4+bYA
qveakA582x6coLLMi6VBxcF6yzTCddP1ubtJGN4zAGLjYdOGb7AB0e3kEYxSsEDbOOkwo5coAqZD
KTjDrljoOxcvZ/LHsFHFkMWnanr8SaR9yTJZoHZE9dQSP3JUki42Thpz6xvL8imi5Ktn0fxk24Ym
kRGMGDTUxNq53JtNCGhi0ZF/XSQP8HVmVTrh17M9RuJrOu3FMGPuSMp9Svrfr4ZlxW8TFenrmb/5
7KpKDhtwI+eKOYsIXMFHqb/CHUtizeDGZOQZk3si3Cq/HJnWuU2rpL8ep87YWZFkGNSMUBZU/Thv
AwoTF9JHjb6GV4rXM6tj9AcIpPOiwD4Z1hERIrlrfwpaTrNl0O9YDcAhGnhhjtj3nL0QTbwlACZc
wSBbRyavi1Nv2N4F2HBxB85VneQQtLckeTBnyzuLSRpf4IwJlmidTQmwSSiAA3SxnEp0bG6Vj1Bi
1WbE7NIhMJ+ZAeyvhsr5zNuxf7C6rgx2AesZHQYm4xqOJMh2JfDFE+YKcSEH3QmqY9YWI9P21w7z
UTzQzAzullFB16XF63v4ONE8krBmG5P5vTO8cusU1r0/ngqUN5tuohhJKPXJQTFQAWEL+8Yi5469
Qh1/ailu346ddNGSe1ujYwXuFpmx8hOmWu1yzo9h3kZXYS3LO6pRznXmiOd0cuDIK+ZNlTco5uTj
6EENzAB5hlvseYyuTcScjG9IeQ+ZaN4ODN9uotmZDrFX7TJJKFlBotQ6GZDpREtFaSocq2gvGdy9
GLwi+4436I19nnFBljDqx6TPrXsucuofPKAPhE8V7OtCe2sRdbDJbOFQkXXvKq62NeDmZQU5jgWx
8SD7us9LAb+3AARcJGypV67CQDJ1iQtbTjnZGqz0mI+J8Zn81/iAqU83v+v6WjluePQDvVo2Erp8
Oko1d9rkxh4RtZZcttNq9tCu1CqJVkOZpNo2Six67Q3uNrDcmZmZXgvIU/COnecUKrY+BRFTXqAf
1sQQtGstjjds5JTESXA/eTN64rUywmB4ECJzpwcId9N1KDgSCP1kOVwLW9OV6aWHD+mOwdEoeZ6d
Bd3AgNKIUeqw0u0eOlAcf0xvwkCJ59AGZFvl0qLP0UZ20m4dqzLcz5TCSnmYKoHGO68WKBaEAPjt
d22FOIQhj9SZHvosHVyCC2KW/2SikLv0kmV9u5QYHM5+BzKhBB4SLyTt7KyA4DKL45cCHWWOY4aI
pQ3sSMHleRZHzGqxsEhYZ6VEwLYmxiZUEo7eFHZPfKDqA+dlOKcK+tk5YpBzFA7Epg19dUz70maR
W0ZZzxQglTsUeDhjmLAiK7yPHsuM5snabJiJXIueIEVuLFYY/31T/ydval6gwYdv6qtqSLu/jM3+
9ld/TAMEv1A/EcyakRqsC1C8i39/TYeOTlgmUtgPPIugoh9e07b9iykCQWxXQMGLoYE/3eSCfzBE
X0QRDI8m7iPrn7ymbf0W/mE8nNkD26GcRcmNAV2f+sfPb+lUtRP8n9UeaDv4wUZKw7o3kwZihC7+
RdXIoF+5wLVfO8OPHtHjtAeFCORotClS8JaYHR9F1FUFtrDLHOIdxGjljBIFmfEY1NhFcObjXobO
CdcWEzuEsRjDr7Jl+HYmpOTJEWyI4MhSCBjq8uTJJ/OmFP5IJhLbb14q9AH6gq5F1VCwGcphvvlh
cXX67bv+SBzoSfufzwCpVsJxOQ1aIv9+El9S2sEIVtcHhi7nE5WlcBejJeF26vX34nN/fDxqmH85
XmijJcGxh2Lx/RwG96c5Q4rUh8lo7dUc51/1XnmdRpyDj4/0biSa39bxbUHBiJdCaIn3LMXCZoNh
CfKimBTtNqhm8KUq19gFpAo/jCJ3diqR0f3HB/0XXw/awCcDjouJdab+7z+USKUpmEUsCfsYPI1e
G3r0q6OYinhtdlv1W5H932am/aujuY5eXbJA8zD2/3y0OAymtCwkoT3m5AK+tGcNEEXG2yEPHz/+
Zta7Fa0+n6HP3cqwNCZ/KtQ/H2zO4jwpMjM9NMmcU5hJIjZLTVNUG9ZYFA1VMt8O7WBdTV027lHo
9zWeL5ZkH3+Ov35nkgTgJhzTZ6aHh8rPH4MgAV8Vgy0PDa2sZDNDn26gsaPH0NPvvY8P9tdryDW1
KlJg2qKy/j6RvG3C3O5bT2LdXZa7ClnTpje4g3HHIqdSXUqRxS/DLPib4/6rL6knn2DHvdAng/7n
L5nFEojPq+UBwn4kwYBfc7KHaVqVKZjvx9/x3bEcdg7U4EILGoGnoKn7Bz9esg5zQdaYhGBQdKsY
e0QYs6rNVl3GarI/fXws/W/98LQ5H4sRM05l4JuO+95viSjJM1qDa2hRy4RljGmAI6a98fcBvn97
Y7zrVPx2HDL7QogffbmKn7/T4OVd6yGrOUSmO8rNPEm+FGgiNZORnPYkTVlDzYxU0zptARC3jHcn
f5Md+O7a0Z+BSi8POgI2NFf1Ls1+pFWM5qPnM4xdvAHObzD00M6/jpB5Hqs4cDedZ6u/eZ6fT+G7
Uyx4BHmeTewH0NO7n3Nkrq1aIj89JJjon1vpFUfPdhQR1WWya+26xE+O7YyWrJpROETToMbDhL7j
G40QsphqehbHLCoZNTaN4hjhtD5GizTuPr4S/tXnRALA0sBndUDIyLvTk6H9m0jTMfYmKNxXpQan
XY9NDuFAaMfk7dFlI6JUElnm1qim7NocBZCYXUbRYcgq5zLsUQxAV9g3GiglpHhMKokROcQc+vFn
/etVG8DE2QBkZKl43vuPauLAYD59Sg9FaMKBZ4igs3XZdf324+P89U4M9MijhsI0Gvb+3ZgasIGR
0aW0EKvlLkz1LFeJk5TYK8d9+PhY7x/nXJ4BXFIgeDu6IEjBu/OvMBB0kLU8zqsWD0MQoSwjo32d
c6tQ2UWgUc+TurSG2X8hYyregc/2f3Nird9UNz9fruCfps/MKIsCPs67t0re1obgzoj2dL5bRfqQ
4GHahxjoDjFpXXdsyM2vbhKl6zQdMKWrOpEx/z9ryUTBs3V5jpINmYU5UVAVw6prZN2umxwdylpk
xXKdJx2twrQR90tuR99Hht+fwA2XazqF8KTQt56u+2Y0GAL3cmxNHrjUasX9Gbkkxg0ZD0WjqwS2
ediYdWo8Gv603CGysvGElsl4S2ZU/5pHyvy6GCzjOqMGYArnMvpeBIZbH8uiofpd0kvcA99AWUs/
QVhj+61eI1TY+MmhEs5rgv/+DXzU/jTRSmyQSIyFsSY7y/mej71DCljPNP+2C2RyDXNSHB2XRwsb
vfTrkPDwrrrY/Q6REgjQC5aN0OZmEK8JIowH0HbP2U2OyWKo9HEXBj75iKVs/JegmdrgngYF1xt3
f5xdkFfM4QElIIYFkjCEB4P/skAGbNA7xNe+/tvOrfgYyrXxvadTR5MozY1HZr3UNe+Z/Klp1HR7
Pr2RN/VEMSbmXU1ManasFuRZh8iKPfsoCJ64znCVM4qzJITR+uenFQkYl23PGOEaLaxB+njGFYkI
0DLX5yBm3KqcO+UGKWnNppk8OnPqPA/YEA2c7mZ50qp63RHg3wHaT64R4scb8IT0a2uizUURicV4
Fy46exszlPsAxUO5qCTodGUIzm1hi/RrTpTohUWH6FW6jUHSo4shjrCQYrlzJ2OmGE1l7GSOzXyb
oppINr5jpV9yr+fRxCgWqSeofLe2vg4LHSQUDHSM1mj+etKvZ1QpG3RjZKGOOdeSXyBmiieFkyli
66VWfTcud4VrmCZmKNY5Q4LsZi35AiQ6SsaQ1h0X2BbKo35NtNmFpAquXjdz8EBF9MP3Q8KOAUjA
eASP5oSZMYbL2IDPxtuwDRdQrBnA/hbcvrkgZ8MiVWjRCYCagyYx9C5mquZgalR60tA07dp042mQ
2rLL5Ui1x2MuB8w67v1tpcFrZteya6VhbITu/m2x+LtMg9qNjlxj4Mx+CTTGjf+HVjRgN60Ne2Nq
2Fuw51tbGgAPNQpOJgBUOGeVWRpI8VQj49LCVaQhcprh1ZEKLy0rA7qICVUdB8nXwn/arhONoisN
pQuNp/dw6q0Pbg8XdtuC4K8YxJo3o8baeeHYF26TfvIikH9yqAWG1nyNW5HkRg3GZ2FhrjMNyycY
dDahBujTMLnvIOpR67/WVLu20ihsqmN0HIUG8A0z+Nxo8mI12nVOylrAW22oxRf0kEdUUhbTkulN
orH+zPEexzG6rErGmHuS2LaJo5AA5AUPYEevkQqhbrzUtq8BfJo7K827o6FVAsviXWV+o9ALOL/b
BniI4B6gq1zvlUWxlcrJiB5RaVGBhTrMWkXYYK4GN+cDVTkG69WoxPIJ76l9MU85k3D9KMJL+sPN
LQslJ9lMHs8LhrjzTy1xCZ8gGqcHVWmRQoW+lbzzkQhNQs5tHWaAcDfrg2+SqvaB2tZ8SJqQ9Dsq
nvZ1G5v3VO+me39Samsvw7DV7x86oWfLA0Pzxanr4ct87jTCEg1MbCuREezSYokgWJ4CUFZijvDO
EgmnnGh+MnyO9iv097Vk6zNw/ZFXj4EC2ZGzQ+2BlqKtRXHbmf2Tny/Nxpp0fO1ZZBHDhcpNfxZc
uFLQg9XWi1L7L5h27NDwDjGRnPF0aaPJ6LUvQ06DSRk9+D/2zmw5UiTbol9EG6MDrxGEYtI85fCC
SUqJeXIccPj6u4juvtad1bfK+v2+pFlZZQYSAe5+ztl77Sn86eS6R5t6gWuMrJPHOpTpiQEg5jh7
5XAsY8WDmXN2oEQojYdylv6umuX3emV4mMTY/hjcOvhSAHPQMdSW/WxXnv9NXxAg5koDmQdwYcSU
cR6rdXdolwVMjtEJgqggiThN024NBV2ECjo8IHsDOdISHfjZQgzatSvMu1POjb8ySsILrsQF4EmX
k8b9yjIZ/DJ8KC+AkxgjAMX/ij2xUggoRmbQfVBleOJLxejnIYVhE0aQAaPX/dAXkgpm0KOGyBoF
TWdHuP138QW9MseJt59WHotgBrfDMum+FBhb78E3OzjnrPwY57BcuINZ5KAF78bY2o8exBcjrG+g
95vbuArt+6QrvQPeVOca2Rqin3bxnmKvs6IqmJp9uSJlygV817CGbbDQdKRJruyZ4MKhKVYkTQp2
CRvsBG01IRUTXol2bgcTjI25Am2QPDUALi+cm/nCvIHGWu5LWp0/vELQxFnhOAxyAxrXTB9Aa0DP
UZTjsH6n4UFd4DrOBbSD1ZY93QWpvq2b0bulYm/3RUXGVTxazalcqT1qVO3NlFcl2iBP3QW0tw9O
16chCZTBoVrhP1MABggOcHBuVjQQEaMB/fyxei+gyIld0YbdNxeJ0ZVYwULhhTHUrrghHHL0kvJS
vvpkPJK4qXeya9xyG3qLXW6B/I9vJgArDJ4ryChpV6ZRYDHB6NLaiwhPH85WDCrLhNnON57tisr+
mFCARxn0BGQ9ZHPu6iRZgzShKPlWPZ4WnRtRELIHdqmz7OcVueQGhbq3zLF/z2XBmt2V7BosArJI
4Pa6fld4L4osZb//QPQGntl0a51+pQbmUJUhEObFVjVlkjK+OpHWN9pr7dts8oYXUsDGd1dmwY9k
CMmMWV3I5L2YIDLY9hCF+dWWjkh9MIQ7n2w7J6GvEuO3WTFwN+EAoukZ8U7nHdxhvNvWllNUcjvb
s0+UJwHv4KFjdFOldviplD64dW7euFNWomyZ2DNwm+NkKYdB0HEumnTYWHmnDxZUrRMY43Yg5MBu
UratJXkKcLzMW3yESLGgr5pbi+7QpsCmDu22X4xnzA8mfJGG741NYe+YrToRuDx8tNRGVBhY8mqj
4i6gnf8ZQ1oFCcIR5yb1W/DQvi31QZhO/Dp7tvNm2K3xZYthuo4DnIxezRTKavhY7eqQoIZsXBNJ
5c+4dTOOk+Y6WsxeOBjDdYoFruiiexTOa5KseTgLyyu0PB6q6tX0amDAgcGMSRcQ5utlawJMcRdD
bGSNAAB1TLXRHE4i309p9tcS4QY19qZ23GYb6uy9KO203hrUyRiiVcNWmRwQedlMf6ZP4rLCPbW8
u+2kHV4VaB23RSVOdo/S3AKts6m84SogOGmL9sKI/JjH2cy1BRmu2g+LhSyOD06bIdjbc1dsqmoG
36sy/dQJ1MQ2gb03eT1+GS1epG6pavjYo33KaOzuUNpqUHpzeQhN2gO2HpGItXLYt6nCK6VQyVDj
s+twEDphuXZBG2TdVTUpRFhK59eFpfeFYMbhcODaUlSLSE2a6axpbQBrioMnu3RrViMQrq6NyiFA
5sJR8F5bPdDGEvJUoPpPJUmJbo1m2VsiWxkCIaYVA/I3s5Yzyl57syTmEfs7iZfGWybcK+AkzD6G
8BaX9akyuh9TtSDvjgnXEC+tjGF6NzSMUHUwPlq+8i55BXD66Nv1vuU0va3z8i00s4kkOpqUvgrf
obD2WyTP65DW8l6aMiOqsLHfdWhxsDISFvnUPpZCKlB1JvPK9qxTf0LgIz6qMSRRCwYubiODiiCZ
Bjh6zvKhgcCJfLCvOr/MQNiHc/LNbPsElb8MwMXJFjAFTHIiFZ29tezGLvuuR038lUqvve7FDMbh
uQugWqd99uQ7SXrwp7DYwmIavhu2hLg/jRjdqGGuh0GSBqTz9TUn3cJzMv+7ILhin1WdCKI+neQx
6wTt0Slfywk/TDV5ugzI8YeBWF0QMxJA4hnyKq30I3KB8BcSO6wmRlvS0CGeuA/Mvb0y384KFltP
RFY66vsSoDefZ3dF/oYSlHE4uNNY4UdQPNH+VKDup6vp5mpjkoWKDSJBf1hwHjr4zuAbtwp9Vhb1
8O3wxIU0TUU/UXIW4Qrns2PiJ4r4q48FLyBXZcRA7AOFiB1QSEX2KhrAM1hRnzYsL/SZ1pkGSsn4
x5BQIMRwv67IsCIcI1v0bcce9xp08XxjuB5VMmConZo7Yd7mhpeNOxXOlB2Dz7I04SHY1sQVsNBl
evzMF3u6y8VMNJIFBdZK0MCnxRT/wLFIkztBDPFo9Z5CLiSpRJJlNN+bZhIeKMlxLXlDBek/9dqe
oNaRo0NpCHPfWo48crbno5lnG2gOKNAjb06WK3/lhpkwRn6KsrKjTHL8I5G9vfckrBFkjMeaKel2
Ycs/2kXPRto78clJPULRe4r8YPDpEayTmsv1xtY1djOpLcdYOMxsChKtTN+tvl/+ShhU9iM4efEE
sz7c+x6YZxx37VtfETa71dKmSxA40920cOwxKDaZ9Sy1eAoLbiahVxDsU9VdXRrFbakZo+gmiIaC
vnEJoNPcZFka7o2QH7FKp+IkFgV1tvL6b02m+AWynE9kHVkeehov9x4cru/VYPKtY//hZ560PEqv
1veF5ry7wLE9LMWw3MBHndVWm/xeoMLj59aj7OvGtG22ULc7vDIttf0wlL6MxiKeCmjtdEVoXrIY
DBbViQkJoHFHrzsWsVlVPP/mYlyHTdKi9TCyvVnkdBSD5RxK2SM0LUNFS6ZDgrapiTu5UkQhutdl
p8xbz5q8c5MvTMgWj+ZVvBSny3NnZDCBSVcxOP4DHSA3FgsCeC7KJG2sP1+K2Nqo6a6h+3WXB2bA
3JNyYMpm8Z98V/oWcDe3jSbl1rXa5caurXrfrK04PJyglMnEvEOpG0QNWM8r4fIEKNfks8Nx/cAy
F08A4gyCb8cgakuQGsqHDkuQhPm9MvknRe3Ko1+v/7dR3C1L6DWawvHnm5EP2oFtD72oI9b7e2p5
hMwUMDj3Wc9znxocry2fPiuWfAp+C03312K5NJWIst87Cx9KkGrzRiuxJjistscXRaLlNeKA+DTi
s32LU1OT65ny6hgpr7DrDMwmJxWf4tZq3gq/hyvbaQNLbT+WJklMZWw9UhzwG9booQbkz0nBCRgG
8z6sM/uaukV+U+F6eytIyCdm7Stms7Efp0JBY1lfWLsv0l8VcqU3sgS5tB768VSqOT4qWq4kvZIV
/wbpmEw1OnKq49+FMivOLL7vg9dj5oQVuGlV+1GbQYimO0aPPkKvMhXfjlIxL7vmDYwHYLh9VYd7
JUe1Sxox3zi0wG/aaox/yMmbve0iFutcJrZ1VzsiBpXn8JMrKh8vqlkO4dR5ND8Yi8LJXp+CqaU1
57UeLQUPC+C2CIDgYzcaeEr8xXwH3dciQw0M4krTlne6kV4cNVSnMIJYH1F11HsID8bzSrj88uOW
XzhU6zMozZknz2vh1Sd2RToDVIWD4Q9B5Ac+TMVApONnIKiTASFb+nvfZPqnHgOmUD0HckkrtU12
KccKdkayC6+tfqxv00kNz5k5Bb9a6NlfWaPD0+il5bxJJnYmNwMmO3v+jJEAzfVxDLv4Ry7wxWEn
RAwd+Q0N7qhss2b+e/v5/6kHf0E9sHDN0P3+vyWJ589aDR/F/G94sL//o3/qHKy/MceAHs+wDpED
jf1/ihHDv3ksTvQqmFaiv/sX444T/s1y7XXuZjpC2Jb5L2JEQaQ7tO0QVYLFQfG/M+5Yv88vGAMh
wmAK7qBstOzfJ1G8YqlEtJacKCsVKHDH8h8mi83VIT5sn3UYJtim85UP0F5QATkBIo/IAtRB+hB2
nc7q9vBt2AL/5Tb+B/GBZ/8+qGP+4AnPDEwWJxex5G/tfwi7M8ETgTj6IyDnuxAl+12wUMRAO4m9
ArVW85RhoXR3GfxSlUBUMlqothWOg/hXUNcWO6UXdHLXzn7lf1tag3Iu7UiIcdPe+lGlqSLGoxxb
tstRGEFU0usx7wATBb0RuUIZwWEq4iVyEfgR2W6Vk0skakPGiHzBpJ7QUzXotVJFlx3hzn05R0iZ
AeJQ74engIH3iiCjYpYhx9QhlcMunALnnrPkgGcdAvMkO4jjGCDJreLg2b1Xc2U+urHT5DgfGD9u
cZviZQkwkVtXY2yn5Uk5TVngrITuCYTLcR+g00bolIm6kvGrjhMD3vUiT12SW/thcPqPDHTtXVh5
OhJ5f7aSBr6z6CGyZ/reCvW89/tBnUlaGU/aGI0IhSYcMkpRcdu5znxdJym41rygo4pY9ZH22w/T
yfs1u6VpojWOhjirmJGcOXgTBF+y+UhCJYbbT+d+R1tNXyf+8mQOSXkniT4jdAqDPv5UoPlX6GHc
d9lXbBxtChzb85B/D46ZiUczKNrHkQ1xSwAS4PBx8dMR24dV3OAL6J2XfM3w0JaR3S1Lt8MpQimx
Jn3MJpkfdUoOp15zQMo1EaT113AQS4ph2zskhiwIM8HrxkwVwM5unIVkEW3SLMHIM22Zd4sH7npH
CFohGcqQSpKgDj4xlg9O6SW0JF7zS1pFkkmzZpp0k0W8STEY+JXWzBNnTT9xRnJQEp9EFLJfux38
t2zDiVNty3mUO/sSosJ9d9H1Tjjl2zVlpVjzVhwq+C3JdrjW1jQWMg+nW0zR49mb+mGH6z7cu11a
7pRBTW7T2uIXUs4jYk3iGk2yHRKZEf5SXoJgJjT+MxZn8mE8PmRr6NLYxAFOfy8EfGAneYptdo2V
QcB50xHFHQVaY7W/5M8oLEA/+ksqTQzQ6WiPIpdRMzlAGxbl14TRNvRTNr7Xk69ld5Vvb7FzlLio
nHCOyoSMQoqW2Hj2dL8e0Y2SowqionPYeiSTa+7jcfQXyeTCKtPrBJMJ1ePE3XPX3El3XM1kY3pV
zraXb+ogdj/ATkxik5WTfF6mtr4OiSHi9i1dgRg2j6+cJoy3dpCtb1cakPGQlG487jGtOEhsVTg9
+DUBsXu/aMQRFeNLmE7Luz8uehdPvXsksZIukJgx6bWW0dyyEk4/xhRJ1KYNxGxuKnohVlRQG5In
O9XTTNNb+j/RisHC9ToqTRxzVjAS19W6hOhhl9gApPWRNo8qra5nwmpsVEfjeGyQwjLwZxGptjm1
252HZ05uRo4Wd8DwpgchR5qUmPFGjcOwL+9oo7X7yQ5QWOPCaAyMLVY7Ri2moVvBcnCu0pDIiSEu
q9dY1d1jNjiq2enSdm7iDk6c0a3IOH+lx2UrR85vbJpl1pC5kbly5gTPKNmCK32OdC55M9lpep/Z
U/HSrpS6YOXVoQUj5r6dsL1ccHaorYuPPFFIMLML8M5wpLjvs7k0vrcOjeit7qDj2c4KyvMv0Lyk
haNw5Zqw9OTidKe5sqYfSZBCUFyZe9ZK32MGENFOMuQmWdl85gXTp1ZiXxqOOQX0KJ88B9HqJrZE
+rAqdr41Y5U9+rOurENPiNq967otUplZFSWjpLT/SXBZXW1c8sy9vVxJgvHKFGQk0SEKRt17QwU/
ArikXElJgA6QiBdYWe4Y6zEWQ23N5cpEjV+s7wD/jJTMDV/0P4URcokkNJdrAk2dq3xGjSQLW++6
CVU0a4M+MkSPv5OHbvEHDx3rPC95AScM0j85kZthAeMTXpCLjDv8a+sCYvRnO11nrfAZIbZgSBlV
N9BoEOLytR3gW5wrUxr45mDOozX0dzQbPnIHpNgUMOwoOu28Qtprj4gn/PvQSelZAIy0uxUdGXqF
c6eN9jqPWfoXr7xO5iCGJtkcQx+aiPAM0uysio6uWbe7lmbx7ew1QIlAAPAPFm3f1bzoRNmvUEuP
YRA4ncGOqnSGbCf5IwtM42e+QjElAatn1+toQPdtCjTTA/QyriDNwvH8SJIltV/PJe/lCtzkKSUy
C8IMHE43X5mciKzT674ZCUtgO5VnJ1gRn56TwvK0+sV3d8NsYHMA/Reu6a9G1kQaHOCryJWqd90K
C3Uv3NA5XBmiibvyRPMLW1RdOKMBvau3mnAVEAIXEumwQkmzFU+Kn4SvK30z3Hy8M0y3eJxN8VTo
mLypC9/UcSWjKjq0ULAvBFQgZPZdTPUIjTNtfs4rKlUNQFOhiPJ9xReWqgEy6afjdRWfCWrVXqGr
OFUh+vkpKNag663rnuWMt2hFtdI9gdrKuYsCogwUriqUI8UbDvEfvWEJGiTIW1eORnvK4U76G946
A68qBNR0O5TUgChnuupxSk112yCAfCD9OAPbOJpOJMhRT6gfydEceoIZwonN2gu8m5SxPqhXXrHr
NT7Fi8DAAX+bIH6Doa5cGI0wPKIYJ+bHlOuOnMOOHp4kWOAEAG5aD5ieDWEgx+YyW4tyN3KSyzHI
hd+QNjCIa0VzwSWxthyAcBgMbjZ+no9gQBba+BPrSE5SpCs8prO5/GbndOAeRsetmOmx6T/w1i4Y
TngG4l3YlOI05pKdAGpT3R0KYoo1iq84jdlaXc5fTekET1pbbtR0vtHzfM3iHMiChTYNnXYfNKLM
byCkFxrBhA+uhBbEK63o7hHgp/+ziwmtbC5kqiIrjA/XitfQdr+r910vcZgTQ0FjObUWtowOZQft
xta6tzM0vadgJWUlg99+kYTmZtvSpI3bBjlgLaZEWHqcQZiRhk7q0KdFv4+T+nLI/v+y7q/KOphx
f1rW3bxl9ee/1XR//xf/qOmE+FvoCM8Vjo3si7YCZdU/qjrfgvlMW5D6zMIw5lPv/dNh5v/N9QL0
Wz6IhGBl2v2vw8xF1e5hsUXsZIXovFC1/xc0Bi7xb0pKRGLMQfkcJIYUdeI3md8cQqlW8yoMj3dz
uPNmUpnv/qI6+8Ml0O57XsBUgB+ZUvTfRZQoA9eef7gcRihxxRIAayOTVHBL/7eU/k814F9cZf1F
/0UxjR1Kay/lKn79szd+NvpTeX9VZv7FJX6TDPtZ4/KucYlhefDNhzmLuuX9z38Li5r996sEHPXw
DFFfI/KxfvcSrEyjPBk7ecCfIj8aVL3EA5qTvWNcsRy8GA42VB6aYuVA57U3IRP1DuG2DLL2xPdM
+6yV8tVOF8fa0p3NI6n8B9urRtx/o56uQ0hzDH2kGTlKj1fQ3uIntgaa6n415M9EeGiWUT8/92JE
NdUwAw5aCMJBDwHbGg9DLtcTO+lK9CkxdBl+eoPvaQ01JSdXZLJhTjTQ5TVL/2xShCP7w/a/Sb05
vTE7Q9CWKykwTPQuqeGNZ5Vg9wMxrEg4JyPqegir5QWIXhmlLdHlud99CLvykZBWZLEYRGj2/lLt
XZt84MJWL7qe3YcpHqy9gRRh1zgyp3uNN7wcLPeqL2A++bq1bgIGt7vccfVGM557dHy8ai59vmt/
yeddswQgHEeiUm9i4OeHhpnvNmmG9CHOx+kjVOB9iewaGOHFGjbJSMFsZMvnhJ3oO7BCmUcY55YX
NKeeA23X+pRSG+UWdaT6MjpXp1udl+o1tLMgvdJCuQ8j9R70Hm4w4vybhumr2iC3A/g9e4LTcqzI
MWd8zREZFHqMjRiXVw8kFwS0z8acG7d54n6qns16mtXwK1/0i7vYnyFYEmLE8NK7g5F9V2QSHc0Z
PQ9pN521ryf3cx10hJt06hZ4ThTAOZpNzTRoUa+DyedVmp8j135xqkKvf83W6L5Sd/65ojdBo3WK
yVGV9AzYqPHf26Tp1GR3h7KVVxQb5p4qb2HWD0YRUNoc7wLAdsxXyiA5eWixDvQ1uIC9iG3X5Wo/
VUEBwjAfn4pmGZ4UXnJGiOGaeQ6Pl9AcEPJmGRcn1MqgcElS2o0Igu+CkNu56RwrjiokOpHN2nmr
pjDPjznqu6u27DD+azjC8XaQNLmpEhM0lxkUznooSPucMu/OLq18nyaJubdcGb/HQFAgpZCbemtP
IdIh4ud8ErKteiChKHbv5lTa0ZyQwgVaxj3NreyuO2OdWVXLeBRhK+5jwyEBuE2de5/87+vJ9V7j
qqPtTUnBucwbzQNaS2EfO0l+1DBoYABFlsbvCmEp7Y2pURvHGIx9g8rvy82L4AvVgtr2EIfPErzP
exqa1o4AHRfKeRCY2DAVqVNNuN6PGPhCZC36V4kEjyjgUZe7lGTcg9WTp1wFoX1dJon7zEho2cUz
rj8u5ln7gOS9vUe9/D2w45EK1UsfzKozDyNUABG5g2Za42cj+hvEKx9WAfmkq4bqdnD09CYd8r/q
IQnvqGGdZ2Y7SAWp88l16yzvPNnJfO+MzPuo5YL7PJP1GzzT6UHOs77Xeapudd+Ja0szJYFF4p2L
luGa1XnjFh+9eGqpriKF5h+UOAKMLWmfXKADNpMSJRyrB7mYRNaAHS98bH7Ci5B1N7TCcLi6mSDD
PS2b9KmTY/7LW0R/sEYWocKo+j2PBppUfOBX7dz2e1hWYNP7lswndhVqBNPtzuUkKOXSpkufFxr5
ySYZKQB4aVKCs0K4nChFlxM/bfJsW81ymou5O9MmnLelF2fdNhe1CcG5ysMjkS3eFUdpgdAzCY9e
HzL6YkS0a821JZcWGTQV4fBMIP5gegn4bgdlWx7/PixMO2hknExxZMdDTG/ILMPtGCvug24WqNuc
PO/rUnbvkBXAwDZj8VDCg9inORl4ilXgZ5aFy64hwv0AaHn89E1majZmgvNlFDY1WRlsArTzbz1s
x3c6N+hIS0YyX+T3lK9zDw6bnjRzzHVyZtfCAwPEyAszQIXGwPPX4SZGtT5ArjQGBKjseIYv4QSE
KFrJKrhbL4mkk4E5w/VxO8w2IxmnXPUSheq/+Vr1ESMN/qorHWOX0WK5uUxp7T6xHxH7MNFw0+Z1
zCowfuFQ7xm0xkTrWCZt3xUnAvlxa+p1htMMbzTK1TGABFDQHci9KIgLYHbTyjqb5XgboiViCJmC
A5FWmN0IwquZvakkhNbX6EODZAtYGjPmIzUpOAszGKsT4CJGPH4j1LBKn5aDqlt+YFOL5RBmTIAt
2ljfLwLczF0H7heXntcG9d6fBDOppR24LOyI+KSXgCQzyZySosB4bjOBU8fQfPWBs+Ci85luD6WT
/roM+op1CFlJ4Z1jgEDMnnrcaV1CndvFRrDnNCqPTmsUrxMk2X1dd4yXO2HsPFdC86O23ScXWcC6
2eErpkObMyKfBEN8x2Ii1oSo7FKkAveOnN03q+rKXd3ygFNoFuCPkdLjzYHDQprQZ84efkTO2z/3
hVheeZCSe5EayZ3Kh/CpJjl5K1w8gZkkHjWAfPRdcSDFf5zZ8XU51cn894GeHRv6XoFHflgMc/wc
69h4qfw2pndIYGcUGOIf31OhdPw1m/yw2nWmK9NtrVvG3MZzAqrjngYJgrHSHnaGp7Mf9dAHD2Ez
ahKdB++bM8zut1Ea7rfca+dbdipxlXapEc1ZZkSMjJGGxHFzsySGfGzSqt7ZEgIhiSH69nLXlYfg
uukD0IQrHL+uyVwkPu3sSaSxXQPzsR5oYTU8iFcaYvvZRxq3q8NcHatZObuW+AZUAKbLS+yH82lg
PHoXB1ZyRMmNmu7yLC+BhXnDcInkpN44L+DKb/2+jneo0xLY5vS7Nozzijuzy6sjUa3ie0jm617F
OKY20DZtsuNdvv4FH2rRExBs0b2h/xg6OO1nRrXeYq3TZpTsBSGiLArz0W7j+g4m7RJljQcaHSHz
/GpSxXsbgDD5boGwgpaCuCNShnISPfz8Dmg9tb+DpsEdKqQh08KkwJ+Qi8hW33V+z9btp0yIfNLY
8GoulV9ENqlE2SYgNHfH3jQeQ0nTbxO7PbpGVdbQsv26eR4wGF0NLDicgdD5nRmEqbuOfgZqFjFi
dmUuP08WbESsAVe4OA1wsEVtPPemyeCUvhwnZhfQWznSCzCTnldTeW1On3y13AVjh5CrHRkuW3X5
aqKg2VUtggMnzKz3i8bdrRiYAB0w3wkfYC6us8bZGO5qBUEMvMtoISJexMZBOpR/EpOLhV7NEm6W
zQTcmUf8D1Uo6BGoEYPGpu6d5cEUqNxAapRIAmL+49k1OsCnIc396wFe8jbmr97nDn0dElG6+ACr
1t1nprMcadAIYmqz/fob3fmpJuEs9CBvLJkNwTmrnoA6yx2S5Hq3tKmxJ1cVxjfEWvvnXM9Bzt7Q
PYHrwQNVZMYZIeT9wMxrA0EfrHJufAad8kFXw3IdUDgSIB9f82sQxGc2rJxe0surIJDTrmG6vo9j
5IDAN9UZT4fE9dOZ/o4TYor+0IOZl873NiPmbdGL6sOvjQ+kHHfa7p0rW0/Vem7rjvTPyOxbsuep
SZetDIzkwGq150aMW3yGZIsiz0beGHw3aszMKkexTLhPF0fkNMMHdNCRmYFCOu21pPT4Lb8vvVoY
H4MtXFZslJ9tfNPWaUIgO8mzIisx7DXOOOyXJU9/JsPoHQpt4eCYB00GZLA0Ty1254W+rdkxabDT
c5qL9r4mY/a7kRT1hl29onvWorEcfYw/Fu6HqAwgaQ7jvJzsLCz2RIcMByNlHBc1SefeQ6Jd7vNE
yKcWxtUOYbePrFNL0MHQSHewidZI3jTdg3XNr8auoCQ3y+zEbA6atqW691Au1dkCBYdcp/RCGU1N
4kwo/wZdFOe+fud4T4CwqIMbKxyUuZW21zyMXQ5RG7T7dB8vc3NUM+Ih4BT9lQpQuttVBRK8oDFN
H0/yLUb0J99dQkin7QjG7s61VP5Qe6q5GnC6/xCS8xWTtNS+nYNQ/WCk558Kuvjf4tk3YwKtIZGY
6w4prKpFyRSkB13XwznNApfgvF59Y/rkHaBZTafSS8bzZMzFhwKijznC4sttgDLcj35b/ap6gIGj
sNw3NHINrWcmhyersN1rqVBJCWzgaFhGclERbLnDbjaU++LUfrVDtk2mLokv6W1jzJ/F6Aff7cYn
hzRcgm2SlMsVHpx8m4/VzCCRDOmtTCuEuIOhp0iA/T0TEJQf8nYsIfv75AGX7LanmaoCd6CzbCYr
iBJw8xGt1mfCDMnMUR05V4jzaNwEJGIjRyys9pt0cicqBHIdxMB+x8iHk/G+CUX13BRVc62W0j5K
iTCX83yF7J0OdtEGg3Fw+smoDpRLwvicVYkRYILbBuo7eAVbDL6iRatKFTNtbCOLXxC5KFDGfnnP
UTF/05bTvORd0X1vh1b7+9ag07vJ4i4rmMKtsRtE5dgUU6p+cB1rqsG8ID0ppKBdPIAOOo328JlM
AdJM2jvXmsDAs8PJ9qNuTbGdIXFGwihul2Zkftc7RrlXOEm2iP2a62JsgdjQ0lW3iLOTWwjMghj4
Mu93QeB1+DgA6PYSKh3v/y/obwwj2NPCzUBvGhGsWk6EhQz3BZqEyMUz/qpl77BxgSG26ip+6Fun
eXeM9qeb99NPzC5Py4BN58pHThMZKGmgJS+s7K3hAAIeyicIxozzsf3IR4/scCKMBe4MYDJM9McB
2U/qMhlp3H0K5vfaLkhO2hRygOJM0MiB0J3kHZVBjxTWBG7sGIyjE+0/U+qwn2A8+xlXxNG0SfjN
hVlzNlvL3vMpNl7oTj0BB/oFJ17ejY2agRXE49VYMN3ivs35TRgu036UPncM4tyecbxe88+5KU7s
f/PH1H3OxobZ8pDxwsqQYUbNmWpORXjlAVRXTmrfU4O8siAXd7pdxKnDObRRMKF2bVnHb01YLIDg
p+BgdE5+K8jYog1vUMXYktMtCopum4xT/VgzQ+aEazxUVaWOKpirhzgzxL3fEcAtcmHfWunofFkJ
DMImn9qdhNxyikFj3tWeTq9Lr/CeXNIlawxqC/TTH3nNADkt+n3FcrsbW4chndLmQxwPAqYjZtFG
Fc1+ZqrzpFhxN4NmbBSGo7mX5QC2m8gc7Zvi5CTNvFeT/JmGtX/Ik5Qdi4PgiYXUOFROOF5zlPNP
oI2T2z7pCs6/Tf01qHzMolK17w6ezh99oAbE3QkGwvfGzHPzbLVDfAYFlUd0SyYett5+HmxDz2Dr
keqQLSATe9vUXac3jmxa76qr9UJplkpU07Msn+uK3NTKm8N9mq0mbVpYz7jbPrXGO2YuHFVk58iT
uUwfvkfV4JV2teVQRZHUIRRfCIM+VllorRzUg8F8/MT77wFfFK8VRoktMKPkwKmwjGh3fPR2hkDX
nGPU6+yv8zQdBi3efEoQnS/XnjQfOEOREO7TJjKGwPpww3I6u43n7ETn0EgpYJkmsXUYQyP+SoXj
3XumYT/0OvzqtGu8EkDbv9i2L9PI65sO2aMEyNUH1ppu5zV7M9QDgoSujoRKSEzCa/oX/vM/dkHh
svieCN0gtAL7dzwDSCO7HskGP0wu/bvRoBmXtQ3PZLenHq/+wkD8hy54sF4ttPBmo7sSv7MLfO1p
zkm+PMxNgvYW++smq3y9K5O2jP68w/ufLgVFBNqcZyNP+V2pZPaipf1o8YulQfKsc5ctIx+tG1NB
Zf3zS/1ODoBnh5YMGgu6sZAr/tavtgrPnIm+loda1sN1UariICTB5zEP76ZLdLWHyjj/t01yLmpb
juXQh0On9ftFvQw2nEGO3GEuuIs2FqONIA0CsxB//Pnv9wfR13opYir9leIh3D+EsrL4L21ryEM1
p068KWMjZ3EL8mNh09Ekb6q7b2eLDmK5pDdDqfX/sHcezZEbW9r+KxOzhwJAwi5mg3Jg0TV9NzcI
tiE8kPDm188D6n4jdrGG9UmzvRHXREhqZQFIc/Kc9zzvifGXwsX7nvPl/eoCL08AQ0uN5qCwMYWG
jNQ0bHwnV0jAFzygVQ0Pnz/kolw7HEToTMwFV6JSFuDvv6trjBrHRevqtd+2pG7tISKKCG0RXGW6
OvvzBOu27yCpljVB8udDH5s/QodAo7oUb3A9+n1o1zRGLdRFvSRJJlqLTEBqyZIIthUViztaKExv
itpg8/mwx5a+MFDyAfegk0ej9PX+iUXjWqUdMyy+D9ley/sH6K/4LVjMWtdm/n4+3LEFCf8JZALQ
c6CNBy84rCtVo82D4ZrWvK/0asflHw0GrOgTu8wHVsIyYRBj6gY3cDYa9fCF4kLz57e05m740bzN
zSnofoKlHT0FM07a4GljsJxZfYkwCfLbgVT85497bNJig2WBJhSghT4sGlu0My3eNe3WoXFjIpO5
lCFb7OejHHupfMKlfKVS+DyEJhmgBjpwgmyoyy7QY963MtxpBCyNgf3nQx17IAM9uGMIsvKwZ36f
LunYFcgbBzbUoUKuNZTPllM+/9/GONhJY7PVLQ5qXDj0Fqfbemc4+SmQyfLxDxc68w9dIFPRtD9M
Djdxhhr6nC+JXS/DTtX3ellQKOuH+GuksMPQeaIudFvEW4LqP1yWUzvax6WH0wb2xLSiqS6pi4Md
zTAlXWGlC19dg/jclq21GrS0usiUhIYO6Rbrv/teF2ePxfZYN0FsHa69imuVM8Fy8PNiJECxphs0
g/aJUOLjXBTU0NFMk9rV6X88WOBuqLX4OGaVD5cYPacs4xWt4hd2Qi3j88c5MhIP4Zg2+hdwFfbB
NHGbOMZBxSl9tjaaUZTmHO+je1knj5+Pc+QzabaBGptvxc715uL87kywZJ4Kt7ZLf47VTZ29KA7M
xLRY+mj+dPr+XwFIH4XVDirud0MdCKvJUVlLQz4EiN4lcV8YIX5x9p/ur5A2+mJ+mEziMRTtQb2u
jNZZqzWtBjB1aQab9XaTUP3d6Q1ptLwWJMBzgz4e00kk4mSMpsMhmi+DjHugURWCHkCqRdyr2k2m
Y0eMMUo2Xg1lRwZ7Ase0Is2GjtGK5xMPagD6PVh+nODU9ZDRmxpIgoO9GSq6IlwMcSCrRO2Tmxfq
ldY7t5NlxS/53Nn7Lsuon2Y0mIAw29o4E1Ozts4scA+xSWVWq2RKj+hDHnAxaq0IXU5+Kwfs8QIS
S3mZVpuG3l98tTBYCOpEILsdSgRPPbx8JVG61WiUhk9te1i3LegVxknWpPDsi9RAy5CkaJNG9uu1
Gw6r2Q7HNdbAmcvb0lGGuXOjfrfRap04tI7MNR1MGwoOzixC/iVIeDfXgryviD4m3kuCX0APDvmM
rz76YVKjesUje/A/n9wfAx4hIE8ZJs0OaH4PAx5azft+kHnpu06LGDYu802Fm9+FJWS7C5ywvYhI
vd4jag7PPx/5yPIlmlOXJgoHhNDh8q3DqVeizip80lzT197CbLSi3nMPfyz59flQRx4SgQe7EbkO
/nsYOlIX5b45dYWf9zVVERoqatK10PmVpKjPrCaNnVVDgX3yBp2k/eeDH3lO4ioMWGDA8pIP+zhs
6M+knYrCb4Iy3lVDcR8uCC8nmeq/HQYYyyal2SiMbNdculbeTx5yQE0IDyjzIUk8TVMxrHVnxOIh
E+JvT1PCDQRTCKO4fXzAgEmaC7qw7zJ0Bd0As5rEq0iuh8G0tiSefv7dF2ioggfTl7Ya5BwHJ0oY
Z7LAXY3HMnPhK/h8ltQQqek0mUhPgQo/LkAGI7QhNDApaB8eXxXakMjqcp5MMe4joTxBHfmZjOKe
Pq8TMciyln8PQRiKa6nFo7HnmwfPhYFJPBUKQgxoMxtBrtQtTfyws35GUA6kIcNo7fM3eXxEsK7I
2JZFd3i8GNJ24EylfqX1+9SVL+Wk3Ys6rWjitDJaSPSLzwf8OPcxb6VT6i3qYMSDGWkC0QSqZKe+
0nV78PG+YaS4wagnhvkYlC7DcDUUCzdQP0wo9I46wkE2Uh9DnoXzhZ5XjpyInz/Mx12EUTSVYIPW
LOsDew3wwYjlipb6tSCjRaaHVsHu1S6sm6RqKag7uKxP5YldUv94UjIqGwdtyybAvUOMHQYcNHZH
JBNcEzzZkLmk4QqZ0j3sUqWfC4rYzUSbkqeUBn7WdMxIyl6qvWvHKjzLqCNvATjfz5NZ3dJfCTRO
SoKDJSyolt5yZHHWg6vD7gP0Yp749Uc/zGJwRTEQFMThh0GSEGVUNvDcHCjJJpOb7JWRPOfnH+bo
LENXSUqJjr0PIWduVBwjYZn5RWsjHC57X021e8duT0UtRxasiTk3qkp4gtxhf99fTTsThawKNqJR
CoQsQUQTkzpuP3+aYzuQRQgAVY9LOe/u91FmaLQj3okp4iFABb292H+aHa3STfadNuy/H0VzZ0Qm
ypGxoG8Pb6ggzSyaHViiUxr8XN5dHVs3eR08ff5UxxbP0i+IizP5mz+dF94FNmODO9Vcsniy2HS+
pJNGiS0wf1JsKbd1aDo/hgxwKtnC5sRRdWzPQxFrEFeTKftw6SF1qkbC6FM/pGenLRQa48OtTB5l
Mt+xXZ8Y7diE59qjM9kX9+vDt5nxjLYFkQqTWZnuMAGmZ1MHtvP5y/yA4QRrq/ISbZ3jSCBzPthX
3U4fsV6oUt/pBvUxjtRyi+0VerRE9Bm1OXt4SDSnxGO47a+rqUivzMwWu8hB04mphEVhGSMYrQId
Rts9eoyuS07dbrWjb97mhs3KBFF9GPjUQaOaQ55z2owGZYK2etFat1yhKmvOYtt5woYLT0V8ji6y
QsSP6dA3ZxhSPkcoOmZrgeoMuXFGFsn1rEmRdIvxHJ+/yCNrjZo2IaiNX8USH/6+1jKb3xCPhNtD
Mf+Us9ZuVYmYMsjQr0wvn4915HVobxpjc0nUEnX/PpYOVFA1gFz5c6D9VEk4rHNTfWkmjGJtt1is
eqz2RIRxZNFpGhU7IhpOrA8hdl9n01iHJY+XmF+jOASyiGqHOkY9ewLozkNVD9UaNUbv//1nBT2N
nwuRjSYOd0oDy6m4dhrMmdGHgm6pyUpnN2TjcRFMw8fJwSTz8xGPfUlCNtIA9Ca7bGUHb9ei2tgY
VekraoiHstajSihEezPAsvNzi4v05+MdOXN4QGIowcFGsHiwAvOgNqK45NWOfUjlwqiHtVqV1Vqg
iP0nQ7lAzRyLgNE5PESlbcRtXnBF09yy+EIvIhAeu7XO407TTmxfx+aoYEEtfQhLpv9gjvZI4vDF
rbir5N09sMZfplndZw3fLw6rGwdW2d++HLGB0XShw5emfHK4ALWRWpvezIU/6zMaP3u4rbt6LckD
nBjoyMZMSl01hSDzTBvH8j3fnT9yBsKiBlwBs9B8Csdx58zV/YkpIfh3HAT0v41xMCcwfE0Tw2AM
BP0a/jSx3DfY8t7qnQUbNMOwPA5ViBdDLYFIJ+FDOdS0f5nUarGswT5e61BDFjGVXgO3aVzcNTh8
QK5i0dZ7vNyiG93FOrKYAG8EUi12eYM4i9vttEIGix226VCkUEcYNNoCqaXZS7vFIQexVaGBSSzz
pt6pfRW4bxzpa/qZiA7LhflFu+x1NNrRDmvn6SyDA3TViyi/7HEZ8Z3UvY/LtFnxhtNtTq6o9iKE
gj7ixNwrh1lugi4yEQunw0VpiBh4bdJtP3+9x+Ymp7itMU/EYj7x+xeEaFm1k8XcRCb8Uo3tC/7D
14ZQtiIvYSXRxPv5eMdWODE3wR7pewpCB+OZ0VRUIpwKn47WJed0Nejp2dAWJ4LXj2W1xciCwhax
CWk692AYOJKRqEcXY0c1vZEyrtEMOj+q9IEi9CWClFVn6s9hXZy4Mh3awhqEEIxLlpY3yuX68F7h
SujGcjDJiZTT/DXC3RFrYkO5odFFzTZoZrjjVGYOZi7tq3UGs4HidsFGXun9mYnK30wG5UyoHfbg
rVGsAoShTDi5o95JBdtNvpsafbrDiBQQ0mi4dlvNIvdiz+tQC+70FDybM5uVB9DGSIHFQF1J+D0Q
/eQvej60L/jE0uM5Qlaho4u/ns/mKmraZGODpHushHnqUxz74pZgjmFCxkahLZ/q3R4Rq42ZFyke
m3ChJ6pL3jSou1Rr+xMz69he9G6cw8Colz32qdCMfcdcGgrJN6wgXmw+n77HDkQLCDt1BeptmE38
/jBqpcuygsbrU3RyVtNColFpv05pTI+a6UTT2dHByFdyZ3HpbjsMe62azajIWCtKZMHYgIcHxHWL
AhQtdRufeH3HNgKLtD+nBS17H4LfbJqElaCi8uukvoFzba0AYD6VWf2rjdEsRNaJN6kdmxdLzZsL
LBIC+7BOMzcy4/0SpyVjBiRy1rW9M9fDmU4ufl0KJYLGUAHykq64jTG18qeQpoawjLGUDJ1065bG
9GDTEkR7RhBCIv78Sx/9eWyIpJHI37qHG+MwBo2SRoQ5QyV/CTd8jPT+LhPoSP7BOLbDTZHr79Iy
9/uManpliiR6PJ+bqCSb074UkzKsy64+cZAeC1sXxxJSLMv/2AfrUGA7bwZoL/2WnpGoQeI6FDd1
adIvrV1nZXWfZ+6JRMWxCfxuyMOANZmNDI2emvvgdHbQDH65Roa43drXZX/iziGOzd/FX4lcNC5K
5JJ+f4/t0vM/j3bONqNPz20kX0G94+Sbac6K9G24WrBvsHLUYhNXS6+Boi3KzBrRn9s3TwZJlaeg
Albc6XQs0NVGn1HU1nfh7OLqUmQZTJbG2Y724Dw6JrsmnOIGwZTSjBBhltRmqb+qg047C5i7UarP
SdldIcWRG5rgf8VOP3j5JOJNl0/6nUR0zWGvmydm07G34C6duqQ4mLeHBdgskzjr0Z/gz3I+m9tZ
81rVeIIJdk7OFDPvaTgx4LFPvHRmIZSxSbYevnaZaOFUEQz5cQVKrpddLbdv0DkRwkz1mkWT/vmC
edNOHASEKGZ0HpDlwjXz4EuHypRRJc1y38pndxUNnXVnRFq/KsRknkdllj2CuQYvZ6CcfGsXcPDQ
e8y7GeYwkr6dMkBMP/Eajrx3go2lBRrPL64TBxcl18JYr9VF5uMIYGyierIui4iwcUrK5inBEwh6
VPT9xIs4ksRElUDWZ9m17Q9333A0Zxn0rOhmDpCyitDYIkgV2yaomx10LuExU1BOmtDtAQetJmoy
dF4YpxxmxJG9cukLR46BFRKFNv33tacijbDyNs7pW06gY771NcQCoiHa6sI8583YZ22CGpkWK+DT
GUlkTcmpo4KJ7L8MYlC30xRAEXyzDWtn9SthcbGLBqYUHVO4cI+uuUOS/2tCjM2W3W8MK4k2aIWN
da0UrR9Zlb0Zo85eO+G5XqbiLsXC8ZplSxPaxEJ4ipzO3Weq/U2F9XziYn7s+amA0YNuLxX6w8QR
6bYka1rB82fpeIf7BFpUa4yfYk2Jtp9/9GNDIbxGa0A3OsfGQQBC0QmbqeVYwlsiWsvKWbr5Rpnu
3SgLnz4f6+27Ha60JfsruL1yDB5e/wvFyrohj7kc9DBWPehME81es6HtAln2WGdk2rmG4eSXdtSH
K11Xwhu9xafVEJncyQJK59sP+je+4QS+YSlyci3+H5TA+qV9+Q9AfHE7Xb3kv/7rPy9pHXj5EXWw
kdvmPcbhX3/y/2Ec3D/YnvDSouwhuKC8xziIP0xUTmTRHBPtKFbBf3Ec9D8IG5gC/DFyaUSjf3Ec
tD/I7xGckrGxFnWd9X/iODACS4ht1GSwD05VrphQ4ktF+k6cvUZlyFbtlMHC0Tl1an1cRZqtkxgk
h4qy68OtNysQgWA5wkg6HVu0jjzLohw9QCndiQzJsZEYg2wtOTTUecvff3f7gQ4V4KqFCUU7pB3U
T/W66UG/WdV84lg8MhCaJ6Rqywakfgine9aiW9YzbhdN+ppm6Ste6a8J//9uXn35c/G/90g8PozJ
NZeLNemzg60eTQjaEnOUPrkBnJudqvIWY8FVOsb/4NUxV9l1qLpTfzpMBoZSzQ26qSTMjby+GLEh
oTNcdy7qIjnxUBYf4fd9jmwEmTLudIKixuGtzu5xjgGRJv1oAAeMse/tFI6PNOI9yh5Q7edv8GMc
zmCCUhfyDMt1D/UE0MRL1mYpfbdqwKfSzucnAKg97GtfcCgC2k+nsKdN9Ml/PvCxT0fNEIHhW9h0
+Omsuuz0LCqkL6u4vOtQ83umS28tujhxIhxaTqEPL5T8C7sCMSir+vdZP3dJNyF6kVSogYBg/jFt
IE0Gd//ggd6NssRH79aWQyjSK13GKO5Iz3c9Pvb5UOyhQv6jV/dupINZP+CuWPYFI0VZN62tMXmZ
cQla/X8sL/XjV6LC5TjMDNs10Cotc/XdQ5VBbjp5KXPOXL1cS7VX4KTJdvwyY6K8cQNsozW31uA+
mqav1mO5xv3Y3YjKKPZ9RalvNZSo/h2qnasaM+EfdhTnGMkEArCZqm07O32d0KGehbPWX0ob5xbM
RBrL092y8krJPwJuLN+o6aCvOk4M3x6r/GaqXf0ptfXyzAyS4LnP+2k95KPpBzaIjHICZDwkzOfU
HqFlNBO4Lw+nFmfdV6Fx1rYUqrs0KzaEgsUd7aHGnh624UcVsMtrrcVvp9HuZkqM8hzHmB7Hd9uJ
ys1kZNBYac6l/MbvUQhSXnJM49dp32JK64byOtTnct2i/OKyJ4LFSh3DT3oDRIuTAu2720pFCp1U
sIoVHNZWucrTzTkbF05B7cpuC30V2GwuURjTV0kzFX27wEe5QpZ4dJA23Rt5H+8o75Tnmopjg5PT
u+q4eIpBydSfwqg3z8dQS55Dp8werSFFkNQI+a2ycv0p4NmlZ9Pg+03mRjfzm/oAVYgt3RY62MRa
Hy2DJnrFqLPHZoBeAGI6v4FS3T4HvBq6Nit5bXXJq6rxTTu6l55wyX0dmyG4w5+9PBuWrTFqmvJ8
yoh9t3WGop+17WYRgAprvEUlapyxo7crTNTiXR9mwiMMiBfiRFeAdEZM6xldGF+FQrrXiRUWr5D9
tCuMk3iJXUYCUVcGx/Hepn3WwAsBUOFcYNtUbNKYl0CmGtiJgQ1DXsnw3plp5kPjH6fPLq3FeDgM
uMaYUZLTxASyjL7y2sp2caGr8lLreumurSjov0aBVNyNrvWNg/YQsyzPUov6gmaM+cmhbed+LNL8
VbdxvOIZpw3disHiJlD5Bsz8xxIp/r0AcJSs6CCC518bJi0pqDt6Gj/H3L2oERmQR9X5BG0wplgu
Ye9XevTDKlTwLPexqWqWnQHxfdUbHHEzPdO0psmlu44+r+iRanfYU1ookheX6/4WNHV/ibpUC73Y
xTCn6YPxdqjd/utcz+kOOXJLOUCp9Xib0H8wb+bEQRsEpnHoPEwMtO+IS5qf+szaMpRg0tbZYDYP
PZ6x38IEYro9ZeyhY8mPrTtF7C3YaYB3B1yRtJQvYUZh+lyFerGHhVts6hFXcmwsXsFluhcwIsWe
H4LPAm2Za2VqqmEd5VZ0BTlh3ECoXdpo+UKd4OhDOZ2tIqcGKI7/3l3S1/TWRnKMfhXSNf0itTCo
sCKcIQyt+yqbCSByXtKQ7nZMhBm/HhrXYswZyGRXCr27jZbtaIv/1Xa1vY6a8Q5bLr8t++9dNMX7
vLD0TRfg6sFRaN9EHYtSK/hZqpb1l31bu5swZZ1T4A3AhtvpkwPo/pzOrS0WR3An51G2q3xIm5RG
8CT2RJsxqdkVxy9RJqd10SXutSCo3FYKqz7tIBb3WA96ogGXNNfsbriX9DttOXelwXPrefISN4pz
7VDdfclGoAuibzUSOYN2nwAq3o8dMwoFb/DcuQFl32wq1z3lpY3ZzCyj3KlcFBFLb4RSY0tBd62y
imA03WhWXXmGmr2YJhtlXbN/gJewb+YY+oaOBd86gKOHkZbonBu65+sLbaArhq4jpiEWPxU2T3m3
TvABXeV6V66tgaHrsqz9mIbAFZ0Mw4+I/L0ssoIe3oauYwSHmzrOrtGdlttoAD0TNbm8bqolri71
8jzTJJNpqCI4vblmUFTg7cSBi7+iBc75bdfFM/BbmzraL3Vgt+qXOWKqs3aVBm18lZhjuO2xj2aP
I5LwFKU1QTqZ2waUyIp+T9i4YmZHbMtx1c9W+RCPvKHZDgrMiux6ZQADQubVsnNnal0jmLKK+16G
AVD5osBvtctvmo69RwnZPQaXRZ/2OC334BO3IqHWERZ9fCUCXf3uanCdewXTurTsrp20yfzGUvtd
EpHxy91QuWzr+FrgsvtVSZLmehqj9jJI5ie4BMOTk07O2pnQkxqzZvozrqObIoJQSX9W8CVLv9kV
fe6xiF7LcGkGaeMH1vNj3as4+CABhE6UY9ukCipoU4NBUYmrIpv7d8Ussd+zOfSW9NCZEkc4Qhbs
vHXBjqPmjgYFX8OgYuaTyj83WVAjZNL4BlvuXjglWQC7OLeLFY0iY+eTOjTqXRG5nq5FcvDaxk3w
KsoyNrOES17FFEncfLFNTxfnZBXvHmkvJUl6rPADrGaA11KQHRFh1aoAgIZqAbvoD02u5/uhEvjy
2q0qV6XTVXtYpd2600hdZuugGpHjnE+DjvEGh09Ws//l9hDcVnCZqdinCcwGI+7zaA+QU8CNgDTU
O3ujx3HBgzwr4JYSi5Mn8mZ6AF6bKYkg9fRp/kuaqBm0OLTPRseWGiZCUEmIbkwVI8aRfX1yliwE
/J+2/VJYNu3+iQFdY9U4YUJ+L6qNNYQzrc/Ze5pnJ1XTdoXFwd2QiJEmeM0KiRCmwIg9aU/9vsiS
dI0byXfD6XDOSxLIfgDNDZPMjW6xvtg4+hsQy8ri8qhgkmfn9DkZ+rRjnerCKxOgQh1IUl+v0JON
VfCSRmYK6U5PYRqRCwaEg3MJ7hZXwEWBq4wh3LrC0Duot5mYr1iu4Y8wsxFvpVqjeJmNWUqSKcpZ
PIKL39phzv5mWGzfRkh0wm3JGLyBflhzLXlgPyVJk6+cyTxl9vsxAeRydjqE8FjS6gKl8O/BaDND
BusaNfNx9mG/0QdAwXT12BQ1iRPAgMVXE5UaXJxm4orUhZvHgjfPyYWFMQSBUxe1D2nW5feQIUB2
hpj4gyTVDqFvIeLK/DrXYLxhi5qypw52/FJk3W0wccx9fsX4cDOkLIPGh5EgyZLnOMjrNkZv5uEg
MzyVCMIKQFUcUBzHRRGV54oBiOLz8T5WxZYBbVyIHaQp9J8e3JyKmgDHsNJFbQ4fbOFQlOu4wS53
ndT5C27V7ibF4vTaMp3hy9uxgz8yJeBIH7RtpOH4ClzRfIG40u9GAFcnLnYfU738PlQlKM9sugw+
XMolvQw0wXapH+W5se/6Jn8tBa3+3tAODdZn+FAi3MFchrRkorVXC4Dc01J+sdQItGMeglCm2Dt6
5awnnZtnE8sCG7mpM88NkCMXBQXIi9RqXBwCq1h6bReYfrio/AUIvHJj2HlwR++X8SIs8sWey//s
HEWzb6ZA4wAOphFlRhwnz2+nYlHQGboa5lQ/lfP/2Aq5vAsiSvSdlomH9MHkCDva7Tm9Ur9FdgKH
oCk9XNDwGBbG1wojKeT7wICdJNK3Jk45KzpA/q52llZMal1ImPkkTNODX4ByY7AoJcW+y317Z+JE
cC6N4dQ28CFjwSgkKmi3oIsKYcPBlbSLuz6wijKmJYzg2UJGi1bawitRd7lnWCk0oSnh8oAnTf/1
8/WgL/P9t0yCS4gCBHtp3oXgfHgdxjjeQHA3UAxuhjDwM6N0L5QgcJ/zjtAYVzdzunYV033Ekfox
dafqVZHmsGmnHnJkWxYR5gthXbdehduc2IStJJwEQO4Tf7sXSVk0P6tgsSdTAnR0f2Zc/p2vPpWv
Zi6SEvrf89VXJWib/1i/YOf48lu6+s8/+K90tWv9gSEK5S3uKJxp+iId+Rd1GH3pH4siApHbUgZB
wv9Xutr9g/43cpOGpZL+JjX9V7raBGMMTed/gMTa30lXG28l878mJ6UueiOWBPKijiQjeqgRMFxH
NsRl+sVMAj+csb4KpxZHJR27hKm5hOPjbmRuQ/7qHZPYmLTL/E0BQqlhNAeqv5fKRdCAAZ0q7A0p
pGLMVM7NZRkWflSLbs8ZYK+NzLXOy65Q7jCYJR4rQuW8jR1t8Y227npHjg8JDKPC68pE2Wmywnih
SaqV1RCZ8O/TtnpVxQW2X4GAJ0MHHr8b3rcZ+sA6Ly2R13vyKpidVMENpLVrIPhYJQAgNGB3+xWQ
GlDHTkq2w9prRrAO8DpZR2H1szO1Yd0lEg+avoZTLorpMqjDcDO0cLx79UekWDErr4GjRo/HdlLn
eWdiIwtuS99xnS+eMIRINg3M+fWcAb4a6+s6nYwN9/H2hU5iscXG1FlJU9LsnVuMn0P5400Z67Zw
XJLdHcYHGAiuc40iq0x1bLDKKfAGKXuuEgn+K666qhoQoWRtNK+jrswljE6DSIVxG8aK6Q0Lu7cv
MZNOY/sy0lwOeZHfYknARhLYOzcnNDS4HmMnSIxNmp0KV6iu9UAFn5toK1Rtj2bbT6u+XR5Cpu26
7USw5lALV7WpWJvM6b7njbsW45jvZaHF57KO8S3GKAEDeMxmMrk1Z1gkHU67Hro4G5mY5buBu2+n
Ul05Kdz7GBLNIxKC0kMgZm6aUjoefszjFkIFXkBAoM7wW03u7YTif6M5/dq20Xk1o2Zu9UaZ1s2o
GiCdTJTqDjeTDrJYxSG6wdPyWY7SOK8U52wqghxFs6jWXVMPsCzDXSQ6e8EgoVjLlE2aVPdlYz06
43yR6KDywx4LTqWgj1dT52gH8+plNpNn+neMXQKlGSTbsDCrEmXPkfELs1TC6B4XM+YEOtjRswam
hFOH6MMT8jRhOuFbz936zSQXhOAK6qQKPMw8q/REe564npHhaDAjTr/PkzFS+XXkJomTyTcLbvIz
DTyekjEX4gIDTDuUhh/NoLXIT43c2PlrqVZ/BTabLwnLYI2UowccNVVkAviCpXCNrZUAowhE8lDr
VngJ2ynfCuf7cq3e02lYrUxpKfcU03OQdRYGMlh6xrd5n5K44s7pkbScdgDv63t1SYMiHEhvZwq6
66aZL5u2zrZOkg4bHfDqFt/CfG3S2rspoFV4ra6oX2KMSjcqypKN1jhYGOCRs45agcuKnVhnmg5n
LQ6d3tf18Kw1e/28gQu5VvRIPnTYg2w7WuvXOv4R2LVym6dnoPJUk77xxkzUBy5AGK5inMDKxQ+T
FKW9cjvkIqSsirtUEdOXQHbqXmubwfRcsqKoT9FDbSzpDOuxzS3YzTg2CKpNW35qd2EDtuMfVC4I
FLJdmVpXipF+j3uaiPEQwO+m4q7WObgt2TPvk5QzmeUoS7xYqK+YNKCZGRAj4aGue4nV3qlOfAYV
wUIUxrXVqM1bPLmrzaCKchO5Y+XNwwLzNUZMyCv3B0m22xgCb6B1XzIU1XiLxrDEY+UXTVnTNqvn
87q1L+KBf76hmXuwAJtRBiy4XuHvndeNXE9B35CYFQ6Ih/ilIuXjhc5815T66GO1GHpZaive4HTt
SqPnf3Ez0td1UTGlQqu+nHR72+X6i1sJCbsSs9Aea607PKzCVW6TwpkUD2JBgglx9atvsgFg4BRc
mbRR79RM0/ZY4aTbJNP7DY3ZjYd7iyTfkTt+JNTrMtOf6eO5gJadnDXm+OgMje3ZMXFYhnTvrFPj
4h7e1FMWoJqX0v5lUc0CqBu3qyHM7nWtO7eNtr6SDna/kFY8XHeyS6Q0HoX6L1lEPiYQkbMKquq1
rjt1HbsGyai5K3fIr2Oytzh7VUCZLhZSxc4Ya4dUVeD6GYmHRkTPLmqP+8mY/BL25fmM0e22px1i
2zpZvx4dRizm+b7qjfgLgNWLROMQGpUAts3gsp61MNvWHZBONTfvJBUXuExVfD5VzRl8E9xsSDx5
YYtNRhZxvETY2H5DbvEVanrn25P9k/JWTxI/i7ad3g67sRiVbQj9eYVvG5fVrP+iYkzl4eq2/PDh
UoKVXrWmLlF23eLRWW7oyd9yx0D+hVvmmRYpT50LaLNSxp8CFil7YdedOf1cs9fgBzwFgQW1aoz3
GFoNKMrY5QZHMYF0O5ihYj60i2dhbkN7gBVJtoXueKntQjt5GvrYPJsV535qm/MmxYIGs7ZXYED2
PiuyYKvY9Nsb0tK2IJ2cjQYLfu9IVQdxyUk+s6tuawp6a4Tssyi+Z1ZTtA90NARkCkJHqVA+j4MS
Y4MDodAph8eWzL/NUgSolmRexezLnWtwl1Q9PTvS02WRlQnuq8Kv9JJmbnqILD14EN2A+SQlqKkm
w0KOs2T3RsM8wxzHiVUPzFvMSGyr/gaatphJaYm+sclfgICzAa4mWaxEuM5j1VTXl28x47/D61Ph
tUbE+1l4fVkWyER/j6z//DP/iqzfwmdujOiIlvos2Z2/ImvNIrImzyKsJRNBCfIgsuZvwasC+wUw
6q/I2viDQIEWIVqiaJFHCPa3IutFbfL+2qcS9aO95T+CtmDqoQcyJzmXKQ57U3RtS8nmkOH8Tooh
0s2VWVnp5NtIvKDqpmFE1j8W8jLUSX1k2Mz8bALQpx5JMxa2o0bVeBbNFT7nJZrmH3Otu5u8iMFc
EdxOF2WV1tlTTHfORdnM6s9EhKPraeAoYd7BBJjWucLGswMeWD6ADLH1s6Zy+34/irgeLmtpFRva
iEfCQh3b0nSy0kuJpmGldUHrmZNygdxMYoEnHXjHSTFDUpzq577DFEjH3PDM6Edo5hMa3F/Aljpg
VIuMz3WCSMeYrTCjlcHZe4mOdoCb3dm+QivPWV/mifTquBgBoyo7PcF4qtTdp6EY6UfEbi5f5SHc
YZbtnDyNJtcG0YEs7KbxInK1GMnBrNWath5S7r7rrswSDKVgc5twPwsdniLCb/zPlSAlJuDL85bV
udOwRIvNPYn95ksjh8Q6H9AM/eCNTOcpCegAczqL2LOtDfwczu06HNMN6kduKoM1yl3tSBz8dMRi
lyUYzdjIUMxNNNsVW2sGdEy618CkUvi0D4KoH1dNSt3NPp+BKdbuvNIaWuPGzRClXRKR+QlrrHTh
Taea20O2pz3OaoG60mWenrEL2rZcS/Lk33qha7fchjAnR6U6/oS8KJNXN9GaV2SHGJhf6QVdCtod
qSVta7WxXTakhwP7qxyyjiA5B8s4hCkM9qLjZLbrFFepKcMhJDZw1IJfk95oWolFfEwxDE7kcE0L
Yu8taSim5ZiW60mmaJCp0eyJ+8oNPg24cMZQTNMyutZiOd62VmdwzBK3cvTWUQGIuA33joNzE/cN
3vZKh5zsq4WKYXCG2PUMNXO9naGmvJS6zH7o0NUEkOHGolJYzZHXOoQUnJlJLehed7V9I9rB4+6S
7ZOci4tvFN1zlBjYM86lYX5ZGgxNjhgZ0htjqOeUH/P/Zu9MlttGtnX9KjfOHBVI9BjcCTtRFEXJ
lCxbniBUZRt9k2gSCTz9/UBX3WNLdezwGe+o2BWOXZZAAonMtf71NzuG/MaVsvEw9rncbeEREyVm
od9VdS/gaOaE7RAD5TPjDZho4ltHGrKIJRC11alNQLjhtRpN98TplJFxRYt09IJsPlTRbHKUmdMm
H5IXPmO2C8wShkIRn7ykY/I4ON7R9P0OIU0efUraJERsBdrXZLazzTHJPgzCb95n3XwiWMR9t6zs
u0h05sY3bWb5UtzOBGatkpQxYWBjerlYimPFbzfm1xrp6F3t5vHHuEmpDqWDykqBvHaF16ym1IvJ
N1P5VZRCkYjkMqJl0HjVeG34EDu0jR4I9THI/aeZENXKpuP2jcg75rNyj00qDexWu/GDK2s8ZDP8
bY86ta1nHDYxShumuY7xHTDtM1DKgBtsZ381oDzgN83d2OUzPuvUtH8hkQjXbQr1fGMMkwxXObXJ
Q2OPZLFYvqr/coIpfnQzB8tRRobun30JUlqFXcfvaIzrgjIEmkEDlDyogmmNVx9yCB04pWTZNlKZ
3tlVHOy1i5qOYEkVrAb4LbvejWm0/aFPb0SYDI99gpSu4P48dlq+Y1nXZ7JmjuEINcPNqQINIqWZ
4djSPwQE0IXgskXwGRvn5D4sghQSV1199lMzxIR7wh23KQFxiJ+nD5lMQQR9du7LlvaTedEmZ3U/
EEPZlCsxThbwph2tx35+H5g46E/ajSl9fcn0sVDs7INpf8LKG5pBMhj0ETi0MVv03GdAcnpuZsZn
oqXTteO344c8gbbv2ll9S0mG04ny9V+GrtRWWXb/Nc4RhxGDSq5EkXSU6pb90arm8m4WhJcpbLXv
J9xDd4I0xHurbZsbxrPmgy9onNZwB3IS7+supjmX5ksAHX7j4Hd0BieGTDKNib1OssFYYUcdfyV3
xdxXqvKfbaufjQ2mbPAN2HLWCfiltwriZNxUNTs/rmrGyg+Ud2vJOSZ5xbB3Tiys97EMG2xf3eRQ
E1tzL7G13fTSVNzZMJm+YHXdPyBilBlgbZRsOsw0Jf7Ui3Gwlt5KCGVdz0SXDGvHkl/KklhVoetw
hVqgvkVJnq0NW7bHuarHdwXO8nCnw1upEDyv/Imkl2sbyuZtYgq5EZbMPhWdsh4zlCy3fhNMD+Yo
aO8NLwnPTqj7vQp6fV3rKHVWdeQs1typedeqJv9Qwj76EAdVe1+R1vfU5FF6M2jMapMxmN/jTD4B
2NTZFSkXE2EvmFSbNO3JxuHb1hS5ltlfV8WsGkgnw3sHSeVE5FBXbYzUrdYIJuqtNBPzXnZ+bG/9
IKoPFcaEsAfycSLgZCpzhhPC2gYoLbmP/fjR0RSwrko8IqlKtdTO0XwQqfD+YlxkGus6qtL7uE/G
tZeZ4Ydpdru96cwc9EFlkn/TxV2683DuOfpp0zxGvmrjleG2VNNxFJA8GpD4OkgckbsGfet/sOdv
jOdfFsdi8Wv9n7Hn2/QvRPkv1Q+4s7j80N/VcWD9gYaBeZ9gsuKDQFMC/407h+YfeERQMJN3BzDt
eNTh/8TdBX8gWocm7yHAwYJoGZOA3fbJ//0vR/zhhYuVzkKbZWCDv+NvxN29toCAVUldvCDPsPJZ
aa/lBlKTygqoKm6qhqNbrlVcpnrfupDUosSs0ArWyYQne5YLY4RugXGPblCZtUidGveF6KPKYhc1
s2U072bejGcWXlBOdhNb0iC4KaoAOwCbkZF8d6fvv0Hj37OHl0nRfwPm0A4YyzkYiKL8RcBAA8J/
/47cGHTDCDwxtzfAp/oskorDA4rAcVK+ecJBH1bWzy/Ikfvmkth3LfNiOOUeT/NVJwGyyuE31PGN
54XHuvdJpigUc80rROWxNEl8M+RetGbzHOJqQM05OMp39qHH0Gvnxnj5X0d+uoTcKEzHViSlweGz
eiJlgir17W1dDZCN0L8+FhYmjVdOVNU3WGBjhgafkPmkyKPWW0mCz+e1i9FnviM+mXtteEqfi5kx
qEXW5wuZOxSdmQy4VAgVLt62frQQXlzMiHELNGDEeTwRiB19Nww75InT7eSl1mMrbBbBaDP2bW3G
8BNGETix9aTJtAEcurUfpxOYfBqO8RZCob43E6fA6DCJrUdBmPi8Sv2O74aTvXw2gEjvYw/wYKWJ
edNEpFnNs6VGrNe92pLJnU5KPlE4ufY1A/dEv2/lEj0ATGKJRyvjdEGBAxv+hG7dN3aeP3nNR8se
quTQtx3rL+6KmVIYF/Hz3FbWIwaNlv7QBEIbnzgJuXNphz8hAFit62taJ9gNCvfLGbd7g0sXzQLG
NQMpf1tyn5ge65kzb2XghJ7cR2RHe6uatBtOh9Hm+2Mr6b5kjA+fhskLn9TQ8uPkgEPmkdjyoBTm
V5ud5Calk8NT8BxkFh+TkbH73pnNsuRUyO1h7aY2tyU1Cjh02u3l/EAZx2PlPLTEDUrBIjnMyyPx
l5sTklHA88Pi/yaUBry+tOgNf41R/3ibxMStGLSnpNZpXl6aPpIYGNMILInaiZewCCH3rVocOPxN
raxi60R+vClcKYg/GfX06PVWf2LyCS+ozAidIbBqqF/irHdvpyn2ngzli9OomuKeJKH4xYKYt4e0
7ATr1Kr8lyrO1YfGNikABcf7TTKa+l6Nqg+oUBY+SUlS3XSwtOfqLSBU+GRgFtC/s9LZIG5X+Swb
1frc3jEtvfbO7LWL9MyNjQqp5CBtQRKJEySzDWPNMay/YAvz7OjVnfHrlE1D88wfy+wrWnR9TksT
ep2HXGtdx6yRzqqsYQ1rSzxSLPJ4itygXjHIKvfAC+cCCi+pg4BOFi+XTwzefJU39RjtOtNouo9d
5Ooz8zteBANoS+9Tq7G8q5zYgxvXmmHkRrqDa6Yy+LJZZOl7iPNyPxAVoo82oXrkC9cDV4Ggmc2Y
KnXQUrXOuC9kkZYRYRJwXaokt9rHfJ4N44ncxlkee6s12vtJh3wSYFm237mEwvQ+dcwyP1Nut3td
Gq2EiGvb17NaCAzzVHIv4TNxL7U5QnkIw5gbgf6h3UcU8JqJNdkEh0bieLC+LORcGzw44rx4jz21
vBT03PwWPdrsoZVTW4/pYAh7HYgg8T5q5k/WXRaFbBRBLC4h06M4JfRhDF6KkmsaeZwBc0dxm31q
RTvGzYrwpP6zHQV9/qFlhxCkP0aEo9/VZVV5AXN1Iwq3fgF+vrVyJLYrk+V06KTPM++LVpyyfrb1
h2CIZP7F9SvLgv84yZj4J1NZ1l3J+TPLlTWQJ3MdVVZA6hpJ8KZ5nVg2/DTwF7jlBvYen1I94/PB
wONUocL76KohWqKpHnwV63Etynp4P9UTs6mempCF0YF3xMm1XYTRBlI4UGWZIsAVtpiIEPVLdw/r
0FtsNTJppFC4oTntHMhnFQOWZooqNpn6umkC86lzGzqo0vxkQDNc9RUOqvnEgCFNRh3syXGJ/yy6
yP+iY/zbK9FWQM3ecRhbOW3zotXvcAKPP7m2qrYlh9QGyoF9RvBRfRIOMyWrMqE6EgYK8N377X0Y
E57lNznMGMIni9u0iYv3VgbWH5pdv5uNnoJaafxKSJsif2ds7lQxl0cXdt12GP3iHdt68ykLh+RB
OcX96Js6u2olqSJyop424TxcqbROH+LOK95jBtXFu7avqiN2d3CPczkfClLdd4ENR07hrEnylA86
nCq7fuTQaT5WbtkkG0Cgin7arD8knrfcWsIfmBO7VLKeP+hT42l7FcMCJPvI776mrd9uAFOcvbV4
hRG3aZ0IYvKdDYPYiviaiXJg07WWggxc1ldBIadFYWHX10tC1C52xbssqpsrE5nnhjCL5mOWtzAf
gYC86wruj9pOpT+cmDpGD2FD2W50c06yCCpwrGnnAI2px1Qq6eUNG/YEkFJN16MhQoTSTOKmriWY
iWZ8LYcp2ydM8R5VqubPJgPDmzAIwQhAoX6VpfCK0kZJhEsW/1z4ZbibLeSb70oiWZc2CdgNyXk9
M+68WijFo80h5BjQkTNT1TcRb/n+53XRK4HO5aqLghQvPNIV8HD78apONCd+MrrhQRbsoimTA7lu
eosa4+fXeaVmuVwHQzUc96j2FsXdj9dRSe0NXRhHBweONnuq2bJnV7p5dnXEhvH7F1vgbG4n7lhv
5KqCd9iIKQIPAVjgtq4T5/qiTTPSIdz+/FJvC1n4eUAv1OIm2mv3VSEr49BvSDUkzsWbxKkaKL1d
DBZgofb1Tbc4APz29QR9iGCZkBLhvqYFioDBeFWULjltSfT07QiqCG5I1261MPq7FJP6X9zOZeX9
WKzz5RazCMsG5XhTrE9l7PRh2zuHlsxPtSIwgeKHDZUTuNIweqGk8lNro1T82YRPrX97kSJCcbnP
YHx4Wb02M6grh1TfIvcOwwBiPY6Gfa3F+Csv0LevAldBt80QGzYfncmPS7SIrLEC4/MOtPJ4/adV
euUHv/RJ+Ler0FAyN1k0f2+4gl5vW9I1+C4X1Z+Xol7A7/J/sUzIZrcxIKDbod18xR7NJRwXourc
gxW1KUGV2MIRBz2iB0NOKE59o9X8i5bu7f7Fns4extfC3YzL/nj7qlRFE5N452DUkfdRDGQjz6ai
FBlw49lWwcTQ0utmlsjP34i3OwvDK9hcGCVjMvjmjcBbNTXnhuTCfODtjmr2yd5DrDlnXvALV6d/
+YosDohe1OAYTrzeLH3G3VyqtA66BZ/FI7m+mTvUOYWzkK+XDk4vq+b3vx/gboComnka9Osf76ti
nG8npN0fCg8JZVWi2CvMILmi0fnlm35hcP74qoegE7iGwHHzl5SWHy9WL5Ifk/0EpVAXBqtMlC6O
ar5ZnOFjtKc6QzcKsZYyWY/UdehOpu6kpNLRDgKsQ3NRI5aJre4zzjI2VedcoT0D+m9+ZQX6duOF
2GdjyMOOhOJ8oRl+f1xWqTumkxGxwkvo0+s0SpvnTBucl7i4stSykLL+509CvH13FxtX6kposGis
X3NQYzBmK+KMOxiBQa2rA5v+gbiT/nPQQs5ZJ020rHcIJyc5FPJZKXcWGzsN9Vl2liyIQhtmuaNK
Sq/6SRTJ5ucf8N/uCXvYJXiDZ3fh0H5XQpiyS2YV8NaXc0DRbcK9EjFCMZy8q3Q1SvNXMM6bd8+D
dszbAJTDEsVl+8eHINNuKfqJiFRORKqhmcH/nmTFMtULl/vn3+7fLgZuhB86c7u3gTMoCUPMJ0mY
1RgM3mcVua1mF9DluGZDl/Tzi7151HwznDwcYWKnwnb26q0rc0M0XWROBAQD1FK+9qwsXkS6xJ9f
6LUDNTYMbJdL8QBzlCP9dWVEBHKqvcYfqSDapLs36eGGtRF0PR51WH11N02mQEKc2EFmOSaIToqG
AS1syuUYZDh6TtIcnMBgKm6jdZmb59lHPmUaHlAWqJe9M3Fypz2XOc3xJbe8r+qwLn93I774HKMJ
4FzDeOB1KZQSyNr4ZdcdrBn51Ihg4aZEMXYVm9NvV11cijXgLFxg/AdeH299bFq90kl7aLGyuA6w
AIbKUstwi4l4fbOEaf8KP1xOr+82Rvjm7IckV/FvgfnF66fE4McWsnWdg4fd7hcsb9WhdaLw6QKI
eH4HqiPnwn1fa2394gCwXi8RZzEIwCjA5spQ4DkDfnzNnAJ9HTLP7CAESNK8MbPAYwI5kbxkW2sc
yoI/PZHnzkbVnehOYYwSkHTZON1bPSzOFRl809kcSlDEOV/wGkneCo3F0PLn2WcdtSV0oKuB33/v
95NR8ZvG1N2H0G9RSeUEz79zma4+YWDEcWdwGFxNfUtWsWoXhprldZhijhporIvQLt3kAEfIB6WK
FyMeFFC3ZPLl7cYUefluBG04tV5vMFVLvXtc8o35ijRTtE2qr2Z8SqVlEv2ZmYR4+u4Qrghjb459
7viwkQrMRjcwNGca6Dk9kDop1o4qXAYtg0ggPK0GScYR2LepxvrFnrPF0aMguGFeD40oxOexJcL9
mBkZ70uomwUMneI8uVeT5s++IZFSewQN453UEmO8x8GbrqiSM/91lv7fxafKI5CXsFjqGtnwriVV
4U5fQcvTcSGxtTTuU6vDCwNBnxuiopN7RLIFcaKxVP27Du1puUHNyttdi7LJz/WMmnLTDr2QO9RI
+pwTE3GMPa/Oz34jus8aCdYMwpu58xcbCoJz20qxQFEjqZgrbab8IF/dfXFHPu7DQkBBJmRlzlFx
NxWIBpRQMiQgquy8ZuLy4CAgV/2cAIQH5eTZW7Tz/EaYrBGC5NGurqXOBuNBw+ac1zKfObVCE9Ua
48PC7qy7alRufxawu7pNznJJ7ulXYUaLyR+bNep151qptiMme+iVsZ6bqiGS1lpcVOeYFVRVikbC
8sfUPzoqEuN1og0cw3otUHPWbQGmxfy0m680JFtrZeHmRuDjYOr2UVRuW1wFqcsCw2aLOE8jbTkb
LnUAmD2rb449oIbEQwFyEJ5vTzdkoekA2uhU669hP0f3waxwVbhAcG4x8GHsRItHJ7PclzRKkmjb
DR2eIN9eK7hwBSuUd2b07Sx4qbB8JrrYJepBaJGgwOFUlGurR9e3bj2XVSQDb9FaFy731eoWzNzO
uuFPjDFGtdPo8u+/jWYIR3qJXHspJGKH2i6ofUwORLYgsS3w/KrB9nmvhQkCfzn+fG8AZEzArvyj
6zOPWOVmysyebGuzu0HmymtaNgaThmJyuLFOpBx7l4VWnL7rKskHESbYya4prI6oVCH1p0H7tqEA
etw8Pwc1/u63ri7Eo5dllQOfMUqnL4HBJGOLV4nlvJtEAwqcTNTG5B2J0S85jxkDJPUqAa5grThM
c3AlcHrb/0BhnpO757Z9jZagSNE9ZKsoQjO4Zgt3swNkI9D6qbARsYGgzQGQBGLrAxwBDdQGQt4H
AGTzoLLx24n/HxLhr+akVCA/JRGevvzZvnT5jyzCbz/0jz7H/QNNqIN9538PQ7/X59AgmNjou+R2
UtT9Mya1kedQW2H/e+k1vh+Tmr8zFsUW9cfDevEgNMlcwN+GmejSzPx4Xhb2YBAoS/68jTGgSm7n
vMVIkCBmR2ZTdWRk4UxNeU3HmnyBKMJmkKf5+OgGrXfdzX30UJRBNK8qPv5tKzLvzmo776h5cZxV
z+nHW1xAOyNN0thxBg0fna4smbGR8bhRVjjswj5ITxb9AQySNu5XC5l929ASrQldtk99XLpYjZhy
Z6qgvM9zs7rvx3E4h/ggQITnNHpqScI9LNDfsNLgLh9NOTK2MhOD04b38lyQNnBGGPOEIAeRBzOz
K1/48b0n3flsiqI9Lzj0zg75+HPU660x2j1JvLDnmA3kSw65Rgbh+MDpuSwehzTTL75fkizX1QQp
OzP7ElrX7p6GOPkgy3yY1hAvmo0dK2sXJj6guyuTs6s9cpBNh4h0A4XDseW4Pwaye18WZNTBLLF8
iFYw79am3cyPVT/ka1PoP3NNBvbKVjlkCUOlR5RJ8InJuu8+MS6FKiV5hu+LPCtPwaiSndEn86Et
lyMggRu5KVTgL9sghgAZFlf3VtiRmFrEd2OeZTs/0/lmTtxs3QFY7M2xhnaVkBxbGQKBoiiZW/RM
ZB5gkAy7nGOamLPcugtwzdhPlqxufWmOR4gj0x63Ufslc+z6kIWif0CHWWjoIka+raymJ0ctsYLr
EurGLVuouZPCNzbAt9U7jC/sh35y+meQi+LrZHXmo6Wg0HsQRe/QBBgnO/VBtM3+I/eqmdZSVyHU
lKD8aLep2omgqTYVnJbtWOXU7qZrbA271Z/l2HV3om8oY3Sv12jrMdrIWDjMM40w/Mu2s6Fdy1bI
ZGVADC/WeOvmWwcW1jskLibmVqHsAYNK0tzMWu0CWscVUOqLslRwc8ExGYQ1J6cV8XqozJI57cwg
rov1Tgt8lrbEGGfHBtt0PN+bYA/VqPiSVXF2bxKtyJqK57vczZoGF4LI+CuobajwUdyJcCVHr9Ar
wNThpko9n/0rSQ4p/NsVA7Vss5wEH1NRmh9anemjF+bmNnG64Tb1G1dTw0j1rjXi+VkWkDqR9zT6
pnHT+DF0cvcukM4Keml8pZRf3aeMSs6WgkObu3aPPl8hpGFNVj6qB8mBmTCt3Hhd72MePFbGuEoD
DzJTlkXXGKW312gdumIVSIGvMEwp2MBeG5VPbCMN/K9i3lexNLdqKN1tajTmLZGP1XiFjw3ZGzIN
tm0yybsyLuO7NnGsjSc9+1ORFiG1rtHqD12UoIbRwTA9eF5ux2s8AIgdykSyh4dXHoZZVYu3LKYK
a2VIV+2qBrYiJk4Cw3AXD5yTkQfxky8qlBG+V0fN2pEyYidJm3kzl/XnAtnywuUr9a09+yVsqNwl
dz0jH+4pVh3y6gxMNIJaTQifnYoM94kMd5ad1nLGCQKJ4DurMMWHtouqYR03VtvIXeHh56tvkUMG
OuXBxUjnrB0MrrgMsVifPDQCOLV15kPUTdbkvY/9sunPRLsPal8v8GR1mBvEaPO6D7JSNxtHWfn4
0GY6Dv5yYni1FdZPhTm670sOe1w9gwbcdEfUVZ99nqCDixzvJdG2HFyQgP5TB/yqDsDxDvb9/8yX
On0Z/89z3eY/8KW+/dDfdYAv/gjo/9Hh/n960z98KT/8w0eG6ywxKRfNwHd8KfcP5PML2Aj6vpQD
HOf/8KVgWZGW4eKtRUTApXz4Db7UKwAJz0WwKlIxbaoD0IPXfsFCeVKZZlxfKyrYdJ1XsXtnt2Nz
uvgUf3drfk1wulyL1cfQhE2TJJNXaLiCfQAeLKprn1L2NCuGQ9lgh08Td+AoMUre/vx6r/GJBfYz
F5u4RalBlskrJK41bAuipcn1yoUuMpoN/XemMefpNYhx1Ue0drYOxCPaJuvx5xd/hYsvXxZ5NbM9
7OrAR15D/9IwO113bQWDtO8/4+dLD1UIFRwnMeszXIHwCVOeX33lV2jn5arcLZvp0kKle22Y3pNV
0I6BXwJeCH2fIwb7DAUIRCNcesDfR52gjQHAoCbniqDkDHB+LCsz09DsWG24T4yovvEDpjZExyEj
CWz4SpHynn9+W1/z+zC8hCt4sXUgp4wR46s6duqQ0caRVvuh1rjbk3NCvz1fKE7B6ACwTgNQc4CL
6bU/5eIslVs9VUj+xnXi5TPeT37nn/vJsvBiVu6gVtjEdEehQ/1xsoJfrAK0xz/W3cvnpZzj3QcJ
hgD5uu6uyhDvnbIf9q4Pj+nRwJsouunigkI3rpmOlDIW40FASiwgmfWueOQdnM4LeWVvmbAHDmkX
2NflBDkxtjtwVxxFWUtdhEHVBdPWaYKZkDItGDlVq8SptEzug8wXoH2wOvBno02hyU0Wc37KBXEy
Wh+sfvAh/DTGBNlwIb5FKZZdq7lVtftnoGwcwlDZarXFkM3Kblrb1ffMkOhssWvPwz3YifGB2UeI
tVFrtSw5JKh2tQL3w2oDfkYiBNkAWD0vnkVU0rco/pXzTlfTeEQxDDztEeixUiEg+uqyEbQQjTn5
FcCZMfb6PsxlG8Crkc3zkFlguK1pX39DnjROZc9ki6l7E9+gch3K+cIQypaju3VfghYO5TegpFQR
dCqKmrMhDfHo9pgdpnMKIMRcvoIdEepnoC2gCfgAQIAXetTgtHzTJsdMqMS+Wq4pHqInK8sB7AY4
5S/FwH28oCTkMonHAWrKecbe7GmUEBY9A6QqjSkkpD0CL+GbBWIRaoPhyMUD79taTbIYeDCx05FK
Ltfd5yLD6RSDJb6sNSkiHboRAsuaeUKeHEhgTsvrhZNZ9is84INhC6KSfEjUGD4FDfvpBn0E88xy
clgnqvKcl7oLQOHihpcfoc4xxKryqSlK6AVOlbIyNJ7CaycGIW5pLShamlrfD8iyxo3yLG4pb3fz
/I3cFdfM83Z/MwQTYV9jawg5aoTMck4XyyVI+aCsl/uP9NiFZhTg9577/iYMgMLWsgrN0+Xv9FFU
rUvgTPaNOdkbfNd3id+rzRiH4W6QHQsYkVOw8WCfNMQ/ZFF0IyjSm7XqxmGTSx2EZxB3gXqnZ1Q/
0ISifzj1aDgbdxWUuaUfEKCZ0MojSPVqVyCmWUW2wQ9URSrM61H0PhzfuDSAwbquT42ryRyycSNx
0Y/OTVORjZrUrku6ZTL00dGaw+mZCej4WU2GVCj3uzm9HyfDGj903P7kqgO4u+qspBpXs5njnIik
e13DRIDarlzuc/fY2FGy1emUrKIqnHahXazlosMbbensmiCzT25QD2t4kPsonPRNj1Tt0SuH+jJJ
47Eb08lxcw8UOBEfCViRREhP3qqftLhDTNCfx0R26OQj5X7qnRy5XWJ3o72Ow1TfKN8gETWo43I1
mOjYVmY9n4J2iD/Ljm3TK1P/UKWJdyJdBaeHYXamI8V7SQulFwsf2EkIaJq5/xymyUKtMDDG3LC4
w4NDQ10BbakOjaDvR0921fXVRhjO+z4hBy5t5Usl/AxZCtzxvRxtwFfhL5S89jK2nXK3+5zANlYr
9mV95phjLVuQ+zDXMSJO6Zm5/bQMl11i/Z7KKRkw1osX8MtVSp8v9A+dUFs0jmieUd9jaqby8UXX
tAOZ67Fh1lb+mMGF/ZC1My/WhagbmR18AB/OYdCEJknbcLw3HKP1o+dCpUwzqFd8jXgHjStwD24x
o2iYu0Z8KlvDIEoCglxwjVPIbEO3azpUQ5AE0cNZtv3nHCvXI2IrPxRhEx1Ho4nv2y5L0OCFj36S
yKeib1+mUi+7fyqeujLExnDgPukwY593G5EewrqxPg1GNIzrAi7qbROO/gPjx9zfwNy7xmzNUBt7
lGIdJsK/IeGsDfDetKo7PZDbuJsd66nEBmJT646mDfO5cePQ0ft0io6rVqUdVafKN5w/C2Hz9xtO
rPY9NpdW9GcYjCmTNdlE9W4OQLxXVpwPmCF2uXEEzxi4dWWEMR+qqI8Tab/71KmCOz+xzU3GVwKC
aZBHTVbUPdc6oBZpejc42otFZy4Uj1WGMFHTonPYLJwibkGNCASbQJJPhp7Cp7ZEfL0x0HF/hm0W
Ht3L+DH3Zg4LObBSutgMNjFyeZbSEFfJBs8TcSKSmL1UehZ7ehbye5TFp/F6jD+7kUezLoqQfbBk
Nj2jH4LVkjYO/0eSL4webWOB5BVNCkXPytnvWwUBJlHg1bgndcxBCH04hk1hrDOM2IvFWJBNC96J
vofVzLvkjky3L/6kGP5g0BXNzss8ZWz4ly3QTwYQY59pEmRujAIT4K4qYFLTjM5xHAbzyi9cGLBt
b3SfKxuXMGiEYG6crBKeeMH52KUu+3R5QdvxxwFZLnoc0A/pRIty9e1jfRsHyCSjkoiMZd7k44t8
IwvGoWqCnt8rat8SLdhWzEUFqXm0EA8hwisdelkvZiBktmH9PFqySe4sdxm8puUyyh7VMvio8Grx
z45sio7TwusdhqgFBjh5sRoDU/n+OtYONKV8sd1JpTs9MMJ1n71EsLFOrZEdx6bV6SpHMbowU0X8
OPpzPbFvQhV1ZrI72RdB1oraMA/NkBhf+1aGV8kw4v/JZ6bKSQ0o2Bb0C3RhRctJLon+erTbxSIt
Xlzjdq3vMCGIdbrcUYlj7orBFMf60ARQuHG46KuHaHmiGfLJF2w1WXEFhoQnQ0i6ht6aTYwJ0Qob
KX41bmQuDuiAv9wnSssHz06N4UF5GnnkOh2TOAnORU5MMUcV8OLieRHLKd1NeWrEAksiqmVMZsbe
XcG+Qupg1oAlphPl6wjG8aZHCoKuYbKuSiOkBvEt+Ce50yYnuyT4mcHStOV/cqPRnR+KbG5uefzy
XGOodp2rxPiojTA9GH0crRSe9GuHDJZ9jF/batLoDoiucPke0ttUpEcxuwlvcOWM1rK038UBWzqT
0oF5W8zobRblqgX4uK4V2GXcF+JcwbmuUf4SypepFjPDnIqk98r8K6MthKSqjvYh7H8owRJvRN7A
Eef26mvVYkFWTHehdsZr1jWFwSDNu7BvzDu3nNRGAap53VTuCZuVmBLF0YP2hmmXcYhuMpmMW+04
d47ZO7cad+Z3PG3O5UoXB06+8soBgYSLZyNoLb1tHBa3A6FvK1wYpztzauL3DGaG57a27FNN0kC9
RmpDAalxjw2LCrI4w0hxpvKrtlg6m1/Bm9yDbePKgQGsFTJ8XVX+6ETB3sjmL6jteSDOwCu8I1Ni
TDYlQXYE0E2GYsrHCYxPCexHdpDEZIfgvGI37LP6ZpCWce3Zk2xuu7xgkZYJuw1WMazIGQdsNLVg
k939lI9ZCiz9S5/9pUv6fnQPjYMgvsWo0BJAEK/b/llZWciJh909MBdFP0J7a9UuuoCft2tvuh8u
tLDQsEVkAkHj9mN7yKS4H7K6b/ZF5bEZD74vHmXXQk1wNEwxD5J3crhshz+/7pvWf/mC5kIOozN9
m2hNS14gYiWJQWeFhzMkYoGy04gFRj9ZRstlNZ3x7WEvRq9Jlfvzq4PbvL678O/oinnB+RCvPQGn
LgM9ER4huBd90hy01iMgOtKni5QIVJs932xa2pKl8rZQgjTfiCf/Qex+idhBR/nuab1Jg1kQu/1L
2XRJ2n75Eba7/OQ/sJ35BwaeTDHgH1mAZn+P7nzrD9eFbwvzd6GQ/mCtx8DPBA0hm2AZ/F1CYv6B
7KxF4shft6Gywys37d+Z5b15d5kN2kAgCBz5FAwRf3ynHFrLWAb+DB8eBwx7RpuOCdfTdzflX7C6
N7jgchEAQei4fM83tM6+VkYD4W/eDzmsBu13M8oQ5a/piPtfwHRv3hYuRTAoG5JDcNwbMmdNZIGk
D57JNU5RjhQpFgkWchFiQKgkYJntS9HCi5k5bUMcqH9x+Te3M0DJutgVEq7MQ3uNYFnFHLijZ8l9
Vo2P/4+989iS3Di37hNBCwGPf5hIX9539QSr2AYBbwMB4OnvRjapS7b4t67mmlBaorIqKxMIfOac
fazSfwvSfvvrD/NfpnLrr3DByTAiY3T182nbdcaszFi0R1fo58m1X8FNkJSOoh1wSPvt178MzeW/
HD+CYRMqZ8Rgl+zEv14gMKsdbwJycMTh156TvBSAEUOjPOcu65NidF6cC9Aai+cA3NqmukY5F2Iq
Ki8AbHadONithLWUBMd/wjgDLHusx7BlZbZCtNmQwLWyWoHFhMAtMNOhdbKy0v7NymA9jf3wvXJW
s2Y3mNbrjLM2MuYQjlsOCO1WtgrwgMztLZTi6XUGjcKzL9HJhoFthzGRAG1aLyK7qCzrTVh29kOc
1O6dO1T5o+eijxgdiFk4sJJbNVaCHh4r08riRvforiOKZTmxArpRmTHu7bL87vjFY506XyCpPAwd
8yLtBLAGzelzMlJehWXm7XCfl3RC2ULJtrSHvF0jEipB0Zfpb+A12pOfybuGHCYQJDXqQ6tUO3ao
3u00sTwODS8+W4n96hsiPmcStBh+esCE44guyQhJZ+jT7Syy7HYJ2+R5AKMVKciRZjgm2LKo1CYd
j8clLeJdhpHnBuxKpCT2gZjm5MpNTC/fwToY5nWZlIQnlkRq2qfYD59bnxJBsoiIrADNUIPZ08QB
LSC2VFPXeS8O3d2bzMfurqoFPydAk/dcixw0TJeqI6Nddt5dh0QMKb68isu2o6I03Z1VteQvQ1qj
3Guz+7amModYKHY0D9Z+TAvz1alzpr5jO0WGTC31rlKzZUNqzuIaf2HyzKQAVnwK3Tv2SixNjGjy
jU5XbxHs+Os4lt1Ds0A3oAy/Zuhhv7dLMDw7ys6PrSHFjZhs71hWXAstDtK9GqrpUJX2u4TpAVco
Vck+8+0JDG4aPphAzA/AhbubJTHq+zXVwOrVfMOTtmGM1xTmvtN4eWvPZTOceg3jyclND13oqKs0
XkmWi/Tu8fTt49immYkHX2xCkXzOVC5PvOyNAPazU8ZU341+aOb8JRNMXIwRwqhTVuPV0COsSCXl
36gS/YAxUxwsOyU0E1XucS4H5+Q2fXsFvJLiy0zc+q6ceW5wRdPUY+RMzAc7bueP3gBvibsTfUaS
ATZNPAvQcwj9rWDRuc3IDt7ncetvW7PltyW5XXO/GIYdgeWL9zGTofNkBPF7kA/kJQfkySRxrK8m
+CbQVBkneKHB2Go0Y+790tgQocVkMFbs8t0c0oVX6PNiSXE9sV/Zx2sGCAn0GZv+lHLZlx92bL+F
YpmBBw/mYzrN5tEa7c8+36sRFMlTXpsOUx4+aTtdzjSHjLbivNssjjFsYz3mWzZCMvKW7Mbo2+YB
jkSxRaf3FTtjH2xw8cybIE7GU2wkkGAM82Ga1X6Y6uSYGYx/6rDRh4VAg4jo1PYFSZhfcjxpY9uQ
VbJXVm1/9CO2xFo23o7RDAEs9jMzvTCqRM56pvLH/l4Zjf3BuR2c0lIDHBQSccC6IZc06Yi3SE+9
jYt8QKUWN/NLLYLimgNpObE20Bs27vQUZK0zkl0RiHEd4VmzAIrIa6gdB8kDYFOO5jhskoRmsihF
dduXwakYrZe8lObGikUVJUF3JmUD1AloqW2cG8FNEucEU4eEx7T9zleW86FMp/mNYfl41yCwCYld
4d7jSPDu0hlhAJ6I4uSVFkDYgIU2Oen6U422BcpPx28GMzrPUeFxA22MaloxT0bxJnRrQuBYnAeE
od4WX6iIBDPiflO7hc0YQg47D0Ui94k3fS3L2bjL2wqGR19BGvWzV5dgjeMcpjWzzK5QkXAmJ8Jx
cGkxi4NafOe6YMjdMl5eRkQegXEUVDZR2/pf2H+iBhppQ7Zt7GanIAv8FXwqDsgIy11nOXPkjzO6
3dyxdvCr5FGlNSx9WsSjO7junZcKkOtGknwO3B1s/flQzJKPf8R+Lzi5thZbOrQyc/FsY/CNXFM0
aMOH3HpyWm/noct9G+bc+TwB5Lz1Om956yt7Cx1Ap5us6bpbJZphn5dAG4fZz44O1tVNAQZgy8Pz
e5X3FgykLt97SdyfeD7q05jZnBk/siAGcUmGsNaUiMuj/r9F/r8t8sW6F/z1Wv78reu/zX+t8C8v
+6PCt//BPs6j9nTYfv+Q4f1R5btU+RxoxCCilqN2+1+BngDlx/QaQgflHLmPVJO/F/l2QH7kmujG
vzHxSND1/Qd7eTqDn6q40GR/7IJTIVTSx1z10/baaoE02MrtjuFopDaOZhttEvuV/AoAhnsFbqwd
nxK3j8+1mUp1GtNqeJANpONDngl80l03kiILdx7IRaxg/6sOOkIzJVGSEPHxQLIzM8YcMm0SwkBa
JkOTeySkvSUCJH6erMr9xG3/UQgKDn7U88j9+TTk9fLAwve5bhJoIRUNwab2irhfHen9BlDZcqO0
Q/g7N7J47D0A+EMzmJ9CXPBACozUeqwqnZ/7DlJbTVhXhNOjZ9gFQYkc5emWCISetYEQjzFBWbsS
usD33upqc9PUNqENY7l0J+AEwOQc1lcf9ggXYtF9SMRWn20uH9TFeLamCvP9pwiue16txYh2Ke+W
4EC9HtZRVqrTkmdO5NuKF/au7q2thZiICMoyLMO3MVvaJKpYLH3yy2G58ZoxjFwrXI6lOS2kVvbQ
Bg2CTRYRkItdZca879mFQH2obYWOKuzcDbMjiF66p8HpsoAa2GoS410p230KBpgJG0/Z4pqRd2ge
tCuK1zkvfKLhEiU+dWQvMhmdTH5aUcrpLmDe/H0h+zea7DY+53KSXw0Oy9sG0dHh8v769V1xZXfz
hljB7mQxE2ZsBRou8j2/0nuzU9VBqXkkvaZZqB/5kPtgHnYAWch+9ofU4rElULtv1JDn+hp5t5TA
FkS+HJGFdfZeurAtDvaylhtZvBibyqjz8+IgI+kcnpJDNnJUpon1qTHMwNuLZg7MA5cK/eRQci0E
hPJmqu+3/PY0oldxU7IrXPcJYkjxinKjeALJM39i5NxfB5UdPme4uPbStjpvSyFqnysADFdx68i3
bF5102xyrmhZU4KRshwMxkD1Ptb8kdmCQNBdLDKTsdM6G/hlg0bqN3gbGF7L+1Lp+RA4fXgogNJ+
156NRD/uyrJm3s5KifF/luZ7hn+DvM2Lmp8Vkqu492oiX6zI+TEdHDvQ07shyfvHuAznm3TReWTz
CNkugxnflGzWSHhKdHBgdSVIoZP2K6EL+aEMEOZvcihgBejotAwOuTD7p6F2PrlDoa5L13yrgmkm
3GdsV1ieWgzQBsAPyiReBsxNnrdPgyUG4AbUU5mA/yBosVJPVdChjCjq+95biIkybG+v57m8d1NH
nNmTsKez2mQHoNY5Lr437ADdL2fprKP7HPBjpAvXfgEZSZNYzgFhW53HjTpptXEwrEfsl1IuKh3n
+wrr0c6qB4dylsioSOneOLSN3d8o1LZ3qH7zK5SE7j1LIms3SljwDJ171rYJKJVsEzDlvi6wCait
nkz/07gY6U0sRPJl7rIM9hWom5mvfmnCfFthDNL4MMG5k62B5yMyec3HAqGIWihj3n9M6rJ9akOz
yXZ6FHKn5GizhM2r5WVyZxM1YStv0Th0+HGbGnqLOx9YhxEIZs/A6DZd0pjGrgLhA1u5GJwtO12S
llTlCm5lV8PKL7TJitybrzR5zw8SBsdbyN9v4yhYpuzUlLXfb70l6c4qziT9r7d6ETSV+KZcDRIb
k91VBGqgxsADAjjqCks+E9pkokYu2JihqciuxiED+M6MnSF9ZhEYYHtNHxGgNx2kmVSRnkvybMyW
ILPZOtX0Arc1+ZLPeV5w+CtLLvtQT+C2/aoYmmgJlu4eq09+9qEZUh9ymFseUs1t76n4/XKytPkQ
fw+nko1lzR0KgEmYP+6ihiiKJ/RT3KGaEHnPMDlWSeIcOTVmnjBd7VWHKeF4RrJpOdwO2noU7vqL
BtlN28rqeSfFmC832oS+A7/OCKtbdJvzbd/l9byta4Loe1UtN10g3Kv/lkuXnOt/Xy6tDulfl0s3
36b0S/1TubS+7PdyCdMn3gQHox1xzd46Fv3nUFSYpIq4cN3Qmf9gwv2zXrL91dBg+2HAMOuneolS
CrkwHgjoHqa1KuT+g3rJ/WmMZ5I/tQ4RiTJl3g6C7qdyqQWZixetyq5Z/6XzhwOyFXOq4w/OzpSh
wWFna/r++ZjCDymNU00YgNuteWHVEV+feQAiNn/t7EQh6zYbN5pQAy9XEzFq32hqWLSj+e+W9ljR
hUORZV+pZ+fJQCMeKEACyrKgoBZ+hWTbnBOmnTvYR5kM78zUGPyHsVajsHcsSLtmfrIvObyeHgfz
HWNPkc5rR7y6o2RtVuU5DQwdTQFEfWsEigrpJ1ncfJLX3oioOXiSFitSnUUm0heaotIZmN5lVVP2
z6jFPLEL0OYX5lva+sOiUGyMgUXom1lW5hWRSLnacWaQQNJ3e79t5nvXKiroW7POeKk3G8tnEur9
9L9M8v8bdnGVn/7qBrzLiw9Zl3+1E/140e+3X+j8w+Ec9CHFCKb/gCz+dPutdyYMBhYTl/uIf/W7
n+hy+60C35XTSBfzR6tis9xYCTee5dCysJn4j249F0n0n/dd3P/c4VicBe8AStTPwt6OXI9q8kR7
dgYDvbxTkJkxDgxeh+DBlaTBnVziJasN/KmF26LDovciBzfjdrmoMyaDlGX0YGWYxgdD4eZ4Budb
XDGvSrN7Ii+7zzwB/Xd3IQtZkoVwNejM2pLPDagPjHR5ZtpF+03E1nYYs+o6a1qjfq8IKb5hTNng
+JuJFtCUwMkirWZfjroL30d0EsERzhwouaGdvU+jnlRwP1uuzzw2lQS4UNHsbO65KiJNOUg/xsGQ
n1RX9OWx7uo82TegmL3rwTXlkOyNojQxBKL3Al1X6pRsyttCsib090FbLM0tz1PEKBK6ms8DmUDn
+MisEPPKrgSJy4S+4nyDSg2PFqwH6GeUNbeBtSD8IV+Hz7PFCFUqDSKN2DPihcYR+6/Almp+0bro
9bLLJRQIyI0MjzkSKsIQcohz3WLMNBoV+swqsAyggAMBFsjbgqV1GHFnjbNEuTcmVRNR+1gS7wfT
5XrJvi7xPPcuVqAyAQ82JozRWQ5gbTpY+RR3t3RGxsnUjG+xYMebJTTsjWY+v8l6WZ2kYYyHBEoY
uSkeMap2b6I/QlL2IEjy3XthM3/AG2ewXagimvNZ0hL0jPBR8F2DSrYPde+Up7oe1CGvxpassqpG
ST0WirCJKfKVZDxdVvXW9mRyR3NGCKgspq2HX2LrDK5NYEpSH/sljB+6UpdvcWUMzSaHHbdZ2NPf
FZn3ktdl8sDepL/XcvQfQB+P75LKfJuEzPK7Rk4PXA/1fh7r9JV2i8BTq56hJTcGXnOlRpxrVrzV
IvVvwzCPX2Uz2cdJesadMcVrqkpnhPvR7+zr2IuLA8itdNkKUOnza9MGiEDiwntpPVE9AWLPxaaM
ZTJFxGLZU5SWnT9F9cxOo+osz9uEQ1/uFDkuJz0t3UEXefKKbtO+Chc40xvRuPrZCQUBV0GDKJfY
pK74LrTjIe/0F+xCSV2RTG3VQAh5ot/jePdPnXafMybJfaYc8q7tyb8WKCYSHFTIgij91XinksS6
EtNUH9m5o7jMZr5rVfTdgyy86rXrJ+hpsd/8plGlggYYI0SZwZlvutzRpDnR3DfBzUJG60Ps9fJc
kZPynNBlfVL2UpZrpWp9yerOvDKWyidbpLX9sy6mcO9kzTfWT/FRuNS6EM8ppWM/ewrzQH0yvax4
m/MlfbP1kK4pCEH+1vLIh+DPHeYZQ3dAKWrtQl8P+5REZV0DjGf0UByyzp7vqrByz3rqmeVWc054
AK817gRtH9xInuEbcLfpfYW3nWl6M3VgGHOyfgX6WekGiAxTtCxbxwBqV2vVRDqmUeNzGeBwFzJK
DJOQrl4zqAmrLfRu69VBpHI3GN1LunRPWWP4XyeXVAcGtKsPzdWYRiOrWYir6jLnqkSae43mpdl4
WR9v/TQ5hU7v38y6Q5VTq/5pgYS4dTuz/uIpnE2NXup74meW31pdEwIqDMxlITg8qPWJ8wLRz428
lhJ9Q/LRzMA5TG7ASqj3wcWmBy2coMzSjJac3LAom2hh0ib5IMcm/VZoqpR+bK8tFeud6+lpK0dl
f7JknB5tw7dgH2o9X18ATk7u6X4zkNnEHedI8xY7tbHvamGgsjSD+iHPeozhzSDC3UVQPfYppv0i
Tk3SakoNNctahdu1dnCA54m2n8YBsgMoBSQkZC8iTrvwzNghzY8EhAdQ6uGZMjaDK0rAvQcnVXDO
KdNGAS0qdIoqkEzqtYMvjVTFZ0AL/a2fkBG5SZStt8J2Ge72KZueMoBp2MwiuDaEVd/2KXFOoXZr
UoynLy3PvEeBROsE6bGP+KHM1TLmvy6Cr8PQOtO1MayzDSwRX5y6c7/XhvM1bVrrWrBygHfe4jtD
gbhrO2IQ0hJUONz64Ca08/wanLeXbbLli0Tgi+sTVZEzTS+12T3hQCPyTHQyIosMngRzmn3Kavtg
pkv40Iqu3hmeBUvdYRJ0TAx5W+RjsielKCaPqRPUhC7RYxgs99zvXzLiwB5bC4GWBHf3nKDW3AjZ
NaQTE6/VoQkqblzy2yOXoFWyVYhzNiCspozIvOGAzQcKRg3KlSRRfZ/Odfe1nUjbYtAoCsoeJ3hN
vNg58w7Zw8HQj2q3QfhX5G55X8aGuy+suT4JDJ2R2ZvTdu7N9NroYNgTcF0fBjWpraOm4d3qWA0X
ASHJsIY/D734LWubnI7WWq5HFMq4EHst752gJUupr/PtVEormu2p/y5w1O6UmNVTZnrujo0vEqAk
yPcooQOkbkb8lALGvfVMfzjokHS3uScsgZ2bLXYZKczsxCyS9oxOGietrrrUkbDl9G+d6RSfWwYi
YIuD/GuJTHE3L+jMOfY+y6D41uVpf0Jz7kemn7PrcvlvseuHmxkrzRG9g3kyswJISSqsPfJUcb1g
//8SZoHL2UlSNLM7gPh9XDxkQ2GfaaDTfTNk7QnDQbNTrO2PNlTevQ/3emtAmjqQ5TpepTA1uI8m
UukGYRhbc2ZUNDX1uLP9vvoyAIqKeO9wUNmHqFl6Rz3ayDPdm8VBb18hpEOgFFr7WrhfWrN5UApp
KkHuWUTAyYEj2iCMxfgkcI1vpGQpm+YLFUZBbEFu1rd+0z34oJXCvj0suiQvBpT81pTVY8De5ZzV
S7KvOjIRmNGAQEsra0O4yblfimQfO8WNXRrGY9hP+lB4Kjw6RKhuF7t8YIJzPzMM2TNFhDpdG/A0
i5lRthJb/OrFAXV4vR0WLMJOUhNlJRV7pNFG+mn49h18UGvD2e4/Y5xIjwvMTDpA8a2FnbzD1lpu
0lKxAk8blwdZLnke2OpBE775JS3nFrUul1/dG0dvGqsHzxgDHsZkiaBXF+zxG3WaSrxQWH5J40qX
4FwO80ORup/hE7/8d5jxfxtmoMv6VS8F/oT41Oijq4v0p5gnGl9e+sf+x/2HQ2yvj4WNtsWiQ/pn
RxUQ2IQu0jFN4XjkK9lIrP7oqIhdRdIIQzCAdMDLeNX/dlX8X8Hck87OCjEESfQfDDRQPv21q6JC
gywJr4HWLWD64v9EOPLXJBI6jewI32Mt68Jcgm7pE2wX1tjhNh/Gxqw3gelLCMHWnDgnJrLkOXsL
E7TI0t6aX7IwyNvVbp20gABqoQlTwxFobkxp91/LFCU+VAjn1NQgEFn3OqfBUeAEZguJRMHAj73S
+gDVZK4zFS7Yv8CPQPguYxqs1VzUmAuKyjEjqnqDLiS4FpI99Q8jWoi3Zs1kpWhVtRU0B6vwZbfr
c2N9yQWqk+PQv7da/BysQfjFmsErsuE+mB6TycXlkYrpsQNLdKIk4XlnN5MP6saq8vpc85gPzlCq
+q99YAKZr1b/2IWcL6oLJdqB1065ic4zV6vQtQlXZ5RlJbDA6GSf15nSh28B3qlrQx3tUdovi0bC
X9k4mXrbpF3zyl7cJtYK/298OOk/SNzgyIE8+Xg0iL0hZehr1qV8Aj/o0mR8vCPgoIiZ7I7/20Xs
WmIl+piTVZNOId2tYjDerS74baYNbT6LGRFEij5mYT0x8Vc7K8MsyG3wUpnJ306oPfJ1pU371nPS
EsS2jyA8R0IfAAnadDqdbrI4HU92DWIJAj+v+UEm9S5E2RK8trfluuYT/vGFFmZCD52kULsstX7D
tMv4F8yl7z95gAwnxPkxvrIJYFK5NfsiTx+wMPIn1DM9DNeS5J9BX+ClgROEp09DE6Z2u+CKGJAZ
JAwaMPYPLQimkQxa5A5vrBFg7hTlwuZj1Mt3SWgugtixCl+JT3wciL/cz5X0nIhKMCZCqM8e/NFh
eVNMrRE1orSeKxTo7xezT+2WXOj55Kh4T8fCT1pii3+i9OW9yfUiGtbyT7KwR9c2jFwNVrc24qE9
EFJw8QDh3oYcBcsZBXaT9Fx8RBHLbTwyJtwAbRq++s4aEWCuyQFSt9yEfjjxBZMzyxMsCJN1JJg1
GCiqLFyd1CED+B1eSq43wW15XTcYWo8+mIKTkRGnQ+CNzftOF4UZocxjDE8M9KFka8SrG6I6QVsh
k09Yyxm4Usb1OsGqiBVy/YoCe8AU6gKKD0TPDxuYg2BJIcDNx9h3mMeRdOXVBdU1Wfx6uYQvJok5
75FOrDf7GkTzHnv4prSt+EguELwLRrBcsJY6Eo7IfoUXvzLG5YMbwBPZUVMEqwNydY7+kHRfbgn2
YThr0tVQcRG5tyYHB3PG9gd2r3WbNbFSeeLZ0XX8amR4RzcNLijWhy2ZtAVxDsXGq4HiLQjYDoV0
9YhErOTPMYFl/Yg8aC8ORVSxXGCGTTxGn498Phf/5cXbQ4QyJwjaSBssNlnoui7C66X1+AqHCwO4
bgTA+sIIsJUqv5f2fXbBsRkdbTfriiXcmpAEjyCqTAiBq9eIhgVnlTS6zVTnfAz2BMxlv/SzkruQ
mwLxbcdudYNPZXosrVrLx7mfyNzLIK+mc8uadOZezkOO56DKIeWXouDnOEjhTnnObiQbANKb6EOf
B7dRfIIYbx4bLvR0Y8m8fc/NuD3SzieHeJDEJ6zmeY/pc7wPJC62px72oHPE6GWf7IU/eMpzrigj
tPiiCgvHa0yydHNOah+ni12V5DCAFEkPmbmkB+UQbxkxDuuORbryKlPouDsBztRGL+ZwgUPU42vt
ehI0TCjOYPgr2qZWAffK3FkTUNaVjJUgpnC9iB7v94VhrZEXeJvSa8VtuiYVlHjwOxRrDYT7kShc
7kRR1DN5ecze1kTj/muSk86VSpere+3MSNbD+5W6IrtyGtUdlfAxTV+uecci2igyh7X/s9r1+le+
J25VOkIfRIfA32muj5FRi3Z4GFtG53sz7TnfMPoEW5av6/UYzjSVjF/CV4PxQ/z7kUY8CY4NTD1c
Sm6MN/KUBX1LRNilbWgQJtw7HndXUeQIs5Tm47UxFlzuuHIMnFddgWmLJmp9ub+crMC2sWNpGbSv
IrWr6lUncOzf6PI5JwpnPaXEqNODw0z0I1zx3JlqywchlYVVrPpaySk8dU2zPgxac304xwkncIjz
6VYvLgcZPBPuYJqZRmwmKSsh76xZzkeOH7ukp00UJcQ69mHX6NVLeFXizZQA5mJshx2qyeJhyUDV
mCnSg4gkjuSVRynAxIHF79mpTO6afDU8sykpu63kiMHcqi1QQnbbeV/rqnytE9Gdw3hSpt7MpDdR
hzDHxdtwqsP1QdR7Ff3GnDRXPGOCe3AzZsy9O9r7rmU32wox3GL9hxBOxl00ku/1kvotFlxojZ/b
wdoZVt1e92boRt2w9lMZ98BGlaI09HEYZnDmqrnysxCh2xriQmUfDm8VJKMGreXeQAly3zjjJiv9
x9hyWKvP2PuMNcuiBG9DI1tyqpLlCOqARTOWYmvbgIzYWp7FcNrHm59svNbJoqa2yqMQbSJJ0Wpo
C53c3ueVNYYbQJJ7U0367GYyzyMYNTNMrAod5n725sI/hlyWXZT0ijGc5cvwarCd5S6YBv/cZyGP
uXSCNsWUiS2xFi+OGOsbgzSvu3TJgzNDRq5egaXJkwE5iUHWsBduaGqy3KcvJVb+BsyAaW96w50+
CqfOXma/fAGG1xbXBTkHD20uq50x9DqInKUL8WrZ4/d+7sLfZMBSvtehhXeZYVnr+uk2YOu+n40M
WtTYjtt5GkrQDg35eo4DmUqBa7wJOpnNN3xe3tdsCKr9oqByzQWJ50mqX8Iwa/ZEx3cHP9afx5ip
Zpr5vyXtND9Kd8YgXMDVsXPGfdbgdg+9ycfqAf3auVM5fSG889nIfNwA0J1uglQuD+Uyu1Htq3JP
qIVziMMRwXOYOjvmt89tqJCHdx6V0a4v2/oGmCFHFIRQwpRks0uoG86q7AStdGcc3bDuT3monOva
ZqzCh1ahrWjZcntIW6a2DXZGyPYt48TCkFDm9+DSWA4EZ4Ph2B0PgTUoe6z2JGp6p4Jh4kNS25HN
oP1osV07wPGhZp0bQp6ZMR0ZDkmGS7Px3uN62CIuDElhdB9UWlpbcibMx7zLGGLNxfBiTZZxPZcN
oXRG4PM6Te362zAW6H9jy0JNO1XtIYPC+ymjfF+drCUDq6zE4kwCenD0tW3cml5rRjx5/W0eOHvl
u6uZLi8JO/T9DyMvMQqueg/hF2uOUNfvSVd26s3ss0RgaKAOJn1w5AKBiDj86cLR5R/iRA4nBm1f
G6iMO2sQq+/ZLNbTSpxmZqofcWcye4jrfvpE3gp5A0ZHJZia1XbOzXzHfMx7jltOFE7+rtwhDkee
kVr+ETeefSglqu3eQqvq6kLoa4B0aLAbW2WMnXsPLxVzDdd8JHipELuEid1MLd6iu3hMYwGQSmTl
mp+69GPylcM/2csMo/wSiIYM0ZElRyJj1iM1OLjD4EmDg6lLvWOQK/1qoOcMeOxBtWa6JuS2awY6
EEn7T6r0TdpzX6Rkhb42XlCcFg8rfwifYb8sw4LQZDWQZz7hdgCiXnQyBVziIE4d45ziXBgtDlLC
QL6A+EmuYTLcsinr3wwZqquyC248FjcRD6/4qVQWQinde90GiHsMp67FQfrWe40yT2WOgOlstGKx
1JFTK9yztletBn5hUDklNG7xXTyEbIoajBsbBO518B63BYd6nGW6mTm+ZxOLv0s4IxrfjJEMI+fC
YXSXML/TTDOJ3LXfSd3kqUsMzexFARutZI/gxy2vWrPjf0fejf3WdNn0cfVY+LhdRQ0qL3D9SvcU
Ih58TYXxtynms7myb2ZLi2cMuyQhtZqyHAX67+63L9P/S77Vf+Ne+tn+R+vs0tiz3cQxQhv9k0UK
0wSmyiHNjnEdQiIta4SDb4uzqP6Twx6l3TtlSDVSQ3hAK6ZzHr5/Gjn8zRsQCCX+vBJdm3eEDet/
+IHNu1jlCn/CjmvpiXqxhuToTgBgYD30mGoV2yTrloGzTCg24+aQ2qlMroYmXiqUAX18m1SDeA5M
JW4xVVBV/vpd/c3HgqoV1BNlO94gf33Tf3pTzLJiNFNOcqwMSr+WzRRAspSgJCoyolUQ/lH5qBIo
79YYk+bfoXt+tkHxYfDrSQBk74ys9meJRjX7uarGhc9kJhMBTkg7o8Pu26DM+ELk7BpU0Tqwn3M/
Nk5iLb9/JO+NuMutO8ebUQ5tTGip8jisHXTTIvj4fuG16GoNnvr1x/U3XyI8H4FPFkUvC6KfP68x
TFLDxsZwrAiI70h1m1S/UoSwjHTAY+AfNyVJulPffpROPj+2A7OKS3JcWk/dY1m1/8ZYKtaZz599
u+hlqIEce93p22iMf/oGDbc1FkXdgJQUJe3mgpkZGEm99ox4emR0a/urLbIGHNAap2akv6hYARUH
0fFIjvq+WXswPtlff1T2370xsleIggjQAyLB+eul5UNm6cqulcfGS6hQ0cDXhSJHTrO7pCqy++qJ
eOvAOc31atifEOHk59GxxkfljCE78ZVhY5po/Da41qiLxUAbewmnSZyF8j1NgOkUMSFtoAyZ9YCS
4c42WJRSmvrdpG7YPQxffzSluDimR7WsU4BqbqDBxyvrBjnvdL/WcR/pCsqvlh4hHEkODR3Qrz8O
61/E22CTUW174IkZIf5L2o4URpuS22gcbOlyBrJqhTETqLXVqSbePQc/wY5WMBpPlbWCSFhW8Lbm
VC1PU+jxaSW2oDtxF2PNeVq3X3xY/HMiEzzZXcZDtrXaiHWXMaVRGg7LsU6YgEUgIQlITEaSMX6k
p0GCZnhDMvzIFUJD8PXyx/7XhfDvZHU8XVCZ/f9ldXcy/aug7scLfp8/B+Y/XA5E08Rk4K7TYkbT
v/sPmD8HAj8qwhybHI+L1u73+TNpqUyELQ5RgTYGoRs34h/z5+AfK92XS470D16ODOc/mD+Ln8fP
PnoebA4u/hvk8EzB/3pHx9pIRlm57gk2QBNvrWzJH+WaxQVceIzYYqN3tbNl3yAf2AuA++cAhel7
yBLvxa0YDDssq9+IGu/fEugCuz99kn/zgP35Uca7s0z+fN6gRQzAzwdhiLYZLHronLLRqT9c6QDm
Zb10XbkT52KbFvMhbMwx6psag8KvfzfP75+O4QAFVsCNzd4fc/RlP/DnB2ksLUbjKm1PcRJ/KtuY
+YNWaXiTh0hgt17j+tcYdCuPj8nzryYnTF8E8+HP01ItX33V00o1y2yfkyLpdzkRmwciAVW+g0zi
PfiAeuZo+h/2zmu3cubauk/ED8zhlmEnaSu31OobQurAHKtIFvn0/6AcYB/g/LDvz41twOiWWtos
rpprzjEZ1c/p0shbo7f6g633Nmy2aQcYNuSzwCw197m5AsTyjJnlk890SMQB1tY0bWyWfUApQ2gB
duPcc813gmiE4JDcQo49SH1wgBJWKNMTxuaWm5TdIqpJi6VoBo8nj0A3cLmnmvFNI74GBM57mXCb
1Nwah11cdfv2brQZILR8nzjHzppPK8dxVMHWZXMtWahv3jIP9Dm7edRjA4saU63f23IHNmlEoG+p
t01jd1zlm7+kZEAKHVN1SPpOzSG/AOZxq1oPC+aSowrYpWu2iZ2AwP7wtF/zHnVRFEZcQpt9rzvd
ZZ7z9DH2kUuSZQIWfJgt5QN35VGCuOhnONiHARfMhtLyYkxdnrTSW6Yz/XV1hju5lU+qwB8QGdZC
r33hGvoB2Sr1wzaVyPD4QNB/qB3ZrBtitQgdWVaYS1gxvYdIcTa/1lKzTw4FjlpY24zui+N898rV
T3LqEx+qdlQHNjgmMz21sKE9SnLUma6MA4nd8TBKLPIrot0RGRQmV27OB/D1sLPnOeZJDc6wRJun
DTYcqZpuKi9b6Zex70jvA3xaf9oafUuCupd0dY3ddpCMoMCNSmizkC6AskUzZQxHgicG3ey+ugS+
Aamr3G8RS76wl/ec/Le96PO90RGLDYvWa37zpgNmBnfICglFt82ehh2KEH8s9irXG91yX+0+Q/kC
XzaRx2XBX6aNuzwbI7mHPhy8tsMjxUokw06Sktj2gUT/aktezDCnx/Jo6t3yCzm0MSB25TSKh3Qi
oGaIIRix3RV1TdlAyzvwXogxvWzTtlc+WeX8fQcM8i6lk/1jg/wyRWkwYdHxjEGTP9t0Kut4DOSQ
Ry6ZiiKR09hqSUekGmug0a6YYj1pJNPMSPy8Wt26ngha4HHR0nbXBNuxyaifAKH3gwUA5l7SuORp
WBq06DhLpZ/ICOW8CmR7O+YUlOJItLoP0TF+7TMXH3Wld2d09+oJe+d+GKLPhbiV2vtym7w7c6Kk
BZJ0wFcb93/bmhOzGtPNWNBgRLrPRrZ4k4VbQnGmnlpLVAb9YeiIIFGX0CMlOOCZZmDfYeDMSA35
woOckK5QGs4XNX3q5TjpV5oSHP0uSNH7wfr13QeibuDE6IqEBPajPOBfjrKD5pLI8it5pMn5ThXm
humNdt8uqhZro2VFpTQ+bDFvAmP9cKaJy/4Fs4zOf1UA/DAq1auR2cRzjW2Zv7eZqgtB9stpP6ZV
Nnx0Rkp8unFz7wZh8B1zR+20wzJxZwuBQPf0Q5j1PTsgAH1uV5hQGY1SIZNk3AOoQR3DIvXr+9Gp
hyZiv9g5sY8CS/ePJ3FRzTJvbqmSRVRa+A747IIiP6Nb+/OdPYDQ5qLhpFNMi7f3Az1gIStVjFUQ
1dlG4r/DAq2HaDv+GOaDt7xjWOoohF3JkhIv6sLU1+1zhkCTVIvoPoUhv5FMc88zapezJ3yWx8mt
rTrWMKDNRx/plxS0XzSIgR1cadsp04OBUfSaW3OKvqOB4M+pUnsxkVnp7M0n56cDwJGh1TLyQ7dU
CWZUwNA1tKhbG0zkDSz//JZeXYDxckCIUIPfO+T6R+PG0mp5DpCIIHqLlDAI7xlKbaxgje0Al09o
DI1ngt8URKxZzMLXXyV+1GO7WCun3+yWY8w5juknc+wD3lrgdI0l3v5vcPxPLAxcfQ3mmf99cHzu
JiwM8UfVyY9/TWT8/Q/+wxLu/mVTa+Y6cGXoxnV32/XfB0hDt/+iNwsOMEZx72/ehn8MkM5fdBGS
RLfAu9j4CP85P9rmX/CDcUS4FtdM3cAQ8V/Mj1+z8L/eVaHdUhmJhcJwDWY1ti7/PkAGuoCwnA7a
DafE/EhyA5aiPTrnpt6qxKO9JmaRZz5ZtcsT0jGOGPManPdO5phN0PKyVm5zYwlyCyxx/FOFJ9AJ
Ea/aiDUG+AK4/VQaZ09Zb5HIlnOY2vt4YrNfmaqHhRURcasMeR5HVGhghohSYQfYIPfoul0BOhjs
2nyWLX0AfW8Sf4DYfmcvs3ghcIhMS3YkXjF7/9K1iZWG9a3syj9WjwmbPO3jGqzyqQQHcRwWx27p
r5map4Ij/cJKGLaDh7CHgtxUR+xHRVzW9ECspFzPTaaapGRCIu2fBgcpJnqrSdW6JA11nRIozVRo
vWsaz0qBwPHUYOXhqtO6sCG6JUyCKX7SwbnVR/9EaPGp1yHJWDIwrk1l3LSpauJSMZJkPmuTKgeh
gJCdHiTbjIgPTJf4rQHSMatAHqIQYmYdI35Zzc0GMPTgOZp3aUocsmmXkiGzvf6gzIxUnWrh52AE
ZOqjdvx5cNohXtb8NcBG/G1pHPesbG9+b42OPgre3NjOrC69I8hJW0PdwSAIoh3ood/MbWptz0R1
K6IoxdL52k+8JVRah4yk2naYqN5iRmo7Qfm807G20dj4wZhzaO2CMuxT6MUqJVl8HNLhyHtrOTYo
+ieTJefRo4ObugW0uXvVMNRpntRluBZak8vQ34Q1hzIrnFuvGkm2GaqoEq3atCqUc9BAcpzs6k5b
C6vXEBgUgbZj14/bCBGlrAstZwbodr5ayF8kvACFVbVbe/HSVrrje2emztO49Qvu4UB0hcaehG6f
sVweGSKbYzt0vpfd48SG8XpgzNZpoLO3fpQY3lYGtW/LV0eANn8VBtAoUVMfYGZfZQI65qS9W6Di
jaer61IgbwyH4auFwNgLCVgBqsflq6Vg/WosML/aC6q9yKD46jTQiN3um2mqDvKv1gNeE9wXoPep
K9FT3MNtMPyih2pvEyOI8ERbJfUunCQDUx37i9f0bx0L5WoaUbNXL2zz4gLY/WpkmIYcjxzqTXtZ
98oGmnm1BIM5PQ6LT6XD+NXugCVSvVXF3vkARc/6MeQUQdR7JcQA1fDe3WsisDf1EZhIuiP4BvTr
posd70C1hNpLJoq9bsKFsP4aqL2Dwhv2PgqcgnRTGAE1FeZeWEEBVgrW1aPFwhF7o0UmKbdgiStR
EvfKC/nVflE6exOG8YX80IV8mvaiDF6o2dHjzZ0bs3MflHP2kn4Va3x1bAx73cb/vRD/oxciITXe
Q//7C/Hld9v+FuL37397G/7tT/1DTjH+wseH2P/3l9rf34SB/hdnkoVWgqJi+fznv1r5ECvhp9km
Nq+v990/pRT7L16QlOAQXHT8/UX537wKkWb/p15AOIq3oI2nzCWp+D8DUt46gqBcnPasUe1j9MfZ
S7NyTlJtWQjLN7pv8ILyzOVW7juvRuDJN/Y9GHYz7zQ0dM2nTkrog2SScSf23Znat2juvk/LMhdO
1DJaPBuu+s55NeBfthzrI9i3cea+l5sCZwEzza7OS71fU9uzvbMwlHCZy2IwwkNk7Fs+NlgT1iFd
x9eGq5gsjxIHJ2fErlufJWG5dt9tDBO4+0RznjgYcVW4h0mgOuhy1qO5LLJ7Y989tmtRv+BCZyE5
C5vlJJpV9z03puFoctW6wORhjQnuyP1Mv5ab6mvR2YxZdu1QBL5V7JKpl9r0p2kZzbitvUdMvsFV
L7Fn+w2wFwCZrNqsCmSWN83YfwewmaU+HjETtaelAFG872O7viPdwuX+4Gq8CalJM+5bL7hkbRU7
naoe4CMBDcUyFhrr4idIMl047TvgEfEqWQZbj/TNtm+DUokznXvaKdU2g9L2XLvUou1J0gxblEME
JTyjd1f8RiyfB+pwuX0s04sBVjgxEftus7Rxjjb2tYM5WA5/q9ge+9kUV6/QUvaC5ou777zXanIT
sSDVpF4lHjdKFWGKuvXBpfMgJoBC1GHfoU8s0zGc/dCbQhxRicrTNGcAoswgfZ39ojtwALq//ALl
9zqtZnnNHGzd9df6noLeJvGbeo6L3PdPbBnHA6hkAGUsHRLaStDwdz8A+//g0x/b5U+2rMFho83K
j4aUtQfPjf1or4uob9ey/5ZPRvnNV936oSGbwFjfHP0KFWK+8TUMcl2js8EuAlbwPWQnOOY4GfLd
05Du7gZr9znAzPyGcRDrg2bZw8mfuuqRMlftAgBivjdxVt/YA9WAYV/jGooKQ2u806QR9z2MYt+W
scfHdLHt/gsXUbL8smRsagdW7D4N88uyMezuDRwoZdRuAZYO057o1KxNMvAWCUETzCwVicLglqrM
rXng1npi10Nd39QO19E1P7p68NLbAddPfkPK4c0tRu8Jd+cRRcXQzqKY7NQ81tLClAHYaGmDn3DU
hyLJ0nXjZanEg5hMv/kZtEChb+12IpQnp28OoTHC+VM+TkmN3manokyCcWLDXbfBZek8E+klFezG
+9zt8YhpDZV/vMqzU28zzHwz68WuVOwAgZCQmV2vA+cuHF9oUKKhgTB1uPzcmxnuR+qWrbvnIFKd
3P+wyEjHDXM34Bfx3pgzANAkwlmNx5ZRMv1VpgNNbURMQk443oi2RrB66p755DpkBQNSiazBbaMC
nLUTbXUZlJ+elq7ayW9nFBCnqxctBNI3VfE8jVwpU5XjuVyA98Fyp96iQtTmk6IjHZyNXOI9awcW
xGh09q/VtmR1NFM19ydvRU+KoeIwPZDuSWlSdyq+JOEB1kfNvl+xMujDIMpr1j76gjmRs4+vKKsU
nyFCCRtOQFElIa4iaLt76N9m51IdMuSWvMFX5OigCPAoZp7yMH3mrXsPHEodnN2Qqev1jMfE4Wcc
uVjlXurFN2+Y28XIZDjit9iaYDmSwHavbWAP56oIeO6Vk8YOiRgZmZPlUSxr5kfoY/6xy8fqoTXr
2424oReOhtPRy7ZT+Pre4+4v7Rwx0fd4qGYCRPHUTgbhO9e8+NhqHK0t92eVMdPI3CIZMaBoB8Lb
+jO9sGXimmIzIlooNNaFbXuHttA9+bPn3kl3mN9RIsyV2r7gZmV1HNb0o8WVsrOjHPHhhts21XrY
iG39OazDJ++o8Y7lJCQRdrRRgebjh6Y+6M/ZZqQHRQT0m0PNwaNNGIuXQ1vDw/LEfSd9oNPaql9m
gNM/N66sD2tqxMJzMzKiZXrCuqJ/rzyjiMGa+e8zSbGOEgOzP5V4MG+8zduu+Pn9EOdQFffLWv7I
yUpfnKFD06GBTWqtHSqpb2UkrZwUUzlbdlKu6fbgBmVJD0VwFPCKvm1eJ88r0At2ou12dAjY0xNn
LEu0CY1WBy4q95h9nTIelenf4NjrcXpaCGUjPseFr8+KznZC0wDKkcHGeejXbInmbS+TK4Ps6PIP
OPSYUxlEFzvnaNzs7xZGOd6FTtB/kMWXV+46xu8ZPh3ltJuVVKAaT64YrDdN8fXAE2Vxj+fzQMNG
T32ArO8qfRleJ57DK3vE8QGfY3BL4KiFIQL2ABQQK30rn+8qwHRQimr3VG/zj8G3i9uVcM1b2k36
XZoaOO1L4TIJgNohDQdhsGss/U6ovJFRwZP/4JSeOgamO374XgvF0q1iS23ycRR4skK78d1zE4jg
EWrNdmNwd/1cELXDXjV6UgE1PIMmeUtH9h8GUQOGB4+iAW21EkhIo8/cDZ68TSnwo+LjqqjBQLES
3Gp4+8NUhN0Y20aOeqjQ1YAi4NicBMj90MbYGRByCsWsXK6SALQiwgiE0drMBLfZ+DRtYRBwjWzn
qyw+plweakBTMUhT58NUPjMFzmYkcb3kJBjR/EiLzXh4vGcL5xV0c4g0RZa/CHfti8f/m+//s/ke
P87/f75XH+LfZ/uvP/EPpcv6CzQTZ5ARUIz6N+raP5Uu9y+XII7HjIyoxYD/r/M95G/+L9wuNj1g
AQLU31elpvMXNhiov0R8/L9hnP8LqctAP/v3AZ9gioPLKCD3zoXC4mv9u9alS2LuoFEplWG38zZr
thfymv7pK7O+2zADJLlmiFA1e2n14l+xYbC4mMvhue+0Z6xU4jKt8LZ2rPMVRqZ2XlPLTY9zR3U0
Y4f2ATkdsqfb6cPJ9lOPSLJjZuKhxc9ncdgWFaOB1taGd96M0TfvIDnp3TeBtxJIJuJGZx37Svb9
lUg41tmIHvBNqbAKZtnY1A2DQcPAlukefViYwYdvtY/5F+sGfnHjkgfKpWMVKoFMvFy3xSGvbbOH
58mDhvmUxlEuDYrLC8pCUzIde91KynnNBIPT1hkdcUY7VZDXTG91zgAcHZCj1Vp45QsjgkYNl+FV
8xDTt9N9lG3q/8rckjmM7Af2mmTHoswY0PDe6RCIRipXJd+COFaqM2+Iam0Ck2PAK7M0oDwskk3L
gX5vLllbx/ot9rvy1GQdVUZtAeS2bi0JQFT5yQJI+X2dYUvjbctPhSieM5ZN/LKm8jqYbXcqzeW1
7CARlFAnQoMK6RO6Itu7ocnyt0IVjATrXJxp/rh29niTAwR4E1nTRkTAH6xGwZdo5wCQVOb+lCpd
KClZ3nF9CrzrQVQp65yp6lXR8x6ugVFefN/+zAoIw1ZaTc/gZQDZbFpzZIbHqd52u2VlOdL/A1bC
bI/cPZ/mrXh1a/MPmTh5s4mOWazK7hjrPOAP8r1rxKWZu/ZUSRZU2HFitTVmKFay8D3qIRbs7SHP
QJ5VZvW6J7DiadS6pGrm34QzXfhldIIvAeQF1vsagzaLaGGlcbVO1dGebWzngD1NYFzxPINlyMiM
RUip+W061ePVl4uZeEB7znA1CpDEmxNSm8CNE/fXJzHu+djMTvHp5wMR+3Fdk35wNJTd1QZhkf1m
c9jdO5p8dmShnttmrY9omRz7RV+c2mqPlxU6HeXd7iFrHdhzyM1nzoX8MOJKPGSNY0dOrgXH2V1+
dw7+V5nLLk45O8IqmwrguKr47Lj0RvTFNQnuMiqP9EYwBloAZVugy3hxqOPR5xoMrSD0ZKoXw2n1
cKyrV8rZzxskOSalHgi11N6cNdVDq1LlJR8c9nu9XfzZcY4/po2KXkMipTGr8yYb3L1ERK9um7ma
blz6aejfGv0htuxN+9NBP2FKJZLohJ3n6+wiy3lbCYkoDSKqPj2tZAe859quUMN0s2nDIR2Lux4M
+cHqkNFSrvwCnutU8k7jDS8xYWbHouzMSztlI4V5luSr8cHCXJcu8udUD1S+pPP8UC6VEc0zH4ss
mGuWtkqtv4aeQzXJPHu9sK7D5iyXdSHxzkdL7ZQzXUUgfbkTUPoh/xgkpYowg5F2cNU05X/Q58hx
+QuFbaGtD/1yZ/qOeBdM1nhjcxtgmTE3+k3eBs0RhEpPLl0zj5RV8S+rFkr9SvdIuodTQoHf6/SM
5K41TwQDt71UYbASuAf1keoQ8jP+9l1hwnn1il7d1aUGr7h6M7dCpwOs6igYkRepDfZdqZtVDICt
hFJX/EqFP8aF2RevzViyLsPQUVxNVGbAHCye481ojAdqYb6BUKiIAEPSv+3tursYAdQbz5pvZ4AJ
T7YVaM+VLbwPk44elhrw07kZQOGcspzHGNqFmaSkZQ5rvepXN4VtL1MpYljK8q4WeUeJboE5Q9NX
RA2eWraJLv53MhPpQJhHG+ocPO/8AGSmQNIVp8XQc2C0eyZ58DdczKnbPrLUe2+nzjnZcxP8HE3x
6DEELaGo8GxYviTptyefScwkpjWf7drwQc8YFhYDo5d/0s5mjtakdrNiWiAwQNa61WnrpCqOTW7m
75Ftg/PAX+8KYvD3m6bP17UIYHGuE+CsVpmhErStzJ75VVmXHfPAVgxoJp14ZTmFvTEeaQ0cOYPl
NZg4tTZrXUOYQ3wSsbmfZcXA7S7gNDNjeZr8DRu13xFs3YPq/NuC06DUUVsHgjL6nEZ4FxCx3KD5
ue6hd32vhJn2IDxjObb7r3Q8zDLxAmAIFr1frTHLoCAWcjhTFo2/U+v/qMH7RiFal2wBCX9d9KQb
V7rCNZsVSt6q/DBNjbpo1fBrR9rVMp2go9T4Sxa8obXptfcmkwkoDH6xrb6Wh2UP/G979F/bIQBD
jycHuBDQygx5TfP5N09VyQ21qTjvBvfHtsME2h0rkFfyh9lV1Y3Tp6Qh6FmmzI69NbRS45bPAFWB
O5Vgqao/rJ6Dg+q3H1m/kxy3nV9Qrk56TTv8x9iBOPrJo302Pb59nfqxh7Qy0yjfEQiL7c+83E1Q
I3rG3tv50wfDb1sW9aF2GBhmZb812CEggAuqy3z+qm0E9tNPSv4ZSZNFpSgB73CI0gS55A9kisvH
wOz6s/5FaqgkPwYADlOT6jGHacepXcxv9DrwwpDWc1HAc5wzBP1S+ZzrblF/YswxMQ/BiZjsxj2U
s7dGpPjbgyi35tY0zCWR62ZHs7V+ijxdYRK6XrgEfA8LMZxEDwb/Vejm9lBZouMHivBDj6Y3KQCK
Vc+3P8uqfOexr+R1b+F6GTyHP2vp7Cum9Ew19xJpdZA9TqJeHhyZlu9e6T5TP7NE0FLubLMTJ2vy
MytSedknbN35QedFbn8LnAqSm4NjYZV+Ym+pa3Kj8rK9d5vw3LZTQAryZEaUdeYvp1WtE6/8nkOz
N7r72djkSd+Ud/KU4/9YKqG/4+j4WfapvN90S6NmHprmqeylde807kyJV6laTtaehaiTr1FALAkh
0XH4ROjN0+AHzhPOf6FHnJoaI4bZm5Fji/qPGC2fG7QoM36ncI73EMjoHvvecHhkWuwzp1EEFJ6T
unPjNbOe+2KdInZrt9SUlN8FDbGfVH9f6oVwRVx2eRYNmfWL3jbnuaVh9yfAHNBTG4bZirDHpM49
1mSQVlVeTjFcTvVT3zk2/RfRZmfbpByeVyLG9ZFA0AP0r5sUg4dHTZTZqZOhbSUfZ3f2fqWZR2Gk
KTy6pJzizelH+2pMhRODfKoTh1Ueqa1+wwo0eE3SSat7Gi17LKKVH8Ud6WbicXraAWKS/UTIZfRl
w/pVwAbaKUGZMZaH1IMetEtUSc/3hT7iascS+aQ5Dl5dvHGaVW+84qbvNQjTZ/Tr9KQTBDnrzsLE
mw7uZWhnNOFCE2lFvmSpXzOzKNebWVvR9bac+Byh4w7oPXaPnuXYBQ1ujvJGGVWo7LanoCqDXaoD
XJKbkm+6v02/nH6ZT77ogpuuLOW9neXjt85yxornrytlbFHyVTUOGQumq+01oOOhK7k+iAX0Eids
xD2JPo4t6C2813W/zklR8jzcsBVp0Ih3MtWS+pv7PSP/usWzr3iz+pMd8CCOsK3wbLMQtivbRRmq
8vfZWwhLEdB6rreW7DgYMO3K9rt4R/5uD2wHKIFoNlWfYVjREeiXmR/aZN39UOyALj1V6SOiDPvm
huN1bIJnbJAtQ9gwfbY76kvLvfLgyi27Gb9gYF9cMNnMzYuRQ16ydM88Lj4AsXJHidG3kMfwD+qo
17YaTvXYO4dlR5DRfTiOsbOx5S5nlsBzaQDcbTf4tmbZniZPZQ8mhZ3rk++VY3evMtLkcYCddXCr
yGfpxLDQ9PkeJCWkY5oQIBk3ix0IWXnDYj8Ty/qCRU4rS99RnMogB9oPhhK0ZK1sLWLPbSSg4dox
tkTOOap8UE2dcK2TzKmaIA3dTDFkS1LJY8Wz+EnvcxrrSGbZbTHPxRDyER7LBL/gErvmRPNYxSKW
04eek9tZav1pwmv5pAZCkw2muOPmuHk8y1W7DMvYn0c+k/EkreK2L2Emp+bk/WnGzv6pt/CacZzh
UTyynXkRVZAW74ZhT1GDFY5knQvkW2ybE7vC93+zes5O7tQwghsy16IBWfx1Kxc9KVxO5ySAHnAQ
qJEfOoP1zYLkG9bcjzuv148df+1lgwPx2PdF/z1XdvO0LIZz2fpiiczG7mMnN7BgGnljJVkFW4vy
DKaDYbejVThgx7Hs7mx7QMbne/wmmCITqRRU8NYok4x3HcM5hC5ljjKZau+s9e0cd1zcnzADBIex
0s0Ph+aCE8nXPqSkYghrrBykF7r8WGTWHI/dXlxZNC6/XpEvn3UA3A6K1r2l8uCX3oIM4jth26+b
GOzM9TQQbmSUmrLbiistbYWBvSR8boZDHygnGSgdAJ29obACG8uTJW0Ilde8xlOlVT8wqcBZCLzm
pBWpBd2HN0m7uK1PyaEUUEq1FbOeZR261EbFCjztXlrb+tQv+WlSEKIVeRssXK01MoFrdUItQv67
7137mqZFwUE7ZCSkMLRWgoN/6mFM1zRf4PKF/ISjhpfOsj6ixAd3s8qwoLVk5Cq3oBWmJuami667
FLrx4PsY24Sg8Dyadk6Y15ZQxFZZMdgN/l2lDSMBBxaWRp3aYVkH1vuX0o3LlrxCU+TNu9aLd2hv
bFkQxG1HGTpkhfmXrnix+oW+nVdYKPz8JhiCMxXOoQLwAS/QQn3wMjzXW/0B0j9PZn5bJG7Vd7gM
N3lGMc02YDStv4sS+xBrHr1LKJDBz6osK3F3eENN8fWlLAQbCNB+YZPRTMHMDPV478ioE4iy0ZTZ
argFytXyaRHe0dArLzJHtNU6y6oH9AddjycbfmQy4zu/E5J5G8yBGQ+7/KN80Z+DYagB1c/bKSt9
/ffSckUrQaWfwLfCvdYGE8gTfpKqH3/KXMmL12CH1LFeX9C14jxfe6wMLqWVplZdMALP7AbzjJD5
8Ml9jVFsbQssflvZnNupnyuw/WJ9myUeUvSeq0VE6pVR6qXQhiHySFHf5K7FYlhtDI5djt18G7Cb
TtoYt/P0IzCG62KsFi1Q5murceRhtqek2IWesDiW/5YrqiHRtan91f2ZtUbqvGxdRR3vVpk37Zrf
Flr7LntPnFaRP4+u8cfiJD0sK9NRm/VYhjvzHbG+Pltza/8SBDljPRstPKnNqyId8afvG+xAWeu7
wPTA2kWa6oHUb27zBLIeD1eXldRe9376Y9aniqTjPNO2EqzLE4nyrWPdmabITnJZDo6wV4xYkAi4
4yhIWZMVPLUcWJJoqcP+pwReOIXkmaXGk9Akrl6NFxOTyLIVmMfXLI35VfXetSqd/n52bQZrowJi
YlI+boTkxGviw35tiGTS8/7OhH585n/wf1Wt/8fMzCe77Dg8yDFfiCdUl9Xh5Yrb/GdagX44VlpF
Is+dIGx6RHacWl22wiNHrhuvI68k7J+wKydz1wL7Novo1PLgKLh7YzJ5/hSHz9F0mIQzYXIkuGqk
RrrsppM3Dz8yf7soPvAR6zn9XGXaNQ0Es05N0yYkuEtvwGwle+UlXuXWl95B/gPPJSIKTgZwZ8qM
Unu4HbP5EerNL7bOfOLT1UkC1T4ONsgthBnv3NpwDD1N5kfuLgiIW6PdY8Z7w44lbmSq9fEyukWU
1RbNOHqfkf1tDHoauZyNziTO8JV1lAvZIeQTMF7S4HECNH4qU5hlebf+qDID5Uyu1oGVJ3lnaX2m
zmw8L75Txa5alzGCXLr8doQ3P3P2wRdzIT0Dj5guI7VWvo570Eg1cC+jr6GzUNCQjHpVnQK3vdqy
FlG6WfYUm8USTImXGY0XlnpeXfZGMINeU/Lsa/8hjK57d7Cj7LVm2/YTmyELeZo3tI/ObcZ7T6+1
U8kLbwS76SnCxeWI5YwrEq6TMo/xrV9GaqUTq1nXT+YsHq2sbz6K0vDvu8VKr5vMp59a4f7JRlic
YQCv+TIgQz9uCgugU3hLG/WFvrB3d6YH08zt7W5UfgeIyWu6Iypog0NCsk+B8EgLQ0cSghxYoeLe
LLCvF9vaw8PEHmnrqXZn4A+fI4eXwalI55c1c74xITjPA+VrpEJWeeI5WBN3FEDwA/918am5Ithh
PmdQUyJwKve+IdKPRsFmIffuR0QqsRTUXNK1m8VkqLllASfCQc75DTOEVIeMSHU0loU7gZng/Ald
CbSflqpF7SJRTeodLYyZpnGNsOVyw3i3dD1ZcrcbX8feHm7wNvoQh6hBw7Oto/GtIG+ilXPh3e3o
rbpbCkd/mfkL3Ngfpu1tqtjy8BiniEYI1Czx2lVcramfbj0+PYBF+gUO4NAW0Pj6HooKAg8phSlj
YloXCc9H0nc7QsqKGk6Zd9LY3g97zAn6VlMpT70P2GbQ1MDQ6tuA8zKtniPsuurZmXo691q96skd
r9RW96YWvNamIKeeA+eM2yzFqoemtj6t1awokeBBSzZwCRBTBBdvZfKKZgRt+ni2+j8L43XCiuCR
3gJs7cKlI7lyZez0E018RTo8qmw238rdf4phnwN7Gx3jQQx74r4eZv9JOCPvU86y7qHetPlNs4vp
YuUDusyO+rqOqybfql7T7/RmoSahp7OGy6uwHnEWeE8BO34Kgo00uNG03PwkZlpd4HfNz6ZpIYYq
c+Ip7VqO1bBxfEh/vsih/FKrx0O52LyxJra5tPSOQVbeofDTGk8juFXflIa5OgfpLg6/6aZMUjlm
JSwq8bBlgv0gKzozsZChXnR65i4lHgjaWvL1T903xntqCAa1zWV9iNIx3uVBUNBfXBbD2+Q63WHR
eOtmnc3LjI9UzGWnSPRMlMdeo7ia3ujmZkyVd54XXSY9S9Db3mhpxmZJrd924Ne/Ed6R5BMUqWlC
UHbkjnbKcSK1x74a+v/H3pktx21s2/aL4EACie61+mIVe4pqXhCUKKHvEj2+/o4s2vdItI/23ud5
hyNsyTaFAiqRzVpzjnkDHcc/FPCqt+2w1PuxBQ5t1+QSrgw1dtd+XtifqN6CIMHF8WSyvzurqhnJ
t2P3TznTo0pjgBOK02ENYAqEBL2MdVS3xXXfBd+MQaAMEQWE29jpNsa8iOtg4NXAzhNvk8Y+wp3x
7yBzT8dxdoYr1/AWkk8I2pL4fxg0gbem3qyuWvxL17glsjPu7a+kjZDuF87wQf35JZqLeG1JHLmh
n1JWFGFBrUzNz7CZw52nCNeoLRrYBgN9Hw91CweAJAowU9RsqqycrRUxopvYnsQGYRCCS6diL2su
6nOSE+3FUWE5zGpy6cmKtr/zvYo6sICetSkda8gfJidGlRSz2KROVmXUs4bsbHgojx3aN9RYUTzP
VbwTmb+sgmq5cbKFf2+G9609zbcjPmIg+tlz0Fqf7IjJGsHENpH2sqFS8hKUSEaAkyebcYyjDYgg
c0NUYrWzRCYPoyRTOkofFh+PCokCzjro4VdH0XILCxe1RNp8BC6T3rlRjyrMOrCx6vYDRrAvxkQb
xAKRSTgyLKmFHbJGOu1rvCmrye9fiiBt7se+uceAkc8rs/JZ2oU+CMa5cYsocV6HphUfm9K0znIw
XqXh9deVVaqVYv5fJbTBKPQE8hOmMZ2jMp2Hup6OKm/+69P4/m+1rSUO29+1rT90L/EvXeu3H/iz
a/0Wi2H6FL9c4Vi2zgr7q2sttD/DtGCLmmTPmZLW9F/+DOsPLBO4d39yZlww/qZpaxOF49Hodv4T
OerFufsTRIAg7sC2oQi8dard96HcVaNZ5jMGuIC24kIhAxzIvMOuhw6rkPYxm+BrU4MF1URbpn0V
85zsJ4R3d3NTqoOCKX3CPjbdpYBJthdAYzzPzh2zbIvyr8onzFkZ67TZc9YpCpe4WTT4M7iadR8M
fiA/sFMKCioTBdYjN8IlymkyD43boKBHcYVYnkojej1R+T/s2sMWfxgBI0zDMfJ6kYTHEN5tehV4
fjM81gMP+dEokcdtawl8chulo0KYQsORHQlkvbXJZVnma3qEUWEhVYEpgHtDFRLgIukbN2FRxJTx
mMjWY+mGT2VBFs/SVfaBm6o2+dIbX8e4SJ7I1WCDAM4uRZro3HQTVcrFSQDMVGH/EgiotKoFr0ZR
k+qii1p1HVQD5Kd1MC2eVV6l0ZA4HutSRvtnO45wlU6EeRSlWKfMvDdxlA3GcRorTVZDtj8/GrPo
F2rlUZbqTkvtWN7eStDOgag1q645CDMKhZbP0EDPpgcgvIm6rqeWNTdjybWsYjj+V8jyb80IoFOQ
fvzvQvXn76qoyu6XSeHtZ/6cFDzxB/JwO3CZ9i/2/f9x/Xs2ER/SM4nberNfcaW/JgWHSYEvCnXE
/xe4/yllwbXlEaNDMZY8D2E6TCX/gZRFm/p/mhqYkFCNBR6fEGuYVs38qmPxBdHJkIKcg+9TYSvi
2F9hr7b/hYEeTc7PV4G4K2zukZnPDpiETP3ff+LQhD0GWxvh6aFPS7ywgxlQ0prC6ouOEbsrXA9v
Ly5zAD0LRIGfvo9/AAfo7+tvF8e37yMoQk3Jw/714rGbw4PN/OAQyaDC7aTakUq/4LrIZh/YclYv
EXNTQL2ZjivCx+T7ZGBn4dzj2ptcCVITevCJHQd96HdGc9VnKAZbP9WnnjxE6TKretuySbhGGR8+
FITobv4PN+EhMxLEfDgMpHdP0FSyJg1koe25MItMEqt3YQCU5Eg4f2hswAehyGCbGgUJeMKEGspR
1kfvHsFO65JgunNLa7qrqNtSGgIGhOV/2Q2I/I9TMGQ0eUfxVCR9B4d16VAQFdBYfn8PCMD+9j1Q
6gQygZ6FUvm7wCYIsH0PZSwgkKkeN8pEjDixddx7mOx+f6X33CE93FiEbfReBET9zX1BbaDVrc7g
MNiReZg7mJyd6zdXqrObe9OBP/r76717iS7DOwAMIRGY6Ba1HoE/DW9LtGVJPgHXixJ1z4yCjLbH
o/77q/zD88NPIm02BPhaWM1/vUqgmC5QVPsHZYGvQt/0o7aD5JC1/tPvL3ShZf00Kej7cSycX8RD
Mi/8bVJIAfoEI2PwYC1U6havJRc5YMzMM1/cXNi6MBu7pAVXXfaAlMo/1zmSUZmK8AHR/HIqHKe5
V7MLmcMdiOWqBV7O1UDwxyHSRJEqx3ucMDY/DBE25DUoPon2Oh0XIj4jLjLVOvrXB9neWm77cXSX
5PD7m7R9/bx+uUskaoJ0B7g9nHIChy3Zz9+adrT38aKmw5ja6DwgGB2x37RHitfZroIJt3IJ+yWZ
j9Rfnf/L4E0PpCT3uwGVxI6irbqpL5HBHeHBjVuaH4WVJTdOMMsvns4YpqG/VWK0HkVQNIhPQdut
FcexJ8vMgl0MEYD0onj6EEclhhedY0zAkMB29oXpLDu4HVnHUW855AaQf8zqErM7CTkBI/s+EFky
k61AYjI7ILFv7cp/UjpPOTWoJJaiwfqIJuZbjO8Xh1EWHQm1Hm5r8HrNatAJzYXf5GwpCEioB4vD
rKz7Ncxe+vKdIEEnI+/ouSPyOdfZz5T6jFvEzPPrPMPe83VGdJR19t4JJWf51CV7YaHIseHMKQmB
ss0nHL/FRy+Ksx+1iCu0h2aA2SlQMdDjsdIbR0Cnnzw4JRtPJ1g7QZAf0zmdQPgG7q2rk647P9FJ
bkUy3lLEb75S2AdLSzi2MQFjjYnLNnRuNkpIgwCABDqJp67YgfKpXdHg1AmO02CUN1VYA+6dSoo5
kaJebHglirL0rJ/npspT/I46yxshHanXJM07MYmTcorNYwSF/CzDev5gXALBBcSNG9EbqIlnbR80
WV8ofpEijtPfP/aLtF8UaTd3JG+3CFnYiq4brwVyJncEVDEiBtLJ+8a2XyqdWJ7FFsBh2oDFSp/1
PlCa6jlHk4QAO5OQWp18PhKBHsf2vRUWPZTLejh2oHRXswEpfqVi6xUpc7Gh3F7fzyq/TkInXgNp
wXcR5T01W/LX0XoTNmdSLLKAS5uRpC8TTNEjarvrMHK/xDrJPe468yEUpLunyv1IPwchU1lSv23T
taGz4DsAuTtbKRQoUz+SXkVmfDUspMdDNF/1KdjcTmfLe9QxmKLImxfFJUKimk6GHwV7Gi7letYJ
9YbOqq91an1sZXIdX6LsldloZhUCtw3LUAYEzHeJvR8T9ImRa+1V2xonZ6mqc2egY1doCF5S6iyA
IloPI+uMjWVlWml9u9AtZJpqBc7sWcgj8p38IOzEPHgVr4trIFvHr9tQye+3FvlFyEPiZkUFNlzj
aii/qUFGn1Kw3K+u186f7EGNVwWFx2M2BMSXR7U8K9MAXIHHZO2E5nDsUaLeGjM9vD6fkUusUAO0
Aix74C3NRjQuKFUzKlaTsUwf5GCWOwyP8dHMCPZATEaC+ozKMrD7ZC/cpjwn9MKoHFJ5dCp+m5Z9
VpNKODWXVsLGrfp5b7h4q5rWzHZhOsw/hk6N1Q1xhPkm1DSkZZjRK1Zo3WryTDZJxMohFvg2ltnX
W3pE1pY7Vleei3F8BGpJ7qk5n5bObD8igpK3Fi/qzZxQSt9kIeBMBHfV8B220bgJcpNCDhSbbzF9
c+JxE+/5QkUpMS0+GSb7C9qp8S2JwuxOBrZ8VQXtx40wOG9CwO7NqhdwoibTzR7ySDaf0tTONpm5
jJvEYF9oODXJ7pmwjyMRtdTKg/656tr82FBLfF2M2DzkKWjcVHGTTc32y80rUDFIoQ/zbNc3dryE
V16rWLlG24OEbNMwSCtt71ADd05s2y2az3Hj9Db8226xCKSW0e3i1XTQaIbzM1aQg3ChobDulc0n
IVbA3A9Dxy0Z2A5WHb7uaI2ayNnCEHBuBRMDHeiWwk9nLQhC3HwdeH14xV7FWdehGyDuzNXV4DJe
hU3tkj3w8JwA09zaldVcpTNZZyv2NhY9x6LZE1/mnGjtGw8zFwDUiLwG4D1qg40zx84X4Jx0pUAu
dQ+mB6gQdkf/oEzop8qLxSfUzqeWJO49HaFq36YWFUH2i/bJmUxSi5gUhOrtm8Fu6EagxoU0arnr
IU+BkNhhDNsbQyOVLiTWXbJC2+RskWTfqbAMBjhI0bBX9TDHex6/l31T0m/iMwfihhzmmT4bWj64
UF2hzI2ygdSeAzQhNTPr3CKS9i0Z36DqnIrlvwfWf6+E5dj6gPObA2uioqRMfsWMvP3QXydW5w8L
0pntYnHQ/gqNWvuzjOWTI+l5EjOUx+GT9jrHkD9PrHZAugrtBJOyleuye8QR8eeJ1SZCxXbZgLGf
9C0Li+9/cmL1/sbEpJzl0UDjj+RT4OfQ2/Gfttv+AKq5miPBmRVVJPnwlc/KBiYc9VFzTkYbXkD4
ZS59WOK9xooz10VrqVHj0Ff7G7siVpkZwN45XijCrfKwQMUaVK40srwqAZCvOJYfm7B7ClmFtaeo
eTEp5atkgz4m+gBKuny2OipkdTGyzgyWoV6dsCRqIWbjL+fJeSlNIiDp3iAzsGt2fSt9enju3Mr4
nk3e9IEFr5i+40gPvPQqaeV4Q0trqwqyxaIpPZmgF0h4H8LyabRlxJksMnp503dUyZilK+PJkA7W
Wcxgw7ZGUwUQAQ1YWySN3HiWPd0INaF/y2L/S57lGBZbTrA8FvA/BzGNEaGZAp1D5upaHMfzbeiP
JDSKxsQf0mZfZbGUJxYMKGj+IjcO6SSfVNpiBBahZJvHlJijSH2GJjRrNywmTtmydlV1Ud8hyTY9
sFGxPFLFMz4zbbOEtxObXbON8W7DuFw1y9B4z3WbDB3tvQks7aIWdGtTGoIaDgOd6MJusrNum8QG
4ms4BEooDG4vPXU/Woc5MCwZSf/MqVM8TbRQecpMdhHdQSIIgoxSzeqCH46gZoPNr7UsrrNzTiNK
Z2K0to3Ww+tampQ2GdbI3zg90rGK0ZKuDdUQcTAiNz4JRVY8pUJ+mYuU7zVEFeGump6THxEYBT/j
2HPmneuSs7cVLAXklQ75RSp9WilO7/rnbpAciPIY5+QmmkgpQdAMmQtoTvDMhhLPvPI1u1m7ap/w
j3MbRT8k+9GrIIYQ4Eneg04MqCfA7nvZ+bTZ1NQupwDVHfdZCA4JkaCUm4IX0Vk1PBQUhTI9ddlC
CgR6Yz7AiNMyossN2mRdDCFZM5xVQqh9A6luDuQC+HJQR+WGzoxr3YSDTp5ou9CMjl09ADeNUBm+
wo/GDgrVDFX/pP9YrH0q3+dIEps1MV1DO6zIC+c/0A/lj59cffM+tQXAVBY0mbUaNblxaSj+SJdS
xsRum1iNlgoQ3RVjLY2amwh7y7zzk8E9X67oej1s2MEgboTTFGOzGThzrdORnJ4RCZO/BpGEjUiO
1rDs2ajKF5N9OOz7aKpOrqnqzw0B58MKOb064Ah25P0luSOz4Zgc4TOrdhu6PcknjaXzfSI757Zm
dn5nINPuRzpps/F8+ZQ+VeLokM8SNwlMCj6sU7uMMgOb6k2gcrTeedZiIW1dTWDDW9Msj91IT2tX
5fortVDg80xSLUnt5kAnGLbVaVYVvw9mTbB9i5kxKg7fWaVTYThIJntvzJmhvBTgqyxMMe80bPsH
ujxGZOoaekwJrSuNHMMv9uRQU7/3RDH167jOJpCyWTduuoDtSbu44wO+yeluSGcijBhpSOyqXviM
0xI2XyCD+tz5nEhqB7KiYxkNyi8LoExflKifZ9V6OkYvPKXBHDzzZaI1tNlsPaTxDHIlV239mb55
S+swtabHgVG8T9Fq7hZbkAA4RA579679lhq2oL/GovOcB/n06Lsohz1LMbAtNSpuhgdwdqkTcHeo
5W1cZg7o9A5En71xghLJCo+M/sPEUR9fROB9a+qUkpgoK9/e0pKAJGy1GRy3KJVHu9TPd57i8Fl5
HjNIj6+YCxbjLSpEuSXv1uI02dnjymrw0OJVlfXRnrCFVbkfxwR3z9F9Sf/uIR8qhJFDBqRt5XGc
+0BT0tsZbKe/S6+wr0LVJYd08MVr7njLsx/1k7cjMzg9NwhjvtvkCT71jjMfgUuTm0pJcQ1F6APE
Z/XM2b7dlE2GOiYPCMohvZLcBMKWzoLDLP9uKnemX8zbMjKX76RtZLwBBAOffGf0NAHZw1FVLKH9
mZxT5DhgN+H6U3XmoKqya5oFzsYZR72DnDo2fkm4eGcnaqBSqeK74wSx3C4+R9bVNDdEHXWTf0MR
6oEQDmvaUqqEJJX5QyvOOX3a5p7Tb3ykvku1FPc8xpVhgyOwvh5BO0FS7MO7clDMJrOHl8uo+wc6
7HRpR/Imu6DFp4QBxj7XGT3QD2FtV8/AQNUjlIO72Bmah1kTnseoFZxShfdYevRWyRHt/NtG+uYh
wQBPSz82P0XWOJ1k6D8tkeV+7OEs7SsSV3HPj2UV8H7U8CVRMwfbzB4PUx3QF6qtu7aNcP+g8HW2
CB5NAoUWRIdh05n3uHMqtKQeYKtUiVWb2mpCvNgBuABiiq45DuPxS4gnOl+jbXXSnVlgFzmQa50D
lxQyJwCtqdb+ZHZPpJn5nxMLsRVLoW3e9qlEfMFx8ji4AHQRKKRfJpb3EynJ/U1nmV+0Kua6pjqN
GmWcapc46bA7t+6SbgaKko9zYMjTPKXiPhNu9wP0p/oyB1HVvGCRz4f7xFUh5Hm1ZMcoz5ARNeqT
NS/hfRwLbH1uRnnEF7SUO2Gvc5BKAAPUVQ8F8lapDjyJZWNhgBXxPe/G6dwsCfIMZ0bBmHTDZ5gj
4SYqYvcuqAPnltoAeZ5ZGRfNysS8eAMXIrsm1sgqNzGSnXvwos7Gk/245XHBzJDudIXMofxCBRrj
XlV/CPvavMpM9dyxJG4RJDoatvJZWNExHdP2bMyO/DSO9Pd552aFvqsV8HXi+NRGHOFsig/XvaeA
ilDyyTyrQ2UvOF57VT3J8xh3kjv0Od/FEmxjVOM6Z/EzyFljqJhJfC5GvzpYufgYIjNZRbmL5sXi
kE4JSavOkCsIGpHMhcBe4oljXWQHuCA4x7orOBtS7AJpm4S+WLV970fSJeRIdY+VkojFVTlU3E/c
rbNlIoGjI2lVoaPEi/DBNRsUDgqFgrAngisoasCDLYpHLHxDCbggzXdWCTdhsvK03dban4mCBKYB
msv4rtD4kwwny5Op1HCaW1sTffnBgVjsa2aggbgZom03XRHc25057Ouyj/mtJeuTXSwNKS1gYtZz
2Y7bviphHsRjJa56MKH3mHU4yIXuEfwEqSUZFVwy4kJskkX/HPcxBROIwPScCAaPpiH6MOAmQsY0
YU5pWvvKrYvpMJkYTmQQ+/BtXL4HcLAjGI/CxGrle71LAE0Wg6HGvJit68khvSHpWR3zGJ8Wdo58
X+NaekZRbawG0pkfw7Tydu3UhCkFFjEefLIJNySlginBOmVCyAQI76LkIdRDbhZMyqdKzpICTTz3
p0lJtEGWNdk7fma69jDw+muP+eY1bXr3B6XOcZtkrrMc4qDLv9WeRzyXCsJtrrdWddGqVT7M1I4Q
W1VrKsTuFsFtjXp6wOjV+/31WAtrE5LxsgZcB7mIpIYTiPbhZiFQ0f7A+pZdd2UOzGFdBFNxl3aJ
TdiZUz3gN4vcB3TnJJo6RqCNSynbgnKUXzNhmdEOCSN61cFkLwgGISMocXqMhnw6I+Jst7h1gwmH
lo84hm3AtZXXNTPvbEefUBPjrFhsirehDD5HvagelnAkDBuX867J+vnstI5z05RxQxRC0xgbLIUI
xaq8O02imfd+mUx3wunap3gsUMo1p9pfpk0TWM1t0VbtN9jF1Eq6Rl3BUwv3KvKf2aiNO0oym8FT
8p6SFe45Z8iybAfmOspRJi2j2CXBQrjsKMmyw25VonMrLHd56G2z/jplRU48b2DlONcxq69scDoA
gwDrZHiYMQBq3o4RQN4xKO8D4akTp/+K2IaC9FxC6FFvvJ7CYHI7hpO7BwLjPVSAfeoL4qe84H7s
0nzpxqC+nqDfrRKfsXAkNwR465LOGXzsNEYLd8mVSkiYCtS4Uoj+7yr0QTuH7ryC5I9X5+MSYzKW
tvIj7y6y6uaO1e/YvcVY/XSS/4dW5/u+V2DaGl5GjiUdZSnfNwkjXIsz3EZ18JSSx9HmJOoksfW0
zARmBkr8y47e+5ZUYEpb+I5F79iExeK8a3zlMchCB1fAoYTVdMZhDZuYifklMzqAO1bVf4tzU8qb
aPB7+6jop4bwlwkDL64xUhGidsl7oNYp1W2hBnFDXCXJdcqCWTLEJMsNWcUGUC5lyLatcBEhk3UV
cKCX3fJouTpVFDqMOiR9zzYTP8tL5Qxj99jC3293SydIkVqXLgSHLwvniQxN28SBLQod4grtSKec
MWM8FZ5NwzSf21eGTPnDX4by0Q4idvRdox0LNDPrzyYxfdM54mxk6LnT5IBFse9+Mdq+3QXghNu9
HxEiOvM/KqDFNRlwKhbutG2FT3SlPgtf4vF+/6W/bz7SeHRcSaUGh7tJceZdZzhjh0y3Ab20Q9WX
k2YCTIHCKkGfbyW1fz9jR1+IyEq2AShXrfejy1ec4JqcC2EZ4SuufcxitGT4fnj3dJCgDq2NyEFx
cRMCXvj9berb+LlbF9DAt32oeiA8UN/q8N6fiz41ohgPeTmWxLS2ntxxpJpN5Ab7x1wdqsngqm7n
cQgwxoJj2+8vLhBp/O3q0jKJ+hUe4TDv731MHQM2qqoOrcCttCKFEpCVlzXEkqYtx2bED9z8IOfq
1GHCpcGiyl472CIvR3cwibcW7X8jOP5FBAfzm+S7+d/Lmx9f2hiGYVeVv0pyLj/2l05PuH8wSToU
7d9IynR+/9LpWfIPXVjUVU8mu7/UOMEfpHZIsjv4ISkvyR1/qXGcPxzJKYd4DqD4zLriP6lt/jqf
0gFgeIMqRagHVcbiNft1kC/V0vRMJ1j+B8Jy16yv/T2J0J27msam/fLTg/mH1eLXN+pyMRI/CBAx
A+lyu+8m78iZJOHMnbyPDY7+lxzjGR7uc5bgdF1dpjzwMPIlGFJ1+D9c2qZU7PuaPv3+ZU6MTEwd
DsB7gJNcOlA6kWoeoT2x/RNPJKsyq7SmouTWhgs1kt9f/td1Ut+5Z0lK1D45D3xx7y9v2UlU0oSy
7/PCoHjkG+xR1mbXs/Qklb7cpMs9v7+m9esU8udFGSoSrafLLPLucZc10QRRHVj3jlUybcBeO1pQ
Vpodaq/gue5QUcjE5uK96FlK4q7vXl1qo/vccHkODf21fU3Vbjq0hiJTdVmYdF3fYsrDDWOK03AJ
bk4WnZhE6hML8AT1xv4XWhetivifefjtNi6Fd9oDYB3lOxWKP/o25YvYuqdiyVjpCRCfcl2T81tm
uTxhBpwy2nO/f3o0D/5+1YDXw0Nba/HPX18MColeOjlK3Kdknzy9pZl5ZfzDTCeMEIKQOUeS0wxj
gbLwHFOF/v31//5iemx08KrBOmTcvH9XwPyXGVJLcX8J4Er0C4MVa7qLBuJuf3+pd2vN5QnbglWd
ggUXhO/8672Gs9eVptmLe4ls64E2OTXot0z20CbCfcqkfBlMt/4cmSZV5tobeVmIzESeC6H0X3zd
/3TjNrRcWyuRIZm8G7WWNKqgMUMa7PQKm7Uktrk644YxB5JCyNT6/b3/00uiBY+8l/zlsbH89d5F
TSKtYQ/WvWpxcWAopE58qdz2OoAaOAuFu4EaKWHsjPJLIG4xIGNYA8WA+EzYc3UyXCKuI+q7QMtN
i7I7Dfut6OjVxPFA17ScU94yjClQQwNg3Pnu9zdxiT5794p4Ft8fYi2HgKaL8Oin/lSaR2HvA3a6
D6HTNruF3fjhMm6mriCfWxXGOvfpXJQzD7DA9ERu6qKz2uagOdSzjrRPMok2ZxkX/JEiNNtXX5nT
w+8/5z/Mgpqsxn6KfaOkkfbrszbw6QwuIJd7Z/F4IJfHLGoK5EJHUzcIH//FyNYr6C9vsUuth41q
gBTWAd/2/opFF1mpmc3t/Uhl70R7xHkJsUXzN5vSdm/a052yXVKkCYFnZ28OaQx/EQTLY0LITM1J
b+5e7QppwCXK2jR4CRKb9g/hSNXp8ohaVg3y15M4OLeDRzEdpeCZ5DzgUFhXbpaZBs7vH+PbDvvn
75vFmkMHLUkhLYSN7/uRi58FHlvR6L7ip9ZIpBZyrz0jvYUYi4euhNcxrlNvgM1gObTvoWiSYrcL
YtoPq5w/21zPVCDXVmoNW+Qe3o7MRKM7ILHrBaXKCEcu0FWKS2DPKIGY8Wh8wDAbdRvTqyoyhyKE
AGu6ppRxTMvkzUjbsd+yBLg1GfV0AqRfl/c9/NKT3xbpGS1IdTOk1ILhpCkTHo+VG58EeY2kAM35
NzNrxQayGA4uaoRLzecb4tfZqWb3qpvjcpN0rN9X9FwLEoLstL4jiwv+Kq54N1zJqjUJLyIDhRKb
Z9TPfZmn48YOPe8xCJoYsUYaEcOpLIoh6NUjhY/HDSjioULxvzYGNk1q/G2XHRYolHDo+l6CdycN
lfM6p5OzFfVst+shvDJR9j3O40An06Nkr+6NkVCNVep0pQN2xQJyXcRRXd95UZFjSg9kHG78FOdD
FPcsuxljxKNKQtKzDqNvihi4G1sDcughxvPpKsd5AWDFNqH0id9mC6jbvbU7PZDqy49xtM6J59Xp
9H6LpXM1UZ/zzni4s56VWeDIqmlM92gzrlCjpvM1qsLmjHzNF7torooYS2Uy+UfUa/HNkAXdNwRx
Lv0OlDgUIglmCewiulGWJC4qwFjXcLYaTXP5RF5gcmWB59j47AO+zl1VcfyjNegFVrjD2lB9gdrp
fAIP66wat45fGSjT96gPU902jsqN2fP1oKLrSooztbMphDesGVgXNVdYThNAKTieK7/qXmWDS37C
+VA/GY6fZEQ6+HRTrsoyD4onbwgrM2AA5HPlbQqv8HW6wkxYKpZRQktCi38KdFYO1k6ZGAI29Aw8
jHydTAT1JyOm8M3HzVL8UHQaCn9nkPa1zxdneoCOw5MujaE6mRHSWGZ7Q740/kh3Bz4P2bZFFOYf
JqPlG5tD+roYbOmCDV6gW2a6e5bMjMpV7AsWU1miRl+jFSe8Do40rg0kUfmK8qqxNk3lb8aA5Gj8
6nTugboyZScSEpBH83K9zK58CemYrKLEZL/a5fTOUP85L1O4BM+UEdvXlorPkdImE49kHvLInt0W
KsZp3/CG+uuisPnj50Y3eDlxVCe2deFz7xLdmc1FdcrKzHpqTN2qBpJEXaUbmJ+Zzihm5jIgnoro
dP5NtGiBGIRgcfPWSUSBQ2/Rd3g4ymKlXnW5zf9BESK9wTHKFMO52tchxME58KrpwXJcFvU3sZWe
I9nD+ecQfR2x6jQXw8pvX5tAP8pLT7oluYQkKf1paW3QPkM0hKY81N3n3knmO6KT+GVG2Ku6veTJ
RxFFnZ46zM3lbDxbo3gCcRRsL6KBPuG4Yeep9QSTmOW5m7S+WO8eZ4tnL5CcEu3H+5uiNBraVyCS
E31FfoVunOIMLWzkBdngvCCMDraYoNrXOme1bYKo+ZxmBbvfKWnnh8tGYcmacr6C7+C+WBP7e3Ij
+GobPsxk+ekrbQBaYwmK6CMIcryvMa+0W4WAcgH+VWeGEd8dJXc271XDwtNS67lE0ZqpySa8ItUL
aURWf4aAyGo+Z2hCtqEVsEtvFzrgdAkBWjWt4pNDqmQHhR6OKM/GUJSYLhsceAY0pBba62+HH1s3
rWdi4otN7swSYBbssRQuAsSA69GZ6UkXjiQJDkn2nmWHD4iikqqWb5RjusUUG37NqbaFq/LyCgn0
wXTP8TCxDWLl6TZqvPfl2L7mQct3VIc+mzt+G8BzVNtSOsxtlT6qENGGcnBGUMA0YB9dvumbsrW9
I7dTnQBLuQ+wocCZkZbCp6WLpw60FcUN/En25YBKb0xgUNDJZM+fDNFrupN0vvvreoyMGNdsyBlQ
uCWjFlU2DVsKXnwYks4owsFF4e+C2NtpSLynNEO5vO0aM9nDvmeMXCpScTHyTAnQ4f4vk0CW24RP
JyVPJYfIfXZnqn5NwBtWu/ryxYhc4KIqyDtRf06x95/omKkD2/3mQMgj3ypJZP4GPqJ+DiNb0KBM
wmcjnqe7aY7cF7BRvK9mTinMSsBFbiKHN16plk9yGYmSjhzom4QpwBHs0bdvQhIZNVF7FxCrNh79
Sn9BaSOZmqwqbA6E1QfPCcAnPOgcR9vt4nZsiiwfxuDKAp/+OJtUOu00Rd5Bh7+AqccxRE6+QCpE
2ZnsBWzGK+b5AJFyEmhBRc2L3tA5vLvcISsRe+QW4io6GPSRlwPvMhr154Xq8tOAIP0pYeo2VyNH
2ifUyuIJvz1fS6d3aQvxjfnbjvGybM6LyYiqcwOFin9RcTg1ebsWiuq0t1Am9z0nGf3UEAtOAYJe
QZoc0nheepe7yJJQvtQwiex1qfVTNCinB3OZAY569mLvoLChSHDaiOkoyXi5LKmLjXGryCOMGfIA
9bH9PcRJ6NrbcaBBMycOah4n6HPnYVIj8AN6JkhjDGU6L38qVhKEN5d0Xjq08pg1FQRUwjzGHHaq
y0/jD7CaRzSqIzv2EB34etGLS5Je5r7JSo19FQkmebYikT6Sw5IgGKJgTCz6AbzNRfrgPqQW84Ke
WFXkseJcxi6+f5a1qavVYfKS+StOo/D+Mj4lZJV9SiFgP5SNzK693meI+GaP4MPJhqs4msFqvw0I
CFr+j9oDRLSmhK4ORlqSm6zx+qhWxdNlVLhTpkvdVijob2LsEU0pblJHVxuyVsf80UQSJU7ti5pp
yYy111gUIZSTou9J9A29lVUBRuRrJUf+28xGSG2Y78WNkNwCQ048IZuvxo3II94sL2xYYVCiwSuq
GTR9WjHb24m4xZKx3HNSZ1CbhkCAhYhDHS4zILlelFOr0ONhww7Ryzege9JEIFxRDGIBgpkb2fO4
xlfNpFBFagh3jUFvdVvi0loYcB2vmd3MXBee7PRQzJIjQc1RjeAgNCqRg/sbN8eA53+0ZGdssHhO
UJzYCy2PA6l906HrhzK+FTre40jmt7hR5sCncPxO658STPsbU4SLeuqcnk1IZGTBs6ljB0oiHbhf
LxjvJNiWx96filvLdr7FRmisMzgqByIMQVUqZvYxi9IfEYTClYfGZGVD3s3WQ2XzAk9o6iDBsyLN
CRCcjpJnwA5ldp+zdOY5JzVfaOXAdN4bfWrvzJI4xFXUVPS5h6k4ApFPr23ZCrFm1SyOnOyng1ar
zGtagCVkSLwtwZSzX3CticmQTaaOo7RgFk5T25lXjZ78r6COUYhEd8yeqpcVJ5gcxL9RWTqQG7rn
uskR1jxGqcXXo4qavzeB4CHZDtnbVABHEJ+jOmBQYF5qBvY4hd7SNbE/PWRRxw4Pl/y61xbjy0E5
o8NwGu2AVzWIG1oZpuLj/T/2zmy5bWMJw6+i8r1Q2JcLp+pEi7VZx4llO8kNCyZhElwAEotI6unP
NxiQBiBKjjyqCip1cGeTagDNme6e7r//BpVCsglSyfUpQB6edFM5k8EEu/3gxOksSokx8S7AD84A
/TCKE8K0zwN/wAqqDoZjfZwsr+Z0emDyCmxa6m5ALZFPo1wGWvAmDsbUzJaBcVth84zjIh+ZDzBJ
w3FH8YnlZJ0nron/hL2E1boYY60eYDm8u+fOJ5XdDKYzjCOwWeus6pwGPoBRXw4C/2aRQewGKJ/0
1XpjL/9k+tn617TA7mUA0m6LOYsnHkDzdJw6567gwmYUA2x2J5ztJhcmnAiRfe/qOXSgJTuuEDNW
nNkquGGQqIgwVul1KVBxC4iH7EvPA355yYFtU1zknG+g7yuzd4Dny/O5bcLCSrcnfTSzB+MOpmFS
dk6AVSLPg0q86TFuAz5LThJVvcqlync3IWMNeSVgvSVkXbfZwxhnJENmR198c6k7w4sL+/85DTOe
f+ZuC/OcO0/umG6y+bSZuA83E+iYPgFxmJ3m7BCsM6edh3OQlYLUyF1Aora1l8cfsmNoXKDkCRL/
zMqszYUJkG1YLi1nNA3KhwgCrnuIrzc54faaWjBxlXltLHP9xiAoezcnufKHoG3P6HwZQCizWiXT
1RnjU1dXDgCuW+al+6fjqRt/WSyL8UeXGH9zUi6YsjLLHf3d1ne2t4G1HHyaHANpT1dbJMH7HOdE
ykkw/vCQHHNipcC2NoCO6tD7ZsG9K+td/6/w/KjC44I+a2RgTsMiPJLQ99twEb1984UzMRWeVnlH
/s2uvKPDteBYJrlaihTAwMhZ7so7hsFHIk7Zz8LclXhEwzUoZ4Z7ezZJXoFs35V4dC0Ag02Sx6dk
IdgYXlLi6ZRrqWI6ookTIggKSlhVkSNrJAcH5dqIncFqfVsuRuN8DvfH14Y2DpR12gl68mqdG3RS
5dnGmi+WG27gT6G8pausDML4/jYOCEx+kJWv0t7fM18ih0fVmcoXXaIBZbBuQm9Le9XcmdsG1XwI
rQV0BOyr7kLk7JuzlfNXPt2M/SFMCX5BLmNp5gy0TTnJxMkVWa/VeDEim+EzHJFy6kQPvHeDbCw2
YFJGsa9jMG/KzM4BtpHufric58F0kMHIQIcSteh0cLddFedTM3aucvhtPkxX6RR+agamJIzcSUws
v5XRg2Leu8e09a3vrQCM13yxmsw+AlIZ35NwYgq6l57yEHRZwVpp0nBVmlcZVd5PW+oa1/PBqoSc
GpzK+pyJNXNrce0xk/LUgb/m1jdmzvovGtHglD9misivjN/MTiijQ0NhH3vLh+tpAYfXxzUwXzs5
s+7Hg4B8C81CTAWAxzuLc1mn+NdYjfpFxKY+q/gXfiujbPt7lJcQWO5oDMSnH9I4Ke5gyS7iYvvS
Lz0vqLYmP7JDByrN1UNVD/OcjHnIM5cjTJXtaXbVYezTxCEu9uo8pZFXfkxoq2sOFWX4YLAuXLK0
3VDSU2p4/g2lPp//znNvIM3t5ejtG4qz2I9Wuf2lSrB8zCe9bTr4id1LtpSgixI6Pe2uVd2pR29f
j19Wen3bhuTDpRLkPbEGdF3DJtoBmK2+vT/stLgnpde3bE0QIgjM0OEtgEd2XRLALhQd4vqntsAw
LZNCmCJOby3sCG767+mgI+G7GaA1ziGP6wmUXHWx0Js7IABeQnHZtWimqK7+LQRdl5tTgsX2BvoF
ttCCtoYf2iS2OqgE39WoRNJuBUmWvPq3G5wu9OjFttDWQJxQ14fGpbqIMlsrgYnsVmA4NFdKJcnt
1zOTSKFYzSZYGkiqAASO9HpibTW14OtoySa4NKAmEpd0QT3SAn0vIFTUlOBp9Ne6NCbW+4G11VQC
764BExL8T7UW+rYfTJt2S0Ut2CwFzlw+YYb8qVFrSwtVhMRKsP4pvxCOOG2exnmRxcOieej0/fqZ
FGyiwBWCKSL/d/DtPUcDxO0KjLX8vHfmgKAGE6a0EWxDczzHcCyL86O4OhvBw3FUc7zN3r09IFJl
W0h0DBukDz9ae+V7HkGBa8IbV//2vQsKgFAGylEBsT9jo6EbkL9998cPPEKnKu1SR8/S7PbIFeDD
BChOaQuYvuYIIj7T6pg/n3iAMb9A7gVYlkvqu0+vz6FOrkwFM2hqnIFNaB3qeKBjAWCdIFUGPSG5
rX5qgfnHj4hjXxwbBpplQmsBvFW+Jauq5QrFScmr+TPEeuvTKrArlg6lTcBBGVOng8yu451ObGxA
oetCOQKesneOAMiq4LRUe39dIyVMosDRpbPvvL8faNwGsDzwdXlVN+zVKoAuRlELnJWJiCE9qZUg
4uzmLuCYSC4BEHhQ75L+uUV4CpS1QNLINASgVCZFuickilcaMHTIVP3excUkenzynGp7AU5syjCk
TOy9xW+ugkDMh9ZFl0z9ee9OiLR4CHC7khbInILOpv3Dq/NGHb8Y+FhMMkfklqRBkGrvk0UIiFxU
tUD5TWDFAavs7V5rLRhkC6ACNf3aZPTOIpDZFT0AamuBQNgEpMF5sGMQYevyPY9SQq2d3oWI9LEJ
CjGl17ddjRKjqJvWIWB3K9gajNjQ1tVs3b3aA+Q1VV/f4fVFmryx05t7wA00RkvRNwgzW3X1bg+Y
OgcZRS2ISpLYBE4nJvBczYNcna7g+u37twWgaVe1g7apkQ7kFOTVZ8HOFoBonv4aMui1nnu0BeAq
01UtgKgf0IDt7aPfziIgPKaExDIz6zJj70IC0t11Jvvnj8ocknxWAE1lhw9JvkOyDKCEaOytrv5p
wYRsW9EQiJQhiXFxWD54VKagRsQg+mb7WkZhRyj7RMyh5dIfugMPiC3WdAoByaOKJZMu956uBYhK
VINkzCKGHwYSKofVhZ1taoEcOlZBp1RRO4f+7QjD85V3BNliEuh08x8+MInRRIQPDI4QeWZCsT55
B+ARqqvAIo8MBwMtynUY3EHaeCRPQKr5rltbjP6tAoJXmdf6ee9A8qQmqKi10DkrGIaLk0QNHtMx
xCXV3qO1YMF4rqwFByQBth9yieolu3aRFJJli5NUI7nStx2BC1f1kVA1+1g9EKZSC127KMpuJJtJ
tO211C8tQECtnFTFR4I5cQRoV/rAjl0AasCsGCh9AP9WV/+ODgwvV14LpJZ5xQCo7v63bvlIMusE
1oClpZKC/vkIG4yc6o7QQWNi/eiD3//WTS1QbPMAfjMhYqeGHnpKwYihlkkBk2q7jOBiRcirHS+x
QgAdCMheb7XAMU/5MC0gRoBvag/xGHTgabC9+CLzKpUkqzt98pQH+iReWnIUsTPoKpNxT/u3bO4I
zlDgk2ESxIXs1kq/fARNHo/GHbxYCyROGLQX7I5JAtHS1AKJFfhKKTmBUq2u3vkIC6CyctTEnEKw
JjZYK2kdO+klztR0uIlaRO1J+7cjSDKpZpnIr9CeARea0w2XwCiwUeBnq81m72rQlhzioeQcmDvL
GRGCHreG23S3AuEUNtO2dumn/mnBrfh3lLTAIgCLTbQEVnln9poGgVQjlRgAOxAZVdcLDMLf8CD7
PpiTSTwfVR0wcZQf6oF56gu7zo/Hn9ddH6K1Q+DaW18UDTHy3rL/Q/z7lxb8scoaND7cZRGq+9R/
Xr/g41u37rV7q91/XsRRFjIoCp560fBTP6Zs+PvPPPwaLsIm9hIThc6/P8nbN63nbIRIPxCczzpy
RalGWW4GyV7SFlx1UqgLnoVJHua7RxQ/I0S2WGpVySfhPP6WZp25QBLmrCybYRZZOEp3T/m9r0hd
cpJEwyIelkVLeAVKVRV+Gs3DdZhFTckS86ssuUYTH6Xfjmh3LBdf2+OYJKxU9S4MV8viUXsVSqyi
quR3UcoMqbZkCQNUlXyBxuO4qXHDoqqz+4+DLXt7U//cVr8chZPWAjQkYk31gS9h8knSuL0jJRhM
WXQyisOOFRHzuF5BGem6/eNJxI7qA18/tk0SBKMsGAHlcLbdvXll9iSmQlX0TcpgyEdqlqgVVdnv
wzhpWQ8xs/sV3Mv7MNvOw2TUVEddXld/5DwPh5Myj4qitaZNWcBWlh8PJ/E4bPfXybKoumh8QZ4W
rZVdQ0/UZecMxMjhTGnZprqs/RrS0zLrihb1QWXRjKbv2BAIzEW1SVXybfQ1g/yurW1Z2lUXfR+2
/Ra5P1EbURe8ProIF8t8ErfdOvJFvv015F9FWR61LBXDvkQC9zWEv4828bDlxhAuwKavIfxPBszs
JFXnA1mcVRadZsXk6CTMUjxle7nIut/r3OA0nHX3PvUDkqWq4v87idsal5loZbGzORFJ+1RTN9Qo
i86icbeFuerUUxX8IUqSnOmzYeeYAEukSMiqiv99ko6io8v8kW+TOT5V8R/T8omFKNr8X8Evyxs8
Xog1i4Dq89+h/SjPo1ZIUddL1WVv2qfKOqOoKvdTEU52C0PYlLpPRlXs5yhb4NlakmXyT1ly/PR0
3Coz8fNHkOcnU6gKj/Li6POhh5dFVFW9fInzYcrQ6lbkxpxfwXWtLPtpQqdntXIo07QHtjzOP+1I
UQ79WTu5Jr4xnEdh9sv/AAAA//8=</cx:binary>
              </cx:geoCache>
            </cx:geography>
          </cx:layoutPr>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4.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image" Target="../media/image6.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5.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355600</xdr:colOff>
      <xdr:row>1</xdr:row>
      <xdr:rowOff>25400</xdr:rowOff>
    </xdr:from>
    <xdr:to>
      <xdr:col>7</xdr:col>
      <xdr:colOff>660400</xdr:colOff>
      <xdr:row>16</xdr:row>
      <xdr:rowOff>6350</xdr:rowOff>
    </xdr:to>
    <xdr:graphicFrame macro="">
      <xdr:nvGraphicFramePr>
        <xdr:cNvPr id="2" name="Chart 1">
          <a:extLst>
            <a:ext uri="{FF2B5EF4-FFF2-40B4-BE49-F238E27FC236}">
              <a16:creationId xmlns:a16="http://schemas.microsoft.com/office/drawing/2014/main" id="{19FC762E-66D6-1E67-C57F-2EE9B4581E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339725</xdr:colOff>
      <xdr:row>18</xdr:row>
      <xdr:rowOff>0</xdr:rowOff>
    </xdr:from>
    <xdr:to>
      <xdr:col>9</xdr:col>
      <xdr:colOff>644525</xdr:colOff>
      <xdr:row>32</xdr:row>
      <xdr:rowOff>165100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E63BDE6-A8D2-69C4-FC87-A4271FFDAB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197475" y="33147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603250</xdr:colOff>
      <xdr:row>37</xdr:row>
      <xdr:rowOff>0</xdr:rowOff>
    </xdr:from>
    <xdr:to>
      <xdr:col>5</xdr:col>
      <xdr:colOff>908050</xdr:colOff>
      <xdr:row>48</xdr:row>
      <xdr:rowOff>158750</xdr:rowOff>
    </xdr:to>
    <xdr:graphicFrame macro="">
      <xdr:nvGraphicFramePr>
        <xdr:cNvPr id="4" name="Chart 3">
          <a:extLst>
            <a:ext uri="{FF2B5EF4-FFF2-40B4-BE49-F238E27FC236}">
              <a16:creationId xmlns:a16="http://schemas.microsoft.com/office/drawing/2014/main" id="{F8B4B7C6-DDFE-E4F7-40E1-444194DF5A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428625</xdr:colOff>
      <xdr:row>53</xdr:row>
      <xdr:rowOff>177800</xdr:rowOff>
    </xdr:from>
    <xdr:to>
      <xdr:col>9</xdr:col>
      <xdr:colOff>733425</xdr:colOff>
      <xdr:row>68</xdr:row>
      <xdr:rowOff>158750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10CE7DFC-190C-CF89-40D5-A7918615FD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286375" y="99377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381000</xdr:colOff>
      <xdr:row>108</xdr:row>
      <xdr:rowOff>171450</xdr:rowOff>
    </xdr:from>
    <xdr:to>
      <xdr:col>7</xdr:col>
      <xdr:colOff>387350</xdr:colOff>
      <xdr:row>123</xdr:row>
      <xdr:rowOff>152400</xdr:rowOff>
    </xdr:to>
    <xdr:graphicFrame macro="">
      <xdr:nvGraphicFramePr>
        <xdr:cNvPr id="7" name="Chart 6">
          <a:extLst>
            <a:ext uri="{FF2B5EF4-FFF2-40B4-BE49-F238E27FC236}">
              <a16:creationId xmlns:a16="http://schemas.microsoft.com/office/drawing/2014/main" id="{8BA6B708-AD5B-70B4-C3DB-CB88FACB28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xdr:colOff>
      <xdr:row>20</xdr:row>
      <xdr:rowOff>6350</xdr:rowOff>
    </xdr:from>
    <xdr:to>
      <xdr:col>2</xdr:col>
      <xdr:colOff>12700</xdr:colOff>
      <xdr:row>24</xdr:row>
      <xdr:rowOff>19050</xdr:rowOff>
    </xdr:to>
    <xdr:graphicFrame macro="">
      <xdr:nvGraphicFramePr>
        <xdr:cNvPr id="2" name="Chart 1">
          <a:extLst>
            <a:ext uri="{FF2B5EF4-FFF2-40B4-BE49-F238E27FC236}">
              <a16:creationId xmlns:a16="http://schemas.microsoft.com/office/drawing/2014/main" id="{410E0579-D020-6AB2-7066-AB431BC8BF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1060450</xdr:colOff>
      <xdr:row>20</xdr:row>
      <xdr:rowOff>25400</xdr:rowOff>
    </xdr:from>
    <xdr:to>
      <xdr:col>4</xdr:col>
      <xdr:colOff>819150</xdr:colOff>
      <xdr:row>24</xdr:row>
      <xdr:rowOff>12700</xdr:rowOff>
    </xdr:to>
    <xdr:graphicFrame macro="">
      <xdr:nvGraphicFramePr>
        <xdr:cNvPr id="3" name="Chart 2">
          <a:extLst>
            <a:ext uri="{FF2B5EF4-FFF2-40B4-BE49-F238E27FC236}">
              <a16:creationId xmlns:a16="http://schemas.microsoft.com/office/drawing/2014/main" id="{F4F6FEBC-99DA-D7E4-505F-5A61C7D117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1069975</xdr:colOff>
      <xdr:row>20</xdr:row>
      <xdr:rowOff>0</xdr:rowOff>
    </xdr:from>
    <xdr:to>
      <xdr:col>7</xdr:col>
      <xdr:colOff>990600</xdr:colOff>
      <xdr:row>24</xdr:row>
      <xdr:rowOff>19050</xdr:rowOff>
    </xdr:to>
    <xdr:graphicFrame macro="">
      <xdr:nvGraphicFramePr>
        <xdr:cNvPr id="4" name="Chart 3">
          <a:extLst>
            <a:ext uri="{FF2B5EF4-FFF2-40B4-BE49-F238E27FC236}">
              <a16:creationId xmlns:a16="http://schemas.microsoft.com/office/drawing/2014/main" id="{508FF864-5346-1E6E-417B-F6E801FCC6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3175</xdr:colOff>
      <xdr:row>19</xdr:row>
      <xdr:rowOff>171450</xdr:rowOff>
    </xdr:from>
    <xdr:to>
      <xdr:col>11</xdr:col>
      <xdr:colOff>0</xdr:colOff>
      <xdr:row>24</xdr:row>
      <xdr:rowOff>6350</xdr:rowOff>
    </xdr:to>
    <xdr:graphicFrame macro="">
      <xdr:nvGraphicFramePr>
        <xdr:cNvPr id="5" name="Chart 4">
          <a:extLst>
            <a:ext uri="{FF2B5EF4-FFF2-40B4-BE49-F238E27FC236}">
              <a16:creationId xmlns:a16="http://schemas.microsoft.com/office/drawing/2014/main" id="{ADBF9A1E-B5F2-FE73-F049-A999E9A687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1069975</xdr:colOff>
      <xdr:row>20</xdr:row>
      <xdr:rowOff>0</xdr:rowOff>
    </xdr:from>
    <xdr:to>
      <xdr:col>14</xdr:col>
      <xdr:colOff>0</xdr:colOff>
      <xdr:row>24</xdr:row>
      <xdr:rowOff>19050</xdr:rowOff>
    </xdr:to>
    <xdr:graphicFrame macro="">
      <xdr:nvGraphicFramePr>
        <xdr:cNvPr id="6" name="Chart 5">
          <a:extLst>
            <a:ext uri="{FF2B5EF4-FFF2-40B4-BE49-F238E27FC236}">
              <a16:creationId xmlns:a16="http://schemas.microsoft.com/office/drawing/2014/main" id="{1BC2E914-3D1C-7098-CA09-6DC96A4F1F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142874</xdr:colOff>
      <xdr:row>0</xdr:row>
      <xdr:rowOff>76200</xdr:rowOff>
    </xdr:from>
    <xdr:ext cx="12804069"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2804069"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152399</xdr:colOff>
      <xdr:row>10</xdr:row>
      <xdr:rowOff>123825</xdr:rowOff>
    </xdr:from>
    <xdr:ext cx="1278749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399" y="1887714"/>
          <a:ext cx="12787490" cy="2057400"/>
          <a:chOff x="0" y="2751300"/>
          <a:chExt cx="10692001"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1" cy="2057400"/>
            <a:chOff x="152400" y="1971675"/>
            <a:chExt cx="12515851"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078437" cy="2219325"/>
              <a:chOff x="152400" y="1971675"/>
              <a:chExt cx="5078437"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078437"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258459" y="1971675"/>
              <a:ext cx="4495142" cy="2219325"/>
              <a:chOff x="5258459" y="1971675"/>
              <a:chExt cx="4495142"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258459" y="1971675"/>
                <a:ext cx="4495142"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788584" y="1971675"/>
              <a:ext cx="2879667" cy="2228850"/>
              <a:chOff x="9788584" y="1866900"/>
              <a:chExt cx="2879667"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788584" y="1866900"/>
                <a:ext cx="2879667"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5240514"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3928181"/>
          <a:ext cx="5240514"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951111"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425722" y="3937706"/>
          <a:ext cx="3951111"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15</xdr:col>
      <xdr:colOff>303389</xdr:colOff>
      <xdr:row>22</xdr:row>
      <xdr:rowOff>57150</xdr:rowOff>
    </xdr:from>
    <xdr:ext cx="3541887"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9405056" y="3937706"/>
          <a:ext cx="3541887"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305152</xdr:colOff>
      <xdr:row>22</xdr:row>
      <xdr:rowOff>88194</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9406819" y="39687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135819</xdr:colOff>
      <xdr:row>2</xdr:row>
      <xdr:rowOff>69143</xdr:rowOff>
    </xdr:from>
    <xdr:ext cx="12797014" cy="1452386"/>
    <xdr:grpSp>
      <xdr:nvGrpSpPr>
        <xdr:cNvPr id="21" name="Shape 2">
          <a:extLst>
            <a:ext uri="{FF2B5EF4-FFF2-40B4-BE49-F238E27FC236}">
              <a16:creationId xmlns:a16="http://schemas.microsoft.com/office/drawing/2014/main" id="{00000000-0008-0000-0100-000015000000}"/>
            </a:ext>
          </a:extLst>
        </xdr:cNvPr>
        <xdr:cNvGrpSpPr/>
      </xdr:nvGrpSpPr>
      <xdr:grpSpPr>
        <a:xfrm>
          <a:off x="135819" y="421921"/>
          <a:ext cx="12797014" cy="1452386"/>
          <a:chOff x="0" y="3053806"/>
          <a:chExt cx="10692000" cy="145238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53806"/>
            <a:ext cx="10692000" cy="1452386"/>
            <a:chOff x="152399" y="446466"/>
            <a:chExt cx="12498639" cy="1397142"/>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51517" y="446466"/>
              <a:ext cx="2497093" cy="1397142"/>
              <a:chOff x="100738" y="453269"/>
              <a:chExt cx="2674380" cy="1372674"/>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38293" y="721043"/>
                <a:ext cx="2636825"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00738" y="453269"/>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181142" y="466829"/>
              <a:ext cx="2486245" cy="1342844"/>
              <a:chOff x="70296" y="473275"/>
              <a:chExt cx="2704134" cy="131932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70296" y="687702"/>
                <a:ext cx="2704134"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84946" y="473275"/>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682593" y="466830"/>
              <a:ext cx="2508341" cy="1369991"/>
              <a:chOff x="70254" y="473276"/>
              <a:chExt cx="2793269" cy="1345999"/>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70254" y="714375"/>
                <a:ext cx="2793269"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91009" y="473276"/>
                <a:ext cx="2757165" cy="228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162278</xdr:colOff>
      <xdr:row>4</xdr:row>
      <xdr:rowOff>0</xdr:rowOff>
    </xdr:from>
    <xdr:to>
      <xdr:col>4</xdr:col>
      <xdr:colOff>261056</xdr:colOff>
      <xdr:row>5</xdr:row>
      <xdr:rowOff>112889</xdr:rowOff>
    </xdr:to>
    <xdr:sp macro="" textlink="KPIs!B18">
      <xdr:nvSpPr>
        <xdr:cNvPr id="39" name="Rectangle: Rounded Corners 38">
          <a:extLst>
            <a:ext uri="{FF2B5EF4-FFF2-40B4-BE49-F238E27FC236}">
              <a16:creationId xmlns:a16="http://schemas.microsoft.com/office/drawing/2014/main" id="{843E9FC7-5F15-7F37-325A-FA0B51630A5C}"/>
            </a:ext>
          </a:extLst>
        </xdr:cNvPr>
        <xdr:cNvSpPr/>
      </xdr:nvSpPr>
      <xdr:spPr>
        <a:xfrm>
          <a:off x="162278" y="705556"/>
          <a:ext cx="2525889" cy="289277"/>
        </a:xfrm>
        <a:prstGeom prst="roundRect">
          <a:avLst/>
        </a:prstGeom>
        <a:gradFill>
          <a:gsLst>
            <a:gs pos="0">
              <a:schemeClr val="tx1">
                <a:lumMod val="85000"/>
                <a:lumOff val="15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BAB5BCC-FB78-45A7-BA3A-2407563F2285}" type="TxLink">
            <a:rPr lang="en-US" sz="1800" b="0" i="0" u="none" strike="noStrike">
              <a:solidFill>
                <a:schemeClr val="bg1">
                  <a:lumMod val="85000"/>
                </a:schemeClr>
              </a:solidFill>
              <a:latin typeface="Lato Black" panose="020F0502020204030204" pitchFamily="34" charset="0"/>
              <a:ea typeface="Lato Black" panose="020F0502020204030204" pitchFamily="34" charset="0"/>
              <a:cs typeface="Lato Black" panose="020F0502020204030204" pitchFamily="34" charset="0"/>
            </a:rPr>
            <a:pPr algn="ctr"/>
            <a:t> $2,297,200.86 </a:t>
          </a:fld>
          <a:endParaRPr lang="en-US" sz="1800">
            <a:solidFill>
              <a:schemeClr val="bg1">
                <a:lumMod val="85000"/>
              </a:schemeClr>
            </a:solidFill>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0</xdr:col>
      <xdr:colOff>152400</xdr:colOff>
      <xdr:row>8</xdr:row>
      <xdr:rowOff>145345</xdr:rowOff>
    </xdr:from>
    <xdr:to>
      <xdr:col>4</xdr:col>
      <xdr:colOff>251178</xdr:colOff>
      <xdr:row>10</xdr:row>
      <xdr:rowOff>81844</xdr:rowOff>
    </xdr:to>
    <xdr:sp macro="" textlink="">
      <xdr:nvSpPr>
        <xdr:cNvPr id="40" name="Rectangle: Rounded Corners 39">
          <a:extLst>
            <a:ext uri="{FF2B5EF4-FFF2-40B4-BE49-F238E27FC236}">
              <a16:creationId xmlns:a16="http://schemas.microsoft.com/office/drawing/2014/main" id="{59DB6DBB-69C9-470D-90AF-A526DE67DF91}"/>
            </a:ext>
          </a:extLst>
        </xdr:cNvPr>
        <xdr:cNvSpPr/>
      </xdr:nvSpPr>
      <xdr:spPr>
        <a:xfrm>
          <a:off x="152400" y="1556456"/>
          <a:ext cx="2525889" cy="289277"/>
        </a:xfrm>
        <a:prstGeom prst="roundRect">
          <a:avLst/>
        </a:prstGeom>
        <a:gradFill>
          <a:gsLst>
            <a:gs pos="0">
              <a:schemeClr val="tx1">
                <a:lumMod val="85000"/>
                <a:lumOff val="15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4</xdr:col>
      <xdr:colOff>298097</xdr:colOff>
      <xdr:row>8</xdr:row>
      <xdr:rowOff>153811</xdr:rowOff>
    </xdr:from>
    <xdr:to>
      <xdr:col>8</xdr:col>
      <xdr:colOff>396875</xdr:colOff>
      <xdr:row>10</xdr:row>
      <xdr:rowOff>90310</xdr:rowOff>
    </xdr:to>
    <xdr:sp macro="" textlink="">
      <xdr:nvSpPr>
        <xdr:cNvPr id="41" name="Rectangle: Rounded Corners 40">
          <a:extLst>
            <a:ext uri="{FF2B5EF4-FFF2-40B4-BE49-F238E27FC236}">
              <a16:creationId xmlns:a16="http://schemas.microsoft.com/office/drawing/2014/main" id="{A979EEF4-9DD8-41AD-A7B3-BC60914D8EA1}"/>
            </a:ext>
          </a:extLst>
        </xdr:cNvPr>
        <xdr:cNvSpPr/>
      </xdr:nvSpPr>
      <xdr:spPr>
        <a:xfrm>
          <a:off x="2725208" y="1564922"/>
          <a:ext cx="2525889" cy="289277"/>
        </a:xfrm>
        <a:prstGeom prst="roundRect">
          <a:avLst/>
        </a:prstGeom>
        <a:gradFill>
          <a:gsLst>
            <a:gs pos="0">
              <a:schemeClr val="tx1">
                <a:lumMod val="85000"/>
                <a:lumOff val="15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200" b="1">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 GROWTH</a:t>
          </a:r>
          <a:endParaRPr lang="en-US" sz="1200" b="1">
            <a:effectLst/>
            <a:latin typeface="Lato Black" panose="020F0502020204030203" pitchFamily="34" charset="0"/>
            <a:ea typeface="Lato Black" panose="020F0502020204030203" pitchFamily="34" charset="0"/>
            <a:cs typeface="Lato Black" panose="020F0502020204030203" pitchFamily="34" charset="0"/>
          </a:endParaRPr>
        </a:p>
        <a:p>
          <a:pPr algn="l"/>
          <a:endParaRPr lang="en-US" sz="1100"/>
        </a:p>
      </xdr:txBody>
    </xdr:sp>
    <xdr:clientData/>
  </xdr:twoCellAnchor>
  <xdr:twoCellAnchor>
    <xdr:from>
      <xdr:col>8</xdr:col>
      <xdr:colOff>453319</xdr:colOff>
      <xdr:row>8</xdr:row>
      <xdr:rowOff>160866</xdr:rowOff>
    </xdr:from>
    <xdr:to>
      <xdr:col>12</xdr:col>
      <xdr:colOff>552097</xdr:colOff>
      <xdr:row>10</xdr:row>
      <xdr:rowOff>97365</xdr:rowOff>
    </xdr:to>
    <xdr:sp macro="" textlink="">
      <xdr:nvSpPr>
        <xdr:cNvPr id="42" name="Rectangle: Rounded Corners 41">
          <a:extLst>
            <a:ext uri="{FF2B5EF4-FFF2-40B4-BE49-F238E27FC236}">
              <a16:creationId xmlns:a16="http://schemas.microsoft.com/office/drawing/2014/main" id="{B17D7EF5-E1E1-76B6-ACE6-1C5BA81C180A}"/>
            </a:ext>
          </a:extLst>
        </xdr:cNvPr>
        <xdr:cNvSpPr/>
      </xdr:nvSpPr>
      <xdr:spPr>
        <a:xfrm>
          <a:off x="5307541" y="1571977"/>
          <a:ext cx="2525889" cy="289277"/>
        </a:xfrm>
        <a:prstGeom prst="roundRect">
          <a:avLst/>
        </a:prstGeom>
        <a:gradFill>
          <a:gsLst>
            <a:gs pos="0">
              <a:schemeClr val="tx1">
                <a:lumMod val="85000"/>
                <a:lumOff val="15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200" b="1">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 GROWTH</a:t>
          </a:r>
          <a:endParaRPr lang="en-US" sz="1200" b="1">
            <a:effectLst/>
            <a:latin typeface="Lato Black" panose="020F0502020204030203" pitchFamily="34" charset="0"/>
            <a:ea typeface="Lato Black" panose="020F0502020204030203" pitchFamily="34" charset="0"/>
            <a:cs typeface="Lato Black" panose="020F0502020204030203" pitchFamily="34" charset="0"/>
          </a:endParaRPr>
        </a:p>
        <a:p>
          <a:pPr algn="l"/>
          <a:endParaRPr lang="en-US" sz="1100"/>
        </a:p>
      </xdr:txBody>
    </xdr:sp>
    <xdr:clientData/>
  </xdr:twoCellAnchor>
  <xdr:twoCellAnchor>
    <xdr:from>
      <xdr:col>8</xdr:col>
      <xdr:colOff>432154</xdr:colOff>
      <xdr:row>3</xdr:row>
      <xdr:rowOff>160867</xdr:rowOff>
    </xdr:from>
    <xdr:to>
      <xdr:col>12</xdr:col>
      <xdr:colOff>530932</xdr:colOff>
      <xdr:row>5</xdr:row>
      <xdr:rowOff>97367</xdr:rowOff>
    </xdr:to>
    <xdr:sp macro="" textlink="KPIs!H18">
      <xdr:nvSpPr>
        <xdr:cNvPr id="43" name="Rectangle: Rounded Corners 42">
          <a:extLst>
            <a:ext uri="{FF2B5EF4-FFF2-40B4-BE49-F238E27FC236}">
              <a16:creationId xmlns:a16="http://schemas.microsoft.com/office/drawing/2014/main" id="{85674D05-3B3E-0458-7564-49DA915A0760}"/>
            </a:ext>
          </a:extLst>
        </xdr:cNvPr>
        <xdr:cNvSpPr/>
      </xdr:nvSpPr>
      <xdr:spPr>
        <a:xfrm>
          <a:off x="5286376" y="690034"/>
          <a:ext cx="2525889" cy="289277"/>
        </a:xfrm>
        <a:prstGeom prst="roundRect">
          <a:avLst/>
        </a:prstGeom>
        <a:gradFill>
          <a:gsLst>
            <a:gs pos="0">
              <a:schemeClr val="tx1">
                <a:lumMod val="85000"/>
                <a:lumOff val="15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3A6732B-DB2C-4404-9BA0-6C9D9417B0CC}" type="TxLink">
            <a:rPr lang="en-US" sz="2000" b="0" i="0" u="none" strike="noStrike">
              <a:solidFill>
                <a:schemeClr val="bg1">
                  <a:lumMod val="85000"/>
                </a:schemeClr>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2000">
            <a:solidFill>
              <a:schemeClr val="bg1">
                <a:lumMod val="8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291043</xdr:colOff>
      <xdr:row>3</xdr:row>
      <xdr:rowOff>174977</xdr:rowOff>
    </xdr:from>
    <xdr:to>
      <xdr:col>8</xdr:col>
      <xdr:colOff>389821</xdr:colOff>
      <xdr:row>5</xdr:row>
      <xdr:rowOff>111477</xdr:rowOff>
    </xdr:to>
    <xdr:sp macro="" textlink="KPIs!E18">
      <xdr:nvSpPr>
        <xdr:cNvPr id="44" name="Rectangle: Rounded Corners 43">
          <a:extLst>
            <a:ext uri="{FF2B5EF4-FFF2-40B4-BE49-F238E27FC236}">
              <a16:creationId xmlns:a16="http://schemas.microsoft.com/office/drawing/2014/main" id="{186C27D4-64D2-8D8E-130B-154945BCDB45}"/>
            </a:ext>
          </a:extLst>
        </xdr:cNvPr>
        <xdr:cNvSpPr/>
      </xdr:nvSpPr>
      <xdr:spPr>
        <a:xfrm>
          <a:off x="2718154" y="704144"/>
          <a:ext cx="2525889" cy="289277"/>
        </a:xfrm>
        <a:prstGeom prst="roundRect">
          <a:avLst/>
        </a:prstGeom>
        <a:gradFill>
          <a:gsLst>
            <a:gs pos="0">
              <a:schemeClr val="tx1">
                <a:lumMod val="85000"/>
                <a:lumOff val="15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CBB8856-BB2F-450E-A80D-09B1651E2503}" type="TxLink">
            <a:rPr lang="en-US" sz="1800" b="0" i="0" u="none" strike="noStrike">
              <a:solidFill>
                <a:schemeClr val="bg1">
                  <a:lumMod val="85000"/>
                </a:schemeClr>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1800">
            <a:solidFill>
              <a:schemeClr val="bg1">
                <a:lumMod val="8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571501</xdr:colOff>
      <xdr:row>3</xdr:row>
      <xdr:rowOff>153811</xdr:rowOff>
    </xdr:from>
    <xdr:to>
      <xdr:col>17</xdr:col>
      <xdr:colOff>77611</xdr:colOff>
      <xdr:row>5</xdr:row>
      <xdr:rowOff>90311</xdr:rowOff>
    </xdr:to>
    <xdr:sp macro="" textlink="KPIs!K18">
      <xdr:nvSpPr>
        <xdr:cNvPr id="45" name="Rectangle: Rounded Corners 44">
          <a:extLst>
            <a:ext uri="{FF2B5EF4-FFF2-40B4-BE49-F238E27FC236}">
              <a16:creationId xmlns:a16="http://schemas.microsoft.com/office/drawing/2014/main" id="{CAE00E45-A023-3D71-1889-5CC3E62EDCA6}"/>
            </a:ext>
          </a:extLst>
        </xdr:cNvPr>
        <xdr:cNvSpPr/>
      </xdr:nvSpPr>
      <xdr:spPr>
        <a:xfrm>
          <a:off x="7852834" y="682978"/>
          <a:ext cx="2539999" cy="289277"/>
        </a:xfrm>
        <a:prstGeom prst="roundRect">
          <a:avLst/>
        </a:prstGeom>
        <a:gradFill>
          <a:gsLst>
            <a:gs pos="0">
              <a:schemeClr val="tx1">
                <a:lumMod val="85000"/>
                <a:lumOff val="15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8ECE5EA-9C7A-4368-BFE6-1EA57010DADD}" type="TxLink">
            <a:rPr lang="en-US" sz="1800" b="0" i="0" u="none" strike="noStrike">
              <a:solidFill>
                <a:schemeClr val="bg1">
                  <a:lumMod val="85000"/>
                </a:schemeClr>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1800">
            <a:solidFill>
              <a:schemeClr val="bg1">
                <a:lumMod val="8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587376</xdr:colOff>
      <xdr:row>8</xdr:row>
      <xdr:rowOff>153811</xdr:rowOff>
    </xdr:from>
    <xdr:to>
      <xdr:col>17</xdr:col>
      <xdr:colOff>79376</xdr:colOff>
      <xdr:row>10</xdr:row>
      <xdr:rowOff>90310</xdr:rowOff>
    </xdr:to>
    <xdr:sp macro="" textlink="">
      <xdr:nvSpPr>
        <xdr:cNvPr id="46" name="Rectangle: Rounded Corners 45">
          <a:extLst>
            <a:ext uri="{FF2B5EF4-FFF2-40B4-BE49-F238E27FC236}">
              <a16:creationId xmlns:a16="http://schemas.microsoft.com/office/drawing/2014/main" id="{D7EDCEA7-44EB-380E-8671-58841792B1C4}"/>
            </a:ext>
          </a:extLst>
        </xdr:cNvPr>
        <xdr:cNvSpPr/>
      </xdr:nvSpPr>
      <xdr:spPr>
        <a:xfrm>
          <a:off x="7868709" y="1564922"/>
          <a:ext cx="2525889" cy="289277"/>
        </a:xfrm>
        <a:prstGeom prst="roundRect">
          <a:avLst/>
        </a:prstGeom>
        <a:gradFill>
          <a:gsLst>
            <a:gs pos="0">
              <a:schemeClr val="tx1">
                <a:lumMod val="85000"/>
                <a:lumOff val="15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200" b="1">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 GROWTH</a:t>
          </a:r>
          <a:endParaRPr lang="en-US" sz="1200" b="1">
            <a:effectLst/>
            <a:latin typeface="Lato Black" panose="020F0502020204030203" pitchFamily="34" charset="0"/>
            <a:ea typeface="Lato Black" panose="020F0502020204030203" pitchFamily="34" charset="0"/>
            <a:cs typeface="Lato Black" panose="020F0502020204030203" pitchFamily="34" charset="0"/>
          </a:endParaRPr>
        </a:p>
        <a:p>
          <a:pPr algn="l"/>
          <a:endParaRPr lang="en-US" sz="1100"/>
        </a:p>
      </xdr:txBody>
    </xdr:sp>
    <xdr:clientData/>
  </xdr:twoCellAnchor>
  <xdr:twoCellAnchor>
    <xdr:from>
      <xdr:col>17</xdr:col>
      <xdr:colOff>114654</xdr:colOff>
      <xdr:row>8</xdr:row>
      <xdr:rowOff>146755</xdr:rowOff>
    </xdr:from>
    <xdr:to>
      <xdr:col>21</xdr:col>
      <xdr:colOff>213432</xdr:colOff>
      <xdr:row>10</xdr:row>
      <xdr:rowOff>83254</xdr:rowOff>
    </xdr:to>
    <xdr:sp macro="" textlink="">
      <xdr:nvSpPr>
        <xdr:cNvPr id="47" name="Rectangle: Rounded Corners 46">
          <a:extLst>
            <a:ext uri="{FF2B5EF4-FFF2-40B4-BE49-F238E27FC236}">
              <a16:creationId xmlns:a16="http://schemas.microsoft.com/office/drawing/2014/main" id="{B96790C3-6579-F2BB-4D11-85DA61B86258}"/>
            </a:ext>
          </a:extLst>
        </xdr:cNvPr>
        <xdr:cNvSpPr/>
      </xdr:nvSpPr>
      <xdr:spPr>
        <a:xfrm>
          <a:off x="10429876" y="1557866"/>
          <a:ext cx="2525889" cy="289277"/>
        </a:xfrm>
        <a:prstGeom prst="roundRect">
          <a:avLst/>
        </a:prstGeom>
        <a:gradFill>
          <a:gsLst>
            <a:gs pos="0">
              <a:schemeClr val="tx1">
                <a:lumMod val="85000"/>
                <a:lumOff val="15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200" b="1">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 GROWTH</a:t>
          </a:r>
          <a:endParaRPr lang="en-US" sz="1200" b="1">
            <a:effectLst/>
            <a:latin typeface="Lato Black" panose="020F0502020204030203" pitchFamily="34" charset="0"/>
            <a:ea typeface="Lato Black" panose="020F0502020204030203" pitchFamily="34" charset="0"/>
            <a:cs typeface="Lato Black" panose="020F0502020204030203" pitchFamily="34" charset="0"/>
          </a:endParaRPr>
        </a:p>
        <a:p>
          <a:pPr algn="l"/>
          <a:endParaRPr lang="en-US" sz="1100"/>
        </a:p>
      </xdr:txBody>
    </xdr:sp>
    <xdr:clientData/>
  </xdr:twoCellAnchor>
  <xdr:twoCellAnchor>
    <xdr:from>
      <xdr:col>17</xdr:col>
      <xdr:colOff>119945</xdr:colOff>
      <xdr:row>3</xdr:row>
      <xdr:rowOff>167923</xdr:rowOff>
    </xdr:from>
    <xdr:to>
      <xdr:col>21</xdr:col>
      <xdr:colOff>199320</xdr:colOff>
      <xdr:row>5</xdr:row>
      <xdr:rowOff>104423</xdr:rowOff>
    </xdr:to>
    <xdr:sp macro="" textlink="KPIs!N18">
      <xdr:nvSpPr>
        <xdr:cNvPr id="48" name="Rectangle: Rounded Corners 47">
          <a:extLst>
            <a:ext uri="{FF2B5EF4-FFF2-40B4-BE49-F238E27FC236}">
              <a16:creationId xmlns:a16="http://schemas.microsoft.com/office/drawing/2014/main" id="{BC435D36-C519-C2AF-18AB-1E06800CC90F}"/>
            </a:ext>
          </a:extLst>
        </xdr:cNvPr>
        <xdr:cNvSpPr/>
      </xdr:nvSpPr>
      <xdr:spPr>
        <a:xfrm>
          <a:off x="10435167" y="697090"/>
          <a:ext cx="2506486" cy="289277"/>
        </a:xfrm>
        <a:prstGeom prst="roundRect">
          <a:avLst/>
        </a:prstGeom>
        <a:gradFill>
          <a:gsLst>
            <a:gs pos="0">
              <a:schemeClr val="tx1">
                <a:lumMod val="85000"/>
                <a:lumOff val="15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46CE5F2-A281-4503-9B05-4B8DD44AEEB6}" type="TxLink">
            <a:rPr lang="en-US" sz="1800" b="0" i="0" u="none" strike="noStrike">
              <a:solidFill>
                <a:schemeClr val="bg1">
                  <a:lumMod val="85000"/>
                </a:schemeClr>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1800">
            <a:solidFill>
              <a:schemeClr val="bg1">
                <a:lumMod val="8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473450</xdr:colOff>
          <xdr:row>9</xdr:row>
          <xdr:rowOff>7056</xdr:rowOff>
        </xdr:from>
        <xdr:to>
          <xdr:col>4</xdr:col>
          <xdr:colOff>127001</xdr:colOff>
          <xdr:row>10</xdr:row>
          <xdr:rowOff>63500</xdr:rowOff>
        </xdr:to>
        <xdr:pic>
          <xdr:nvPicPr>
            <xdr:cNvPr id="54" name="Picture 53">
              <a:extLst>
                <a:ext uri="{FF2B5EF4-FFF2-40B4-BE49-F238E27FC236}">
                  <a16:creationId xmlns:a16="http://schemas.microsoft.com/office/drawing/2014/main" id="{7DC3CBE3-CDB7-6392-924E-A1E7A29058D9}"/>
                </a:ext>
              </a:extLst>
            </xdr:cNvPr>
            <xdr:cNvPicPr>
              <a:picLocks noChangeAspect="1" noChangeArrowheads="1"/>
              <a:extLst>
                <a:ext uri="{84589F7E-364E-4C9E-8A38-B11213B215E9}">
                  <a14:cameraTool cellRange="growth!$B$11" spid="_x0000_s2109"/>
                </a:ext>
              </a:extLst>
            </xdr:cNvPicPr>
          </xdr:nvPicPr>
          <xdr:blipFill>
            <a:blip xmlns:r="http://schemas.openxmlformats.org/officeDocument/2006/relationships" r:embed="rId1"/>
            <a:srcRect/>
            <a:stretch>
              <a:fillRect/>
            </a:stretch>
          </xdr:blipFill>
          <xdr:spPr bwMode="auto">
            <a:xfrm>
              <a:off x="1687006" y="1594556"/>
              <a:ext cx="867106" cy="23283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7039</xdr:colOff>
          <xdr:row>9</xdr:row>
          <xdr:rowOff>7056</xdr:rowOff>
        </xdr:from>
        <xdr:to>
          <xdr:col>8</xdr:col>
          <xdr:colOff>254157</xdr:colOff>
          <xdr:row>10</xdr:row>
          <xdr:rowOff>63500</xdr:rowOff>
        </xdr:to>
        <xdr:pic>
          <xdr:nvPicPr>
            <xdr:cNvPr id="56" name="Picture 55">
              <a:extLst>
                <a:ext uri="{FF2B5EF4-FFF2-40B4-BE49-F238E27FC236}">
                  <a16:creationId xmlns:a16="http://schemas.microsoft.com/office/drawing/2014/main" id="{0AA5CC26-6007-3192-13E0-9A87D9034D2C}"/>
                </a:ext>
              </a:extLst>
            </xdr:cNvPr>
            <xdr:cNvPicPr>
              <a:picLocks noChangeAspect="1" noChangeArrowheads="1"/>
              <a:extLst>
                <a:ext uri="{84589F7E-364E-4C9E-8A38-B11213B215E9}">
                  <a14:cameraTool cellRange="growth!$C$11" spid="_x0000_s2110"/>
                </a:ext>
              </a:extLst>
            </xdr:cNvPicPr>
          </xdr:nvPicPr>
          <xdr:blipFill>
            <a:blip xmlns:r="http://schemas.openxmlformats.org/officeDocument/2006/relationships" r:embed="rId2"/>
            <a:srcRect/>
            <a:stretch>
              <a:fillRect/>
            </a:stretch>
          </xdr:blipFill>
          <xdr:spPr bwMode="auto">
            <a:xfrm>
              <a:off x="4254483" y="1594556"/>
              <a:ext cx="853896" cy="23283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209777</xdr:colOff>
          <xdr:row>9</xdr:row>
          <xdr:rowOff>21167</xdr:rowOff>
        </xdr:from>
        <xdr:to>
          <xdr:col>12</xdr:col>
          <xdr:colOff>423333</xdr:colOff>
          <xdr:row>10</xdr:row>
          <xdr:rowOff>70555</xdr:rowOff>
        </xdr:to>
        <xdr:pic>
          <xdr:nvPicPr>
            <xdr:cNvPr id="58" name="Picture 57">
              <a:extLst>
                <a:ext uri="{FF2B5EF4-FFF2-40B4-BE49-F238E27FC236}">
                  <a16:creationId xmlns:a16="http://schemas.microsoft.com/office/drawing/2014/main" id="{626DE6FD-AB1D-C9F4-EED4-CCFBA91057CA}"/>
                </a:ext>
              </a:extLst>
            </xdr:cNvPr>
            <xdr:cNvPicPr>
              <a:picLocks noChangeAspect="1" noChangeArrowheads="1"/>
              <a:extLst>
                <a:ext uri="{84589F7E-364E-4C9E-8A38-B11213B215E9}">
                  <a14:cameraTool cellRange="growth!$D$11" spid="_x0000_s2111"/>
                </a:ext>
              </a:extLst>
            </xdr:cNvPicPr>
          </xdr:nvPicPr>
          <xdr:blipFill>
            <a:blip xmlns:r="http://schemas.openxmlformats.org/officeDocument/2006/relationships" r:embed="rId3"/>
            <a:srcRect/>
            <a:stretch>
              <a:fillRect/>
            </a:stretch>
          </xdr:blipFill>
          <xdr:spPr bwMode="auto">
            <a:xfrm>
              <a:off x="6884333" y="1608667"/>
              <a:ext cx="820333" cy="22577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359834</xdr:colOff>
          <xdr:row>8</xdr:row>
          <xdr:rowOff>168782</xdr:rowOff>
        </xdr:from>
        <xdr:to>
          <xdr:col>16</xdr:col>
          <xdr:colOff>564445</xdr:colOff>
          <xdr:row>10</xdr:row>
          <xdr:rowOff>70556</xdr:rowOff>
        </xdr:to>
        <xdr:pic>
          <xdr:nvPicPr>
            <xdr:cNvPr id="59" name="Picture 58">
              <a:extLst>
                <a:ext uri="{FF2B5EF4-FFF2-40B4-BE49-F238E27FC236}">
                  <a16:creationId xmlns:a16="http://schemas.microsoft.com/office/drawing/2014/main" id="{D378AF0D-F361-4325-368B-70C7C013552E}"/>
                </a:ext>
              </a:extLst>
            </xdr:cNvPr>
            <xdr:cNvPicPr>
              <a:picLocks noChangeAspect="1" noChangeArrowheads="1"/>
              <a:extLst>
                <a:ext uri="{84589F7E-364E-4C9E-8A38-B11213B215E9}">
                  <a14:cameraTool cellRange="growth!$E$11" spid="_x0000_s2112"/>
                </a:ext>
              </a:extLst>
            </xdr:cNvPicPr>
          </xdr:nvPicPr>
          <xdr:blipFill>
            <a:blip xmlns:r="http://schemas.openxmlformats.org/officeDocument/2006/relationships" r:embed="rId4"/>
            <a:srcRect/>
            <a:stretch>
              <a:fillRect/>
            </a:stretch>
          </xdr:blipFill>
          <xdr:spPr bwMode="auto">
            <a:xfrm>
              <a:off x="9461501" y="1579893"/>
              <a:ext cx="811388" cy="25455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408560</xdr:colOff>
          <xdr:row>8</xdr:row>
          <xdr:rowOff>165909</xdr:rowOff>
        </xdr:from>
        <xdr:to>
          <xdr:col>21</xdr:col>
          <xdr:colOff>91722</xdr:colOff>
          <xdr:row>10</xdr:row>
          <xdr:rowOff>91722</xdr:rowOff>
        </xdr:to>
        <xdr:pic>
          <xdr:nvPicPr>
            <xdr:cNvPr id="60" name="Picture 59">
              <a:extLst>
                <a:ext uri="{FF2B5EF4-FFF2-40B4-BE49-F238E27FC236}">
                  <a16:creationId xmlns:a16="http://schemas.microsoft.com/office/drawing/2014/main" id="{68042D61-D1A2-2D0E-97A4-AE341702B2BD}"/>
                </a:ext>
              </a:extLst>
            </xdr:cNvPr>
            <xdr:cNvPicPr>
              <a:picLocks noChangeAspect="1" noChangeArrowheads="1"/>
              <a:extLst>
                <a:ext uri="{84589F7E-364E-4C9E-8A38-B11213B215E9}">
                  <a14:cameraTool cellRange="growth!$F$11" spid="_x0000_s2113"/>
                </a:ext>
              </a:extLst>
            </xdr:cNvPicPr>
          </xdr:nvPicPr>
          <xdr:blipFill>
            <a:blip xmlns:r="http://schemas.openxmlformats.org/officeDocument/2006/relationships" r:embed="rId5"/>
            <a:srcRect/>
            <a:stretch>
              <a:fillRect/>
            </a:stretch>
          </xdr:blipFill>
          <xdr:spPr bwMode="auto">
            <a:xfrm>
              <a:off x="11937338" y="1577020"/>
              <a:ext cx="896717" cy="27859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244120</xdr:colOff>
      <xdr:row>5</xdr:row>
      <xdr:rowOff>112888</xdr:rowOff>
    </xdr:from>
    <xdr:to>
      <xdr:col>4</xdr:col>
      <xdr:colOff>112888</xdr:colOff>
      <xdr:row>8</xdr:row>
      <xdr:rowOff>146402</xdr:rowOff>
    </xdr:to>
    <xdr:graphicFrame macro="">
      <xdr:nvGraphicFramePr>
        <xdr:cNvPr id="64" name="Chart 63">
          <a:extLst>
            <a:ext uri="{FF2B5EF4-FFF2-40B4-BE49-F238E27FC236}">
              <a16:creationId xmlns:a16="http://schemas.microsoft.com/office/drawing/2014/main" id="{AC850826-8135-4C01-80D0-260B46E1E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410986</xdr:colOff>
      <xdr:row>5</xdr:row>
      <xdr:rowOff>119944</xdr:rowOff>
    </xdr:from>
    <xdr:to>
      <xdr:col>8</xdr:col>
      <xdr:colOff>239889</xdr:colOff>
      <xdr:row>8</xdr:row>
      <xdr:rowOff>158042</xdr:rowOff>
    </xdr:to>
    <xdr:graphicFrame macro="">
      <xdr:nvGraphicFramePr>
        <xdr:cNvPr id="65" name="Chart 64">
          <a:extLst>
            <a:ext uri="{FF2B5EF4-FFF2-40B4-BE49-F238E27FC236}">
              <a16:creationId xmlns:a16="http://schemas.microsoft.com/office/drawing/2014/main" id="{271251E9-1F13-4E8C-9238-D9564CFA4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554566</xdr:colOff>
      <xdr:row>5</xdr:row>
      <xdr:rowOff>105834</xdr:rowOff>
    </xdr:from>
    <xdr:to>
      <xdr:col>12</xdr:col>
      <xdr:colOff>409223</xdr:colOff>
      <xdr:row>8</xdr:row>
      <xdr:rowOff>173920</xdr:rowOff>
    </xdr:to>
    <xdr:graphicFrame macro="">
      <xdr:nvGraphicFramePr>
        <xdr:cNvPr id="66" name="Chart 65">
          <a:extLst>
            <a:ext uri="{FF2B5EF4-FFF2-40B4-BE49-F238E27FC236}">
              <a16:creationId xmlns:a16="http://schemas.microsoft.com/office/drawing/2014/main" id="{41225410-0ADC-4A82-88AF-AA80548FC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67732</xdr:colOff>
      <xdr:row>5</xdr:row>
      <xdr:rowOff>98778</xdr:rowOff>
    </xdr:from>
    <xdr:to>
      <xdr:col>16</xdr:col>
      <xdr:colOff>550334</xdr:colOff>
      <xdr:row>8</xdr:row>
      <xdr:rowOff>166865</xdr:rowOff>
    </xdr:to>
    <xdr:graphicFrame macro="">
      <xdr:nvGraphicFramePr>
        <xdr:cNvPr id="67" name="Chart 66">
          <a:extLst>
            <a:ext uri="{FF2B5EF4-FFF2-40B4-BE49-F238E27FC236}">
              <a16:creationId xmlns:a16="http://schemas.microsoft.com/office/drawing/2014/main" id="{408AEA4C-2811-497E-B233-B82F212FFF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211667</xdr:colOff>
      <xdr:row>5</xdr:row>
      <xdr:rowOff>98777</xdr:rowOff>
    </xdr:from>
    <xdr:to>
      <xdr:col>21</xdr:col>
      <xdr:colOff>70556</xdr:colOff>
      <xdr:row>8</xdr:row>
      <xdr:rowOff>155927</xdr:rowOff>
    </xdr:to>
    <xdr:graphicFrame macro="">
      <xdr:nvGraphicFramePr>
        <xdr:cNvPr id="69" name="Chart 68">
          <a:extLst>
            <a:ext uri="{FF2B5EF4-FFF2-40B4-BE49-F238E27FC236}">
              <a16:creationId xmlns:a16="http://schemas.microsoft.com/office/drawing/2014/main" id="{65E7AE7D-586C-4B33-B5B6-FE0381EA20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232833</xdr:colOff>
      <xdr:row>12</xdr:row>
      <xdr:rowOff>67380</xdr:rowOff>
    </xdr:from>
    <xdr:to>
      <xdr:col>8</xdr:col>
      <xdr:colOff>268110</xdr:colOff>
      <xdr:row>22</xdr:row>
      <xdr:rowOff>35277</xdr:rowOff>
    </xdr:to>
    <xdr:graphicFrame macro="">
      <xdr:nvGraphicFramePr>
        <xdr:cNvPr id="49" name="Chart 48">
          <a:extLst>
            <a:ext uri="{FF2B5EF4-FFF2-40B4-BE49-F238E27FC236}">
              <a16:creationId xmlns:a16="http://schemas.microsoft.com/office/drawing/2014/main" id="{BE299CEA-DC74-4662-A55E-19C9E63E5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554566</xdr:colOff>
      <xdr:row>11</xdr:row>
      <xdr:rowOff>155222</xdr:rowOff>
    </xdr:from>
    <xdr:to>
      <xdr:col>16</xdr:col>
      <xdr:colOff>204611</xdr:colOff>
      <xdr:row>21</xdr:row>
      <xdr:rowOff>148166</xdr:rowOff>
    </xdr:to>
    <mc:AlternateContent xmlns:mc="http://schemas.openxmlformats.org/markup-compatibility/2006">
      <mc:Choice xmlns:cx1="http://schemas.microsoft.com/office/drawing/2015/9/8/chartex" Requires="cx1">
        <xdr:graphicFrame macro="">
          <xdr:nvGraphicFramePr>
            <xdr:cNvPr id="50" name="Chart 49">
              <a:extLst>
                <a:ext uri="{FF2B5EF4-FFF2-40B4-BE49-F238E27FC236}">
                  <a16:creationId xmlns:a16="http://schemas.microsoft.com/office/drawing/2014/main" id="{57BC6E6F-107D-46AC-8563-615A8A2C61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431366" y="2111022"/>
              <a:ext cx="4526845" cy="177094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300568</xdr:colOff>
      <xdr:row>11</xdr:row>
      <xdr:rowOff>155222</xdr:rowOff>
    </xdr:from>
    <xdr:to>
      <xdr:col>21</xdr:col>
      <xdr:colOff>190501</xdr:colOff>
      <xdr:row>21</xdr:row>
      <xdr:rowOff>148167</xdr:rowOff>
    </xdr:to>
    <xdr:graphicFrame macro="">
      <xdr:nvGraphicFramePr>
        <xdr:cNvPr id="51" name="Chart 50">
          <a:extLst>
            <a:ext uri="{FF2B5EF4-FFF2-40B4-BE49-F238E27FC236}">
              <a16:creationId xmlns:a16="http://schemas.microsoft.com/office/drawing/2014/main" id="{3EC8A78A-2EC5-4944-B301-BB5902491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190500</xdr:colOff>
      <xdr:row>23</xdr:row>
      <xdr:rowOff>176388</xdr:rowOff>
    </xdr:from>
    <xdr:to>
      <xdr:col>8</xdr:col>
      <xdr:colOff>282222</xdr:colOff>
      <xdr:row>33</xdr:row>
      <xdr:rowOff>155222</xdr:rowOff>
    </xdr:to>
    <mc:AlternateContent xmlns:mc="http://schemas.openxmlformats.org/markup-compatibility/2006">
      <mc:Choice xmlns:cx4="http://schemas.microsoft.com/office/drawing/2016/5/10/chartex" Requires="cx4">
        <xdr:graphicFrame macro="">
          <xdr:nvGraphicFramePr>
            <xdr:cNvPr id="52" name="Chart 51">
              <a:extLst>
                <a:ext uri="{FF2B5EF4-FFF2-40B4-BE49-F238E27FC236}">
                  <a16:creationId xmlns:a16="http://schemas.microsoft.com/office/drawing/2014/main" id="{A28D368F-D5C3-495C-904F-16ED5CF88C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90500" y="4265788"/>
              <a:ext cx="4968522" cy="17568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56445</xdr:colOff>
      <xdr:row>23</xdr:row>
      <xdr:rowOff>98778</xdr:rowOff>
    </xdr:from>
    <xdr:to>
      <xdr:col>15</xdr:col>
      <xdr:colOff>190500</xdr:colOff>
      <xdr:row>34</xdr:row>
      <xdr:rowOff>14112</xdr:rowOff>
    </xdr:to>
    <xdr:graphicFrame macro="">
      <xdr:nvGraphicFramePr>
        <xdr:cNvPr id="53" name="Chart 52">
          <a:extLst>
            <a:ext uri="{FF2B5EF4-FFF2-40B4-BE49-F238E27FC236}">
              <a16:creationId xmlns:a16="http://schemas.microsoft.com/office/drawing/2014/main" id="{45EEB9E4-162A-4017-8D0C-DBE269109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310444</xdr:colOff>
      <xdr:row>23</xdr:row>
      <xdr:rowOff>148168</xdr:rowOff>
    </xdr:from>
    <xdr:to>
      <xdr:col>17</xdr:col>
      <xdr:colOff>204611</xdr:colOff>
      <xdr:row>33</xdr:row>
      <xdr:rowOff>112889</xdr:rowOff>
    </xdr:to>
    <mc:AlternateContent xmlns:mc="http://schemas.openxmlformats.org/markup-compatibility/2006">
      <mc:Choice xmlns:a14="http://schemas.microsoft.com/office/drawing/2010/main" Requires="a14">
        <xdr:graphicFrame macro="">
          <xdr:nvGraphicFramePr>
            <xdr:cNvPr id="62" name="Year">
              <a:extLst>
                <a:ext uri="{FF2B5EF4-FFF2-40B4-BE49-F238E27FC236}">
                  <a16:creationId xmlns:a16="http://schemas.microsoft.com/office/drawing/2014/main" id="{3569DE9B-E07A-463A-81DD-F40BCD67887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412111" y="4205112"/>
              <a:ext cx="1107722" cy="17286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232834</xdr:colOff>
      <xdr:row>23</xdr:row>
      <xdr:rowOff>148167</xdr:rowOff>
    </xdr:from>
    <xdr:to>
      <xdr:col>19</xdr:col>
      <xdr:colOff>268111</xdr:colOff>
      <xdr:row>33</xdr:row>
      <xdr:rowOff>119945</xdr:rowOff>
    </xdr:to>
    <mc:AlternateContent xmlns:mc="http://schemas.openxmlformats.org/markup-compatibility/2006">
      <mc:Choice xmlns:a14="http://schemas.microsoft.com/office/drawing/2010/main" Requires="a14">
        <xdr:graphicFrame macro="">
          <xdr:nvGraphicFramePr>
            <xdr:cNvPr id="63" name="Segment">
              <a:extLst>
                <a:ext uri="{FF2B5EF4-FFF2-40B4-BE49-F238E27FC236}">
                  <a16:creationId xmlns:a16="http://schemas.microsoft.com/office/drawing/2014/main" id="{9971696C-5313-49F6-8E06-71714C94E22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548056" y="4205111"/>
              <a:ext cx="1248833" cy="17356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310444</xdr:colOff>
      <xdr:row>23</xdr:row>
      <xdr:rowOff>127001</xdr:rowOff>
    </xdr:from>
    <xdr:to>
      <xdr:col>21</xdr:col>
      <xdr:colOff>182254</xdr:colOff>
      <xdr:row>33</xdr:row>
      <xdr:rowOff>119945</xdr:rowOff>
    </xdr:to>
    <mc:AlternateContent xmlns:mc="http://schemas.openxmlformats.org/markup-compatibility/2006">
      <mc:Choice xmlns:a14="http://schemas.microsoft.com/office/drawing/2010/main" Requires="a14">
        <xdr:graphicFrame macro="">
          <xdr:nvGraphicFramePr>
            <xdr:cNvPr id="68" name="Region">
              <a:extLst>
                <a:ext uri="{FF2B5EF4-FFF2-40B4-BE49-F238E27FC236}">
                  <a16:creationId xmlns:a16="http://schemas.microsoft.com/office/drawing/2014/main" id="{788EEAE1-EBD5-415F-9C6E-10CFC34A2D2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839222" y="4183945"/>
              <a:ext cx="1085365" cy="17568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761.817021759256" createdVersion="8" refreshedVersion="8" minRefreshableVersion="3" recordCount="9994" xr:uid="{D09314BA-3E97-4099-8632-3AF1C97037FE}">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_Margin" numFmtId="0" formula="Profit/Sales" databaseField="0"/>
  </cacheFields>
  <extLst>
    <ext xmlns:x14="http://schemas.microsoft.com/office/spreadsheetml/2009/9/main" uri="{725AE2AE-9491-48be-B2B4-4EB974FC3084}">
      <x14:pivotCacheDefinition pivotCacheId="9681035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x v="0"/>
    <n v="2"/>
    <n v="0"/>
    <x v="0"/>
  </r>
  <r>
    <n v="2"/>
    <x v="0"/>
    <x v="0"/>
    <x v="0"/>
    <d v="2013-11-12T00:00:00"/>
    <s v="Second Class"/>
    <s v="CG-12520"/>
    <s v="Claire Gute"/>
    <x v="0"/>
    <s v="United States"/>
    <s v="Henderson"/>
    <x v="0"/>
    <n v="42420"/>
    <x v="0"/>
    <s v="FUR-CH-10000454"/>
    <x v="0"/>
    <x v="1"/>
    <s v="Hon Deluxe Fabric Upholstered Stacking Chairs, Rounded Back"/>
    <x v="1"/>
    <n v="3"/>
    <n v="0"/>
    <x v="1"/>
  </r>
  <r>
    <n v="3"/>
    <x v="1"/>
    <x v="0"/>
    <x v="1"/>
    <d v="2013-06-17T00:00:00"/>
    <s v="Second Class"/>
    <s v="DV-13045"/>
    <s v="Darrin Van Huff"/>
    <x v="1"/>
    <s v="United States"/>
    <s v="Los Angeles"/>
    <x v="1"/>
    <n v="90036"/>
    <x v="1"/>
    <s v="OFF-LA-10000240"/>
    <x v="1"/>
    <x v="2"/>
    <s v="Self-Adhesive Address Labels for Typewriters by Universal"/>
    <x v="2"/>
    <n v="2"/>
    <n v="0"/>
    <x v="2"/>
  </r>
  <r>
    <n v="4"/>
    <x v="2"/>
    <x v="1"/>
    <x v="2"/>
    <d v="2012-10-18T00:00:00"/>
    <s v="Standard Class"/>
    <s v="SO-20335"/>
    <s v="Sean O'Donnell"/>
    <x v="0"/>
    <s v="United States"/>
    <s v="Fort Lauderdale"/>
    <x v="2"/>
    <n v="33311"/>
    <x v="0"/>
    <s v="FUR-TA-10000577"/>
    <x v="0"/>
    <x v="3"/>
    <s v="Bretford CR4500 Series Slim Rectangular Table"/>
    <x v="3"/>
    <n v="5"/>
    <n v="0.45"/>
    <x v="3"/>
  </r>
  <r>
    <n v="5"/>
    <x v="2"/>
    <x v="1"/>
    <x v="2"/>
    <d v="2012-10-18T00:00:00"/>
    <s v="Standard Class"/>
    <s v="SO-20335"/>
    <s v="Sean O'Donnell"/>
    <x v="0"/>
    <s v="United States"/>
    <s v="Fort Lauderdale"/>
    <x v="2"/>
    <n v="33311"/>
    <x v="0"/>
    <s v="OFF-ST-10000760"/>
    <x v="1"/>
    <x v="4"/>
    <s v="Eldon Fold 'N Roll Cart System"/>
    <x v="4"/>
    <n v="2"/>
    <n v="0.2"/>
    <x v="4"/>
  </r>
  <r>
    <n v="6"/>
    <x v="3"/>
    <x v="2"/>
    <x v="3"/>
    <d v="2011-06-14T00:00:00"/>
    <s v="Standard Class"/>
    <s v="BH-11710"/>
    <s v="Brosina Hoffman"/>
    <x v="0"/>
    <s v="United States"/>
    <s v="Los Angeles"/>
    <x v="1"/>
    <n v="90032"/>
    <x v="1"/>
    <s v="FUR-FU-10001487"/>
    <x v="0"/>
    <x v="5"/>
    <s v="Eldon Expressions Wood and Plastic Desk Accessories, Cherry Wood"/>
    <x v="5"/>
    <n v="7"/>
    <n v="0"/>
    <x v="5"/>
  </r>
  <r>
    <n v="7"/>
    <x v="3"/>
    <x v="2"/>
    <x v="3"/>
    <d v="2011-06-14T00:00:00"/>
    <s v="Standard Class"/>
    <s v="BH-11710"/>
    <s v="Brosina Hoffman"/>
    <x v="0"/>
    <s v="United States"/>
    <s v="Los Angeles"/>
    <x v="1"/>
    <n v="90032"/>
    <x v="1"/>
    <s v="OFF-AR-10002833"/>
    <x v="1"/>
    <x v="6"/>
    <s v="Newell 322"/>
    <x v="6"/>
    <n v="4"/>
    <n v="0"/>
    <x v="6"/>
  </r>
  <r>
    <n v="8"/>
    <x v="3"/>
    <x v="2"/>
    <x v="3"/>
    <d v="2011-06-14T00:00:00"/>
    <s v="Standard Class"/>
    <s v="BH-11710"/>
    <s v="Brosina Hoffman"/>
    <x v="0"/>
    <s v="United States"/>
    <s v="Los Angeles"/>
    <x v="1"/>
    <n v="90032"/>
    <x v="1"/>
    <s v="TEC-PH-10002275"/>
    <x v="2"/>
    <x v="7"/>
    <s v="Mitel 5320 IP Phone VoIP phone"/>
    <x v="7"/>
    <n v="6"/>
    <n v="0.2"/>
    <x v="7"/>
  </r>
  <r>
    <n v="9"/>
    <x v="3"/>
    <x v="2"/>
    <x v="3"/>
    <d v="2011-06-14T00:00:00"/>
    <s v="Standard Class"/>
    <s v="BH-11710"/>
    <s v="Brosina Hoffman"/>
    <x v="0"/>
    <s v="United States"/>
    <s v="Los Angeles"/>
    <x v="1"/>
    <n v="90032"/>
    <x v="1"/>
    <s v="OFF-BI-10003910"/>
    <x v="1"/>
    <x v="8"/>
    <s v="DXL Angle-View Binders with Locking Rings by Samsill"/>
    <x v="8"/>
    <n v="3"/>
    <n v="0.2"/>
    <x v="8"/>
  </r>
  <r>
    <n v="10"/>
    <x v="3"/>
    <x v="2"/>
    <x v="3"/>
    <d v="2011-06-14T00:00:00"/>
    <s v="Standard Class"/>
    <s v="BH-11710"/>
    <s v="Brosina Hoffman"/>
    <x v="0"/>
    <s v="United States"/>
    <s v="Los Angeles"/>
    <x v="1"/>
    <n v="90032"/>
    <x v="1"/>
    <s v="OFF-AP-10002892"/>
    <x v="1"/>
    <x v="9"/>
    <s v="Belkin F5C206VTEL 6 Outlet Surge"/>
    <x v="9"/>
    <n v="5"/>
    <n v="0"/>
    <x v="9"/>
  </r>
  <r>
    <n v="11"/>
    <x v="3"/>
    <x v="2"/>
    <x v="3"/>
    <d v="2011-06-14T00:00:00"/>
    <s v="Standard Class"/>
    <s v="BH-11710"/>
    <s v="Brosina Hoffman"/>
    <x v="0"/>
    <s v="United States"/>
    <s v="Los Angeles"/>
    <x v="1"/>
    <n v="90032"/>
    <x v="1"/>
    <s v="FUR-TA-10001539"/>
    <x v="0"/>
    <x v="3"/>
    <s v="Chromcraft Rectangular Conference Tables"/>
    <x v="10"/>
    <n v="9"/>
    <n v="0.2"/>
    <x v="10"/>
  </r>
  <r>
    <n v="12"/>
    <x v="3"/>
    <x v="2"/>
    <x v="3"/>
    <d v="2011-06-14T00:00:00"/>
    <s v="Standard Class"/>
    <s v="BH-11710"/>
    <s v="Brosina Hoffman"/>
    <x v="0"/>
    <s v="United States"/>
    <s v="Los Angeles"/>
    <x v="1"/>
    <n v="90032"/>
    <x v="1"/>
    <s v="TEC-PH-10002033"/>
    <x v="2"/>
    <x v="7"/>
    <s v="Konftel 250 Conference phone - Charcoal black"/>
    <x v="11"/>
    <n v="4"/>
    <n v="0.2"/>
    <x v="11"/>
  </r>
  <r>
    <n v="13"/>
    <x v="4"/>
    <x v="3"/>
    <x v="4"/>
    <d v="2014-04-21T00:00:00"/>
    <s v="Standard Class"/>
    <s v="AA-10480"/>
    <s v="Andrew Allen"/>
    <x v="0"/>
    <s v="United States"/>
    <s v="Concord"/>
    <x v="3"/>
    <n v="28027"/>
    <x v="0"/>
    <s v="OFF-PA-10002365"/>
    <x v="1"/>
    <x v="10"/>
    <s v="Xerox 1967"/>
    <x v="12"/>
    <n v="3"/>
    <n v="0.2"/>
    <x v="12"/>
  </r>
  <r>
    <n v="14"/>
    <x v="5"/>
    <x v="0"/>
    <x v="5"/>
    <d v="2013-12-11T00:00:00"/>
    <s v="Standard Class"/>
    <s v="IM-15070"/>
    <s v="Irene Maddox"/>
    <x v="0"/>
    <s v="United States"/>
    <s v="Seattle"/>
    <x v="4"/>
    <n v="98103"/>
    <x v="1"/>
    <s v="OFF-BI-10003656"/>
    <x v="1"/>
    <x v="8"/>
    <s v="Fellowes PB200 Plastic Comb Binding Machine"/>
    <x v="13"/>
    <n v="3"/>
    <n v="0.2"/>
    <x v="13"/>
  </r>
  <r>
    <n v="15"/>
    <x v="6"/>
    <x v="1"/>
    <x v="6"/>
    <d v="2012-11-26T00:00:00"/>
    <s v="Standard Class"/>
    <s v="HP-14815"/>
    <s v="Harold Pawlan"/>
    <x v="2"/>
    <s v="United States"/>
    <s v="Fort Worth"/>
    <x v="5"/>
    <n v="76106"/>
    <x v="2"/>
    <s v="OFF-AP-10002311"/>
    <x v="1"/>
    <x v="9"/>
    <s v="Holmes Replacement Filter for HEPA Air Cleaner, Very Large Room, HEPA Filter"/>
    <x v="14"/>
    <n v="5"/>
    <n v="0.8"/>
    <x v="14"/>
  </r>
  <r>
    <n v="16"/>
    <x v="6"/>
    <x v="1"/>
    <x v="6"/>
    <d v="2012-11-26T00:00:00"/>
    <s v="Standard Class"/>
    <s v="HP-14815"/>
    <s v="Harold Pawlan"/>
    <x v="2"/>
    <s v="United States"/>
    <s v="Fort Worth"/>
    <x v="5"/>
    <n v="76106"/>
    <x v="2"/>
    <s v="OFF-BI-10000756"/>
    <x v="1"/>
    <x v="8"/>
    <s v="Storex DuraTech Recycled Plastic Frosted Binders"/>
    <x v="15"/>
    <n v="3"/>
    <n v="0.8"/>
    <x v="15"/>
  </r>
  <r>
    <n v="17"/>
    <x v="7"/>
    <x v="2"/>
    <x v="7"/>
    <d v="2011-11-18T00:00:00"/>
    <s v="Standard Class"/>
    <s v="PK-19075"/>
    <s v="Pete Kriz"/>
    <x v="0"/>
    <s v="United States"/>
    <s v="Madison"/>
    <x v="6"/>
    <n v="53711"/>
    <x v="2"/>
    <s v="OFF-ST-10004186"/>
    <x v="1"/>
    <x v="4"/>
    <s v="Stur-D-Stor Shelving, Vertical 5-Shelf: 72&quot;H x 36&quot;W x 18 1/2&quot;D"/>
    <x v="16"/>
    <n v="6"/>
    <n v="0"/>
    <x v="16"/>
  </r>
  <r>
    <n v="18"/>
    <x v="8"/>
    <x v="2"/>
    <x v="8"/>
    <d v="2011-05-15T00:00:00"/>
    <s v="Second Class"/>
    <s v="AG-10270"/>
    <s v="Alejandro Grove"/>
    <x v="0"/>
    <s v="United States"/>
    <s v="West Jordan"/>
    <x v="7"/>
    <n v="84084"/>
    <x v="1"/>
    <s v="OFF-ST-10000107"/>
    <x v="1"/>
    <x v="4"/>
    <s v="Fellowes Super Stor/Drawer"/>
    <x v="17"/>
    <n v="2"/>
    <n v="0"/>
    <x v="17"/>
  </r>
  <r>
    <n v="19"/>
    <x v="9"/>
    <x v="2"/>
    <x v="9"/>
    <d v="2011-09-01T00:00:00"/>
    <s v="Second Class"/>
    <s v="ZD-21925"/>
    <s v="Zuschuss Donatelli"/>
    <x v="0"/>
    <s v="United States"/>
    <s v="San Francisco"/>
    <x v="1"/>
    <n v="94109"/>
    <x v="1"/>
    <s v="OFF-AR-10003056"/>
    <x v="1"/>
    <x v="6"/>
    <s v="Newell 341"/>
    <x v="18"/>
    <n v="2"/>
    <n v="0"/>
    <x v="18"/>
  </r>
  <r>
    <n v="20"/>
    <x v="9"/>
    <x v="2"/>
    <x v="9"/>
    <d v="2011-09-01T00:00:00"/>
    <s v="Second Class"/>
    <s v="ZD-21925"/>
    <s v="Zuschuss Donatelli"/>
    <x v="0"/>
    <s v="United States"/>
    <s v="San Francisco"/>
    <x v="1"/>
    <n v="94109"/>
    <x v="1"/>
    <s v="TEC-PH-10001949"/>
    <x v="2"/>
    <x v="7"/>
    <s v="Cisco SPA 501G IP Phone"/>
    <x v="19"/>
    <n v="3"/>
    <n v="0.2"/>
    <x v="19"/>
  </r>
  <r>
    <n v="21"/>
    <x v="9"/>
    <x v="2"/>
    <x v="9"/>
    <d v="2011-09-01T00:00:00"/>
    <s v="Second Class"/>
    <s v="ZD-21925"/>
    <s v="Zuschuss Donatelli"/>
    <x v="0"/>
    <s v="United States"/>
    <s v="San Francisco"/>
    <x v="1"/>
    <n v="94109"/>
    <x v="1"/>
    <s v="OFF-BI-10002215"/>
    <x v="1"/>
    <x v="8"/>
    <s v="Wilson Jones Hanging View Binder, White, 1&quot;"/>
    <x v="20"/>
    <n v="4"/>
    <n v="0.2"/>
    <x v="20"/>
  </r>
  <r>
    <n v="22"/>
    <x v="10"/>
    <x v="0"/>
    <x v="10"/>
    <d v="2013-12-14T00:00:00"/>
    <s v="Standard Class"/>
    <s v="KB-16585"/>
    <s v="Ken Black"/>
    <x v="1"/>
    <s v="United States"/>
    <s v="Fremont"/>
    <x v="8"/>
    <n v="68025"/>
    <x v="2"/>
    <s v="OFF-AR-10000246"/>
    <x v="1"/>
    <x v="6"/>
    <s v="Newell 318"/>
    <x v="21"/>
    <n v="7"/>
    <n v="0"/>
    <x v="21"/>
  </r>
  <r>
    <n v="23"/>
    <x v="10"/>
    <x v="0"/>
    <x v="10"/>
    <d v="2013-12-14T00:00:00"/>
    <s v="Standard Class"/>
    <s v="KB-16585"/>
    <s v="Ken Black"/>
    <x v="1"/>
    <s v="United States"/>
    <s v="Fremont"/>
    <x v="8"/>
    <n v="68025"/>
    <x v="2"/>
    <s v="OFF-AP-10001492"/>
    <x v="1"/>
    <x v="9"/>
    <s v="Acco Six-Outlet Power Strip, 4' Cord Length"/>
    <x v="22"/>
    <n v="7"/>
    <n v="0"/>
    <x v="22"/>
  </r>
  <r>
    <n v="24"/>
    <x v="11"/>
    <x v="3"/>
    <x v="11"/>
    <d v="2014-07-19T00:00:00"/>
    <s v="Second Class"/>
    <s v="SF-20065"/>
    <s v="Sandra Flanagan"/>
    <x v="0"/>
    <s v="United States"/>
    <s v="Philadelphia"/>
    <x v="9"/>
    <n v="19140"/>
    <x v="3"/>
    <s v="FUR-CH-10002774"/>
    <x v="0"/>
    <x v="1"/>
    <s v="Global Deluxe Stacking Chair, Gray"/>
    <x v="23"/>
    <n v="2"/>
    <n v="0.3"/>
    <x v="23"/>
  </r>
  <r>
    <n v="25"/>
    <x v="12"/>
    <x v="1"/>
    <x v="12"/>
    <d v="2012-09-30T00:00:00"/>
    <s v="Standard Class"/>
    <s v="EB-13870"/>
    <s v="Emily Burns"/>
    <x v="0"/>
    <s v="United States"/>
    <s v="Orem"/>
    <x v="7"/>
    <n v="84057"/>
    <x v="1"/>
    <s v="FUR-TA-10000577"/>
    <x v="0"/>
    <x v="3"/>
    <s v="Bretford CR4500 Series Slim Rectangular Table"/>
    <x v="24"/>
    <n v="3"/>
    <n v="0"/>
    <x v="24"/>
  </r>
  <r>
    <n v="26"/>
    <x v="13"/>
    <x v="0"/>
    <x v="13"/>
    <d v="2013-01-20T00:00:00"/>
    <s v="Second Class"/>
    <s v="EH-13945"/>
    <s v="Eric Hoffmann"/>
    <x v="0"/>
    <s v="United States"/>
    <s v="Los Angeles"/>
    <x v="1"/>
    <n v="90049"/>
    <x v="1"/>
    <s v="OFF-BI-10001634"/>
    <x v="1"/>
    <x v="8"/>
    <s v="Wilson Jones Active Use Binders"/>
    <x v="25"/>
    <n v="2"/>
    <n v="0.2"/>
    <x v="25"/>
  </r>
  <r>
    <n v="27"/>
    <x v="13"/>
    <x v="0"/>
    <x v="13"/>
    <d v="2013-01-20T00:00:00"/>
    <s v="Second Class"/>
    <s v="EH-13945"/>
    <s v="Eric Hoffmann"/>
    <x v="0"/>
    <s v="United States"/>
    <s v="Los Angeles"/>
    <x v="1"/>
    <n v="90049"/>
    <x v="1"/>
    <s v="TEC-AC-10003027"/>
    <x v="2"/>
    <x v="11"/>
    <s v="Imation 8GB Mini TravelDrive USB 2.0 Flash Drive"/>
    <x v="26"/>
    <n v="3"/>
    <n v="0"/>
    <x v="26"/>
  </r>
  <r>
    <n v="28"/>
    <x v="14"/>
    <x v="1"/>
    <x v="14"/>
    <d v="2012-09-21T00:00:00"/>
    <s v="Standard Class"/>
    <s v="TB-21520"/>
    <s v="Tracy Blumstein"/>
    <x v="0"/>
    <s v="United States"/>
    <s v="Philadelphia"/>
    <x v="9"/>
    <n v="19140"/>
    <x v="3"/>
    <s v="FUR-BO-10004834"/>
    <x v="0"/>
    <x v="0"/>
    <s v="Riverside Palais Royal Lawyers Bookcase, Royale Cherry Finish"/>
    <x v="27"/>
    <n v="7"/>
    <n v="0.5"/>
    <x v="27"/>
  </r>
  <r>
    <n v="29"/>
    <x v="14"/>
    <x v="1"/>
    <x v="14"/>
    <d v="2012-09-21T00:00:00"/>
    <s v="Standard Class"/>
    <s v="TB-21520"/>
    <s v="Tracy Blumstein"/>
    <x v="0"/>
    <s v="United States"/>
    <s v="Philadelphia"/>
    <x v="9"/>
    <n v="19140"/>
    <x v="3"/>
    <s v="OFF-BI-10000474"/>
    <x v="1"/>
    <x v="8"/>
    <s v="Avery Recycled Flexi-View Covers for Binding Systems"/>
    <x v="28"/>
    <n v="2"/>
    <n v="0.7"/>
    <x v="28"/>
  </r>
  <r>
    <n v="30"/>
    <x v="14"/>
    <x v="1"/>
    <x v="14"/>
    <d v="2012-09-21T00:00:00"/>
    <s v="Standard Class"/>
    <s v="TB-21520"/>
    <s v="Tracy Blumstein"/>
    <x v="0"/>
    <s v="United States"/>
    <s v="Philadelphia"/>
    <x v="9"/>
    <n v="19140"/>
    <x v="3"/>
    <s v="FUR-FU-10004848"/>
    <x v="0"/>
    <x v="5"/>
    <s v="Howard Miller 13-3/4&quot; Diameter Brushed Chrome Round Wall Clock"/>
    <x v="29"/>
    <n v="3"/>
    <n v="0.2"/>
    <x v="29"/>
  </r>
  <r>
    <n v="31"/>
    <x v="14"/>
    <x v="1"/>
    <x v="14"/>
    <d v="2012-09-21T00:00:00"/>
    <s v="Standard Class"/>
    <s v="TB-21520"/>
    <s v="Tracy Blumstein"/>
    <x v="0"/>
    <s v="United States"/>
    <s v="Philadelphia"/>
    <x v="9"/>
    <n v="19140"/>
    <x v="3"/>
    <s v="OFF-EN-10001509"/>
    <x v="1"/>
    <x v="12"/>
    <s v="Poly String Tie Envelopes"/>
    <x v="30"/>
    <n v="2"/>
    <n v="0.2"/>
    <x v="30"/>
  </r>
  <r>
    <n v="32"/>
    <x v="14"/>
    <x v="1"/>
    <x v="14"/>
    <d v="2012-09-21T00:00:00"/>
    <s v="Standard Class"/>
    <s v="TB-21520"/>
    <s v="Tracy Blumstein"/>
    <x v="0"/>
    <s v="United States"/>
    <s v="Philadelphia"/>
    <x v="9"/>
    <n v="19140"/>
    <x v="3"/>
    <s v="OFF-AR-10004042"/>
    <x v="1"/>
    <x v="6"/>
    <s v="BOSTON Model 1800 Electric Pencil Sharpeners, Putty/Woodgrain"/>
    <x v="31"/>
    <n v="6"/>
    <n v="0.2"/>
    <x v="31"/>
  </r>
  <r>
    <n v="33"/>
    <x v="14"/>
    <x v="1"/>
    <x v="14"/>
    <d v="2012-09-21T00:00:00"/>
    <s v="Standard Class"/>
    <s v="TB-21520"/>
    <s v="Tracy Blumstein"/>
    <x v="0"/>
    <s v="United States"/>
    <s v="Philadelphia"/>
    <x v="9"/>
    <n v="19140"/>
    <x v="3"/>
    <s v="OFF-BI-10001525"/>
    <x v="1"/>
    <x v="8"/>
    <s v="Acco Pressboard Covers with Storage Hooks, 14 7/8&quot; x 11&quot;, Executive Red"/>
    <x v="32"/>
    <n v="6"/>
    <n v="0.7"/>
    <x v="32"/>
  </r>
  <r>
    <n v="34"/>
    <x v="14"/>
    <x v="1"/>
    <x v="14"/>
    <d v="2012-09-21T00:00:00"/>
    <s v="Standard Class"/>
    <s v="TB-21520"/>
    <s v="Tracy Blumstein"/>
    <x v="0"/>
    <s v="United States"/>
    <s v="Philadelphia"/>
    <x v="9"/>
    <n v="19140"/>
    <x v="3"/>
    <s v="OFF-AR-10001683"/>
    <x v="1"/>
    <x v="6"/>
    <s v="Lumber Crayons"/>
    <x v="33"/>
    <n v="2"/>
    <n v="0.2"/>
    <x v="33"/>
  </r>
  <r>
    <n v="35"/>
    <x v="15"/>
    <x v="3"/>
    <x v="15"/>
    <d v="2014-10-24T00:00:00"/>
    <s v="Second Class"/>
    <s v="MA-17560"/>
    <s v="Matt Abelman"/>
    <x v="2"/>
    <s v="United States"/>
    <s v="Houston"/>
    <x v="5"/>
    <n v="77095"/>
    <x v="2"/>
    <s v="OFF-PA-10000249"/>
    <x v="1"/>
    <x v="10"/>
    <s v="Staples"/>
    <x v="34"/>
    <n v="3"/>
    <n v="0.2"/>
    <x v="34"/>
  </r>
  <r>
    <n v="36"/>
    <x v="16"/>
    <x v="0"/>
    <x v="16"/>
    <d v="2013-12-11T00:00:00"/>
    <s v="First Class"/>
    <s v="GH-14485"/>
    <s v="Gene Hale"/>
    <x v="1"/>
    <s v="United States"/>
    <s v="Richardson"/>
    <x v="5"/>
    <n v="75080"/>
    <x v="2"/>
    <s v="TEC-PH-10004977"/>
    <x v="2"/>
    <x v="7"/>
    <s v="GE 30524EE4"/>
    <x v="35"/>
    <n v="7"/>
    <n v="0.2"/>
    <x v="35"/>
  </r>
  <r>
    <n v="37"/>
    <x v="16"/>
    <x v="0"/>
    <x v="16"/>
    <d v="2013-12-11T00:00:00"/>
    <s v="First Class"/>
    <s v="GH-14485"/>
    <s v="Gene Hale"/>
    <x v="1"/>
    <s v="United States"/>
    <s v="Richardson"/>
    <x v="5"/>
    <n v="75080"/>
    <x v="2"/>
    <s v="FUR-FU-10003664"/>
    <x v="0"/>
    <x v="5"/>
    <s v="Electrix Architect's Clamp-On Swing Arm Lamp, Black"/>
    <x v="36"/>
    <n v="5"/>
    <n v="0.6"/>
    <x v="36"/>
  </r>
  <r>
    <n v="38"/>
    <x v="17"/>
    <x v="1"/>
    <x v="17"/>
    <d v="2012-12-31T00:00:00"/>
    <s v="Standard Class"/>
    <s v="SN-20710"/>
    <s v="Steve Nguyen"/>
    <x v="2"/>
    <s v="United States"/>
    <s v="Houston"/>
    <x v="5"/>
    <n v="77041"/>
    <x v="2"/>
    <s v="OFF-EN-10002986"/>
    <x v="1"/>
    <x v="12"/>
    <s v="#10-4 1/8&quot; x 9 1/2&quot; Premium Diagonal Seam Envelopes"/>
    <x v="37"/>
    <n v="9"/>
    <n v="0.2"/>
    <x v="37"/>
  </r>
  <r>
    <n v="39"/>
    <x v="17"/>
    <x v="1"/>
    <x v="17"/>
    <d v="2012-12-31T00:00:00"/>
    <s v="Standard Class"/>
    <s v="SN-20710"/>
    <s v="Steve Nguyen"/>
    <x v="2"/>
    <s v="United States"/>
    <s v="Houston"/>
    <x v="5"/>
    <n v="77041"/>
    <x v="2"/>
    <s v="FUR-BO-10002545"/>
    <x v="0"/>
    <x v="0"/>
    <s v="Atlantic Metals Mobile 3-Shelf Bookcases, Custom Colors"/>
    <x v="38"/>
    <n v="3"/>
    <n v="0.32"/>
    <x v="38"/>
  </r>
  <r>
    <n v="40"/>
    <x v="17"/>
    <x v="1"/>
    <x v="17"/>
    <d v="2012-12-31T00:00:00"/>
    <s v="Standard Class"/>
    <s v="SN-20710"/>
    <s v="Steve Nguyen"/>
    <x v="2"/>
    <s v="United States"/>
    <s v="Houston"/>
    <x v="5"/>
    <n v="77041"/>
    <x v="2"/>
    <s v="FUR-CH-10004218"/>
    <x v="0"/>
    <x v="1"/>
    <s v="Global Fabric Manager's Chair, Dark Gray"/>
    <x v="39"/>
    <n v="3"/>
    <n v="0.3"/>
    <x v="39"/>
  </r>
  <r>
    <n v="41"/>
    <x v="17"/>
    <x v="1"/>
    <x v="17"/>
    <d v="2012-12-31T00:00:00"/>
    <s v="Standard Class"/>
    <s v="SN-20710"/>
    <s v="Steve Nguyen"/>
    <x v="2"/>
    <s v="United States"/>
    <s v="Houston"/>
    <x v="5"/>
    <n v="77041"/>
    <x v="2"/>
    <s v="TEC-PH-10000486"/>
    <x v="2"/>
    <x v="7"/>
    <s v="Plantronics HL10 Handset Lifter"/>
    <x v="40"/>
    <n v="4"/>
    <n v="0.2"/>
    <x v="40"/>
  </r>
  <r>
    <n v="42"/>
    <x v="18"/>
    <x v="3"/>
    <x v="18"/>
    <d v="2014-09-16T00:00:00"/>
    <s v="Standard Class"/>
    <s v="LC-16930"/>
    <s v="Linda Cazamias"/>
    <x v="1"/>
    <s v="United States"/>
    <s v="Naperville"/>
    <x v="10"/>
    <n v="60540"/>
    <x v="2"/>
    <s v="TEC-PH-10004093"/>
    <x v="2"/>
    <x v="7"/>
    <s v="Panasonic Kx-TS550"/>
    <x v="41"/>
    <n v="4"/>
    <n v="0.2"/>
    <x v="41"/>
  </r>
  <r>
    <n v="43"/>
    <x v="19"/>
    <x v="0"/>
    <x v="19"/>
    <d v="2013-07-23T00:00:00"/>
    <s v="Standard Class"/>
    <s v="RA-19885"/>
    <s v="Ruben Ausman"/>
    <x v="1"/>
    <s v="United States"/>
    <s v="Los Angeles"/>
    <x v="1"/>
    <n v="90049"/>
    <x v="1"/>
    <s v="OFF-ST-10003479"/>
    <x v="1"/>
    <x v="4"/>
    <s v="Eldon Base for stackable storage shelf, platinum"/>
    <x v="42"/>
    <n v="2"/>
    <n v="0"/>
    <x v="42"/>
  </r>
  <r>
    <n v="44"/>
    <x v="20"/>
    <x v="3"/>
    <x v="20"/>
    <d v="2014-09-24T00:00:00"/>
    <s v="Standard Class"/>
    <s v="ES-14080"/>
    <s v="Erin Smith"/>
    <x v="1"/>
    <s v="United States"/>
    <s v="Melbourne"/>
    <x v="2"/>
    <n v="32935"/>
    <x v="0"/>
    <s v="OFF-ST-10003282"/>
    <x v="1"/>
    <x v="4"/>
    <s v="Advantus 10-Drawer Portable Organizer, Chrome Metal Frame, Smoke Drawers"/>
    <x v="43"/>
    <n v="2"/>
    <n v="0.2"/>
    <x v="43"/>
  </r>
  <r>
    <n v="45"/>
    <x v="21"/>
    <x v="0"/>
    <x v="21"/>
    <d v="2013-03-14T00:00:00"/>
    <s v="First Class"/>
    <s v="ON-18715"/>
    <s v="Odella Nelson"/>
    <x v="1"/>
    <s v="United States"/>
    <s v="Eagan"/>
    <x v="11"/>
    <n v="55122"/>
    <x v="2"/>
    <s v="TEC-AC-10000171"/>
    <x v="2"/>
    <x v="11"/>
    <s v="Verbatim 25 GB 6x Blu-ray Single Layer Recordable Disc, 25/Pack"/>
    <x v="44"/>
    <n v="2"/>
    <n v="0"/>
    <x v="44"/>
  </r>
  <r>
    <n v="46"/>
    <x v="21"/>
    <x v="0"/>
    <x v="21"/>
    <d v="2013-03-14T00:00:00"/>
    <s v="First Class"/>
    <s v="ON-18715"/>
    <s v="Odella Nelson"/>
    <x v="1"/>
    <s v="United States"/>
    <s v="Eagan"/>
    <x v="11"/>
    <n v="55122"/>
    <x v="2"/>
    <s v="OFF-BI-10003291"/>
    <x v="1"/>
    <x v="8"/>
    <s v="Wilson Jones Leather-Like Binders with DublLock Round Rings"/>
    <x v="45"/>
    <n v="2"/>
    <n v="0"/>
    <x v="45"/>
  </r>
  <r>
    <n v="47"/>
    <x v="22"/>
    <x v="2"/>
    <x v="22"/>
    <d v="2011-10-25T00:00:00"/>
    <s v="Second Class"/>
    <s v="PO-18865"/>
    <s v="Patrick O'Donnell"/>
    <x v="0"/>
    <s v="United States"/>
    <s v="Westland"/>
    <x v="12"/>
    <n v="48185"/>
    <x v="2"/>
    <s v="OFF-ST-10001713"/>
    <x v="1"/>
    <x v="4"/>
    <s v="Gould Plastics 9-Pocket Panel Bin, 18-3/8w x 5-1/4d x 20-1/2h, Black"/>
    <x v="46"/>
    <n v="4"/>
    <n v="0"/>
    <x v="46"/>
  </r>
  <r>
    <n v="48"/>
    <x v="23"/>
    <x v="0"/>
    <x v="23"/>
    <d v="2013-06-26T00:00:00"/>
    <s v="Standard Class"/>
    <s v="LH-16900"/>
    <s v="Lena Hernandez"/>
    <x v="0"/>
    <s v="United States"/>
    <s v="Dover"/>
    <x v="13"/>
    <n v="19901"/>
    <x v="3"/>
    <s v="TEC-AC-10002167"/>
    <x v="2"/>
    <x v="11"/>
    <s v="Imation 8gb Micro Traveldrive Usb 2.0 Flash Drive"/>
    <x v="47"/>
    <n v="3"/>
    <n v="0"/>
    <x v="47"/>
  </r>
  <r>
    <n v="49"/>
    <x v="23"/>
    <x v="0"/>
    <x v="23"/>
    <d v="2013-06-26T00:00:00"/>
    <s v="Standard Class"/>
    <s v="LH-16900"/>
    <s v="Lena Hernandez"/>
    <x v="0"/>
    <s v="United States"/>
    <s v="Dover"/>
    <x v="13"/>
    <n v="19901"/>
    <x v="3"/>
    <s v="TEC-PH-10003988"/>
    <x v="2"/>
    <x v="7"/>
    <s v="LF Elite 3D Dazzle Designer Hard Case Cover, Lf Stylus Pen and Wiper For Apple Iphone 5c Mini Lite"/>
    <x v="48"/>
    <n v="2"/>
    <n v="0"/>
    <x v="48"/>
  </r>
  <r>
    <n v="50"/>
    <x v="24"/>
    <x v="1"/>
    <x v="24"/>
    <d v="2012-04-22T00:00:00"/>
    <s v="Standard Class"/>
    <s v="DP-13000"/>
    <s v="Darren Powers"/>
    <x v="0"/>
    <s v="United States"/>
    <s v="New Albany"/>
    <x v="14"/>
    <n v="47150"/>
    <x v="2"/>
    <s v="OFF-BI-10004410"/>
    <x v="1"/>
    <x v="8"/>
    <s v="C-Line Peel &amp; Stick Add-On Filing Pockets, 8-3/4 x 5-1/8, 10/Pack"/>
    <x v="49"/>
    <n v="6"/>
    <n v="0"/>
    <x v="49"/>
  </r>
  <r>
    <n v="51"/>
    <x v="24"/>
    <x v="1"/>
    <x v="24"/>
    <d v="2012-04-22T00:00:00"/>
    <s v="Standard Class"/>
    <s v="DP-13000"/>
    <s v="Darren Powers"/>
    <x v="0"/>
    <s v="United States"/>
    <s v="New Albany"/>
    <x v="14"/>
    <n v="47150"/>
    <x v="2"/>
    <s v="OFF-LA-10002762"/>
    <x v="1"/>
    <x v="2"/>
    <s v="Avery 485"/>
    <x v="50"/>
    <n v="6"/>
    <n v="0"/>
    <x v="50"/>
  </r>
  <r>
    <n v="52"/>
    <x v="24"/>
    <x v="1"/>
    <x v="24"/>
    <d v="2012-04-22T00:00:00"/>
    <s v="Standard Class"/>
    <s v="DP-13000"/>
    <s v="Darren Powers"/>
    <x v="0"/>
    <s v="United States"/>
    <s v="New Albany"/>
    <x v="14"/>
    <n v="47150"/>
    <x v="2"/>
    <s v="FUR-FU-10001706"/>
    <x v="0"/>
    <x v="5"/>
    <s v="Longer-Life Soft White Bulbs"/>
    <x v="51"/>
    <n v="2"/>
    <n v="0"/>
    <x v="51"/>
  </r>
  <r>
    <n v="53"/>
    <x v="24"/>
    <x v="1"/>
    <x v="24"/>
    <d v="2012-04-22T00:00:00"/>
    <s v="Standard Class"/>
    <s v="DP-13000"/>
    <s v="Darren Powers"/>
    <x v="0"/>
    <s v="United States"/>
    <s v="New Albany"/>
    <x v="14"/>
    <n v="47150"/>
    <x v="2"/>
    <s v="FUR-CH-10003061"/>
    <x v="0"/>
    <x v="1"/>
    <s v="Global Leather Task Chair, Black"/>
    <x v="52"/>
    <n v="1"/>
    <n v="0"/>
    <x v="52"/>
  </r>
  <r>
    <n v="54"/>
    <x v="25"/>
    <x v="0"/>
    <x v="25"/>
    <d v="2013-12-18T00:00:00"/>
    <s v="Standard Class"/>
    <s v="JM-15265"/>
    <s v="Janet Molinari"/>
    <x v="1"/>
    <s v="United States"/>
    <s v="New York City"/>
    <x v="15"/>
    <n v="10024"/>
    <x v="3"/>
    <s v="OFF-FA-10000304"/>
    <x v="1"/>
    <x v="13"/>
    <s v="Advantus Push Pins"/>
    <x v="53"/>
    <n v="7"/>
    <n v="0"/>
    <x v="53"/>
  </r>
  <r>
    <n v="55"/>
    <x v="25"/>
    <x v="0"/>
    <x v="25"/>
    <d v="2013-12-18T00:00:00"/>
    <s v="Standard Class"/>
    <s v="JM-15265"/>
    <s v="Janet Molinari"/>
    <x v="1"/>
    <s v="United States"/>
    <s v="New York City"/>
    <x v="15"/>
    <n v="10024"/>
    <x v="3"/>
    <s v="TEC-PH-10002447"/>
    <x v="2"/>
    <x v="7"/>
    <s v="AT&amp;T CL83451 4-Handset Telephone"/>
    <x v="54"/>
    <n v="5"/>
    <n v="0"/>
    <x v="54"/>
  </r>
  <r>
    <n v="56"/>
    <x v="26"/>
    <x v="0"/>
    <x v="26"/>
    <d v="2013-06-19T00:00:00"/>
    <s v="First Class"/>
    <s v="TB-21055"/>
    <s v="Ted Butterfield"/>
    <x v="0"/>
    <s v="United States"/>
    <s v="Troy"/>
    <x v="15"/>
    <n v="12180"/>
    <x v="3"/>
    <s v="OFF-ST-10000604"/>
    <x v="1"/>
    <x v="4"/>
    <s v="Home/Office Personal File Carts"/>
    <x v="55"/>
    <n v="6"/>
    <n v="0"/>
    <x v="55"/>
  </r>
  <r>
    <n v="57"/>
    <x v="26"/>
    <x v="0"/>
    <x v="26"/>
    <d v="2013-06-19T00:00:00"/>
    <s v="First Class"/>
    <s v="TB-21055"/>
    <s v="Ted Butterfield"/>
    <x v="0"/>
    <s v="United States"/>
    <s v="Troy"/>
    <x v="15"/>
    <n v="12180"/>
    <x v="3"/>
    <s v="OFF-PA-10001569"/>
    <x v="1"/>
    <x v="10"/>
    <s v="Xerox 232"/>
    <x v="56"/>
    <n v="5"/>
    <n v="0"/>
    <x v="56"/>
  </r>
  <r>
    <n v="58"/>
    <x v="26"/>
    <x v="0"/>
    <x v="26"/>
    <d v="2013-06-19T00:00:00"/>
    <s v="First Class"/>
    <s v="TB-21055"/>
    <s v="Ted Butterfield"/>
    <x v="0"/>
    <s v="United States"/>
    <s v="Troy"/>
    <x v="15"/>
    <n v="12180"/>
    <x v="3"/>
    <s v="FUR-CH-10003968"/>
    <x v="0"/>
    <x v="1"/>
    <s v="Novimex Turbo Task Chair"/>
    <x v="57"/>
    <n v="5"/>
    <n v="0.1"/>
    <x v="57"/>
  </r>
  <r>
    <n v="59"/>
    <x v="26"/>
    <x v="0"/>
    <x v="26"/>
    <d v="2013-06-19T00:00:00"/>
    <s v="First Class"/>
    <s v="TB-21055"/>
    <s v="Ted Butterfield"/>
    <x v="0"/>
    <s v="United States"/>
    <s v="Troy"/>
    <x v="15"/>
    <n v="12180"/>
    <x v="3"/>
    <s v="OFF-PA-10000587"/>
    <x v="1"/>
    <x v="10"/>
    <s v="Array Parchment Paper, Assorted Colors"/>
    <x v="58"/>
    <n v="2"/>
    <n v="0"/>
    <x v="58"/>
  </r>
  <r>
    <n v="60"/>
    <x v="26"/>
    <x v="0"/>
    <x v="26"/>
    <d v="2013-06-19T00:00:00"/>
    <s v="First Class"/>
    <s v="TB-21055"/>
    <s v="Ted Butterfield"/>
    <x v="0"/>
    <s v="United States"/>
    <s v="Troy"/>
    <x v="15"/>
    <n v="12180"/>
    <x v="3"/>
    <s v="TEC-AC-10002167"/>
    <x v="2"/>
    <x v="11"/>
    <s v="Imation 8gb Micro Traveldrive Usb 2.0 Flash Drive"/>
    <x v="59"/>
    <n v="2"/>
    <n v="0"/>
    <x v="59"/>
  </r>
  <r>
    <n v="61"/>
    <x v="26"/>
    <x v="0"/>
    <x v="26"/>
    <d v="2013-06-19T00:00:00"/>
    <s v="First Class"/>
    <s v="TB-21055"/>
    <s v="Ted Butterfield"/>
    <x v="0"/>
    <s v="United States"/>
    <s v="Troy"/>
    <x v="15"/>
    <n v="12180"/>
    <x v="3"/>
    <s v="OFF-BI-10001460"/>
    <x v="1"/>
    <x v="8"/>
    <s v="Plastic Binding Combs"/>
    <x v="60"/>
    <n v="4"/>
    <n v="0.2"/>
    <x v="60"/>
  </r>
  <r>
    <n v="62"/>
    <x v="26"/>
    <x v="0"/>
    <x v="26"/>
    <d v="2013-06-19T00:00:00"/>
    <s v="First Class"/>
    <s v="TB-21055"/>
    <s v="Ted Butterfield"/>
    <x v="0"/>
    <s v="United States"/>
    <s v="Troy"/>
    <x v="15"/>
    <n v="12180"/>
    <x v="3"/>
    <s v="OFF-AR-10001868"/>
    <x v="1"/>
    <x v="6"/>
    <s v="Prang Dustless Chalk Sticks"/>
    <x v="61"/>
    <n v="1"/>
    <n v="0"/>
    <x v="61"/>
  </r>
  <r>
    <n v="63"/>
    <x v="27"/>
    <x v="1"/>
    <x v="27"/>
    <d v="2012-11-30T00:00:00"/>
    <s v="Standard Class"/>
    <s v="KM-16720"/>
    <s v="Kunst Miller"/>
    <x v="0"/>
    <s v="United States"/>
    <s v="Los Angeles"/>
    <x v="1"/>
    <n v="90004"/>
    <x v="1"/>
    <s v="TEC-AC-10004633"/>
    <x v="2"/>
    <x v="11"/>
    <s v="Verbatim 25 GB 6x Blu-ray Single Layer Recordable Disc, 3/Pack"/>
    <x v="62"/>
    <n v="2"/>
    <n v="0"/>
    <x v="62"/>
  </r>
  <r>
    <n v="64"/>
    <x v="27"/>
    <x v="1"/>
    <x v="27"/>
    <d v="2012-11-30T00:00:00"/>
    <s v="Standard Class"/>
    <s v="KM-16720"/>
    <s v="Kunst Miller"/>
    <x v="0"/>
    <s v="United States"/>
    <s v="Los Angeles"/>
    <x v="1"/>
    <n v="90004"/>
    <x v="1"/>
    <s v="OFF-BI-10001078"/>
    <x v="1"/>
    <x v="8"/>
    <s v="Acco PRESSTEX Data Binder with Storage Hooks, Dark Blue, 14 7/8&quot; X 11&quot;"/>
    <x v="63"/>
    <n v="6"/>
    <n v="0.2"/>
    <x v="63"/>
  </r>
  <r>
    <n v="65"/>
    <x v="27"/>
    <x v="1"/>
    <x v="27"/>
    <d v="2012-11-30T00:00:00"/>
    <s v="Standard Class"/>
    <s v="KM-16720"/>
    <s v="Kunst Miller"/>
    <x v="0"/>
    <s v="United States"/>
    <s v="Los Angeles"/>
    <x v="1"/>
    <n v="90004"/>
    <x v="1"/>
    <s v="OFF-PA-10003892"/>
    <x v="1"/>
    <x v="10"/>
    <s v="Xerox 1943"/>
    <x v="64"/>
    <n v="3"/>
    <n v="0"/>
    <x v="64"/>
  </r>
  <r>
    <n v="66"/>
    <x v="27"/>
    <x v="1"/>
    <x v="27"/>
    <d v="2012-11-30T00:00:00"/>
    <s v="Standard Class"/>
    <s v="KM-16720"/>
    <s v="Kunst Miller"/>
    <x v="0"/>
    <s v="United States"/>
    <s v="Los Angeles"/>
    <x v="1"/>
    <n v="90004"/>
    <x v="1"/>
    <s v="FUR-FU-10000397"/>
    <x v="0"/>
    <x v="5"/>
    <s v="Luxo Economy Swing Arm Lamp"/>
    <x v="65"/>
    <n v="4"/>
    <n v="0"/>
    <x v="65"/>
  </r>
  <r>
    <n v="67"/>
    <x v="28"/>
    <x v="1"/>
    <x v="28"/>
    <d v="2012-05-05T00:00:00"/>
    <s v="Standard Class"/>
    <s v="PS-18970"/>
    <s v="Paul Stevenson"/>
    <x v="2"/>
    <s v="United States"/>
    <s v="Chicago"/>
    <x v="10"/>
    <n v="60610"/>
    <x v="2"/>
    <s v="FUR-CH-10001146"/>
    <x v="0"/>
    <x v="1"/>
    <s v="Global Value Mid-Back Manager's Chair, Gray"/>
    <x v="66"/>
    <n v="5"/>
    <n v="0.3"/>
    <x v="66"/>
  </r>
  <r>
    <n v="68"/>
    <x v="29"/>
    <x v="2"/>
    <x v="29"/>
    <d v="2011-12-10T00:00:00"/>
    <s v="Standard Class"/>
    <s v="BS-11590"/>
    <s v="Brendan Sweed"/>
    <x v="1"/>
    <s v="United States"/>
    <s v="Gilbert"/>
    <x v="16"/>
    <n v="85234"/>
    <x v="1"/>
    <s v="OFF-AR-10002671"/>
    <x v="1"/>
    <x v="6"/>
    <s v="Hunt BOSTON Model 1606 High-Volume Electric Pencil Sharpener, Beige"/>
    <x v="67"/>
    <n v="8"/>
    <n v="0.2"/>
    <x v="67"/>
  </r>
  <r>
    <n v="69"/>
    <x v="29"/>
    <x v="2"/>
    <x v="29"/>
    <d v="2011-12-10T00:00:00"/>
    <s v="Standard Class"/>
    <s v="BS-11590"/>
    <s v="Brendan Sweed"/>
    <x v="1"/>
    <s v="United States"/>
    <s v="Gilbert"/>
    <x v="16"/>
    <n v="85234"/>
    <x v="1"/>
    <s v="TEC-PH-10002726"/>
    <x v="2"/>
    <x v="7"/>
    <s v="netTALK DUO VoIP Telephone Service"/>
    <x v="68"/>
    <n v="4"/>
    <n v="0.2"/>
    <x v="68"/>
  </r>
  <r>
    <n v="70"/>
    <x v="30"/>
    <x v="0"/>
    <x v="30"/>
    <d v="2013-06-07T00:00:00"/>
    <s v="First Class"/>
    <s v="KD-16270"/>
    <s v="Karen Daniels"/>
    <x v="0"/>
    <s v="United States"/>
    <s v="Springfield"/>
    <x v="17"/>
    <n v="22153"/>
    <x v="0"/>
    <s v="OFF-PA-10000482"/>
    <x v="1"/>
    <x v="10"/>
    <s v="Snap-A-Way Black Print Carbonless Ruled Speed Letter, Triplicate"/>
    <x v="69"/>
    <n v="2"/>
    <n v="0"/>
    <x v="69"/>
  </r>
  <r>
    <n v="71"/>
    <x v="31"/>
    <x v="0"/>
    <x v="31"/>
    <d v="2013-09-24T00:00:00"/>
    <s v="Standard Class"/>
    <s v="HM-14980"/>
    <s v="Henry MacAllister"/>
    <x v="0"/>
    <s v="United States"/>
    <s v="New York City"/>
    <x v="15"/>
    <n v="10009"/>
    <x v="3"/>
    <s v="OFF-BI-10004654"/>
    <x v="1"/>
    <x v="8"/>
    <s v="Avery Binding System Hidden Tab Executive Style Index Sets"/>
    <x v="70"/>
    <n v="1"/>
    <n v="0.2"/>
    <x v="70"/>
  </r>
  <r>
    <n v="72"/>
    <x v="32"/>
    <x v="3"/>
    <x v="32"/>
    <d v="2014-09-18T00:00:00"/>
    <s v="Second Class"/>
    <s v="TB-21520"/>
    <s v="Tracy Blumstein"/>
    <x v="0"/>
    <s v="United States"/>
    <s v="Jackson"/>
    <x v="12"/>
    <n v="49201"/>
    <x v="2"/>
    <s v="OFF-PA-10004675"/>
    <x v="1"/>
    <x v="10"/>
    <s v="Telephone Message Books with Fax/Mobile Section, 5 1/2&quot; x 3 3/16&quot;"/>
    <x v="71"/>
    <n v="3"/>
    <n v="0"/>
    <x v="71"/>
  </r>
  <r>
    <n v="73"/>
    <x v="33"/>
    <x v="1"/>
    <x v="33"/>
    <d v="2012-05-02T00:00:00"/>
    <s v="Standard Class"/>
    <s v="JE-15745"/>
    <s v="Joel Eaton"/>
    <x v="0"/>
    <s v="United States"/>
    <s v="Memphis"/>
    <x v="18"/>
    <n v="38109"/>
    <x v="0"/>
    <s v="FUR-CH-10000513"/>
    <x v="0"/>
    <x v="1"/>
    <s v="High-Back Leather Manager's Chair"/>
    <x v="72"/>
    <n v="8"/>
    <n v="0.2"/>
    <x v="72"/>
  </r>
  <r>
    <n v="74"/>
    <x v="33"/>
    <x v="1"/>
    <x v="33"/>
    <d v="2012-05-02T00:00:00"/>
    <s v="Standard Class"/>
    <s v="JE-15745"/>
    <s v="Joel Eaton"/>
    <x v="0"/>
    <s v="United States"/>
    <s v="Memphis"/>
    <x v="18"/>
    <n v="38109"/>
    <x v="0"/>
    <s v="FUR-FU-10003708"/>
    <x v="0"/>
    <x v="5"/>
    <s v="Tenex Traditional Chairmats for Medium Pile Carpet, Standard Lip, 36&quot; x 48&quot;"/>
    <x v="73"/>
    <n v="2"/>
    <n v="0.2"/>
    <x v="73"/>
  </r>
  <r>
    <n v="75"/>
    <x v="33"/>
    <x v="1"/>
    <x v="33"/>
    <d v="2012-05-02T00:00:00"/>
    <s v="Standard Class"/>
    <s v="JE-15745"/>
    <s v="Joel Eaton"/>
    <x v="0"/>
    <s v="United States"/>
    <s v="Memphis"/>
    <x v="18"/>
    <n v="38109"/>
    <x v="0"/>
    <s v="OFF-ST-10004123"/>
    <x v="1"/>
    <x v="4"/>
    <s v="Safco Industrial Wire Shelving System"/>
    <x v="74"/>
    <n v="1"/>
    <n v="0.2"/>
    <x v="74"/>
  </r>
  <r>
    <n v="76"/>
    <x v="34"/>
    <x v="3"/>
    <x v="34"/>
    <d v="2014-12-12T00:00:00"/>
    <s v="First Class"/>
    <s v="KB-16600"/>
    <s v="Ken Brennan"/>
    <x v="1"/>
    <s v="United States"/>
    <s v="Houston"/>
    <x v="5"/>
    <n v="77041"/>
    <x v="2"/>
    <s v="OFF-BI-10004182"/>
    <x v="1"/>
    <x v="8"/>
    <s v="Economy Binders"/>
    <x v="75"/>
    <n v="3"/>
    <n v="0.8"/>
    <x v="75"/>
  </r>
  <r>
    <n v="77"/>
    <x v="34"/>
    <x v="3"/>
    <x v="34"/>
    <d v="2014-12-12T00:00:00"/>
    <s v="First Class"/>
    <s v="KB-16600"/>
    <s v="Ken Brennan"/>
    <x v="1"/>
    <s v="United States"/>
    <s v="Houston"/>
    <x v="5"/>
    <n v="77041"/>
    <x v="2"/>
    <s v="FUR-FU-10000260"/>
    <x v="0"/>
    <x v="5"/>
    <s v="6&quot; Cubicle Wall Clock, Black"/>
    <x v="76"/>
    <n v="3"/>
    <n v="0.6"/>
    <x v="76"/>
  </r>
  <r>
    <n v="78"/>
    <x v="34"/>
    <x v="3"/>
    <x v="34"/>
    <d v="2014-12-12T00:00:00"/>
    <s v="First Class"/>
    <s v="KB-16600"/>
    <s v="Ken Brennan"/>
    <x v="1"/>
    <s v="United States"/>
    <s v="Houston"/>
    <x v="5"/>
    <n v="77041"/>
    <x v="2"/>
    <s v="OFF-ST-10000615"/>
    <x v="1"/>
    <x v="4"/>
    <s v="SimpliFile Personal File, Black Granite, 15w x 6-15/16d x 11-1/4h"/>
    <x v="77"/>
    <n v="3"/>
    <n v="0.2"/>
    <x v="77"/>
  </r>
  <r>
    <n v="79"/>
    <x v="35"/>
    <x v="2"/>
    <x v="35"/>
    <d v="2011-12-01T00:00:00"/>
    <s v="Second Class"/>
    <s v="JE-15745"/>
    <s v="Joel Eaton"/>
    <x v="0"/>
    <s v="United States"/>
    <s v="Houston"/>
    <x v="5"/>
    <n v="77070"/>
    <x v="2"/>
    <s v="FUR-FU-10003194"/>
    <x v="0"/>
    <x v="5"/>
    <s v="Eldon Expressions Desk Accessory, Wood Pencil Holder, Oak"/>
    <x v="78"/>
    <n v="5"/>
    <n v="0.6"/>
    <x v="78"/>
  </r>
  <r>
    <n v="80"/>
    <x v="36"/>
    <x v="0"/>
    <x v="1"/>
    <d v="2013-06-16T00:00:00"/>
    <s v="First Class"/>
    <s v="SC-20770"/>
    <s v="Stewart Carmichael"/>
    <x v="1"/>
    <s v="United States"/>
    <s v="Decatur"/>
    <x v="19"/>
    <n v="35601"/>
    <x v="0"/>
    <s v="OFF-AP-10002118"/>
    <x v="1"/>
    <x v="9"/>
    <s v="1.7 Cubic Foot Compact &quot;Cube&quot; Office Refrigerators"/>
    <x v="79"/>
    <n v="1"/>
    <n v="0"/>
    <x v="79"/>
  </r>
  <r>
    <n v="81"/>
    <x v="36"/>
    <x v="0"/>
    <x v="1"/>
    <d v="2013-06-16T00:00:00"/>
    <s v="First Class"/>
    <s v="SC-20770"/>
    <s v="Stewart Carmichael"/>
    <x v="1"/>
    <s v="United States"/>
    <s v="Decatur"/>
    <x v="19"/>
    <n v="35601"/>
    <x v="0"/>
    <s v="OFF-BI-10002309"/>
    <x v="1"/>
    <x v="8"/>
    <s v="Avery Heavy-Duty EZD  Binder With Locking Rings"/>
    <x v="80"/>
    <n v="3"/>
    <n v="0"/>
    <x v="80"/>
  </r>
  <r>
    <n v="82"/>
    <x v="37"/>
    <x v="2"/>
    <x v="36"/>
    <d v="2011-10-16T00:00:00"/>
    <s v="Standard Class"/>
    <s v="DN-13690"/>
    <s v="Duane Noonan"/>
    <x v="0"/>
    <s v="United States"/>
    <s v="San Francisco"/>
    <x v="1"/>
    <n v="94122"/>
    <x v="1"/>
    <s v="OFF-AR-10002053"/>
    <x v="1"/>
    <x v="6"/>
    <s v="Premium Writing Pencils, Soft, #2 by Central Association for the Blind"/>
    <x v="81"/>
    <n v="5"/>
    <n v="0"/>
    <x v="81"/>
  </r>
  <r>
    <n v="83"/>
    <x v="37"/>
    <x v="2"/>
    <x v="36"/>
    <d v="2011-10-16T00:00:00"/>
    <s v="Standard Class"/>
    <s v="DN-13690"/>
    <s v="Duane Noonan"/>
    <x v="0"/>
    <s v="United States"/>
    <s v="San Francisco"/>
    <x v="1"/>
    <n v="94122"/>
    <x v="1"/>
    <s v="OFF-ST-10002370"/>
    <x v="1"/>
    <x v="4"/>
    <s v="Sortfiler Multipurpose Personal File Organizer, Black"/>
    <x v="82"/>
    <n v="1"/>
    <n v="0"/>
    <x v="82"/>
  </r>
  <r>
    <n v="84"/>
    <x v="38"/>
    <x v="1"/>
    <x v="37"/>
    <d v="2012-09-08T00:00:00"/>
    <s v="Standard Class"/>
    <s v="JC-16105"/>
    <s v="Julie Creighton"/>
    <x v="1"/>
    <s v="United States"/>
    <s v="Durham"/>
    <x v="3"/>
    <n v="27707"/>
    <x v="0"/>
    <s v="OFF-EN-10000927"/>
    <x v="1"/>
    <x v="12"/>
    <s v="Jet-Pak Recycled Peel 'N' Seal Padded Mailers"/>
    <x v="83"/>
    <n v="7"/>
    <n v="0.2"/>
    <x v="83"/>
  </r>
  <r>
    <n v="85"/>
    <x v="39"/>
    <x v="3"/>
    <x v="38"/>
    <d v="2014-11-17T00:00:00"/>
    <s v="First Class"/>
    <s v="CS-12400"/>
    <s v="Christopher Schild"/>
    <x v="2"/>
    <s v="United States"/>
    <s v="Chicago"/>
    <x v="10"/>
    <n v="60623"/>
    <x v="2"/>
    <s v="OFF-ST-10003656"/>
    <x v="1"/>
    <x v="4"/>
    <s v="Safco Industrial Wire Shelving"/>
    <x v="84"/>
    <n v="3"/>
    <n v="0.2"/>
    <x v="84"/>
  </r>
  <r>
    <n v="86"/>
    <x v="40"/>
    <x v="3"/>
    <x v="39"/>
    <d v="2014-05-31T00:00:00"/>
    <s v="Second Class"/>
    <s v="PO-18865"/>
    <s v="Patrick O'Donnell"/>
    <x v="0"/>
    <s v="United States"/>
    <s v="Columbia"/>
    <x v="20"/>
    <n v="29203"/>
    <x v="0"/>
    <s v="FUR-CH-10000863"/>
    <x v="0"/>
    <x v="1"/>
    <s v="Novimex Swivel Fabric Task Chair"/>
    <x v="85"/>
    <n v="2"/>
    <n v="0"/>
    <x v="85"/>
  </r>
  <r>
    <n v="87"/>
    <x v="41"/>
    <x v="3"/>
    <x v="40"/>
    <d v="2014-11-03T00:00:00"/>
    <s v="Standard Class"/>
    <s v="PG-18895"/>
    <s v="Paul Gonzalez"/>
    <x v="0"/>
    <s v="United States"/>
    <s v="Rochester"/>
    <x v="11"/>
    <n v="55901"/>
    <x v="2"/>
    <s v="TEC-AC-10001998"/>
    <x v="2"/>
    <x v="11"/>
    <s v="Logitech LS21 Speaker System - PC Multimedia - 2.1-CH - Wired"/>
    <x v="86"/>
    <n v="1"/>
    <n v="0"/>
    <x v="86"/>
  </r>
  <r>
    <n v="88"/>
    <x v="41"/>
    <x v="3"/>
    <x v="40"/>
    <d v="2014-11-03T00:00:00"/>
    <s v="Standard Class"/>
    <s v="PG-18895"/>
    <s v="Paul Gonzalez"/>
    <x v="0"/>
    <s v="United States"/>
    <s v="Rochester"/>
    <x v="11"/>
    <n v="55901"/>
    <x v="2"/>
    <s v="OFF-LA-10000134"/>
    <x v="1"/>
    <x v="2"/>
    <s v="Avery 511"/>
    <x v="51"/>
    <n v="2"/>
    <n v="0"/>
    <x v="51"/>
  </r>
  <r>
    <n v="89"/>
    <x v="42"/>
    <x v="0"/>
    <x v="41"/>
    <d v="2013-04-11T00:00:00"/>
    <s v="Second Class"/>
    <s v="GM-14455"/>
    <s v="Gary Mitchum"/>
    <x v="2"/>
    <s v="United States"/>
    <s v="Houston"/>
    <x v="5"/>
    <n v="77095"/>
    <x v="2"/>
    <s v="OFF-ST-10003442"/>
    <x v="1"/>
    <x v="4"/>
    <s v="Eldon Portable Mobile Manager"/>
    <x v="87"/>
    <n v="7"/>
    <n v="0.2"/>
    <x v="87"/>
  </r>
  <r>
    <n v="90"/>
    <x v="43"/>
    <x v="0"/>
    <x v="42"/>
    <d v="2013-09-23T00:00:00"/>
    <s v="Standard Class"/>
    <s v="JS-15685"/>
    <s v="Jim Sink"/>
    <x v="1"/>
    <s v="United States"/>
    <s v="Los Angeles"/>
    <x v="1"/>
    <n v="90036"/>
    <x v="1"/>
    <s v="OFF-AR-10004930"/>
    <x v="1"/>
    <x v="6"/>
    <s v="Turquoise Lead Holder with Pocket Clip"/>
    <x v="88"/>
    <n v="3"/>
    <n v="0"/>
    <x v="88"/>
  </r>
  <r>
    <n v="91"/>
    <x v="43"/>
    <x v="0"/>
    <x v="42"/>
    <d v="2013-09-23T00:00:00"/>
    <s v="Standard Class"/>
    <s v="JS-15685"/>
    <s v="Jim Sink"/>
    <x v="1"/>
    <s v="United States"/>
    <s v="Los Angeles"/>
    <x v="1"/>
    <n v="90036"/>
    <x v="1"/>
    <s v="TEC-PH-10004093"/>
    <x v="2"/>
    <x v="7"/>
    <s v="Panasonic Kx-TS550"/>
    <x v="89"/>
    <n v="2"/>
    <n v="0.2"/>
    <x v="89"/>
  </r>
  <r>
    <n v="92"/>
    <x v="43"/>
    <x v="0"/>
    <x v="42"/>
    <d v="2013-09-23T00:00:00"/>
    <s v="Standard Class"/>
    <s v="JS-15685"/>
    <s v="Jim Sink"/>
    <x v="1"/>
    <s v="United States"/>
    <s v="Los Angeles"/>
    <x v="1"/>
    <n v="90036"/>
    <x v="1"/>
    <s v="OFF-PA-10000304"/>
    <x v="1"/>
    <x v="10"/>
    <s v="Xerox 1995"/>
    <x v="90"/>
    <n v="1"/>
    <n v="0"/>
    <x v="90"/>
  </r>
  <r>
    <n v="93"/>
    <x v="44"/>
    <x v="1"/>
    <x v="43"/>
    <d v="2012-02-05T00:00:00"/>
    <s v="Second Class"/>
    <s v="KB-16315"/>
    <s v="Karl Braun"/>
    <x v="0"/>
    <s v="United States"/>
    <s v="Minneapolis"/>
    <x v="11"/>
    <n v="55407"/>
    <x v="2"/>
    <s v="OFF-PA-10003177"/>
    <x v="1"/>
    <x v="10"/>
    <s v="Xerox 1999"/>
    <x v="91"/>
    <n v="2"/>
    <n v="0"/>
    <x v="91"/>
  </r>
  <r>
    <n v="94"/>
    <x v="44"/>
    <x v="1"/>
    <x v="43"/>
    <d v="2012-02-05T00:00:00"/>
    <s v="Second Class"/>
    <s v="KB-16315"/>
    <s v="Karl Braun"/>
    <x v="0"/>
    <s v="United States"/>
    <s v="Minneapolis"/>
    <x v="11"/>
    <n v="55407"/>
    <x v="2"/>
    <s v="FUR-FU-10003799"/>
    <x v="0"/>
    <x v="5"/>
    <s v="Seth Thomas 13 1/2&quot; Wall Clock"/>
    <x v="92"/>
    <n v="3"/>
    <n v="0"/>
    <x v="92"/>
  </r>
  <r>
    <n v="95"/>
    <x v="44"/>
    <x v="1"/>
    <x v="43"/>
    <d v="2012-02-05T00:00:00"/>
    <s v="Second Class"/>
    <s v="KB-16315"/>
    <s v="Karl Braun"/>
    <x v="0"/>
    <s v="United States"/>
    <s v="Minneapolis"/>
    <x v="11"/>
    <n v="55407"/>
    <x v="2"/>
    <s v="OFF-BI-10002852"/>
    <x v="1"/>
    <x v="8"/>
    <s v="Ibico Standard Transparent Covers"/>
    <x v="93"/>
    <n v="2"/>
    <n v="0"/>
    <x v="93"/>
  </r>
  <r>
    <n v="96"/>
    <x v="45"/>
    <x v="3"/>
    <x v="44"/>
    <d v="2014-11-13T00:00:00"/>
    <s v="Standard Class"/>
    <s v="RB-19705"/>
    <s v="Roger Barcio"/>
    <x v="2"/>
    <s v="United States"/>
    <s v="Portland"/>
    <x v="21"/>
    <n v="97206"/>
    <x v="1"/>
    <s v="OFF-BI-10004738"/>
    <x v="1"/>
    <x v="8"/>
    <s v="Flexible Leather- Look Classic Collection Ring Binder"/>
    <x v="94"/>
    <n v="1"/>
    <n v="0.7"/>
    <x v="94"/>
  </r>
  <r>
    <n v="97"/>
    <x v="46"/>
    <x v="3"/>
    <x v="45"/>
    <d v="2014-11-12T00:00:00"/>
    <s v="Second Class"/>
    <s v="PN-18775"/>
    <s v="Parhena Norris"/>
    <x v="2"/>
    <s v="United States"/>
    <s v="New York City"/>
    <x v="15"/>
    <n v="10009"/>
    <x v="3"/>
    <s v="FUR-FU-10000629"/>
    <x v="0"/>
    <x v="5"/>
    <s v="9-3/4 Diameter Round Wall Clock"/>
    <x v="95"/>
    <n v="7"/>
    <n v="0"/>
    <x v="95"/>
  </r>
  <r>
    <n v="98"/>
    <x v="47"/>
    <x v="3"/>
    <x v="46"/>
    <d v="2014-06-21T00:00:00"/>
    <s v="First Class"/>
    <s v="KD-16345"/>
    <s v="Katherine Ducich"/>
    <x v="0"/>
    <s v="United States"/>
    <s v="San Francisco"/>
    <x v="1"/>
    <n v="94122"/>
    <x v="1"/>
    <s v="OFF-BI-10001721"/>
    <x v="1"/>
    <x v="8"/>
    <s v="Trimflex Flexible Post Binders"/>
    <x v="96"/>
    <n v="3"/>
    <n v="0.2"/>
    <x v="96"/>
  </r>
  <r>
    <n v="99"/>
    <x v="48"/>
    <x v="0"/>
    <x v="47"/>
    <d v="2013-09-12T00:00:00"/>
    <s v="Standard Class"/>
    <s v="ER-13855"/>
    <s v="Elpida Rittenbach"/>
    <x v="1"/>
    <s v="United States"/>
    <s v="Saint Paul"/>
    <x v="11"/>
    <n v="55106"/>
    <x v="2"/>
    <s v="OFF-AP-10000358"/>
    <x v="1"/>
    <x v="9"/>
    <s v="Fellowes Basic Home/Office Series Surge Protectors"/>
    <x v="42"/>
    <n v="6"/>
    <n v="0"/>
    <x v="97"/>
  </r>
  <r>
    <n v="100"/>
    <x v="49"/>
    <x v="0"/>
    <x v="48"/>
    <d v="2013-09-03T00:00:00"/>
    <s v="Standard Class"/>
    <s v="RB-19465"/>
    <s v="Rick Bensley"/>
    <x v="2"/>
    <s v="United States"/>
    <s v="Chicago"/>
    <x v="10"/>
    <n v="60610"/>
    <x v="2"/>
    <s v="OFF-PA-10003256"/>
    <x v="1"/>
    <x v="10"/>
    <s v="Avery Personal Creations Heavyweight Cards"/>
    <x v="97"/>
    <n v="7"/>
    <n v="0.2"/>
    <x v="98"/>
  </r>
  <r>
    <n v="101"/>
    <x v="49"/>
    <x v="0"/>
    <x v="48"/>
    <d v="2013-09-03T00:00:00"/>
    <s v="Standard Class"/>
    <s v="RB-19465"/>
    <s v="Rick Bensley"/>
    <x v="2"/>
    <s v="United States"/>
    <s v="Chicago"/>
    <x v="10"/>
    <n v="60610"/>
    <x v="2"/>
    <s v="TEC-AC-10001767"/>
    <x v="2"/>
    <x v="11"/>
    <s v="SanDisk Ultra 64 GB MicroSDHC Class 10 Memory Card"/>
    <x v="98"/>
    <n v="3"/>
    <n v="0.2"/>
    <x v="99"/>
  </r>
  <r>
    <n v="102"/>
    <x v="49"/>
    <x v="0"/>
    <x v="48"/>
    <d v="2013-09-03T00:00:00"/>
    <s v="Standard Class"/>
    <s v="RB-19465"/>
    <s v="Rick Bensley"/>
    <x v="2"/>
    <s v="United States"/>
    <s v="Chicago"/>
    <x v="10"/>
    <n v="60610"/>
    <x v="2"/>
    <s v="OFF-BI-10002609"/>
    <x v="1"/>
    <x v="8"/>
    <s v="Avery Hidden Tab Dividers for Binding Systems"/>
    <x v="99"/>
    <n v="3"/>
    <n v="0.8"/>
    <x v="100"/>
  </r>
  <r>
    <n v="103"/>
    <x v="50"/>
    <x v="0"/>
    <x v="49"/>
    <d v="2013-12-05T00:00:00"/>
    <s v="Second Class"/>
    <s v="GZ-14470"/>
    <s v="Gary Zandusky"/>
    <x v="0"/>
    <s v="United States"/>
    <s v="Rochester"/>
    <x v="11"/>
    <n v="55901"/>
    <x v="2"/>
    <s v="OFF-PA-10004040"/>
    <x v="1"/>
    <x v="10"/>
    <s v="Universal Premium White Copier/Laser Paper (20Lb. and 87 Bright)"/>
    <x v="100"/>
    <n v="4"/>
    <n v="0"/>
    <x v="101"/>
  </r>
  <r>
    <n v="104"/>
    <x v="51"/>
    <x v="1"/>
    <x v="50"/>
    <d v="2012-11-17T00:00:00"/>
    <s v="Standard Class"/>
    <s v="LC-16870"/>
    <s v="Lena Cacioppo"/>
    <x v="0"/>
    <s v="United States"/>
    <s v="Aurora"/>
    <x v="22"/>
    <n v="80013"/>
    <x v="1"/>
    <s v="TEC-AC-10001552"/>
    <x v="2"/>
    <x v="11"/>
    <s v="Logitech K350 2.4Ghz Wireless Keyboard"/>
    <x v="101"/>
    <n v="6"/>
    <n v="0.2"/>
    <x v="102"/>
  </r>
  <r>
    <n v="105"/>
    <x v="51"/>
    <x v="1"/>
    <x v="50"/>
    <d v="2012-11-17T00:00:00"/>
    <s v="Standard Class"/>
    <s v="LC-16870"/>
    <s v="Lena Cacioppo"/>
    <x v="0"/>
    <s v="United States"/>
    <s v="Aurora"/>
    <x v="22"/>
    <n v="80013"/>
    <x v="1"/>
    <s v="FUR-FU-10004006"/>
    <x v="0"/>
    <x v="5"/>
    <s v="Deflect-o DuraMat Lighweight, Studded, Beveled Mat for Low Pile Carpeting"/>
    <x v="102"/>
    <n v="3"/>
    <n v="0.2"/>
    <x v="103"/>
  </r>
  <r>
    <n v="106"/>
    <x v="51"/>
    <x v="1"/>
    <x v="50"/>
    <d v="2012-11-17T00:00:00"/>
    <s v="Standard Class"/>
    <s v="LC-16870"/>
    <s v="Lena Cacioppo"/>
    <x v="0"/>
    <s v="United States"/>
    <s v="Aurora"/>
    <x v="22"/>
    <n v="80013"/>
    <x v="1"/>
    <s v="OFF-BI-10002794"/>
    <x v="1"/>
    <x v="8"/>
    <s v="Avery Trapezoid Ring Binder, 3&quot; Capacity, Black, 1040 sheets"/>
    <x v="103"/>
    <n v="3"/>
    <n v="0.7"/>
    <x v="104"/>
  </r>
  <r>
    <n v="107"/>
    <x v="52"/>
    <x v="3"/>
    <x v="51"/>
    <d v="2014-11-29T00:00:00"/>
    <s v="Standard Class"/>
    <s v="JM-15250"/>
    <s v="Janet Martin"/>
    <x v="0"/>
    <s v="United States"/>
    <s v="Charlotte"/>
    <x v="3"/>
    <n v="28205"/>
    <x v="0"/>
    <s v="TEC-AC-10003499"/>
    <x v="2"/>
    <x v="11"/>
    <s v="Memorex Mini Travel Drive 8 GB USB 2.0 Flash Drive"/>
    <x v="104"/>
    <n v="8"/>
    <n v="0.2"/>
    <x v="105"/>
  </r>
  <r>
    <n v="108"/>
    <x v="52"/>
    <x v="3"/>
    <x v="51"/>
    <d v="2014-11-29T00:00:00"/>
    <s v="Standard Class"/>
    <s v="JM-15250"/>
    <s v="Janet Martin"/>
    <x v="0"/>
    <s v="United States"/>
    <s v="Charlotte"/>
    <x v="3"/>
    <n v="28205"/>
    <x v="0"/>
    <s v="TEC-PH-10002844"/>
    <x v="2"/>
    <x v="7"/>
    <s v="Speck Products Candyshell Flip Case"/>
    <x v="105"/>
    <n v="1"/>
    <n v="0.2"/>
    <x v="106"/>
  </r>
  <r>
    <n v="109"/>
    <x v="52"/>
    <x v="3"/>
    <x v="51"/>
    <d v="2014-11-29T00:00:00"/>
    <s v="Standard Class"/>
    <s v="JM-15250"/>
    <s v="Janet Martin"/>
    <x v="0"/>
    <s v="United States"/>
    <s v="Charlotte"/>
    <x v="3"/>
    <n v="28205"/>
    <x v="0"/>
    <s v="OFF-AR-10000390"/>
    <x v="1"/>
    <x v="6"/>
    <s v="Newell Chalk Holder"/>
    <x v="106"/>
    <n v="1"/>
    <n v="0.2"/>
    <x v="107"/>
  </r>
  <r>
    <n v="110"/>
    <x v="53"/>
    <x v="1"/>
    <x v="52"/>
    <d v="2012-10-20T00:00:00"/>
    <s v="Standard Class"/>
    <s v="PA-19060"/>
    <s v="Pete Armstrong"/>
    <x v="2"/>
    <s v="United States"/>
    <s v="Orland Park"/>
    <x v="10"/>
    <n v="60462"/>
    <x v="2"/>
    <s v="TEC-AC-10000844"/>
    <x v="2"/>
    <x v="11"/>
    <s v="Logitech Gaming G510s - Keyboard"/>
    <x v="107"/>
    <n v="5"/>
    <n v="0.2"/>
    <x v="108"/>
  </r>
  <r>
    <n v="111"/>
    <x v="54"/>
    <x v="3"/>
    <x v="53"/>
    <d v="2014-12-31T00:00:00"/>
    <s v="Standard Class"/>
    <s v="CV-12805"/>
    <s v="Cynthia Voltz"/>
    <x v="1"/>
    <s v="United States"/>
    <s v="New York City"/>
    <x v="15"/>
    <n v="10035"/>
    <x v="3"/>
    <s v="FUR-FU-10001934"/>
    <x v="0"/>
    <x v="5"/>
    <s v="Magnifier Swing Arm Lamp"/>
    <x v="108"/>
    <n v="2"/>
    <n v="0"/>
    <x v="109"/>
  </r>
  <r>
    <n v="112"/>
    <x v="55"/>
    <x v="0"/>
    <x v="54"/>
    <d v="2013-11-11T00:00:00"/>
    <s v="Standard Class"/>
    <s v="CL-12565"/>
    <s v="Clay Ludtke"/>
    <x v="0"/>
    <s v="United States"/>
    <s v="Urbandale"/>
    <x v="23"/>
    <n v="50322"/>
    <x v="2"/>
    <s v="OFF-AR-10000380"/>
    <x v="1"/>
    <x v="6"/>
    <s v="Hunt PowerHouse Electric Pencil Sharpener, Blue"/>
    <x v="109"/>
    <n v="2"/>
    <n v="0"/>
    <x v="110"/>
  </r>
  <r>
    <n v="113"/>
    <x v="55"/>
    <x v="0"/>
    <x v="54"/>
    <d v="2013-11-11T00:00:00"/>
    <s v="Standard Class"/>
    <s v="CL-12565"/>
    <s v="Clay Ludtke"/>
    <x v="0"/>
    <s v="United States"/>
    <s v="Urbandale"/>
    <x v="23"/>
    <n v="50322"/>
    <x v="2"/>
    <s v="OFF-BI-10003981"/>
    <x v="1"/>
    <x v="8"/>
    <s v="Avery Durable Plastic 1&quot; Binders"/>
    <x v="77"/>
    <n v="6"/>
    <n v="0"/>
    <x v="111"/>
  </r>
  <r>
    <n v="114"/>
    <x v="56"/>
    <x v="2"/>
    <x v="55"/>
    <d v="2011-08-27T00:00:00"/>
    <s v="Second Class"/>
    <s v="RC-19960"/>
    <s v="Ryan Crowe"/>
    <x v="0"/>
    <s v="United States"/>
    <s v="Columbus"/>
    <x v="24"/>
    <n v="43229"/>
    <x v="3"/>
    <s v="OFF-FA-10000621"/>
    <x v="1"/>
    <x v="13"/>
    <s v="OIC Colored Binder Clips, Assorted Sizes"/>
    <x v="110"/>
    <n v="14"/>
    <n v="0.2"/>
    <x v="112"/>
  </r>
  <r>
    <n v="115"/>
    <x v="56"/>
    <x v="2"/>
    <x v="55"/>
    <d v="2011-08-27T00:00:00"/>
    <s v="Second Class"/>
    <s v="RC-19960"/>
    <s v="Ryan Crowe"/>
    <x v="0"/>
    <s v="United States"/>
    <s v="Columbus"/>
    <x v="24"/>
    <n v="43229"/>
    <x v="3"/>
    <s v="OFF-EN-10002600"/>
    <x v="1"/>
    <x v="12"/>
    <s v="Redi-Strip #10 Envelopes, 4 1/8 x 9 1/2"/>
    <x v="111"/>
    <n v="2"/>
    <n v="0.2"/>
    <x v="113"/>
  </r>
  <r>
    <n v="116"/>
    <x v="56"/>
    <x v="2"/>
    <x v="55"/>
    <d v="2011-08-27T00:00:00"/>
    <s v="Second Class"/>
    <s v="RC-19960"/>
    <s v="Ryan Crowe"/>
    <x v="0"/>
    <s v="United States"/>
    <s v="Columbus"/>
    <x v="24"/>
    <n v="43229"/>
    <x v="3"/>
    <s v="OFF-PA-10004965"/>
    <x v="1"/>
    <x v="10"/>
    <s v="Xerox 1921"/>
    <x v="112"/>
    <n v="3"/>
    <n v="0.2"/>
    <x v="114"/>
  </r>
  <r>
    <n v="117"/>
    <x v="56"/>
    <x v="2"/>
    <x v="55"/>
    <d v="2011-08-27T00:00:00"/>
    <s v="Second Class"/>
    <s v="RC-19960"/>
    <s v="Ryan Crowe"/>
    <x v="0"/>
    <s v="United States"/>
    <s v="Columbus"/>
    <x v="24"/>
    <n v="43229"/>
    <x v="3"/>
    <s v="OFF-EN-10002504"/>
    <x v="1"/>
    <x v="12"/>
    <s v="Tyvek  Top-Opening Peel &amp; Seel Envelopes, Plain White"/>
    <x v="113"/>
    <n v="6"/>
    <n v="0.2"/>
    <x v="115"/>
  </r>
  <r>
    <n v="118"/>
    <x v="57"/>
    <x v="1"/>
    <x v="56"/>
    <d v="2012-03-06T00:00:00"/>
    <s v="Standard Class"/>
    <s v="DK-13090"/>
    <s v="Dave Kipp"/>
    <x v="0"/>
    <s v="United States"/>
    <s v="Seattle"/>
    <x v="4"/>
    <n v="98103"/>
    <x v="1"/>
    <s v="FUR-TA-10001768"/>
    <x v="0"/>
    <x v="3"/>
    <s v="Hon Racetrack Conference Tables"/>
    <x v="114"/>
    <n v="3"/>
    <n v="0"/>
    <x v="116"/>
  </r>
  <r>
    <n v="119"/>
    <x v="58"/>
    <x v="1"/>
    <x v="57"/>
    <d v="2012-04-10T00:00:00"/>
    <s v="Standard Class"/>
    <s v="GG-14650"/>
    <s v="Greg Guthrie"/>
    <x v="1"/>
    <s v="United States"/>
    <s v="Bristol"/>
    <x v="18"/>
    <n v="37620"/>
    <x v="0"/>
    <s v="OFF-BI-10003650"/>
    <x v="1"/>
    <x v="8"/>
    <s v="GBC DocuBind 300 Electric Binding Machine"/>
    <x v="115"/>
    <n v="1"/>
    <n v="0.7"/>
    <x v="117"/>
  </r>
  <r>
    <n v="120"/>
    <x v="59"/>
    <x v="0"/>
    <x v="1"/>
    <d v="2013-06-16T00:00:00"/>
    <s v="First Class"/>
    <s v="SC-20725"/>
    <s v="Steven Cartwright"/>
    <x v="0"/>
    <s v="United States"/>
    <s v="Wilmington"/>
    <x v="13"/>
    <n v="19805"/>
    <x v="3"/>
    <s v="FUR-FU-10002157"/>
    <x v="0"/>
    <x v="5"/>
    <s v="Artistic Insta-Plaque"/>
    <x v="116"/>
    <n v="3"/>
    <n v="0"/>
    <x v="118"/>
  </r>
  <r>
    <n v="121"/>
    <x v="59"/>
    <x v="0"/>
    <x v="1"/>
    <d v="2013-06-16T00:00:00"/>
    <s v="First Class"/>
    <s v="SC-20725"/>
    <s v="Steven Cartwright"/>
    <x v="0"/>
    <s v="United States"/>
    <s v="Wilmington"/>
    <x v="13"/>
    <n v="19805"/>
    <x v="3"/>
    <s v="OFF-BI-10003910"/>
    <x v="1"/>
    <x v="8"/>
    <s v="DXL Angle-View Binders with Locking Rings by Samsill"/>
    <x v="117"/>
    <n v="4"/>
    <n v="0"/>
    <x v="119"/>
  </r>
  <r>
    <n v="122"/>
    <x v="59"/>
    <x v="0"/>
    <x v="1"/>
    <d v="2013-06-16T00:00:00"/>
    <s v="First Class"/>
    <s v="SC-20725"/>
    <s v="Steven Cartwright"/>
    <x v="0"/>
    <s v="United States"/>
    <s v="Wilmington"/>
    <x v="13"/>
    <n v="19805"/>
    <x v="3"/>
    <s v="OFF-ST-10000777"/>
    <x v="1"/>
    <x v="4"/>
    <s v="Companion Letter/Legal File, Black"/>
    <x v="118"/>
    <n v="6"/>
    <n v="0"/>
    <x v="120"/>
  </r>
  <r>
    <n v="123"/>
    <x v="59"/>
    <x v="0"/>
    <x v="1"/>
    <d v="2013-06-16T00:00:00"/>
    <s v="First Class"/>
    <s v="SC-20725"/>
    <s v="Steven Cartwright"/>
    <x v="0"/>
    <s v="United States"/>
    <s v="Wilmington"/>
    <x v="13"/>
    <n v="19805"/>
    <x v="3"/>
    <s v="OFF-EN-10002500"/>
    <x v="1"/>
    <x v="12"/>
    <s v="Globe Weis Peel &amp; Seel First Class Envelopes"/>
    <x v="119"/>
    <n v="9"/>
    <n v="0"/>
    <x v="121"/>
  </r>
  <r>
    <n v="124"/>
    <x v="59"/>
    <x v="0"/>
    <x v="1"/>
    <d v="2013-06-16T00:00:00"/>
    <s v="First Class"/>
    <s v="SC-20725"/>
    <s v="Steven Cartwright"/>
    <x v="0"/>
    <s v="United States"/>
    <s v="Wilmington"/>
    <x v="13"/>
    <n v="19805"/>
    <x v="3"/>
    <s v="TEC-PH-10003875"/>
    <x v="2"/>
    <x v="7"/>
    <s v="KLD Oscar II Style Snap-on Ultra Thin Side Flip Synthetic Leather Cover Case for HTC One HTC M7"/>
    <x v="120"/>
    <n v="7"/>
    <n v="0"/>
    <x v="122"/>
  </r>
  <r>
    <n v="125"/>
    <x v="60"/>
    <x v="2"/>
    <x v="58"/>
    <d v="2011-12-28T00:00:00"/>
    <s v="Second Class"/>
    <s v="AD-10180"/>
    <s v="Alan Dominguez"/>
    <x v="2"/>
    <s v="United States"/>
    <s v="Houston"/>
    <x v="5"/>
    <n v="77041"/>
    <x v="2"/>
    <s v="FUR-CH-10004063"/>
    <x v="0"/>
    <x v="1"/>
    <s v="Global Deluxe High-Back Manager's Chair"/>
    <x v="121"/>
    <n v="3"/>
    <n v="0.3"/>
    <x v="123"/>
  </r>
  <r>
    <n v="126"/>
    <x v="61"/>
    <x v="2"/>
    <x v="59"/>
    <d v="2011-09-25T00:00:00"/>
    <s v="Standard Class"/>
    <s v="PF-19165"/>
    <s v="Philip Fox"/>
    <x v="0"/>
    <s v="United States"/>
    <s v="Bloomington"/>
    <x v="10"/>
    <n v="61701"/>
    <x v="2"/>
    <s v="FUR-TA-10004534"/>
    <x v="0"/>
    <x v="3"/>
    <s v="Bevis 44 x 96 Conference Tables"/>
    <x v="122"/>
    <n v="6"/>
    <n v="0.5"/>
    <x v="124"/>
  </r>
  <r>
    <n v="127"/>
    <x v="62"/>
    <x v="3"/>
    <x v="60"/>
    <d v="2014-11-13T00:00:00"/>
    <s v="Standard Class"/>
    <s v="TS-21610"/>
    <s v="Troy Staebel"/>
    <x v="0"/>
    <s v="United States"/>
    <s v="Phoenix"/>
    <x v="16"/>
    <n v="85023"/>
    <x v="1"/>
    <s v="OFF-BI-10003274"/>
    <x v="1"/>
    <x v="8"/>
    <s v="Avery Durable Slant Ring Binders, No Labels"/>
    <x v="123"/>
    <n v="2"/>
    <n v="0.7"/>
    <x v="125"/>
  </r>
  <r>
    <n v="128"/>
    <x v="62"/>
    <x v="3"/>
    <x v="60"/>
    <d v="2014-11-13T00:00:00"/>
    <s v="Standard Class"/>
    <s v="TS-21610"/>
    <s v="Troy Staebel"/>
    <x v="0"/>
    <s v="United States"/>
    <s v="Phoenix"/>
    <x v="16"/>
    <n v="85023"/>
    <x v="1"/>
    <s v="OFF-ST-10002974"/>
    <x v="1"/>
    <x v="4"/>
    <s v="Trav-L-File Heavy-Duty Shuttle II, Black"/>
    <x v="124"/>
    <n v="7"/>
    <n v="0.2"/>
    <x v="126"/>
  </r>
  <r>
    <n v="129"/>
    <x v="63"/>
    <x v="0"/>
    <x v="61"/>
    <d v="2013-11-11T00:00:00"/>
    <s v="Second Class"/>
    <s v="LS-16975"/>
    <s v="Lindsay Shagiari"/>
    <x v="2"/>
    <s v="United States"/>
    <s v="Los Angeles"/>
    <x v="1"/>
    <n v="90004"/>
    <x v="1"/>
    <s v="FUR-CH-10001146"/>
    <x v="0"/>
    <x v="1"/>
    <s v="Global Task Chair, Black"/>
    <x v="125"/>
    <n v="2"/>
    <n v="0.2"/>
    <x v="127"/>
  </r>
  <r>
    <n v="130"/>
    <x v="63"/>
    <x v="0"/>
    <x v="61"/>
    <d v="2013-11-11T00:00:00"/>
    <s v="Second Class"/>
    <s v="LS-16975"/>
    <s v="Lindsay Shagiari"/>
    <x v="2"/>
    <s v="United States"/>
    <s v="Los Angeles"/>
    <x v="1"/>
    <n v="90004"/>
    <x v="1"/>
    <s v="FUR-FU-10003773"/>
    <x v="0"/>
    <x v="5"/>
    <s v="Eldon Cleatmat Plus Chair Mats for High Pile Carpets"/>
    <x v="126"/>
    <n v="3"/>
    <n v="0"/>
    <x v="128"/>
  </r>
  <r>
    <n v="131"/>
    <x v="64"/>
    <x v="3"/>
    <x v="62"/>
    <d v="2014-02-06T00:00:00"/>
    <s v="First Class"/>
    <s v="DW-13585"/>
    <s v="Dorothy Wardle"/>
    <x v="1"/>
    <s v="United States"/>
    <s v="Columbus"/>
    <x v="24"/>
    <n v="43229"/>
    <x v="3"/>
    <s v="TEC-PH-10002293"/>
    <x v="2"/>
    <x v="7"/>
    <s v="Anker 36W 4-Port USB Wall Charger Travel Power Adapter for iPhone 5s 5c 5"/>
    <x v="127"/>
    <n v="5"/>
    <n v="0.4"/>
    <x v="129"/>
  </r>
  <r>
    <n v="132"/>
    <x v="64"/>
    <x v="3"/>
    <x v="62"/>
    <d v="2014-02-06T00:00:00"/>
    <s v="First Class"/>
    <s v="DW-13585"/>
    <s v="Dorothy Wardle"/>
    <x v="1"/>
    <s v="United States"/>
    <s v="Columbus"/>
    <x v="24"/>
    <n v="43229"/>
    <x v="3"/>
    <s v="OFF-PA-10002377"/>
    <x v="1"/>
    <x v="10"/>
    <s v="Xerox 1916"/>
    <x v="128"/>
    <n v="2"/>
    <n v="0.2"/>
    <x v="130"/>
  </r>
  <r>
    <n v="133"/>
    <x v="64"/>
    <x v="3"/>
    <x v="62"/>
    <d v="2014-02-06T00:00:00"/>
    <s v="First Class"/>
    <s v="DW-13585"/>
    <s v="Dorothy Wardle"/>
    <x v="1"/>
    <s v="United States"/>
    <s v="Columbus"/>
    <x v="24"/>
    <n v="43229"/>
    <x v="3"/>
    <s v="OFF-FA-10002780"/>
    <x v="1"/>
    <x v="13"/>
    <s v="Staples"/>
    <x v="129"/>
    <n v="9"/>
    <n v="0.2"/>
    <x v="131"/>
  </r>
  <r>
    <n v="134"/>
    <x v="65"/>
    <x v="0"/>
    <x v="63"/>
    <d v="2013-10-20T00:00:00"/>
    <s v="Standard Class"/>
    <s v="LC-16885"/>
    <s v="Lena Creighton"/>
    <x v="0"/>
    <s v="United States"/>
    <s v="Roseville"/>
    <x v="1"/>
    <n v="95661"/>
    <x v="1"/>
    <s v="OFF-PA-10001804"/>
    <x v="1"/>
    <x v="10"/>
    <s v="Xerox 195"/>
    <x v="130"/>
    <n v="3"/>
    <n v="0"/>
    <x v="132"/>
  </r>
  <r>
    <n v="135"/>
    <x v="65"/>
    <x v="0"/>
    <x v="63"/>
    <d v="2013-10-20T00:00:00"/>
    <s v="Standard Class"/>
    <s v="LC-16885"/>
    <s v="Lena Creighton"/>
    <x v="0"/>
    <s v="United States"/>
    <s v="Roseville"/>
    <x v="1"/>
    <n v="95661"/>
    <x v="1"/>
    <s v="OFF-PA-10001736"/>
    <x v="1"/>
    <x v="10"/>
    <s v="Xerox 1880"/>
    <x v="131"/>
    <n v="1"/>
    <n v="0"/>
    <x v="133"/>
  </r>
  <r>
    <n v="136"/>
    <x v="65"/>
    <x v="0"/>
    <x v="63"/>
    <d v="2013-10-20T00:00:00"/>
    <s v="Standard Class"/>
    <s v="LC-16885"/>
    <s v="Lena Creighton"/>
    <x v="0"/>
    <s v="United States"/>
    <s v="Roseville"/>
    <x v="1"/>
    <n v="95661"/>
    <x v="1"/>
    <s v="OFF-AR-10001149"/>
    <x v="1"/>
    <x v="6"/>
    <s v="Sanford Colorific Colored Pencils, 12/Box"/>
    <x v="132"/>
    <n v="4"/>
    <n v="0"/>
    <x v="134"/>
  </r>
  <r>
    <n v="137"/>
    <x v="65"/>
    <x v="0"/>
    <x v="63"/>
    <d v="2013-10-20T00:00:00"/>
    <s v="Standard Class"/>
    <s v="LC-16885"/>
    <s v="Lena Creighton"/>
    <x v="0"/>
    <s v="United States"/>
    <s v="Roseville"/>
    <x v="1"/>
    <n v="95661"/>
    <x v="1"/>
    <s v="OFF-FA-10002988"/>
    <x v="1"/>
    <x v="13"/>
    <s v="Ideal Clamps"/>
    <x v="133"/>
    <n v="2"/>
    <n v="0"/>
    <x v="135"/>
  </r>
  <r>
    <n v="138"/>
    <x v="65"/>
    <x v="0"/>
    <x v="63"/>
    <d v="2013-10-20T00:00:00"/>
    <s v="Standard Class"/>
    <s v="LC-16885"/>
    <s v="Lena Creighton"/>
    <x v="0"/>
    <s v="United States"/>
    <s v="Roseville"/>
    <x v="1"/>
    <n v="95661"/>
    <x v="1"/>
    <s v="OFF-BI-10004781"/>
    <x v="1"/>
    <x v="8"/>
    <s v="GBC Wire Binding Strips"/>
    <x v="134"/>
    <n v="3"/>
    <n v="0.2"/>
    <x v="136"/>
  </r>
  <r>
    <n v="139"/>
    <x v="65"/>
    <x v="0"/>
    <x v="63"/>
    <d v="2013-10-20T00:00:00"/>
    <s v="Standard Class"/>
    <s v="LC-16885"/>
    <s v="Lena Creighton"/>
    <x v="0"/>
    <s v="United States"/>
    <s v="Roseville"/>
    <x v="1"/>
    <n v="95661"/>
    <x v="1"/>
    <s v="OFF-SU-10001218"/>
    <x v="1"/>
    <x v="14"/>
    <s v="Fiskars Softgrip Scissors"/>
    <x v="135"/>
    <n v="6"/>
    <n v="0"/>
    <x v="137"/>
  </r>
  <r>
    <n v="140"/>
    <x v="65"/>
    <x v="0"/>
    <x v="63"/>
    <d v="2013-10-20T00:00:00"/>
    <s v="Standard Class"/>
    <s v="LC-16885"/>
    <s v="Lena Creighton"/>
    <x v="0"/>
    <s v="United States"/>
    <s v="Roseville"/>
    <x v="1"/>
    <n v="95661"/>
    <x v="1"/>
    <s v="FUR-FU-10001706"/>
    <x v="0"/>
    <x v="5"/>
    <s v="Longer-Life Soft White Bulbs"/>
    <x v="136"/>
    <n v="14"/>
    <n v="0"/>
    <x v="138"/>
  </r>
  <r>
    <n v="141"/>
    <x v="66"/>
    <x v="0"/>
    <x v="64"/>
    <d v="2013-09-08T00:00:00"/>
    <s v="Second Class"/>
    <s v="JD-15895"/>
    <s v="Jonathan Doherty"/>
    <x v="1"/>
    <s v="United States"/>
    <s v="Philadelphia"/>
    <x v="9"/>
    <n v="19140"/>
    <x v="3"/>
    <s v="FUR-FU-10004848"/>
    <x v="0"/>
    <x v="5"/>
    <s v="Howard Miller 13-3/4&quot; Diameter Brushed Chrome Round Wall Clock"/>
    <x v="137"/>
    <n v="2"/>
    <n v="0.2"/>
    <x v="139"/>
  </r>
  <r>
    <n v="142"/>
    <x v="67"/>
    <x v="3"/>
    <x v="65"/>
    <d v="2014-09-24T00:00:00"/>
    <s v="Standard Class"/>
    <s v="SH-19975"/>
    <s v="Sally Hughsby"/>
    <x v="1"/>
    <s v="United States"/>
    <s v="San Francisco"/>
    <x v="1"/>
    <n v="94122"/>
    <x v="1"/>
    <s v="OFF-AR-10000940"/>
    <x v="1"/>
    <x v="6"/>
    <s v="Newell 343"/>
    <x v="138"/>
    <n v="3"/>
    <n v="0"/>
    <x v="140"/>
  </r>
  <r>
    <n v="143"/>
    <x v="67"/>
    <x v="3"/>
    <x v="65"/>
    <d v="2014-09-24T00:00:00"/>
    <s v="Standard Class"/>
    <s v="SH-19975"/>
    <s v="Sally Hughsby"/>
    <x v="1"/>
    <s v="United States"/>
    <s v="San Francisco"/>
    <x v="1"/>
    <n v="94122"/>
    <x v="1"/>
    <s v="OFF-EN-10004030"/>
    <x v="1"/>
    <x v="12"/>
    <s v="Convenience Packs of Business Envelopes"/>
    <x v="139"/>
    <n v="3"/>
    <n v="0"/>
    <x v="141"/>
  </r>
  <r>
    <n v="144"/>
    <x v="67"/>
    <x v="3"/>
    <x v="65"/>
    <d v="2014-09-24T00:00:00"/>
    <s v="Standard Class"/>
    <s v="SH-19975"/>
    <s v="Sally Hughsby"/>
    <x v="1"/>
    <s v="United States"/>
    <s v="San Francisco"/>
    <x v="1"/>
    <n v="94122"/>
    <x v="1"/>
    <s v="OFF-PA-10004327"/>
    <x v="1"/>
    <x v="10"/>
    <s v="Xerox 1911"/>
    <x v="140"/>
    <n v="3"/>
    <n v="0"/>
    <x v="142"/>
  </r>
  <r>
    <n v="145"/>
    <x v="68"/>
    <x v="3"/>
    <x v="66"/>
    <d v="2014-12-28T00:00:00"/>
    <s v="Standard Class"/>
    <s v="SG-20080"/>
    <s v="Sandra Glassco"/>
    <x v="0"/>
    <s v="United States"/>
    <s v="Independence"/>
    <x v="25"/>
    <n v="64055"/>
    <x v="2"/>
    <s v="OFF-AP-10001058"/>
    <x v="1"/>
    <x v="9"/>
    <s v="Sanyo 2.5 Cubic Foot Mid-Size Office Refrigerators"/>
    <x v="141"/>
    <n v="3"/>
    <n v="0"/>
    <x v="143"/>
  </r>
  <r>
    <n v="146"/>
    <x v="69"/>
    <x v="1"/>
    <x v="67"/>
    <d v="2012-09-12T00:00:00"/>
    <s v="Standard Class"/>
    <s v="HA-14920"/>
    <s v="Helen Andreada"/>
    <x v="0"/>
    <s v="United States"/>
    <s v="Pasadena"/>
    <x v="1"/>
    <n v="91104"/>
    <x v="1"/>
    <s v="OFF-ST-10003656"/>
    <x v="1"/>
    <x v="4"/>
    <s v="Safco Industrial Wire Shelving"/>
    <x v="142"/>
    <n v="7"/>
    <n v="0"/>
    <x v="144"/>
  </r>
  <r>
    <n v="147"/>
    <x v="70"/>
    <x v="2"/>
    <x v="68"/>
    <d v="2011-10-28T00:00:00"/>
    <s v="Standard Class"/>
    <s v="MG-17680"/>
    <s v="Maureen Gastineau"/>
    <x v="2"/>
    <s v="United States"/>
    <s v="Newark"/>
    <x v="24"/>
    <n v="43055"/>
    <x v="3"/>
    <s v="FUR-FU-10000521"/>
    <x v="0"/>
    <x v="5"/>
    <s v="Seth Thomas 14&quot; Putty-Colored Wall Clock"/>
    <x v="143"/>
    <n v="4"/>
    <n v="0.2"/>
    <x v="145"/>
  </r>
  <r>
    <n v="148"/>
    <x v="71"/>
    <x v="0"/>
    <x v="5"/>
    <d v="2013-12-10T00:00:00"/>
    <s v="Standard Class"/>
    <s v="JE-16165"/>
    <s v="Justin Ellison"/>
    <x v="1"/>
    <s v="United States"/>
    <s v="Franklin"/>
    <x v="6"/>
    <n v="53132"/>
    <x v="2"/>
    <s v="TEC-PH-10000215"/>
    <x v="2"/>
    <x v="7"/>
    <s v="Plantronics Cordless Phone Headset with In-line Volume - M214C"/>
    <x v="144"/>
    <n v="11"/>
    <n v="0"/>
    <x v="146"/>
  </r>
  <r>
    <n v="149"/>
    <x v="71"/>
    <x v="0"/>
    <x v="5"/>
    <d v="2013-12-10T00:00:00"/>
    <s v="Standard Class"/>
    <s v="JE-16165"/>
    <s v="Justin Ellison"/>
    <x v="1"/>
    <s v="United States"/>
    <s v="Franklin"/>
    <x v="6"/>
    <n v="53132"/>
    <x v="2"/>
    <s v="TEC-PH-10001448"/>
    <x v="2"/>
    <x v="7"/>
    <s v="Anker Astro 15000mAh USB Portable Charger"/>
    <x v="145"/>
    <n v="3"/>
    <n v="0"/>
    <x v="147"/>
  </r>
  <r>
    <n v="150"/>
    <x v="71"/>
    <x v="0"/>
    <x v="5"/>
    <d v="2013-12-10T00:00:00"/>
    <s v="Standard Class"/>
    <s v="JE-16165"/>
    <s v="Justin Ellison"/>
    <x v="1"/>
    <s v="United States"/>
    <s v="Franklin"/>
    <x v="6"/>
    <n v="53132"/>
    <x v="2"/>
    <s v="FUR-CH-10000454"/>
    <x v="0"/>
    <x v="1"/>
    <s v="Hon Deluxe Fabric Upholstered Stacking Chairs, Rounded Back"/>
    <x v="146"/>
    <n v="8"/>
    <n v="0"/>
    <x v="148"/>
  </r>
  <r>
    <n v="151"/>
    <x v="71"/>
    <x v="0"/>
    <x v="5"/>
    <d v="2013-12-10T00:00:00"/>
    <s v="Standard Class"/>
    <s v="JE-16165"/>
    <s v="Justin Ellison"/>
    <x v="1"/>
    <s v="United States"/>
    <s v="Franklin"/>
    <x v="6"/>
    <n v="53132"/>
    <x v="2"/>
    <s v="OFF-BI-10002735"/>
    <x v="1"/>
    <x v="8"/>
    <s v="GBC Prestige Therm-A-Bind Covers"/>
    <x v="147"/>
    <n v="5"/>
    <n v="0"/>
    <x v="149"/>
  </r>
  <r>
    <n v="152"/>
    <x v="72"/>
    <x v="0"/>
    <x v="69"/>
    <d v="2013-03-17T00:00:00"/>
    <s v="First Class"/>
    <s v="TW-21025"/>
    <s v="Tamara Willingham"/>
    <x v="2"/>
    <s v="United States"/>
    <s v="Scottsdale"/>
    <x v="16"/>
    <n v="85254"/>
    <x v="1"/>
    <s v="OFF-AP-10000326"/>
    <x v="1"/>
    <x v="9"/>
    <s v="Belkin 7 Outlet SurgeMaster Surge Protector with Phone Protection"/>
    <x v="148"/>
    <n v="5"/>
    <n v="0.2"/>
    <x v="150"/>
  </r>
  <r>
    <n v="153"/>
    <x v="72"/>
    <x v="0"/>
    <x v="69"/>
    <d v="2013-03-17T00:00:00"/>
    <s v="First Class"/>
    <s v="TW-21025"/>
    <s v="Tamara Willingham"/>
    <x v="2"/>
    <s v="United States"/>
    <s v="Scottsdale"/>
    <x v="16"/>
    <n v="85254"/>
    <x v="1"/>
    <s v="TEC-PH-10001254"/>
    <x v="2"/>
    <x v="7"/>
    <s v="Jabra BIZ 2300 Duo QD Duo Corded Headset"/>
    <x v="149"/>
    <n v="2"/>
    <n v="0.2"/>
    <x v="151"/>
  </r>
  <r>
    <n v="154"/>
    <x v="73"/>
    <x v="1"/>
    <x v="70"/>
    <d v="2012-06-02T00:00:00"/>
    <s v="First Class"/>
    <s v="SP-20650"/>
    <s v="Stephanie Phelps"/>
    <x v="1"/>
    <s v="United States"/>
    <s v="San Jose"/>
    <x v="1"/>
    <n v="95123"/>
    <x v="1"/>
    <s v="OFF-PA-10001950"/>
    <x v="1"/>
    <x v="10"/>
    <s v="Southworth 25% Cotton Antique Laid Paper &amp; Envelopes"/>
    <x v="150"/>
    <n v="7"/>
    <n v="0"/>
    <x v="152"/>
  </r>
  <r>
    <n v="155"/>
    <x v="73"/>
    <x v="1"/>
    <x v="70"/>
    <d v="2012-06-02T00:00:00"/>
    <s v="First Class"/>
    <s v="SP-20650"/>
    <s v="Stephanie Phelps"/>
    <x v="1"/>
    <s v="United States"/>
    <s v="San Jose"/>
    <x v="1"/>
    <n v="95123"/>
    <x v="1"/>
    <s v="OFF-PA-10002254"/>
    <x v="1"/>
    <x v="10"/>
    <s v="Xerox 1883"/>
    <x v="151"/>
    <n v="4"/>
    <n v="0"/>
    <x v="153"/>
  </r>
  <r>
    <n v="156"/>
    <x v="73"/>
    <x v="1"/>
    <x v="70"/>
    <d v="2012-06-02T00:00:00"/>
    <s v="First Class"/>
    <s v="SP-20650"/>
    <s v="Stephanie Phelps"/>
    <x v="1"/>
    <s v="United States"/>
    <s v="San Jose"/>
    <x v="1"/>
    <n v="95123"/>
    <x v="1"/>
    <s v="OFF-ST-10001590"/>
    <x v="1"/>
    <x v="4"/>
    <s v="Tenex Personal Project File with Scoop Front Design, Black"/>
    <x v="152"/>
    <n v="6"/>
    <n v="0"/>
    <x v="154"/>
  </r>
  <r>
    <n v="157"/>
    <x v="74"/>
    <x v="1"/>
    <x v="71"/>
    <d v="2012-06-03T00:00:00"/>
    <s v="Standard Class"/>
    <s v="NK-18490"/>
    <s v="Neil Knudson"/>
    <x v="2"/>
    <s v="United States"/>
    <s v="Seattle"/>
    <x v="4"/>
    <n v="98105"/>
    <x v="1"/>
    <s v="OFF-AR-10001547"/>
    <x v="1"/>
    <x v="6"/>
    <s v="Newell 311"/>
    <x v="153"/>
    <n v="3"/>
    <n v="0"/>
    <x v="155"/>
  </r>
  <r>
    <n v="158"/>
    <x v="75"/>
    <x v="2"/>
    <x v="72"/>
    <d v="2011-03-06T00:00:00"/>
    <s v="Second Class"/>
    <s v="DB-13060"/>
    <s v="Dave Brooks"/>
    <x v="0"/>
    <s v="United States"/>
    <s v="Seattle"/>
    <x v="4"/>
    <n v="98115"/>
    <x v="1"/>
    <s v="FUR-CH-10004063"/>
    <x v="0"/>
    <x v="1"/>
    <s v="Global Deluxe High-Back Manager's Chair"/>
    <x v="154"/>
    <n v="2"/>
    <n v="0.2"/>
    <x v="156"/>
  </r>
  <r>
    <n v="159"/>
    <x v="76"/>
    <x v="0"/>
    <x v="73"/>
    <d v="2013-11-25T00:00:00"/>
    <s v="Standard Class"/>
    <s v="NP-18670"/>
    <s v="Nora Paige"/>
    <x v="0"/>
    <s v="United States"/>
    <s v="Edmond"/>
    <x v="26"/>
    <n v="73034"/>
    <x v="2"/>
    <s v="OFF-LA-10002475"/>
    <x v="1"/>
    <x v="2"/>
    <s v="Avery 519"/>
    <x v="2"/>
    <n v="2"/>
    <n v="0"/>
    <x v="2"/>
  </r>
  <r>
    <n v="160"/>
    <x v="76"/>
    <x v="0"/>
    <x v="73"/>
    <d v="2013-11-25T00:00:00"/>
    <s v="Standard Class"/>
    <s v="NP-18670"/>
    <s v="Nora Paige"/>
    <x v="0"/>
    <s v="United States"/>
    <s v="Edmond"/>
    <x v="26"/>
    <n v="73034"/>
    <x v="2"/>
    <s v="TEC-PH-10004536"/>
    <x v="2"/>
    <x v="7"/>
    <s v="Avaya 5420 Digital phone"/>
    <x v="155"/>
    <n v="7"/>
    <n v="0"/>
    <x v="157"/>
  </r>
  <r>
    <n v="161"/>
    <x v="77"/>
    <x v="0"/>
    <x v="74"/>
    <d v="2013-05-13T00:00:00"/>
    <s v="First Class"/>
    <s v="TT-21070"/>
    <s v="Ted Trevino"/>
    <x v="0"/>
    <s v="United States"/>
    <s v="Los Angeles"/>
    <x v="1"/>
    <n v="90045"/>
    <x v="1"/>
    <s v="OFF-PA-10002751"/>
    <x v="1"/>
    <x v="10"/>
    <s v="Xerox 1920"/>
    <x v="156"/>
    <n v="1"/>
    <n v="0"/>
    <x v="158"/>
  </r>
  <r>
    <n v="162"/>
    <x v="78"/>
    <x v="1"/>
    <x v="75"/>
    <d v="2012-12-31T00:00:00"/>
    <s v="Second Class"/>
    <s v="EM-13960"/>
    <s v="Eric Murdock"/>
    <x v="0"/>
    <s v="United States"/>
    <s v="Philadelphia"/>
    <x v="9"/>
    <n v="19134"/>
    <x v="3"/>
    <s v="TEC-AC-10003657"/>
    <x v="2"/>
    <x v="11"/>
    <s v="Lenovo 17-Key USB Numeric Keypad"/>
    <x v="157"/>
    <n v="2"/>
    <n v="0.2"/>
    <x v="159"/>
  </r>
  <r>
    <n v="163"/>
    <x v="79"/>
    <x v="0"/>
    <x v="76"/>
    <d v="2013-11-21T00:00:00"/>
    <s v="Standard Class"/>
    <s v="RD-19900"/>
    <s v="Ruben Dartt"/>
    <x v="0"/>
    <s v="United States"/>
    <s v="Carlsbad"/>
    <x v="27"/>
    <n v="88220"/>
    <x v="1"/>
    <s v="OFF-EN-10001990"/>
    <x v="1"/>
    <x v="12"/>
    <s v="Staples"/>
    <x v="158"/>
    <n v="5"/>
    <n v="0"/>
    <x v="160"/>
  </r>
  <r>
    <n v="164"/>
    <x v="80"/>
    <x v="0"/>
    <x v="77"/>
    <d v="2013-11-12T00:00:00"/>
    <s v="Standard Class"/>
    <s v="MJ-17740"/>
    <s v="Max Jones"/>
    <x v="0"/>
    <s v="United States"/>
    <s v="Seattle"/>
    <x v="4"/>
    <n v="98115"/>
    <x v="1"/>
    <s v="OFF-BI-10004002"/>
    <x v="1"/>
    <x v="8"/>
    <s v="Wilson Jones International Size A4 Ring Binders"/>
    <x v="159"/>
    <n v="2"/>
    <n v="0.2"/>
    <x v="161"/>
  </r>
  <r>
    <n v="165"/>
    <x v="81"/>
    <x v="2"/>
    <x v="78"/>
    <d v="2011-09-12T00:00:00"/>
    <s v="Standard Class"/>
    <s v="BM-11140"/>
    <s v="Becky Martin"/>
    <x v="0"/>
    <s v="United States"/>
    <s v="San Antonio"/>
    <x v="5"/>
    <n v="78207"/>
    <x v="2"/>
    <s v="OFF-AR-10004441"/>
    <x v="1"/>
    <x v="6"/>
    <s v="BIC Brite Liner Highlighters"/>
    <x v="160"/>
    <n v="3"/>
    <n v="0.2"/>
    <x v="162"/>
  </r>
  <r>
    <n v="166"/>
    <x v="81"/>
    <x v="2"/>
    <x v="78"/>
    <d v="2011-09-12T00:00:00"/>
    <s v="Standard Class"/>
    <s v="BM-11140"/>
    <s v="Becky Martin"/>
    <x v="0"/>
    <s v="United States"/>
    <s v="San Antonio"/>
    <x v="5"/>
    <n v="78207"/>
    <x v="2"/>
    <s v="TEC-MA-10000822"/>
    <x v="2"/>
    <x v="15"/>
    <s v="Lexmark MX611dhe Monochrome Laser Printer"/>
    <x v="161"/>
    <n v="8"/>
    <n v="0.4"/>
    <x v="163"/>
  </r>
  <r>
    <n v="167"/>
    <x v="81"/>
    <x v="2"/>
    <x v="78"/>
    <d v="2011-09-12T00:00:00"/>
    <s v="Standard Class"/>
    <s v="BM-11140"/>
    <s v="Becky Martin"/>
    <x v="0"/>
    <s v="United States"/>
    <s v="San Antonio"/>
    <x v="5"/>
    <n v="78207"/>
    <x v="2"/>
    <s v="OFF-ST-10000991"/>
    <x v="1"/>
    <x v="4"/>
    <s v="Space Solutions HD Industrial Steel Shelving."/>
    <x v="162"/>
    <n v="3"/>
    <n v="0.2"/>
    <x v="164"/>
  </r>
  <r>
    <n v="168"/>
    <x v="81"/>
    <x v="2"/>
    <x v="78"/>
    <d v="2011-09-12T00:00:00"/>
    <s v="Standard Class"/>
    <s v="BM-11140"/>
    <s v="Becky Martin"/>
    <x v="0"/>
    <s v="United States"/>
    <s v="San Antonio"/>
    <x v="5"/>
    <n v="78207"/>
    <x v="2"/>
    <s v="FUR-CH-10004287"/>
    <x v="0"/>
    <x v="1"/>
    <s v="SAFCO Arco Folding Chair"/>
    <x v="163"/>
    <n v="9"/>
    <n v="0.3"/>
    <x v="165"/>
  </r>
  <r>
    <n v="169"/>
    <x v="81"/>
    <x v="2"/>
    <x v="78"/>
    <d v="2011-09-12T00:00:00"/>
    <s v="Standard Class"/>
    <s v="BM-11140"/>
    <s v="Becky Martin"/>
    <x v="0"/>
    <s v="United States"/>
    <s v="San Antonio"/>
    <x v="5"/>
    <n v="78207"/>
    <x v="2"/>
    <s v="OFF-AR-10002656"/>
    <x v="1"/>
    <x v="6"/>
    <s v="Sanford Liquid Accent Highlighters"/>
    <x v="164"/>
    <n v="6"/>
    <n v="0.2"/>
    <x v="166"/>
  </r>
  <r>
    <n v="170"/>
    <x v="81"/>
    <x v="2"/>
    <x v="78"/>
    <d v="2011-09-12T00:00:00"/>
    <s v="Standard Class"/>
    <s v="BM-11140"/>
    <s v="Becky Martin"/>
    <x v="0"/>
    <s v="United States"/>
    <s v="San Antonio"/>
    <x v="5"/>
    <n v="78207"/>
    <x v="2"/>
    <s v="OFF-AP-10002518"/>
    <x v="1"/>
    <x v="9"/>
    <s v="Kensington 7 Outlet MasterPiece Power Center"/>
    <x v="165"/>
    <n v="5"/>
    <n v="0.8"/>
    <x v="167"/>
  </r>
  <r>
    <n v="171"/>
    <x v="81"/>
    <x v="2"/>
    <x v="78"/>
    <d v="2011-09-12T00:00:00"/>
    <s v="Standard Class"/>
    <s v="BM-11140"/>
    <s v="Becky Martin"/>
    <x v="0"/>
    <s v="United States"/>
    <s v="San Antonio"/>
    <x v="5"/>
    <n v="78207"/>
    <x v="2"/>
    <s v="TEC-PH-10003931"/>
    <x v="2"/>
    <x v="7"/>
    <s v="JBL Micro Wireless Portable Bluetooth Speaker"/>
    <x v="166"/>
    <n v="3"/>
    <n v="0.2"/>
    <x v="168"/>
  </r>
  <r>
    <n v="172"/>
    <x v="82"/>
    <x v="2"/>
    <x v="79"/>
    <d v="2011-08-09T00:00:00"/>
    <s v="Standard Class"/>
    <s v="CS-12130"/>
    <s v="Chad Sievert"/>
    <x v="0"/>
    <s v="United States"/>
    <s v="Los Angeles"/>
    <x v="1"/>
    <n v="90004"/>
    <x v="1"/>
    <s v="OFF-PA-10000659"/>
    <x v="1"/>
    <x v="10"/>
    <s v="Adams Phone Message Book, Professional, 400 Message Capacity, 5 3/6” x 11”"/>
    <x v="167"/>
    <n v="3"/>
    <n v="0"/>
    <x v="169"/>
  </r>
  <r>
    <n v="173"/>
    <x v="82"/>
    <x v="2"/>
    <x v="79"/>
    <d v="2011-08-09T00:00:00"/>
    <s v="Standard Class"/>
    <s v="CS-12130"/>
    <s v="Chad Sievert"/>
    <x v="0"/>
    <s v="United States"/>
    <s v="Los Angeles"/>
    <x v="1"/>
    <n v="90004"/>
    <x v="1"/>
    <s v="OFF-PA-10001144"/>
    <x v="1"/>
    <x v="10"/>
    <s v="Xerox 1913"/>
    <x v="168"/>
    <n v="2"/>
    <n v="0"/>
    <x v="170"/>
  </r>
  <r>
    <n v="174"/>
    <x v="82"/>
    <x v="2"/>
    <x v="79"/>
    <d v="2011-08-09T00:00:00"/>
    <s v="Standard Class"/>
    <s v="CS-12130"/>
    <s v="Chad Sievert"/>
    <x v="0"/>
    <s v="United States"/>
    <s v="Los Angeles"/>
    <x v="1"/>
    <n v="90004"/>
    <x v="1"/>
    <s v="FUR-CH-10003817"/>
    <x v="0"/>
    <x v="1"/>
    <s v="Global Value Steno Chair, Gray"/>
    <x v="169"/>
    <n v="7"/>
    <n v="0.2"/>
    <x v="171"/>
  </r>
  <r>
    <n v="175"/>
    <x v="83"/>
    <x v="2"/>
    <x v="80"/>
    <d v="2011-09-19T00:00:00"/>
    <s v="Standard Class"/>
    <s v="JB-15400"/>
    <s v="Jennifer Braxton"/>
    <x v="1"/>
    <s v="United States"/>
    <s v="Chicago"/>
    <x v="10"/>
    <n v="60623"/>
    <x v="2"/>
    <s v="OFF-AP-10000891"/>
    <x v="1"/>
    <x v="9"/>
    <s v="Kensington 7 Outlet MasterPiece HOMEOFFICE Power Control Center"/>
    <x v="170"/>
    <n v="2"/>
    <n v="0.8"/>
    <x v="172"/>
  </r>
  <r>
    <n v="176"/>
    <x v="83"/>
    <x v="2"/>
    <x v="80"/>
    <d v="2011-09-19T00:00:00"/>
    <s v="Standard Class"/>
    <s v="JB-15400"/>
    <s v="Jennifer Braxton"/>
    <x v="1"/>
    <s v="United States"/>
    <s v="Chicago"/>
    <x v="10"/>
    <n v="60623"/>
    <x v="2"/>
    <s v="OFF-LA-10003148"/>
    <x v="1"/>
    <x v="2"/>
    <s v="Avery 51"/>
    <x v="171"/>
    <n v="4"/>
    <n v="0.2"/>
    <x v="173"/>
  </r>
  <r>
    <n v="177"/>
    <x v="84"/>
    <x v="3"/>
    <x v="81"/>
    <d v="2014-04-26T00:00:00"/>
    <s v="Second Class"/>
    <s v="SJ-20500"/>
    <s v="Shirley Jackson"/>
    <x v="0"/>
    <s v="United States"/>
    <s v="Houston"/>
    <x v="5"/>
    <n v="77036"/>
    <x v="2"/>
    <s v="OFF-AP-10002684"/>
    <x v="1"/>
    <x v="9"/>
    <s v="Acco 7-Outlet Masterpiece Power Center, Wihtout Fax/Phone Line Protection"/>
    <x v="172"/>
    <n v="4"/>
    <n v="0.8"/>
    <x v="174"/>
  </r>
  <r>
    <n v="178"/>
    <x v="85"/>
    <x v="1"/>
    <x v="82"/>
    <d v="2012-11-23T00:00:00"/>
    <s v="Second Class"/>
    <s v="JE-15745"/>
    <s v="Joel Eaton"/>
    <x v="0"/>
    <s v="United States"/>
    <s v="Newark"/>
    <x v="24"/>
    <n v="43055"/>
    <x v="3"/>
    <s v="FUR-CH-10004698"/>
    <x v="0"/>
    <x v="1"/>
    <s v="Padded Folding Chairs, Black, 4/Carton"/>
    <x v="173"/>
    <n v="7"/>
    <n v="0.3"/>
    <x v="175"/>
  </r>
  <r>
    <n v="179"/>
    <x v="85"/>
    <x v="1"/>
    <x v="82"/>
    <d v="2012-11-23T00:00:00"/>
    <s v="Second Class"/>
    <s v="JE-15745"/>
    <s v="Joel Eaton"/>
    <x v="0"/>
    <s v="United States"/>
    <s v="Newark"/>
    <x v="24"/>
    <n v="43055"/>
    <x v="3"/>
    <s v="OFF-SU-10002189"/>
    <x v="1"/>
    <x v="14"/>
    <s v="Acme Rosewood Handle Letter Opener"/>
    <x v="174"/>
    <n v="5"/>
    <n v="0.2"/>
    <x v="176"/>
  </r>
  <r>
    <n v="180"/>
    <x v="86"/>
    <x v="1"/>
    <x v="83"/>
    <d v="2012-12-19T00:00:00"/>
    <s v="Standard Class"/>
    <s v="JK-15640"/>
    <s v="Jim Kriz"/>
    <x v="2"/>
    <s v="United States"/>
    <s v="New York City"/>
    <x v="15"/>
    <n v="10009"/>
    <x v="3"/>
    <s v="OFF-AR-10001940"/>
    <x v="1"/>
    <x v="6"/>
    <s v="Sanford Colorific Eraseable Coloring Pencils, 12 Count"/>
    <x v="175"/>
    <n v="1"/>
    <n v="0"/>
    <x v="177"/>
  </r>
  <r>
    <n v="181"/>
    <x v="87"/>
    <x v="2"/>
    <x v="29"/>
    <d v="2011-12-09T00:00:00"/>
    <s v="Second Class"/>
    <s v="DK-13150"/>
    <s v="David Kendrick"/>
    <x v="1"/>
    <s v="United States"/>
    <s v="Decatur"/>
    <x v="10"/>
    <n v="62521"/>
    <x v="2"/>
    <s v="OFF-ST-10003455"/>
    <x v="1"/>
    <x v="4"/>
    <s v="Tenex File Box, Personal Filing Tote with Lid, Black"/>
    <x v="176"/>
    <n v="2"/>
    <n v="0.2"/>
    <x v="178"/>
  </r>
  <r>
    <n v="182"/>
    <x v="87"/>
    <x v="2"/>
    <x v="29"/>
    <d v="2011-12-09T00:00:00"/>
    <s v="Second Class"/>
    <s v="DK-13150"/>
    <s v="David Kendrick"/>
    <x v="1"/>
    <s v="United States"/>
    <s v="Decatur"/>
    <x v="10"/>
    <n v="62521"/>
    <x v="2"/>
    <s v="TEC-AC-10004659"/>
    <x v="2"/>
    <x v="11"/>
    <s v="Imation Secure+ Hardware Encrypted USB 2.0 Flash Drive; 16GB"/>
    <x v="177"/>
    <n v="7"/>
    <n v="0.2"/>
    <x v="179"/>
  </r>
  <r>
    <n v="183"/>
    <x v="88"/>
    <x v="2"/>
    <x v="84"/>
    <d v="2011-11-24T00:00:00"/>
    <s v="Second Class"/>
    <s v="RM-19675"/>
    <s v="Robert Marley"/>
    <x v="2"/>
    <s v="United States"/>
    <s v="Monroe"/>
    <x v="28"/>
    <n v="71203"/>
    <x v="0"/>
    <s v="TEC-PH-10003273"/>
    <x v="2"/>
    <x v="7"/>
    <s v="AT&amp;T TR1909W"/>
    <x v="178"/>
    <n v="4"/>
    <n v="0"/>
    <x v="180"/>
  </r>
  <r>
    <n v="184"/>
    <x v="88"/>
    <x v="2"/>
    <x v="84"/>
    <d v="2011-11-24T00:00:00"/>
    <s v="Second Class"/>
    <s v="RM-19675"/>
    <s v="Robert Marley"/>
    <x v="2"/>
    <s v="United States"/>
    <s v="Monroe"/>
    <x v="28"/>
    <n v="71203"/>
    <x v="0"/>
    <s v="TEC-PH-10004896"/>
    <x v="2"/>
    <x v="7"/>
    <s v="Nokia Lumia 521 (T-Mobile)"/>
    <x v="179"/>
    <n v="5"/>
    <n v="0"/>
    <x v="181"/>
  </r>
  <r>
    <n v="185"/>
    <x v="88"/>
    <x v="2"/>
    <x v="84"/>
    <d v="2011-11-24T00:00:00"/>
    <s v="Second Class"/>
    <s v="RM-19675"/>
    <s v="Robert Marley"/>
    <x v="2"/>
    <s v="United States"/>
    <s v="Monroe"/>
    <x v="28"/>
    <n v="71203"/>
    <x v="0"/>
    <s v="TEC-AC-10002345"/>
    <x v="2"/>
    <x v="11"/>
    <s v="HP Standard 104 key PS/2 Keyboard"/>
    <x v="180"/>
    <n v="2"/>
    <n v="0"/>
    <x v="182"/>
  </r>
  <r>
    <n v="186"/>
    <x v="89"/>
    <x v="0"/>
    <x v="85"/>
    <d v="2013-12-03T00:00:00"/>
    <s v="Standard Class"/>
    <s v="SK-19990"/>
    <s v="Sally Knutson"/>
    <x v="0"/>
    <s v="United States"/>
    <s v="Fairfield"/>
    <x v="29"/>
    <n v="6824"/>
    <x v="3"/>
    <s v="OFF-BI-10001890"/>
    <x v="1"/>
    <x v="8"/>
    <s v="Avery Poly Binder Pockets"/>
    <x v="181"/>
    <n v="2"/>
    <n v="0"/>
    <x v="183"/>
  </r>
  <r>
    <n v="187"/>
    <x v="90"/>
    <x v="2"/>
    <x v="86"/>
    <d v="2011-08-30T00:00:00"/>
    <s v="Standard Class"/>
    <s v="FM-14290"/>
    <s v="Frank Merwin"/>
    <x v="2"/>
    <s v="United States"/>
    <s v="Los Angeles"/>
    <x v="1"/>
    <n v="90032"/>
    <x v="1"/>
    <s v="TEC-AC-10002323"/>
    <x v="2"/>
    <x v="11"/>
    <s v="SanDisk Ultra 32 GB MicroSDHC Class 10 Memory Card"/>
    <x v="182"/>
    <n v="8"/>
    <n v="0"/>
    <x v="184"/>
  </r>
  <r>
    <n v="188"/>
    <x v="91"/>
    <x v="0"/>
    <x v="87"/>
    <d v="2013-07-23T00:00:00"/>
    <s v="Standard Class"/>
    <s v="AM-10360"/>
    <s v="Alice McCarthy"/>
    <x v="1"/>
    <s v="United States"/>
    <s v="Grand Prairie"/>
    <x v="5"/>
    <n v="75051"/>
    <x v="2"/>
    <s v="OFF-ST-10001328"/>
    <x v="1"/>
    <x v="4"/>
    <s v="Personal Filing Tote with Lid, Black/Gray"/>
    <x v="183"/>
    <n v="3"/>
    <n v="0.2"/>
    <x v="185"/>
  </r>
  <r>
    <n v="189"/>
    <x v="91"/>
    <x v="0"/>
    <x v="87"/>
    <d v="2013-07-23T00:00:00"/>
    <s v="Standard Class"/>
    <s v="AM-10360"/>
    <s v="Alice McCarthy"/>
    <x v="1"/>
    <s v="United States"/>
    <s v="Grand Prairie"/>
    <x v="5"/>
    <n v="75051"/>
    <x v="2"/>
    <s v="OFF-PA-10001950"/>
    <x v="1"/>
    <x v="10"/>
    <s v="Southworth 25% Cotton Antique Laid Paper &amp; Envelopes"/>
    <x v="184"/>
    <n v="3"/>
    <n v="0.2"/>
    <x v="186"/>
  </r>
  <r>
    <n v="190"/>
    <x v="92"/>
    <x v="1"/>
    <x v="88"/>
    <d v="2012-10-14T00:00:00"/>
    <s v="First Class"/>
    <s v="MP-17470"/>
    <s v="Mark Packer"/>
    <x v="2"/>
    <s v="United States"/>
    <s v="New York City"/>
    <x v="15"/>
    <n v="10035"/>
    <x v="3"/>
    <s v="FUR-BO-10002613"/>
    <x v="0"/>
    <x v="0"/>
    <s v="Atlantic Metals Mobile 4-Shelf Bookcases, Custom Colors"/>
    <x v="185"/>
    <n v="4"/>
    <n v="0.2"/>
    <x v="187"/>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x v="188"/>
  </r>
  <r>
    <n v="192"/>
    <x v="92"/>
    <x v="1"/>
    <x v="88"/>
    <d v="2012-10-14T00:00:00"/>
    <s v="First Class"/>
    <s v="MP-17470"/>
    <s v="Mark Packer"/>
    <x v="2"/>
    <s v="United States"/>
    <s v="New York City"/>
    <x v="15"/>
    <n v="10035"/>
    <x v="3"/>
    <s v="OFF-PA-10000061"/>
    <x v="1"/>
    <x v="10"/>
    <s v="Xerox 205"/>
    <x v="187"/>
    <n v="8"/>
    <n v="0"/>
    <x v="189"/>
  </r>
  <r>
    <n v="193"/>
    <x v="92"/>
    <x v="1"/>
    <x v="88"/>
    <d v="2012-10-14T00:00:00"/>
    <s v="First Class"/>
    <s v="MP-17470"/>
    <s v="Mark Packer"/>
    <x v="2"/>
    <s v="United States"/>
    <s v="New York City"/>
    <x v="15"/>
    <n v="10035"/>
    <x v="3"/>
    <s v="FUR-BO-10002545"/>
    <x v="0"/>
    <x v="0"/>
    <s v="Atlantic Metals Mobile 3-Shelf Bookcases, Custom Colors"/>
    <x v="188"/>
    <n v="3"/>
    <n v="0.2"/>
    <x v="190"/>
  </r>
  <r>
    <n v="194"/>
    <x v="92"/>
    <x v="1"/>
    <x v="88"/>
    <d v="2012-10-14T00:00:00"/>
    <s v="First Class"/>
    <s v="MP-17470"/>
    <s v="Mark Packer"/>
    <x v="2"/>
    <s v="United States"/>
    <s v="New York City"/>
    <x v="15"/>
    <n v="10035"/>
    <x v="3"/>
    <s v="OFF-AR-10003514"/>
    <x v="1"/>
    <x v="6"/>
    <s v="4009 Highlighters by Sanford"/>
    <x v="189"/>
    <n v="5"/>
    <n v="0"/>
    <x v="191"/>
  </r>
  <r>
    <n v="195"/>
    <x v="93"/>
    <x v="1"/>
    <x v="89"/>
    <d v="2012-11-06T00:00:00"/>
    <s v="Standard Class"/>
    <s v="MZ-17515"/>
    <s v="Mary Zewe"/>
    <x v="1"/>
    <s v="United States"/>
    <s v="Redlands"/>
    <x v="1"/>
    <n v="92374"/>
    <x v="1"/>
    <s v="OFF-EN-10001509"/>
    <x v="1"/>
    <x v="12"/>
    <s v="Poly String Tie Envelopes"/>
    <x v="190"/>
    <n v="7"/>
    <n v="0"/>
    <x v="192"/>
  </r>
  <r>
    <n v="196"/>
    <x v="94"/>
    <x v="2"/>
    <x v="90"/>
    <d v="2011-03-25T00:00:00"/>
    <s v="Standard Class"/>
    <s v="CB-12025"/>
    <s v="Cassandra Brandow"/>
    <x v="0"/>
    <s v="United States"/>
    <s v="Hamilton"/>
    <x v="24"/>
    <n v="45011"/>
    <x v="3"/>
    <s v="OFF-AR-10004685"/>
    <x v="1"/>
    <x v="6"/>
    <s v="Binney &amp; Smith Crayola Metallic Colored Pencils, 8-Color Set"/>
    <x v="191"/>
    <n v="2"/>
    <n v="0.2"/>
    <x v="193"/>
  </r>
  <r>
    <n v="197"/>
    <x v="94"/>
    <x v="2"/>
    <x v="90"/>
    <d v="2011-03-25T00:00:00"/>
    <s v="Standard Class"/>
    <s v="CB-12025"/>
    <s v="Cassandra Brandow"/>
    <x v="0"/>
    <s v="United States"/>
    <s v="Hamilton"/>
    <x v="24"/>
    <n v="45011"/>
    <x v="3"/>
    <s v="OFF-AR-10004027"/>
    <x v="1"/>
    <x v="6"/>
    <s v="Binney &amp; Smith inkTank Erasable Desk Highlighter, Chisel Tip, Yellow, 12/Box"/>
    <x v="192"/>
    <n v="3"/>
    <n v="0.2"/>
    <x v="194"/>
  </r>
  <r>
    <n v="198"/>
    <x v="95"/>
    <x v="3"/>
    <x v="44"/>
    <d v="2014-11-14T00:00:00"/>
    <s v="Standard Class"/>
    <s v="VM-21685"/>
    <s v="Valerie Mitchum"/>
    <x v="2"/>
    <s v="United States"/>
    <s v="Westfield"/>
    <x v="30"/>
    <n v="7090"/>
    <x v="3"/>
    <s v="OFF-ST-10001414"/>
    <x v="1"/>
    <x v="4"/>
    <s v="Decoflex Hanging Personal Folder File"/>
    <x v="193"/>
    <n v="3"/>
    <n v="0"/>
    <x v="195"/>
  </r>
  <r>
    <n v="199"/>
    <x v="96"/>
    <x v="3"/>
    <x v="91"/>
    <d v="2014-07-14T00:00:00"/>
    <s v="Standard Class"/>
    <s v="FH-14365"/>
    <s v="Fred Hopkins"/>
    <x v="1"/>
    <s v="United States"/>
    <s v="Philadelphia"/>
    <x v="9"/>
    <n v="19120"/>
    <x v="3"/>
    <s v="OFF-BI-10000343"/>
    <x v="1"/>
    <x v="8"/>
    <s v="Pressboard Covers with Storage Hooks, 9 1/2&quot; x 11&quot;, Light Blue"/>
    <x v="194"/>
    <n v="2"/>
    <n v="0.7"/>
    <x v="196"/>
  </r>
  <r>
    <n v="200"/>
    <x v="96"/>
    <x v="3"/>
    <x v="91"/>
    <d v="2014-07-14T00:00:00"/>
    <s v="Standard Class"/>
    <s v="FH-14365"/>
    <s v="Fred Hopkins"/>
    <x v="1"/>
    <s v="United States"/>
    <s v="Philadelphia"/>
    <x v="9"/>
    <n v="19120"/>
    <x v="3"/>
    <s v="OFF-PA-10002749"/>
    <x v="1"/>
    <x v="10"/>
    <s v="Wirebound Message Books, 5-1/2 x 4 Forms, 2 or 4 Forms per Page"/>
    <x v="195"/>
    <n v="3"/>
    <n v="0.2"/>
    <x v="197"/>
  </r>
  <r>
    <n v="201"/>
    <x v="97"/>
    <x v="3"/>
    <x v="92"/>
    <d v="2014-06-30T00:00:00"/>
    <s v="Standard Class"/>
    <s v="MB-17305"/>
    <s v="Maria Bertelson"/>
    <x v="0"/>
    <s v="United States"/>
    <s v="Akron"/>
    <x v="24"/>
    <n v="44312"/>
    <x v="3"/>
    <s v="OFF-PA-10002666"/>
    <x v="1"/>
    <x v="10"/>
    <s v="Southworth 25% Cotton Linen-Finish Paper &amp; Envelopes"/>
    <x v="196"/>
    <n v="3"/>
    <n v="0.2"/>
    <x v="198"/>
  </r>
  <r>
    <n v="202"/>
    <x v="98"/>
    <x v="2"/>
    <x v="93"/>
    <d v="2011-08-05T00:00:00"/>
    <s v="First Class"/>
    <s v="BS-11755"/>
    <s v="Bruce Stewart"/>
    <x v="0"/>
    <s v="United States"/>
    <s v="Denver"/>
    <x v="22"/>
    <n v="80219"/>
    <x v="1"/>
    <s v="FUR-TA-10004289"/>
    <x v="0"/>
    <x v="3"/>
    <s v="BoxOffice By Design Rectangular and Half-Moon Meeting Room Tables"/>
    <x v="197"/>
    <n v="2"/>
    <n v="0.5"/>
    <x v="199"/>
  </r>
  <r>
    <n v="203"/>
    <x v="98"/>
    <x v="2"/>
    <x v="93"/>
    <d v="2011-08-05T00:00:00"/>
    <s v="First Class"/>
    <s v="BS-11755"/>
    <s v="Bruce Stewart"/>
    <x v="0"/>
    <s v="United States"/>
    <s v="Denver"/>
    <x v="22"/>
    <n v="80219"/>
    <x v="1"/>
    <s v="OFF-AP-10003622"/>
    <x v="1"/>
    <x v="9"/>
    <s v="Bravo II Megaboss 12-Amp Hard Body Upright, Replacement Belts, 2 Belts per Pack"/>
    <x v="198"/>
    <n v="1"/>
    <n v="0.2"/>
    <x v="200"/>
  </r>
  <r>
    <n v="204"/>
    <x v="99"/>
    <x v="3"/>
    <x v="94"/>
    <d v="2014-12-22T00:00:00"/>
    <s v="Second Class"/>
    <s v="LC-17140"/>
    <s v="Logan Currie"/>
    <x v="0"/>
    <s v="United States"/>
    <s v="Dallas"/>
    <x v="5"/>
    <n v="75220"/>
    <x v="2"/>
    <s v="OFF-AP-10003217"/>
    <x v="1"/>
    <x v="9"/>
    <s v="Eureka Sanitaire  Commercial Upright"/>
    <x v="199"/>
    <n v="2"/>
    <n v="0.8"/>
    <x v="201"/>
  </r>
  <r>
    <n v="205"/>
    <x v="100"/>
    <x v="3"/>
    <x v="95"/>
    <d v="2014-06-08T00:00:00"/>
    <s v="Standard Class"/>
    <s v="HK-14890"/>
    <s v="Heather Kirkland"/>
    <x v="1"/>
    <s v="United States"/>
    <s v="Franklin"/>
    <x v="18"/>
    <n v="37064"/>
    <x v="0"/>
    <s v="FUR-FU-10002960"/>
    <x v="0"/>
    <x v="5"/>
    <s v="Eldon 200 Class Desk Accessories, Burgundy"/>
    <x v="200"/>
    <n v="7"/>
    <n v="0.2"/>
    <x v="202"/>
  </r>
  <r>
    <n v="206"/>
    <x v="101"/>
    <x v="3"/>
    <x v="34"/>
    <d v="2014-12-15T00:00:00"/>
    <s v="Standard Class"/>
    <s v="LE-16810"/>
    <s v="Laurel Elliston"/>
    <x v="0"/>
    <s v="United States"/>
    <s v="Whittier"/>
    <x v="1"/>
    <n v="90604"/>
    <x v="1"/>
    <s v="TEC-PH-10001918"/>
    <x v="2"/>
    <x v="7"/>
    <s v="Nortel Business Series Terminal T7208 Digital phone"/>
    <x v="201"/>
    <n v="4"/>
    <n v="0.2"/>
    <x v="203"/>
  </r>
  <r>
    <n v="207"/>
    <x v="102"/>
    <x v="3"/>
    <x v="96"/>
    <d v="2014-12-08T00:00:00"/>
    <s v="Standard Class"/>
    <s v="JH-15985"/>
    <s v="Joseph Holt"/>
    <x v="0"/>
    <s v="United States"/>
    <s v="Saginaw"/>
    <x v="12"/>
    <n v="48601"/>
    <x v="2"/>
    <s v="OFF-ST-10000642"/>
    <x v="1"/>
    <x v="4"/>
    <s v="Tennsco Lockers, Gray"/>
    <x v="202"/>
    <n v="4"/>
    <n v="0"/>
    <x v="204"/>
  </r>
  <r>
    <n v="208"/>
    <x v="102"/>
    <x v="3"/>
    <x v="96"/>
    <d v="2014-12-08T00:00:00"/>
    <s v="Standard Class"/>
    <s v="JH-15985"/>
    <s v="Joseph Holt"/>
    <x v="0"/>
    <s v="United States"/>
    <s v="Saginaw"/>
    <x v="12"/>
    <n v="48601"/>
    <x v="2"/>
    <s v="TEC-PH-10001700"/>
    <x v="2"/>
    <x v="7"/>
    <s v="Panasonic KX-TG6844B Expandable Digital Cordless Telephone"/>
    <x v="203"/>
    <n v="2"/>
    <n v="0"/>
    <x v="205"/>
  </r>
  <r>
    <n v="209"/>
    <x v="102"/>
    <x v="3"/>
    <x v="96"/>
    <d v="2014-12-08T00:00:00"/>
    <s v="Standard Class"/>
    <s v="JH-15985"/>
    <s v="Joseph Holt"/>
    <x v="0"/>
    <s v="United States"/>
    <s v="Saginaw"/>
    <x v="12"/>
    <n v="48601"/>
    <x v="2"/>
    <s v="OFF-BI-10003274"/>
    <x v="1"/>
    <x v="8"/>
    <s v="Avery Durable Slant Ring Binders, No Labels"/>
    <x v="204"/>
    <n v="4"/>
    <n v="0"/>
    <x v="206"/>
  </r>
  <r>
    <n v="210"/>
    <x v="102"/>
    <x v="3"/>
    <x v="96"/>
    <d v="2014-12-08T00:00:00"/>
    <s v="Standard Class"/>
    <s v="JH-15985"/>
    <s v="Joseph Holt"/>
    <x v="0"/>
    <s v="United States"/>
    <s v="Saginaw"/>
    <x v="12"/>
    <n v="48601"/>
    <x v="2"/>
    <s v="OFF-FA-10000134"/>
    <x v="1"/>
    <x v="13"/>
    <s v="Advantus Push Pins, Aluminum Head"/>
    <x v="205"/>
    <n v="9"/>
    <n v="0"/>
    <x v="207"/>
  </r>
  <r>
    <n v="211"/>
    <x v="102"/>
    <x v="3"/>
    <x v="96"/>
    <d v="2014-12-08T00:00:00"/>
    <s v="Standard Class"/>
    <s v="JH-15985"/>
    <s v="Joseph Holt"/>
    <x v="0"/>
    <s v="United States"/>
    <s v="Saginaw"/>
    <x v="12"/>
    <n v="48601"/>
    <x v="2"/>
    <s v="OFF-ST-10001522"/>
    <x v="1"/>
    <x v="4"/>
    <s v="Gould Plastics 18-Pocket Panel Bin, 34w x 5-1/4d x 20-1/2h"/>
    <x v="206"/>
    <n v="1"/>
    <n v="0"/>
    <x v="208"/>
  </r>
  <r>
    <n v="212"/>
    <x v="103"/>
    <x v="1"/>
    <x v="97"/>
    <d v="2012-02-13T00:00:00"/>
    <s v="Second Class"/>
    <s v="MS-17980"/>
    <s v="Michael Stewart"/>
    <x v="1"/>
    <s v="United States"/>
    <s v="Dallas"/>
    <x v="5"/>
    <n v="75220"/>
    <x v="2"/>
    <s v="TEC-AC-10001266"/>
    <x v="2"/>
    <x v="11"/>
    <s v="Memorex Micro Travel Drive 8 GB"/>
    <x v="207"/>
    <n v="2"/>
    <n v="0.2"/>
    <x v="209"/>
  </r>
  <r>
    <n v="213"/>
    <x v="104"/>
    <x v="1"/>
    <x v="98"/>
    <d v="2012-01-09T00:00:00"/>
    <s v="Standard Class"/>
    <s v="VW-21775"/>
    <s v="Victoria Wilson"/>
    <x v="1"/>
    <s v="United States"/>
    <s v="Medina"/>
    <x v="24"/>
    <n v="44256"/>
    <x v="3"/>
    <s v="OFF-LA-10004544"/>
    <x v="1"/>
    <x v="2"/>
    <s v="Avery 505"/>
    <x v="208"/>
    <n v="2"/>
    <n v="0.2"/>
    <x v="210"/>
  </r>
  <r>
    <n v="214"/>
    <x v="104"/>
    <x v="1"/>
    <x v="98"/>
    <d v="2012-01-09T00:00:00"/>
    <s v="Standard Class"/>
    <s v="VW-21775"/>
    <s v="Victoria Wilson"/>
    <x v="1"/>
    <s v="United States"/>
    <s v="Medina"/>
    <x v="24"/>
    <n v="44256"/>
    <x v="3"/>
    <s v="FUR-BO-10004695"/>
    <x v="0"/>
    <x v="0"/>
    <s v="O'Sullivan 2-Door Barrister Bookcase in Odessa Pine"/>
    <x v="209"/>
    <n v="5"/>
    <n v="0.5"/>
    <x v="211"/>
  </r>
  <r>
    <n v="215"/>
    <x v="104"/>
    <x v="1"/>
    <x v="98"/>
    <d v="2012-01-09T00:00:00"/>
    <s v="Standard Class"/>
    <s v="VW-21775"/>
    <s v="Victoria Wilson"/>
    <x v="1"/>
    <s v="United States"/>
    <s v="Medina"/>
    <x v="24"/>
    <n v="44256"/>
    <x v="3"/>
    <s v="TEC-PH-10002844"/>
    <x v="2"/>
    <x v="7"/>
    <s v="Speck Products Candyshell Flip Case"/>
    <x v="210"/>
    <n v="3"/>
    <n v="0.4"/>
    <x v="212"/>
  </r>
  <r>
    <n v="216"/>
    <x v="104"/>
    <x v="1"/>
    <x v="98"/>
    <d v="2012-01-09T00:00:00"/>
    <s v="Standard Class"/>
    <s v="VW-21775"/>
    <s v="Victoria Wilson"/>
    <x v="1"/>
    <s v="United States"/>
    <s v="Medina"/>
    <x v="24"/>
    <n v="44256"/>
    <x v="3"/>
    <s v="TEC-MA-10000864"/>
    <x v="2"/>
    <x v="15"/>
    <s v="Cisco 9971 IP Video Phone Charcoal"/>
    <x v="211"/>
    <n v="9"/>
    <n v="0.7"/>
    <x v="213"/>
  </r>
  <r>
    <n v="217"/>
    <x v="104"/>
    <x v="1"/>
    <x v="98"/>
    <d v="2012-01-09T00:00:00"/>
    <s v="Standard Class"/>
    <s v="VW-21775"/>
    <s v="Victoria Wilson"/>
    <x v="1"/>
    <s v="United States"/>
    <s v="Medina"/>
    <x v="24"/>
    <n v="44256"/>
    <x v="3"/>
    <s v="TEC-AC-10000109"/>
    <x v="2"/>
    <x v="11"/>
    <s v="Sony Micro Vault Click 16 GB USB 2.0 Flash Drive"/>
    <x v="212"/>
    <n v="2"/>
    <n v="0.2"/>
    <x v="214"/>
  </r>
  <r>
    <n v="218"/>
    <x v="105"/>
    <x v="0"/>
    <x v="99"/>
    <d v="2013-11-02T00:00:00"/>
    <s v="Standard Class"/>
    <s v="JH-15910"/>
    <s v="Jonathan Howell"/>
    <x v="0"/>
    <s v="United States"/>
    <s v="Los Angeles"/>
    <x v="1"/>
    <n v="90032"/>
    <x v="1"/>
    <s v="OFF-ST-10001328"/>
    <x v="1"/>
    <x v="4"/>
    <s v="Personal Filing Tote with Lid, Black/Gray"/>
    <x v="213"/>
    <n v="6"/>
    <n v="0"/>
    <x v="215"/>
  </r>
  <r>
    <n v="219"/>
    <x v="105"/>
    <x v="0"/>
    <x v="99"/>
    <d v="2013-11-02T00:00:00"/>
    <s v="Standard Class"/>
    <s v="JH-15910"/>
    <s v="Jonathan Howell"/>
    <x v="0"/>
    <s v="United States"/>
    <s v="Los Angeles"/>
    <x v="1"/>
    <n v="90032"/>
    <x v="1"/>
    <s v="TEC-PH-10002563"/>
    <x v="2"/>
    <x v="7"/>
    <s v="Adtran 1202752G1"/>
    <x v="214"/>
    <n v="3"/>
    <n v="0.2"/>
    <x v="216"/>
  </r>
  <r>
    <n v="220"/>
    <x v="106"/>
    <x v="1"/>
    <x v="100"/>
    <d v="2012-12-27T00:00:00"/>
    <s v="First Class"/>
    <s v="JB-15925"/>
    <s v="Joni Blumstein"/>
    <x v="0"/>
    <s v="United States"/>
    <s v="Dublin"/>
    <x v="24"/>
    <n v="43017"/>
    <x v="3"/>
    <s v="OFF-FA-10000585"/>
    <x v="1"/>
    <x v="13"/>
    <s v="OIC Bulk Pack Metal Binder Clips"/>
    <x v="215"/>
    <n v="2"/>
    <n v="0.2"/>
    <x v="217"/>
  </r>
  <r>
    <n v="221"/>
    <x v="106"/>
    <x v="1"/>
    <x v="100"/>
    <d v="2012-12-27T00:00:00"/>
    <s v="First Class"/>
    <s v="JB-15925"/>
    <s v="Joni Blumstein"/>
    <x v="0"/>
    <s v="United States"/>
    <s v="Dublin"/>
    <x v="24"/>
    <n v="43017"/>
    <x v="3"/>
    <s v="OFF-PA-10004000"/>
    <x v="1"/>
    <x v="10"/>
    <s v="While You Were Out Pads, 50 per Pad, 4 x 5 1/4, Green Cycle"/>
    <x v="216"/>
    <n v="6"/>
    <n v="0.2"/>
    <x v="218"/>
  </r>
  <r>
    <n v="222"/>
    <x v="106"/>
    <x v="1"/>
    <x v="100"/>
    <d v="2012-12-27T00:00:00"/>
    <s v="First Class"/>
    <s v="JB-15925"/>
    <s v="Joni Blumstein"/>
    <x v="0"/>
    <s v="United States"/>
    <s v="Dublin"/>
    <x v="24"/>
    <n v="43017"/>
    <x v="3"/>
    <s v="OFF-BI-10002852"/>
    <x v="1"/>
    <x v="8"/>
    <s v="Ibico Standard Transparent Covers"/>
    <x v="217"/>
    <n v="4"/>
    <n v="0.7"/>
    <x v="219"/>
  </r>
  <r>
    <n v="223"/>
    <x v="106"/>
    <x v="1"/>
    <x v="100"/>
    <d v="2012-12-27T00:00:00"/>
    <s v="First Class"/>
    <s v="JB-15925"/>
    <s v="Joni Blumstein"/>
    <x v="0"/>
    <s v="United States"/>
    <s v="Dublin"/>
    <x v="24"/>
    <n v="43017"/>
    <x v="3"/>
    <s v="FUR-FU-10000087"/>
    <x v="0"/>
    <x v="5"/>
    <s v="Executive Impressions 14&quot; Two-Color Numerals Wall Clock"/>
    <x v="218"/>
    <n v="4"/>
    <n v="0.2"/>
    <x v="220"/>
  </r>
  <r>
    <n v="224"/>
    <x v="106"/>
    <x v="1"/>
    <x v="100"/>
    <d v="2012-12-27T00:00:00"/>
    <s v="First Class"/>
    <s v="JB-15925"/>
    <s v="Joni Blumstein"/>
    <x v="0"/>
    <s v="United States"/>
    <s v="Dublin"/>
    <x v="24"/>
    <n v="43017"/>
    <x v="3"/>
    <s v="TEC-MA-10001148"/>
    <x v="2"/>
    <x v="15"/>
    <s v="Swingline SM12-08 MicroCut Jam Free Shredder"/>
    <x v="219"/>
    <n v="4"/>
    <n v="0.7"/>
    <x v="221"/>
  </r>
  <r>
    <n v="225"/>
    <x v="106"/>
    <x v="1"/>
    <x v="100"/>
    <d v="2012-12-27T00:00:00"/>
    <s v="First Class"/>
    <s v="JB-15925"/>
    <s v="Joni Blumstein"/>
    <x v="0"/>
    <s v="United States"/>
    <s v="Dublin"/>
    <x v="24"/>
    <n v="43017"/>
    <x v="3"/>
    <s v="OFF-AR-10001958"/>
    <x v="1"/>
    <x v="6"/>
    <s v="Stanley Bostitch Contemporary Electric Pencil Sharpeners"/>
    <x v="220"/>
    <n v="2"/>
    <n v="0.2"/>
    <x v="222"/>
  </r>
  <r>
    <n v="226"/>
    <x v="107"/>
    <x v="1"/>
    <x v="101"/>
    <d v="2012-08-16T00:00:00"/>
    <s v="Standard Class"/>
    <s v="DS-13180"/>
    <s v="David Smith"/>
    <x v="1"/>
    <s v="United States"/>
    <s v="Detroit"/>
    <x v="12"/>
    <n v="48227"/>
    <x v="2"/>
    <s v="OFF-AR-10001026"/>
    <x v="1"/>
    <x v="6"/>
    <s v="Sanford Uni-Blazer View Highlighters, Chisel Tip, Yellow"/>
    <x v="221"/>
    <n v="1"/>
    <n v="0"/>
    <x v="223"/>
  </r>
  <r>
    <n v="227"/>
    <x v="107"/>
    <x v="1"/>
    <x v="101"/>
    <d v="2012-08-16T00:00:00"/>
    <s v="Standard Class"/>
    <s v="DS-13180"/>
    <s v="David Smith"/>
    <x v="1"/>
    <s v="United States"/>
    <s v="Detroit"/>
    <x v="12"/>
    <n v="48227"/>
    <x v="2"/>
    <s v="FUR-TA-10003748"/>
    <x v="0"/>
    <x v="3"/>
    <s v="Bevis 36 x 72 Conference Tables"/>
    <x v="222"/>
    <n v="5"/>
    <n v="0"/>
    <x v="224"/>
  </r>
  <r>
    <n v="228"/>
    <x v="107"/>
    <x v="1"/>
    <x v="101"/>
    <d v="2012-08-16T00:00:00"/>
    <s v="Standard Class"/>
    <s v="DS-13180"/>
    <s v="David Smith"/>
    <x v="1"/>
    <s v="United States"/>
    <s v="Detroit"/>
    <x v="12"/>
    <n v="48227"/>
    <x v="2"/>
    <s v="OFF-ST-10002485"/>
    <x v="1"/>
    <x v="4"/>
    <s v="Rogers Deluxe File Chest"/>
    <x v="223"/>
    <n v="1"/>
    <n v="0"/>
    <x v="225"/>
  </r>
  <r>
    <n v="229"/>
    <x v="108"/>
    <x v="1"/>
    <x v="102"/>
    <d v="2012-03-04T00:00:00"/>
    <s v="Standard Class"/>
    <s v="VD-21670"/>
    <s v="Valerie Dominguez"/>
    <x v="0"/>
    <s v="United States"/>
    <s v="Columbia"/>
    <x v="18"/>
    <n v="38401"/>
    <x v="0"/>
    <s v="FUR-CH-10004860"/>
    <x v="0"/>
    <x v="1"/>
    <s v="Global Low Back Tilter Chair"/>
    <x v="224"/>
    <n v="2"/>
    <n v="0.2"/>
    <x v="226"/>
  </r>
  <r>
    <n v="230"/>
    <x v="108"/>
    <x v="1"/>
    <x v="102"/>
    <d v="2012-03-04T00:00:00"/>
    <s v="Standard Class"/>
    <s v="VD-21670"/>
    <s v="Valerie Dominguez"/>
    <x v="0"/>
    <s v="United States"/>
    <s v="Columbia"/>
    <x v="18"/>
    <n v="38401"/>
    <x v="0"/>
    <s v="FUR-CH-10004477"/>
    <x v="0"/>
    <x v="1"/>
    <s v="Global Push Button Manager's Chair, Indigo"/>
    <x v="225"/>
    <n v="8"/>
    <n v="0.2"/>
    <x v="227"/>
  </r>
  <r>
    <n v="231"/>
    <x v="109"/>
    <x v="2"/>
    <x v="103"/>
    <d v="2011-09-17T00:00:00"/>
    <s v="Standard Class"/>
    <s v="EA-14035"/>
    <s v="Erin Ashbrook"/>
    <x v="1"/>
    <s v="United States"/>
    <s v="Charlotte"/>
    <x v="3"/>
    <n v="28205"/>
    <x v="0"/>
    <s v="OFF-BI-10001679"/>
    <x v="1"/>
    <x v="8"/>
    <s v="GBC Instant Index System for Binding Systems"/>
    <x v="226"/>
    <n v="7"/>
    <n v="0.7"/>
    <x v="228"/>
  </r>
  <r>
    <n v="232"/>
    <x v="110"/>
    <x v="3"/>
    <x v="104"/>
    <d v="2014-04-13T00:00:00"/>
    <s v="Standard Class"/>
    <s v="CS-12400"/>
    <s v="Christopher Schild"/>
    <x v="2"/>
    <s v="United States"/>
    <s v="Tampa"/>
    <x v="2"/>
    <n v="33614"/>
    <x v="0"/>
    <s v="FUR-TA-10001705"/>
    <x v="0"/>
    <x v="3"/>
    <s v="Bush Advantage Collection Round Conference Table"/>
    <x v="227"/>
    <n v="2"/>
    <n v="0.45"/>
    <x v="229"/>
  </r>
  <r>
    <n v="233"/>
    <x v="110"/>
    <x v="3"/>
    <x v="104"/>
    <d v="2014-04-13T00:00:00"/>
    <s v="Standard Class"/>
    <s v="CS-12400"/>
    <s v="Christopher Schild"/>
    <x v="2"/>
    <s v="United States"/>
    <s v="Tampa"/>
    <x v="2"/>
    <n v="33614"/>
    <x v="0"/>
    <s v="FUR-TA-10003473"/>
    <x v="0"/>
    <x v="3"/>
    <s v="Bretford Rectangular Conference Table Tops"/>
    <x v="228"/>
    <n v="3"/>
    <n v="0.45"/>
    <x v="230"/>
  </r>
  <r>
    <n v="234"/>
    <x v="110"/>
    <x v="3"/>
    <x v="104"/>
    <d v="2014-04-13T00:00:00"/>
    <s v="Standard Class"/>
    <s v="CS-12400"/>
    <s v="Christopher Schild"/>
    <x v="2"/>
    <s v="United States"/>
    <s v="Tampa"/>
    <x v="2"/>
    <n v="33614"/>
    <x v="0"/>
    <s v="OFF-BI-10001679"/>
    <x v="1"/>
    <x v="8"/>
    <s v="GBC Instant Index System for Binding Systems"/>
    <x v="229"/>
    <n v="2"/>
    <n v="0.7"/>
    <x v="231"/>
  </r>
  <r>
    <n v="235"/>
    <x v="110"/>
    <x v="3"/>
    <x v="104"/>
    <d v="2014-04-13T00:00:00"/>
    <s v="Standard Class"/>
    <s v="CS-12400"/>
    <s v="Christopher Schild"/>
    <x v="2"/>
    <s v="United States"/>
    <s v="Tampa"/>
    <x v="2"/>
    <n v="33614"/>
    <x v="0"/>
    <s v="FUR-FU-10004017"/>
    <x v="0"/>
    <x v="5"/>
    <s v="Tenex Contemporary Contur Chairmats for Low and Medium Pile Carpet, Computer, 39&quot; x 49&quot;"/>
    <x v="230"/>
    <n v="3"/>
    <n v="0.2"/>
    <x v="232"/>
  </r>
  <r>
    <n v="236"/>
    <x v="110"/>
    <x v="3"/>
    <x v="104"/>
    <d v="2014-04-13T00:00:00"/>
    <s v="Standard Class"/>
    <s v="CS-12400"/>
    <s v="Christopher Schild"/>
    <x v="2"/>
    <s v="United States"/>
    <s v="Tampa"/>
    <x v="2"/>
    <n v="33614"/>
    <x v="0"/>
    <s v="TEC-AC-10003832"/>
    <x v="2"/>
    <x v="11"/>
    <s v="Logitech P710e Mobile Speakerphone"/>
    <x v="231"/>
    <n v="3"/>
    <n v="0.2"/>
    <x v="233"/>
  </r>
  <r>
    <n v="237"/>
    <x v="111"/>
    <x v="3"/>
    <x v="105"/>
    <d v="2014-11-17T00:00:00"/>
    <s v="Standard Class"/>
    <s v="DB-13120"/>
    <s v="David Bremer"/>
    <x v="1"/>
    <s v="United States"/>
    <s v="Santa Clara"/>
    <x v="1"/>
    <n v="95051"/>
    <x v="1"/>
    <s v="OFF-PA-10002479"/>
    <x v="1"/>
    <x v="10"/>
    <s v="Xerox 4200 Series MultiUse Premium Copy Paper (20Lb. and 84 Bright)"/>
    <x v="232"/>
    <n v="2"/>
    <n v="0"/>
    <x v="234"/>
  </r>
  <r>
    <n v="238"/>
    <x v="112"/>
    <x v="0"/>
    <x v="30"/>
    <d v="2013-06-10T00:00:00"/>
    <s v="Second Class"/>
    <s v="KL-16645"/>
    <s v="Ken Lonsdale"/>
    <x v="0"/>
    <s v="United States"/>
    <s v="Chicago"/>
    <x v="10"/>
    <n v="60610"/>
    <x v="2"/>
    <s v="OFF-PA-10003349"/>
    <x v="1"/>
    <x v="10"/>
    <s v="Xerox 1957"/>
    <x v="233"/>
    <n v="5"/>
    <n v="0.2"/>
    <x v="235"/>
  </r>
  <r>
    <n v="239"/>
    <x v="112"/>
    <x v="0"/>
    <x v="30"/>
    <d v="2013-06-10T00:00:00"/>
    <s v="Second Class"/>
    <s v="KL-16645"/>
    <s v="Ken Lonsdale"/>
    <x v="0"/>
    <s v="United States"/>
    <s v="Chicago"/>
    <x v="10"/>
    <n v="60610"/>
    <x v="2"/>
    <s v="FUR-FU-10000576"/>
    <x v="0"/>
    <x v="5"/>
    <s v="Luxo Professional Fluorescent Magnifier Lamp with Clamp-Mount Base"/>
    <x v="234"/>
    <n v="5"/>
    <n v="0.6"/>
    <x v="236"/>
  </r>
  <r>
    <n v="240"/>
    <x v="112"/>
    <x v="0"/>
    <x v="30"/>
    <d v="2013-06-10T00:00:00"/>
    <s v="Second Class"/>
    <s v="KL-16645"/>
    <s v="Ken Lonsdale"/>
    <x v="0"/>
    <s v="United States"/>
    <s v="Chicago"/>
    <x v="10"/>
    <n v="60610"/>
    <x v="2"/>
    <s v="FUR-FU-10004351"/>
    <x v="0"/>
    <x v="5"/>
    <s v="Staples"/>
    <x v="235"/>
    <n v="3"/>
    <n v="0.6"/>
    <x v="237"/>
  </r>
  <r>
    <n v="241"/>
    <x v="112"/>
    <x v="0"/>
    <x v="30"/>
    <d v="2013-06-10T00:00:00"/>
    <s v="Second Class"/>
    <s v="KL-16645"/>
    <s v="Ken Lonsdale"/>
    <x v="0"/>
    <s v="United States"/>
    <s v="Chicago"/>
    <x v="10"/>
    <n v="60610"/>
    <x v="2"/>
    <s v="TEC-PH-10000011"/>
    <x v="2"/>
    <x v="7"/>
    <s v="PureGear Roll-On Screen Protector"/>
    <x v="236"/>
    <n v="2"/>
    <n v="0.2"/>
    <x v="238"/>
  </r>
  <r>
    <n v="242"/>
    <x v="112"/>
    <x v="0"/>
    <x v="30"/>
    <d v="2013-06-10T00:00:00"/>
    <s v="Second Class"/>
    <s v="KL-16645"/>
    <s v="Ken Lonsdale"/>
    <x v="0"/>
    <s v="United States"/>
    <s v="Chicago"/>
    <x v="10"/>
    <n v="60610"/>
    <x v="2"/>
    <s v="FUR-TA-10002607"/>
    <x v="0"/>
    <x v="3"/>
    <s v="KI Conference Tables"/>
    <x v="237"/>
    <n v="5"/>
    <n v="0.5"/>
    <x v="239"/>
  </r>
  <r>
    <n v="243"/>
    <x v="112"/>
    <x v="0"/>
    <x v="30"/>
    <d v="2013-06-10T00:00:00"/>
    <s v="Second Class"/>
    <s v="KL-16645"/>
    <s v="Ken Lonsdale"/>
    <x v="0"/>
    <s v="United States"/>
    <s v="Chicago"/>
    <x v="10"/>
    <n v="60610"/>
    <x v="2"/>
    <s v="FUR-FU-10002505"/>
    <x v="0"/>
    <x v="5"/>
    <s v="Eldon 100 Class Desk Accessories"/>
    <x v="238"/>
    <n v="3"/>
    <n v="0.6"/>
    <x v="240"/>
  </r>
  <r>
    <n v="244"/>
    <x v="112"/>
    <x v="0"/>
    <x v="30"/>
    <d v="2013-06-10T00:00:00"/>
    <s v="Second Class"/>
    <s v="KL-16645"/>
    <s v="Ken Lonsdale"/>
    <x v="0"/>
    <s v="United States"/>
    <s v="Chicago"/>
    <x v="10"/>
    <n v="60610"/>
    <x v="2"/>
    <s v="OFF-AR-10004685"/>
    <x v="1"/>
    <x v="6"/>
    <s v="Binney &amp; Smith Crayola Metallic Colored Pencils, 8-Color Set"/>
    <x v="191"/>
    <n v="2"/>
    <n v="0.2"/>
    <x v="193"/>
  </r>
  <r>
    <n v="245"/>
    <x v="113"/>
    <x v="2"/>
    <x v="106"/>
    <d v="2011-06-06T00:00:00"/>
    <s v="Second Class"/>
    <s v="DW-13480"/>
    <s v="Dianna Wilson"/>
    <x v="2"/>
    <s v="United States"/>
    <s v="Lakeville"/>
    <x v="11"/>
    <n v="55044"/>
    <x v="2"/>
    <s v="FUR-CH-10004063"/>
    <x v="0"/>
    <x v="1"/>
    <s v="Global Deluxe High-Back Manager's Chair"/>
    <x v="239"/>
    <n v="7"/>
    <n v="0"/>
    <x v="241"/>
  </r>
  <r>
    <n v="246"/>
    <x v="113"/>
    <x v="2"/>
    <x v="106"/>
    <d v="2011-06-06T00:00:00"/>
    <s v="Second Class"/>
    <s v="DW-13480"/>
    <s v="Dianna Wilson"/>
    <x v="2"/>
    <s v="United States"/>
    <s v="Lakeville"/>
    <x v="11"/>
    <n v="55044"/>
    <x v="2"/>
    <s v="OFF-ST-10002276"/>
    <x v="1"/>
    <x v="4"/>
    <s v="Safco Steel Mobile File Cart"/>
    <x v="240"/>
    <n v="2"/>
    <n v="0"/>
    <x v="242"/>
  </r>
  <r>
    <n v="247"/>
    <x v="113"/>
    <x v="2"/>
    <x v="106"/>
    <d v="2011-06-06T00:00:00"/>
    <s v="Second Class"/>
    <s v="DW-13480"/>
    <s v="Dianna Wilson"/>
    <x v="2"/>
    <s v="United States"/>
    <s v="Lakeville"/>
    <x v="11"/>
    <n v="55044"/>
    <x v="2"/>
    <s v="OFF-PA-10004082"/>
    <x v="1"/>
    <x v="10"/>
    <s v="Adams Telephone Message Book w/Frequently-Called Numbers Space, 400 Messages per Book"/>
    <x v="241"/>
    <n v="6"/>
    <n v="0"/>
    <x v="243"/>
  </r>
  <r>
    <n v="248"/>
    <x v="113"/>
    <x v="2"/>
    <x v="106"/>
    <d v="2011-06-06T00:00:00"/>
    <s v="Second Class"/>
    <s v="DW-13480"/>
    <s v="Dianna Wilson"/>
    <x v="2"/>
    <s v="United States"/>
    <s v="Lakeville"/>
    <x v="11"/>
    <n v="55044"/>
    <x v="2"/>
    <s v="OFF-AP-10002945"/>
    <x v="1"/>
    <x v="9"/>
    <s v="Honeywell Enviracaire Portable HEPA Air Cleaner for 17' x 22' Room"/>
    <x v="242"/>
    <n v="5"/>
    <n v="0"/>
    <x v="244"/>
  </r>
  <r>
    <n v="249"/>
    <x v="113"/>
    <x v="2"/>
    <x v="106"/>
    <d v="2011-06-06T00:00:00"/>
    <s v="Second Class"/>
    <s v="DW-13480"/>
    <s v="Dianna Wilson"/>
    <x v="2"/>
    <s v="United States"/>
    <s v="Lakeville"/>
    <x v="11"/>
    <n v="55044"/>
    <x v="2"/>
    <s v="OFF-PA-10000061"/>
    <x v="1"/>
    <x v="10"/>
    <s v="Xerox 205"/>
    <x v="243"/>
    <n v="4"/>
    <n v="0"/>
    <x v="245"/>
  </r>
  <r>
    <n v="250"/>
    <x v="114"/>
    <x v="0"/>
    <x v="107"/>
    <d v="2013-12-16T00:00:00"/>
    <s v="Second Class"/>
    <s v="LH-17155"/>
    <s v="Logan Haushalter"/>
    <x v="0"/>
    <s v="United States"/>
    <s v="San Francisco"/>
    <x v="1"/>
    <n v="94109"/>
    <x v="1"/>
    <s v="FUR-CH-10002965"/>
    <x v="0"/>
    <x v="1"/>
    <s v="Global Leather Highback Executive Chair with Pneumatic Height Adjustment, Black"/>
    <x v="244"/>
    <n v="2"/>
    <n v="0.2"/>
    <x v="246"/>
  </r>
  <r>
    <n v="251"/>
    <x v="115"/>
    <x v="0"/>
    <x v="108"/>
    <d v="2013-09-18T00:00:00"/>
    <s v="Standard Class"/>
    <s v="KC-16540"/>
    <s v="Kelly Collister"/>
    <x v="0"/>
    <s v="United States"/>
    <s v="San Diego"/>
    <x v="1"/>
    <n v="92037"/>
    <x v="1"/>
    <s v="OFF-PA-10004569"/>
    <x v="1"/>
    <x v="10"/>
    <s v="Wirebound Message Books, Two 4 1/4&quot; x 5&quot; Forms per Page"/>
    <x v="245"/>
    <n v="1"/>
    <n v="0"/>
    <x v="247"/>
  </r>
  <r>
    <n v="252"/>
    <x v="115"/>
    <x v="0"/>
    <x v="108"/>
    <d v="2013-09-18T00:00:00"/>
    <s v="Standard Class"/>
    <s v="KC-16540"/>
    <s v="Kelly Collister"/>
    <x v="0"/>
    <s v="United States"/>
    <s v="San Diego"/>
    <x v="1"/>
    <n v="92037"/>
    <x v="1"/>
    <s v="TEC-AC-10003832"/>
    <x v="2"/>
    <x v="11"/>
    <s v="Logitech P710e Mobile Speakerphone"/>
    <x v="246"/>
    <n v="13"/>
    <n v="0"/>
    <x v="248"/>
  </r>
  <r>
    <n v="253"/>
    <x v="116"/>
    <x v="0"/>
    <x v="107"/>
    <d v="2013-12-14T00:00:00"/>
    <s v="First Class"/>
    <s v="DL-13315"/>
    <s v="Delfina Latchford"/>
    <x v="0"/>
    <s v="United States"/>
    <s v="New York City"/>
    <x v="15"/>
    <n v="10024"/>
    <x v="3"/>
    <s v="OFF-ST-10001228"/>
    <x v="1"/>
    <x v="4"/>
    <s v="Fellowes Personal Hanging Folder Files, Navy"/>
    <x v="247"/>
    <n v="6"/>
    <n v="0"/>
    <x v="249"/>
  </r>
  <r>
    <n v="254"/>
    <x v="116"/>
    <x v="0"/>
    <x v="107"/>
    <d v="2013-12-14T00:00:00"/>
    <s v="First Class"/>
    <s v="DL-13315"/>
    <s v="Delfina Latchford"/>
    <x v="0"/>
    <s v="United States"/>
    <s v="New York City"/>
    <x v="15"/>
    <n v="10024"/>
    <x v="3"/>
    <s v="OFF-EN-10003296"/>
    <x v="1"/>
    <x v="12"/>
    <s v="Tyvek Side-Opening Peel &amp; Seel Expanding Envelopes"/>
    <x v="248"/>
    <n v="4"/>
    <n v="0"/>
    <x v="250"/>
  </r>
  <r>
    <n v="255"/>
    <x v="117"/>
    <x v="1"/>
    <x v="109"/>
    <d v="2012-12-04T00:00:00"/>
    <s v="Standard Class"/>
    <s v="DR-12880"/>
    <s v="Dan Reichenbach"/>
    <x v="1"/>
    <s v="United States"/>
    <s v="Chicago"/>
    <x v="10"/>
    <n v="60623"/>
    <x v="2"/>
    <s v="FUR-FU-10002505"/>
    <x v="0"/>
    <x v="5"/>
    <s v="Eldon 100 Class Desk Accessories"/>
    <x v="249"/>
    <n v="9"/>
    <n v="0.6"/>
    <x v="251"/>
  </r>
  <r>
    <n v="256"/>
    <x v="117"/>
    <x v="1"/>
    <x v="109"/>
    <d v="2012-12-04T00:00:00"/>
    <s v="Standard Class"/>
    <s v="DR-12880"/>
    <s v="Dan Reichenbach"/>
    <x v="1"/>
    <s v="United States"/>
    <s v="Chicago"/>
    <x v="10"/>
    <n v="60623"/>
    <x v="2"/>
    <s v="OFF-ST-10004804"/>
    <x v="1"/>
    <x v="4"/>
    <s v="Belkin 19&quot; Vented Equipment Shelf, Black"/>
    <x v="250"/>
    <n v="2"/>
    <n v="0.2"/>
    <x v="252"/>
  </r>
  <r>
    <n v="257"/>
    <x v="117"/>
    <x v="1"/>
    <x v="109"/>
    <d v="2012-12-04T00:00:00"/>
    <s v="Standard Class"/>
    <s v="DR-12880"/>
    <s v="Dan Reichenbach"/>
    <x v="1"/>
    <s v="United States"/>
    <s v="Chicago"/>
    <x v="10"/>
    <n v="60623"/>
    <x v="2"/>
    <s v="OFF-ST-10001590"/>
    <x v="1"/>
    <x v="4"/>
    <s v="Tenex Personal Project File with Scoop Front Design, Black"/>
    <x v="251"/>
    <n v="5"/>
    <n v="0.2"/>
    <x v="253"/>
  </r>
  <r>
    <n v="258"/>
    <x v="117"/>
    <x v="1"/>
    <x v="109"/>
    <d v="2012-12-04T00:00:00"/>
    <s v="Standard Class"/>
    <s v="DR-12880"/>
    <s v="Dan Reichenbach"/>
    <x v="1"/>
    <s v="United States"/>
    <s v="Chicago"/>
    <x v="10"/>
    <n v="60623"/>
    <x v="2"/>
    <s v="TEC-PH-10001580"/>
    <x v="2"/>
    <x v="7"/>
    <s v="Logitech Mobile Speakerphone P710e - speaker phone"/>
    <x v="252"/>
    <n v="6"/>
    <n v="0.2"/>
    <x v="254"/>
  </r>
  <r>
    <n v="259"/>
    <x v="118"/>
    <x v="3"/>
    <x v="96"/>
    <d v="2014-12-04T00:00:00"/>
    <s v="Second Class"/>
    <s v="CC-12670"/>
    <s v="Craig Carreira"/>
    <x v="0"/>
    <s v="United States"/>
    <s v="New York City"/>
    <x v="15"/>
    <n v="10009"/>
    <x v="3"/>
    <s v="TEC-AC-10000290"/>
    <x v="2"/>
    <x v="11"/>
    <s v="Sabrent 4-Port USB 2.0 Hub"/>
    <x v="253"/>
    <n v="3"/>
    <n v="0"/>
    <x v="255"/>
  </r>
  <r>
    <n v="260"/>
    <x v="118"/>
    <x v="3"/>
    <x v="96"/>
    <d v="2014-12-04T00:00:00"/>
    <s v="Second Class"/>
    <s v="CC-12670"/>
    <s v="Craig Carreira"/>
    <x v="0"/>
    <s v="United States"/>
    <s v="New York City"/>
    <x v="15"/>
    <n v="10009"/>
    <x v="3"/>
    <s v="OFF-ST-10002790"/>
    <x v="1"/>
    <x v="4"/>
    <s v="Safco Industrial Shelving"/>
    <x v="254"/>
    <n v="3"/>
    <n v="0"/>
    <x v="256"/>
  </r>
  <r>
    <n v="261"/>
    <x v="118"/>
    <x v="3"/>
    <x v="96"/>
    <d v="2014-12-04T00:00:00"/>
    <s v="Second Class"/>
    <s v="CC-12670"/>
    <s v="Craig Carreira"/>
    <x v="0"/>
    <s v="United States"/>
    <s v="New York City"/>
    <x v="15"/>
    <n v="10009"/>
    <x v="3"/>
    <s v="OFF-BI-10003460"/>
    <x v="1"/>
    <x v="8"/>
    <s v="Acco 3-Hole Punch"/>
    <x v="255"/>
    <n v="5"/>
    <n v="0.2"/>
    <x v="257"/>
  </r>
  <r>
    <n v="262"/>
    <x v="119"/>
    <x v="3"/>
    <x v="110"/>
    <d v="2014-06-13T00:00:00"/>
    <s v="Standard Class"/>
    <s v="Dl-13600"/>
    <s v="Dorris liebe"/>
    <x v="1"/>
    <s v="United States"/>
    <s v="Pasadena"/>
    <x v="5"/>
    <n v="77506"/>
    <x v="2"/>
    <s v="OFF-AP-10002203"/>
    <x v="1"/>
    <x v="9"/>
    <s v="Eureka Disposable Bags for Sanitaire Vibra Groomer I Upright Vac"/>
    <x v="256"/>
    <n v="2"/>
    <n v="0.8"/>
    <x v="258"/>
  </r>
  <r>
    <n v="263"/>
    <x v="120"/>
    <x v="2"/>
    <x v="111"/>
    <d v="2011-09-21T00:00:00"/>
    <s v="Second Class"/>
    <s v="SB-20290"/>
    <s v="Sean Braxton"/>
    <x v="1"/>
    <s v="United States"/>
    <s v="Houston"/>
    <x v="5"/>
    <n v="77036"/>
    <x v="2"/>
    <s v="TEC-MA-10000822"/>
    <x v="2"/>
    <x v="15"/>
    <s v="Lexmark MX611dhe Monochrome Laser Printer"/>
    <x v="257"/>
    <n v="3"/>
    <n v="0.4"/>
    <x v="259"/>
  </r>
  <r>
    <n v="264"/>
    <x v="120"/>
    <x v="2"/>
    <x v="111"/>
    <d v="2011-09-21T00:00:00"/>
    <s v="Second Class"/>
    <s v="SB-20290"/>
    <s v="Sean Braxton"/>
    <x v="1"/>
    <s v="United States"/>
    <s v="Houston"/>
    <x v="5"/>
    <n v="77036"/>
    <x v="2"/>
    <s v="TEC-MA-10003353"/>
    <x v="2"/>
    <x v="15"/>
    <s v="Xerox WorkCentre 6505DN Laser Multifunction Printer"/>
    <x v="258"/>
    <n v="7"/>
    <n v="0.4"/>
    <x v="260"/>
  </r>
  <r>
    <n v="265"/>
    <x v="121"/>
    <x v="0"/>
    <x v="112"/>
    <d v="2013-06-14T00:00:00"/>
    <s v="Standard Class"/>
    <s v="RC-19825"/>
    <s v="Roy Collins"/>
    <x v="0"/>
    <s v="United States"/>
    <s v="Chicago"/>
    <x v="10"/>
    <n v="60610"/>
    <x v="2"/>
    <s v="TEC-PH-10001433"/>
    <x v="2"/>
    <x v="7"/>
    <s v="Cisco Small Business SPA 502G VoIP phone"/>
    <x v="259"/>
    <n v="4"/>
    <n v="0.2"/>
    <x v="261"/>
  </r>
  <r>
    <n v="266"/>
    <x v="122"/>
    <x v="1"/>
    <x v="113"/>
    <d v="2012-11-15T00:00:00"/>
    <s v="Standard Class"/>
    <s v="AH-10210"/>
    <s v="Alan Hwang"/>
    <x v="0"/>
    <s v="United States"/>
    <s v="Brentwood"/>
    <x v="1"/>
    <n v="94513"/>
    <x v="1"/>
    <s v="TEC-AC-10004469"/>
    <x v="2"/>
    <x v="11"/>
    <s v="Microsoft Sculpt Comfort Mouse"/>
    <x v="260"/>
    <n v="2"/>
    <n v="0"/>
    <x v="262"/>
  </r>
  <r>
    <n v="267"/>
    <x v="123"/>
    <x v="3"/>
    <x v="114"/>
    <d v="2014-06-21T00:00:00"/>
    <s v="Standard Class"/>
    <s v="CB-12535"/>
    <s v="Claudia Bergmann"/>
    <x v="1"/>
    <s v="United States"/>
    <s v="Chapel Hill"/>
    <x v="3"/>
    <n v="27514"/>
    <x v="0"/>
    <s v="OFF-AR-10003602"/>
    <x v="1"/>
    <x v="6"/>
    <s v="Quartet Omega Colored Chalk, 12/Pack"/>
    <x v="261"/>
    <n v="3"/>
    <n v="0.2"/>
    <x v="263"/>
  </r>
  <r>
    <n v="268"/>
    <x v="124"/>
    <x v="0"/>
    <x v="115"/>
    <d v="2013-01-28T00:00:00"/>
    <s v="Standard Class"/>
    <s v="PG-18895"/>
    <s v="Paul Gonzalez"/>
    <x v="0"/>
    <s v="United States"/>
    <s v="Morristown"/>
    <x v="30"/>
    <n v="7960"/>
    <x v="3"/>
    <s v="OFF-FA-10003472"/>
    <x v="1"/>
    <x v="13"/>
    <s v="Bagged Rubber Bands"/>
    <x v="262"/>
    <n v="6"/>
    <n v="0"/>
    <x v="264"/>
  </r>
  <r>
    <n v="269"/>
    <x v="125"/>
    <x v="3"/>
    <x v="34"/>
    <d v="2014-12-14T00:00:00"/>
    <s v="Standard Class"/>
    <s v="CA-12310"/>
    <s v="Christine Abelman"/>
    <x v="1"/>
    <s v="United States"/>
    <s v="Cincinnati"/>
    <x v="24"/>
    <n v="45231"/>
    <x v="3"/>
    <s v="OFF-ST-10004180"/>
    <x v="1"/>
    <x v="4"/>
    <s v="Safco Commercial Shelving"/>
    <x v="263"/>
    <n v="1"/>
    <n v="0.2"/>
    <x v="265"/>
  </r>
  <r>
    <n v="270"/>
    <x v="125"/>
    <x v="3"/>
    <x v="34"/>
    <d v="2014-12-14T00:00:00"/>
    <s v="Standard Class"/>
    <s v="CA-12310"/>
    <s v="Christine Abelman"/>
    <x v="1"/>
    <s v="United States"/>
    <s v="Cincinnati"/>
    <x v="24"/>
    <n v="45231"/>
    <x v="3"/>
    <s v="OFF-EN-10004386"/>
    <x v="1"/>
    <x v="12"/>
    <s v="Recycled Interoffice Envelopes with String and Button Closure, 10 x 13"/>
    <x v="264"/>
    <n v="3"/>
    <n v="0.2"/>
    <x v="266"/>
  </r>
  <r>
    <n v="271"/>
    <x v="126"/>
    <x v="3"/>
    <x v="116"/>
    <d v="2015-01-03T00:00:00"/>
    <s v="Second Class"/>
    <s v="KH-16690"/>
    <s v="Kristen Hastings"/>
    <x v="1"/>
    <s v="United States"/>
    <s v="San Francisco"/>
    <x v="1"/>
    <n v="94110"/>
    <x v="1"/>
    <s v="OFF-ST-10003208"/>
    <x v="1"/>
    <x v="4"/>
    <s v="Adjustable Depth Letter/Legal Cart"/>
    <x v="265"/>
    <n v="4"/>
    <n v="0"/>
    <x v="267"/>
  </r>
  <r>
    <n v="272"/>
    <x v="127"/>
    <x v="1"/>
    <x v="117"/>
    <d v="2012-07-31T00:00:00"/>
    <s v="First Class"/>
    <s v="HA-14920"/>
    <s v="Helen Andreada"/>
    <x v="0"/>
    <s v="United States"/>
    <s v="San Francisco"/>
    <x v="1"/>
    <n v="94109"/>
    <x v="1"/>
    <s v="TEC-AC-10003628"/>
    <x v="2"/>
    <x v="11"/>
    <s v="Logitech 910-002974 M325 Wireless Mouse for Web Scrolling"/>
    <x v="266"/>
    <n v="7"/>
    <n v="0"/>
    <x v="268"/>
  </r>
  <r>
    <n v="273"/>
    <x v="127"/>
    <x v="1"/>
    <x v="117"/>
    <d v="2012-07-31T00:00:00"/>
    <s v="First Class"/>
    <s v="HA-14920"/>
    <s v="Helen Andreada"/>
    <x v="0"/>
    <s v="United States"/>
    <s v="San Francisco"/>
    <x v="1"/>
    <n v="94109"/>
    <x v="1"/>
    <s v="FUR-FU-10003274"/>
    <x v="0"/>
    <x v="5"/>
    <s v="Regeneration Desk Collection"/>
    <x v="267"/>
    <n v="3"/>
    <n v="0"/>
    <x v="269"/>
  </r>
  <r>
    <n v="274"/>
    <x v="127"/>
    <x v="1"/>
    <x v="117"/>
    <d v="2012-07-31T00:00:00"/>
    <s v="First Class"/>
    <s v="HA-14920"/>
    <s v="Helen Andreada"/>
    <x v="0"/>
    <s v="United States"/>
    <s v="San Francisco"/>
    <x v="1"/>
    <n v="94109"/>
    <x v="1"/>
    <s v="OFF-BI-10002557"/>
    <x v="1"/>
    <x v="8"/>
    <s v="Presstex Flexible Ring Binders"/>
    <x v="268"/>
    <n v="3"/>
    <n v="0.2"/>
    <x v="270"/>
  </r>
  <r>
    <n v="275"/>
    <x v="128"/>
    <x v="3"/>
    <x v="118"/>
    <d v="2014-09-18T00:00:00"/>
    <s v="First Class"/>
    <s v="BB-10990"/>
    <s v="Barry Blumstein"/>
    <x v="1"/>
    <s v="United States"/>
    <s v="Inglewood"/>
    <x v="1"/>
    <n v="90301"/>
    <x v="1"/>
    <s v="OFF-PA-10002615"/>
    <x v="1"/>
    <x v="10"/>
    <s v="Ampad Gold Fibre Wirebound Steno Books, 6&quot; x 9&quot;, Gregg Ruled"/>
    <x v="138"/>
    <n v="2"/>
    <n v="0"/>
    <x v="271"/>
  </r>
  <r>
    <n v="276"/>
    <x v="128"/>
    <x v="3"/>
    <x v="118"/>
    <d v="2014-09-18T00:00:00"/>
    <s v="First Class"/>
    <s v="BB-10990"/>
    <s v="Barry Blumstein"/>
    <x v="1"/>
    <s v="United States"/>
    <s v="Inglewood"/>
    <x v="1"/>
    <n v="90301"/>
    <x v="1"/>
    <s v="OFF-AR-10001427"/>
    <x v="1"/>
    <x v="6"/>
    <s v="Newell 330"/>
    <x v="156"/>
    <n v="1"/>
    <n v="0"/>
    <x v="272"/>
  </r>
  <r>
    <n v="277"/>
    <x v="129"/>
    <x v="3"/>
    <x v="119"/>
    <d v="2014-10-18T00:00:00"/>
    <s v="Standard Class"/>
    <s v="AG-10495"/>
    <s v="Andrew Gjertsen"/>
    <x v="1"/>
    <s v="United States"/>
    <s v="Philadelphia"/>
    <x v="9"/>
    <n v="19140"/>
    <x v="3"/>
    <s v="OFF-PA-10000673"/>
    <x v="1"/>
    <x v="10"/>
    <s v="Post-it “Important Message” Note Pad, Neon Colors, 50 Sheets/Pad"/>
    <x v="25"/>
    <n v="2"/>
    <n v="0.2"/>
    <x v="273"/>
  </r>
  <r>
    <n v="278"/>
    <x v="129"/>
    <x v="3"/>
    <x v="119"/>
    <d v="2014-10-18T00:00:00"/>
    <s v="Standard Class"/>
    <s v="AG-10495"/>
    <s v="Andrew Gjertsen"/>
    <x v="1"/>
    <s v="United States"/>
    <s v="Philadelphia"/>
    <x v="9"/>
    <n v="19140"/>
    <x v="3"/>
    <s v="OFF-PA-10004470"/>
    <x v="1"/>
    <x v="10"/>
    <s v="Adams Write n' Stick Phone Message Book, 11&quot; X 5 1/4&quot;, 200 Messages"/>
    <x v="269"/>
    <n v="4"/>
    <n v="0.2"/>
    <x v="274"/>
  </r>
  <r>
    <n v="279"/>
    <x v="129"/>
    <x v="3"/>
    <x v="119"/>
    <d v="2014-10-18T00:00:00"/>
    <s v="Standard Class"/>
    <s v="AG-10495"/>
    <s v="Andrew Gjertsen"/>
    <x v="1"/>
    <s v="United States"/>
    <s v="Philadelphia"/>
    <x v="9"/>
    <n v="19140"/>
    <x v="3"/>
    <s v="OFF-ST-10000876"/>
    <x v="1"/>
    <x v="4"/>
    <s v="Eldon Simplefile Box Office"/>
    <x v="270"/>
    <n v="6"/>
    <n v="0.2"/>
    <x v="275"/>
  </r>
  <r>
    <n v="280"/>
    <x v="129"/>
    <x v="3"/>
    <x v="119"/>
    <d v="2014-10-18T00:00:00"/>
    <s v="Standard Class"/>
    <s v="AG-10495"/>
    <s v="Andrew Gjertsen"/>
    <x v="1"/>
    <s v="United States"/>
    <s v="Philadelphia"/>
    <x v="9"/>
    <n v="19140"/>
    <x v="3"/>
    <s v="OFF-LA-10002043"/>
    <x v="1"/>
    <x v="2"/>
    <s v="Avery 489"/>
    <x v="271"/>
    <n v="3"/>
    <n v="0.2"/>
    <x v="276"/>
  </r>
  <r>
    <n v="281"/>
    <x v="130"/>
    <x v="1"/>
    <x v="120"/>
    <d v="2012-09-28T00:00:00"/>
    <s v="Second Class"/>
    <s v="SC-20725"/>
    <s v="Steven Cartwright"/>
    <x v="0"/>
    <s v="United States"/>
    <s v="Houston"/>
    <x v="5"/>
    <n v="77070"/>
    <x v="2"/>
    <s v="OFF-BI-10004967"/>
    <x v="1"/>
    <x v="8"/>
    <s v="Round Ring Binders"/>
    <x v="272"/>
    <n v="5"/>
    <n v="0.8"/>
    <x v="277"/>
  </r>
  <r>
    <n v="282"/>
    <x v="130"/>
    <x v="1"/>
    <x v="120"/>
    <d v="2012-09-28T00:00:00"/>
    <s v="Second Class"/>
    <s v="SC-20725"/>
    <s v="Steven Cartwright"/>
    <x v="0"/>
    <s v="United States"/>
    <s v="Houston"/>
    <x v="5"/>
    <n v="77070"/>
    <x v="2"/>
    <s v="TEC-PH-10001760"/>
    <x v="2"/>
    <x v="7"/>
    <s v="Bose SoundLink Bluetooth Speaker"/>
    <x v="273"/>
    <n v="7"/>
    <n v="0.2"/>
    <x v="278"/>
  </r>
  <r>
    <n v="283"/>
    <x v="131"/>
    <x v="1"/>
    <x v="121"/>
    <d v="2012-11-06T00:00:00"/>
    <s v="Standard Class"/>
    <s v="JO-15280"/>
    <s v="Jas O'Carroll"/>
    <x v="0"/>
    <s v="United States"/>
    <s v="Los Angeles"/>
    <x v="1"/>
    <n v="90004"/>
    <x v="1"/>
    <s v="FUR-TA-10002903"/>
    <x v="0"/>
    <x v="3"/>
    <s v="Bevis Round Bullnose 29&quot; High Table Top"/>
    <x v="274"/>
    <n v="5"/>
    <n v="0.2"/>
    <x v="279"/>
  </r>
  <r>
    <n v="284"/>
    <x v="132"/>
    <x v="1"/>
    <x v="120"/>
    <d v="2012-10-02T00:00:00"/>
    <s v="Standard Class"/>
    <s v="TB-21520"/>
    <s v="Tracy Blumstein"/>
    <x v="0"/>
    <s v="United States"/>
    <s v="Portland"/>
    <x v="21"/>
    <n v="97206"/>
    <x v="1"/>
    <s v="OFF-PA-10000474"/>
    <x v="1"/>
    <x v="10"/>
    <s v="Staples"/>
    <x v="275"/>
    <n v="5"/>
    <n v="0.2"/>
    <x v="280"/>
  </r>
  <r>
    <n v="285"/>
    <x v="132"/>
    <x v="1"/>
    <x v="120"/>
    <d v="2012-10-02T00:00:00"/>
    <s v="Standard Class"/>
    <s v="TB-21520"/>
    <s v="Tracy Blumstein"/>
    <x v="0"/>
    <s v="United States"/>
    <s v="Portland"/>
    <x v="21"/>
    <n v="97206"/>
    <x v="1"/>
    <s v="TEC-AC-10001956"/>
    <x v="2"/>
    <x v="11"/>
    <s v="Microsoft Arc Touch Mouse"/>
    <x v="276"/>
    <n v="5"/>
    <n v="0.2"/>
    <x v="281"/>
  </r>
  <r>
    <n v="286"/>
    <x v="132"/>
    <x v="1"/>
    <x v="120"/>
    <d v="2012-10-02T00:00:00"/>
    <s v="Standard Class"/>
    <s v="TB-21520"/>
    <s v="Tracy Blumstein"/>
    <x v="0"/>
    <s v="United States"/>
    <s v="Portland"/>
    <x v="21"/>
    <n v="97206"/>
    <x v="1"/>
    <s v="OFF-PA-10004100"/>
    <x v="1"/>
    <x v="10"/>
    <s v="Xerox 216"/>
    <x v="277"/>
    <n v="6"/>
    <n v="0.2"/>
    <x v="282"/>
  </r>
  <r>
    <n v="287"/>
    <x v="133"/>
    <x v="0"/>
    <x v="122"/>
    <d v="2013-12-21T00:00:00"/>
    <s v="Second Class"/>
    <s v="AH-10195"/>
    <s v="Alan Haines"/>
    <x v="1"/>
    <s v="United States"/>
    <s v="Tamarac"/>
    <x v="2"/>
    <n v="33319"/>
    <x v="0"/>
    <s v="OFF-BI-10000778"/>
    <x v="1"/>
    <x v="8"/>
    <s v="GBC VeloBinder Electric Binding Machine"/>
    <x v="278"/>
    <n v="7"/>
    <n v="0.7"/>
    <x v="283"/>
  </r>
  <r>
    <n v="288"/>
    <x v="133"/>
    <x v="0"/>
    <x v="122"/>
    <d v="2013-12-21T00:00:00"/>
    <s v="Second Class"/>
    <s v="AH-10195"/>
    <s v="Alan Haines"/>
    <x v="1"/>
    <s v="United States"/>
    <s v="Tamarac"/>
    <x v="2"/>
    <n v="33319"/>
    <x v="0"/>
    <s v="OFF-AP-10002684"/>
    <x v="1"/>
    <x v="9"/>
    <s v="Acco 7-Outlet Masterpiece Power Center, Wihtout Fax/Phone Line Protection"/>
    <x v="279"/>
    <n v="2"/>
    <n v="0.2"/>
    <x v="284"/>
  </r>
  <r>
    <n v="289"/>
    <x v="133"/>
    <x v="0"/>
    <x v="122"/>
    <d v="2013-12-21T00:00:00"/>
    <s v="Second Class"/>
    <s v="AH-10195"/>
    <s v="Alan Haines"/>
    <x v="1"/>
    <s v="United States"/>
    <s v="Tamarac"/>
    <x v="2"/>
    <n v="33319"/>
    <x v="0"/>
    <s v="OFF-SU-10000646"/>
    <x v="1"/>
    <x v="14"/>
    <s v="Premier Automatic Letter Opener"/>
    <x v="280"/>
    <n v="5"/>
    <n v="0.2"/>
    <x v="285"/>
  </r>
  <r>
    <n v="290"/>
    <x v="134"/>
    <x v="0"/>
    <x v="73"/>
    <d v="2013-11-25T00:00:00"/>
    <s v="Second Class"/>
    <s v="NZ-18565"/>
    <s v="Nick Zandusky"/>
    <x v="2"/>
    <s v="United States"/>
    <s v="Columbus"/>
    <x v="24"/>
    <n v="43229"/>
    <x v="3"/>
    <s v="OFF-FA-10002983"/>
    <x v="1"/>
    <x v="13"/>
    <s v="Advantus SlideClip Paper Clips"/>
    <x v="281"/>
    <n v="7"/>
    <n v="0.2"/>
    <x v="286"/>
  </r>
  <r>
    <n v="291"/>
    <x v="134"/>
    <x v="0"/>
    <x v="73"/>
    <d v="2013-11-25T00:00:00"/>
    <s v="Second Class"/>
    <s v="NZ-18565"/>
    <s v="Nick Zandusky"/>
    <x v="2"/>
    <s v="United States"/>
    <s v="Columbus"/>
    <x v="24"/>
    <n v="43229"/>
    <x v="3"/>
    <s v="OFF-LA-10004689"/>
    <x v="1"/>
    <x v="2"/>
    <s v="Avery 512"/>
    <x v="282"/>
    <n v="8"/>
    <n v="0.2"/>
    <x v="287"/>
  </r>
  <r>
    <n v="292"/>
    <x v="134"/>
    <x v="0"/>
    <x v="73"/>
    <d v="2013-11-25T00:00:00"/>
    <s v="Second Class"/>
    <s v="NZ-18565"/>
    <s v="Nick Zandusky"/>
    <x v="2"/>
    <s v="United States"/>
    <s v="Columbus"/>
    <x v="24"/>
    <n v="43229"/>
    <x v="3"/>
    <s v="TEC-AC-10002001"/>
    <x v="2"/>
    <x v="11"/>
    <s v="Logitech Wireless Gaming Headset G930"/>
    <x v="283"/>
    <n v="2"/>
    <n v="0.2"/>
    <x v="288"/>
  </r>
  <r>
    <n v="293"/>
    <x v="134"/>
    <x v="0"/>
    <x v="73"/>
    <d v="2013-11-25T00:00:00"/>
    <s v="Second Class"/>
    <s v="NZ-18565"/>
    <s v="Nick Zandusky"/>
    <x v="2"/>
    <s v="United States"/>
    <s v="Columbus"/>
    <x v="24"/>
    <n v="43229"/>
    <x v="3"/>
    <s v="FUR-BO-10004709"/>
    <x v="0"/>
    <x v="0"/>
    <s v="Bush Westfield Collection Bookcases, Medium Cherry Finish"/>
    <x v="284"/>
    <n v="3"/>
    <n v="0.5"/>
    <x v="289"/>
  </r>
  <r>
    <n v="294"/>
    <x v="135"/>
    <x v="2"/>
    <x v="58"/>
    <d v="2011-12-28T00:00:00"/>
    <s v="First Class"/>
    <s v="KL-16555"/>
    <s v="Kelly Lampkin"/>
    <x v="1"/>
    <s v="United States"/>
    <s v="Colorado Springs"/>
    <x v="22"/>
    <n v="80906"/>
    <x v="1"/>
    <s v="FUR-FU-10004091"/>
    <x v="0"/>
    <x v="5"/>
    <s v="Howard Miller 13&quot; Diameter Goldtone Round Wall Clock"/>
    <x v="285"/>
    <n v="8"/>
    <n v="0.2"/>
    <x v="290"/>
  </r>
  <r>
    <n v="295"/>
    <x v="135"/>
    <x v="2"/>
    <x v="58"/>
    <d v="2011-12-28T00:00:00"/>
    <s v="First Class"/>
    <s v="KL-16555"/>
    <s v="Kelly Lampkin"/>
    <x v="1"/>
    <s v="United States"/>
    <s v="Colorado Springs"/>
    <x v="22"/>
    <n v="80906"/>
    <x v="1"/>
    <s v="FUR-CH-10001891"/>
    <x v="0"/>
    <x v="1"/>
    <s v="Global Deluxe Office Fabric Chairs"/>
    <x v="286"/>
    <n v="3"/>
    <n v="0.2"/>
    <x v="291"/>
  </r>
  <r>
    <n v="296"/>
    <x v="135"/>
    <x v="2"/>
    <x v="58"/>
    <d v="2011-12-28T00:00:00"/>
    <s v="First Class"/>
    <s v="KL-16555"/>
    <s v="Kelly Lampkin"/>
    <x v="1"/>
    <s v="United States"/>
    <s v="Colorado Springs"/>
    <x v="22"/>
    <n v="80906"/>
    <x v="1"/>
    <s v="FUR-FU-10002918"/>
    <x v="0"/>
    <x v="5"/>
    <s v="Eldon ClusterMat Chair Mat with Cordless Antistatic Protection"/>
    <x v="287"/>
    <n v="3"/>
    <n v="0.2"/>
    <x v="292"/>
  </r>
  <r>
    <n v="297"/>
    <x v="135"/>
    <x v="2"/>
    <x v="58"/>
    <d v="2011-12-28T00:00:00"/>
    <s v="First Class"/>
    <s v="KL-16555"/>
    <s v="Kelly Lampkin"/>
    <x v="1"/>
    <s v="United States"/>
    <s v="Colorado Springs"/>
    <x v="22"/>
    <n v="80906"/>
    <x v="1"/>
    <s v="OFF-BI-10004593"/>
    <x v="1"/>
    <x v="8"/>
    <s v="Ibico Laser Imprintable Binding System Covers"/>
    <x v="288"/>
    <n v="5"/>
    <n v="0.7"/>
    <x v="293"/>
  </r>
  <r>
    <n v="298"/>
    <x v="135"/>
    <x v="2"/>
    <x v="58"/>
    <d v="2011-12-28T00:00:00"/>
    <s v="First Class"/>
    <s v="KL-16555"/>
    <s v="Kelly Lampkin"/>
    <x v="1"/>
    <s v="United States"/>
    <s v="Colorado Springs"/>
    <x v="22"/>
    <n v="80906"/>
    <x v="1"/>
    <s v="OFF-FA-10004854"/>
    <x v="1"/>
    <x v="13"/>
    <s v="Vinyl Coated Wire Paper Clips in Organizer Box, 800/Box"/>
    <x v="289"/>
    <n v="3"/>
    <n v="0.2"/>
    <x v="294"/>
  </r>
  <r>
    <n v="299"/>
    <x v="136"/>
    <x v="0"/>
    <x v="99"/>
    <d v="2013-11-04T00:00:00"/>
    <s v="Standard Class"/>
    <s v="JD-15895"/>
    <s v="Jonathan Doherty"/>
    <x v="1"/>
    <s v="United States"/>
    <s v="Belleville"/>
    <x v="30"/>
    <n v="7109"/>
    <x v="3"/>
    <s v="OFF-PA-10002105"/>
    <x v="1"/>
    <x v="10"/>
    <s v="Xerox 223"/>
    <x v="56"/>
    <n v="5"/>
    <n v="0"/>
    <x v="56"/>
  </r>
  <r>
    <n v="300"/>
    <x v="136"/>
    <x v="0"/>
    <x v="99"/>
    <d v="2013-11-04T00:00:00"/>
    <s v="Standard Class"/>
    <s v="JD-15895"/>
    <s v="Jonathan Doherty"/>
    <x v="1"/>
    <s v="United States"/>
    <s v="Belleville"/>
    <x v="30"/>
    <n v="7109"/>
    <x v="3"/>
    <s v="OFF-ST-10002756"/>
    <x v="1"/>
    <x v="4"/>
    <s v="Tennsco Stur-D-Stor Boltless Shelving, 5 Shelves, 24&quot; Deep, Sand"/>
    <x v="290"/>
    <n v="8"/>
    <n v="0"/>
    <x v="295"/>
  </r>
  <r>
    <n v="301"/>
    <x v="136"/>
    <x v="0"/>
    <x v="99"/>
    <d v="2013-11-04T00:00:00"/>
    <s v="Standard Class"/>
    <s v="JD-15895"/>
    <s v="Jonathan Doherty"/>
    <x v="1"/>
    <s v="United States"/>
    <s v="Belleville"/>
    <x v="30"/>
    <n v="7109"/>
    <x v="3"/>
    <s v="OFF-PA-10004243"/>
    <x v="1"/>
    <x v="10"/>
    <s v="Xerox 1939"/>
    <x v="291"/>
    <n v="3"/>
    <n v="0"/>
    <x v="296"/>
  </r>
  <r>
    <n v="302"/>
    <x v="136"/>
    <x v="0"/>
    <x v="99"/>
    <d v="2013-11-04T00:00:00"/>
    <s v="Standard Class"/>
    <s v="JD-15895"/>
    <s v="Jonathan Doherty"/>
    <x v="1"/>
    <s v="United States"/>
    <s v="Belleville"/>
    <x v="30"/>
    <n v="7109"/>
    <x v="3"/>
    <s v="FUR-FU-10001861"/>
    <x v="0"/>
    <x v="5"/>
    <s v="Floodlight Indoor Halogen Bulbs, 1 Bulb per Pack, 60 Watts"/>
    <x v="292"/>
    <n v="4"/>
    <n v="0"/>
    <x v="297"/>
  </r>
  <r>
    <n v="303"/>
    <x v="136"/>
    <x v="0"/>
    <x v="99"/>
    <d v="2013-11-04T00:00:00"/>
    <s v="Standard Class"/>
    <s v="JD-15895"/>
    <s v="Jonathan Doherty"/>
    <x v="1"/>
    <s v="United States"/>
    <s v="Belleville"/>
    <x v="30"/>
    <n v="7109"/>
    <x v="3"/>
    <s v="OFF-BI-10002706"/>
    <x v="1"/>
    <x v="8"/>
    <s v="Avery Premier Heavy-Duty Binder with Round Locking Rings"/>
    <x v="293"/>
    <n v="1"/>
    <n v="0"/>
    <x v="298"/>
  </r>
  <r>
    <n v="304"/>
    <x v="137"/>
    <x v="3"/>
    <x v="123"/>
    <d v="2014-11-24T00:00:00"/>
    <s v="Standard Class"/>
    <s v="JH-15910"/>
    <s v="Jonathan Howell"/>
    <x v="0"/>
    <s v="United States"/>
    <s v="Chicago"/>
    <x v="10"/>
    <n v="60623"/>
    <x v="2"/>
    <s v="FUR-TA-10002533"/>
    <x v="0"/>
    <x v="3"/>
    <s v="BPI Conference Tables"/>
    <x v="294"/>
    <n v="3"/>
    <n v="0.5"/>
    <x v="299"/>
  </r>
  <r>
    <n v="305"/>
    <x v="138"/>
    <x v="1"/>
    <x v="124"/>
    <d v="2012-05-09T00:00:00"/>
    <s v="Second Class"/>
    <s v="AS-10225"/>
    <s v="Alan Schoenberger"/>
    <x v="1"/>
    <s v="United States"/>
    <s v="New York City"/>
    <x v="15"/>
    <n v="10024"/>
    <x v="3"/>
    <s v="FUR-FU-10002671"/>
    <x v="0"/>
    <x v="5"/>
    <s v="Electrix 20W Halogen Replacement Bulb for Zoom-In Desk Lamp"/>
    <x v="295"/>
    <n v="2"/>
    <n v="0"/>
    <x v="300"/>
  </r>
  <r>
    <n v="306"/>
    <x v="139"/>
    <x v="2"/>
    <x v="125"/>
    <d v="2012-01-04T00:00:00"/>
    <s v="Standard Class"/>
    <s v="KB-16600"/>
    <s v="Ken Brennan"/>
    <x v="1"/>
    <s v="United States"/>
    <s v="Taylor"/>
    <x v="12"/>
    <n v="48180"/>
    <x v="2"/>
    <s v="OFF-AR-10003651"/>
    <x v="1"/>
    <x v="6"/>
    <s v="Newell 350"/>
    <x v="296"/>
    <n v="3"/>
    <n v="0"/>
    <x v="301"/>
  </r>
  <r>
    <n v="307"/>
    <x v="140"/>
    <x v="2"/>
    <x v="106"/>
    <d v="2011-06-06T00:00:00"/>
    <s v="Standard Class"/>
    <s v="CR-12625"/>
    <s v="Corey Roper"/>
    <x v="2"/>
    <s v="United States"/>
    <s v="Lakewood"/>
    <x v="30"/>
    <n v="8701"/>
    <x v="3"/>
    <s v="OFF-BI-10001072"/>
    <x v="1"/>
    <x v="8"/>
    <s v="GBC Clear Cover, 8-1/2 x 11, unpunched, 25 covers per pack"/>
    <x v="297"/>
    <n v="3"/>
    <n v="0"/>
    <x v="302"/>
  </r>
  <r>
    <n v="308"/>
    <x v="140"/>
    <x v="2"/>
    <x v="106"/>
    <d v="2011-06-06T00:00:00"/>
    <s v="Standard Class"/>
    <s v="CR-12625"/>
    <s v="Corey Roper"/>
    <x v="2"/>
    <s v="United States"/>
    <s v="Lakewood"/>
    <x v="30"/>
    <n v="8701"/>
    <x v="3"/>
    <s v="OFF-AR-10002135"/>
    <x v="1"/>
    <x v="6"/>
    <s v="Boston Heavy-Duty Trimline Electric Pencil Sharpeners"/>
    <x v="298"/>
    <n v="6"/>
    <n v="0"/>
    <x v="303"/>
  </r>
  <r>
    <n v="309"/>
    <x v="141"/>
    <x v="3"/>
    <x v="4"/>
    <d v="2014-04-18T00:00:00"/>
    <s v="First Class"/>
    <s v="SH-20395"/>
    <s v="Shahid Hopkins"/>
    <x v="0"/>
    <s v="United States"/>
    <s v="Arlington"/>
    <x v="17"/>
    <n v="22204"/>
    <x v="0"/>
    <s v="OFF-AR-10002804"/>
    <x v="1"/>
    <x v="6"/>
    <s v="Faber Castell Col-Erase Pencils"/>
    <x v="299"/>
    <n v="1"/>
    <n v="0"/>
    <x v="304"/>
  </r>
  <r>
    <n v="310"/>
    <x v="142"/>
    <x v="0"/>
    <x v="126"/>
    <d v="2013-09-15T00:00:00"/>
    <s v="Second Class"/>
    <s v="BP-11185"/>
    <s v="Ben Peterman"/>
    <x v="1"/>
    <s v="United States"/>
    <s v="Arvada"/>
    <x v="22"/>
    <n v="80004"/>
    <x v="1"/>
    <s v="FUR-FU-10001918"/>
    <x v="0"/>
    <x v="5"/>
    <s v="C-Line Cubicle Keepers Polyproplyene Holder With Velcro Backings"/>
    <x v="300"/>
    <n v="4"/>
    <n v="0.2"/>
    <x v="305"/>
  </r>
  <r>
    <n v="311"/>
    <x v="142"/>
    <x v="0"/>
    <x v="126"/>
    <d v="2013-09-15T00:00:00"/>
    <s v="Second Class"/>
    <s v="BP-11185"/>
    <s v="Ben Peterman"/>
    <x v="1"/>
    <s v="United States"/>
    <s v="Arvada"/>
    <x v="22"/>
    <n v="80004"/>
    <x v="1"/>
    <s v="FUR-CH-10004086"/>
    <x v="0"/>
    <x v="1"/>
    <s v="Hon 4070 Series Pagoda Armless Upholstered Stacking Chairs"/>
    <x v="301"/>
    <n v="2"/>
    <n v="0.2"/>
    <x v="306"/>
  </r>
  <r>
    <n v="312"/>
    <x v="142"/>
    <x v="0"/>
    <x v="126"/>
    <d v="2013-09-15T00:00:00"/>
    <s v="Second Class"/>
    <s v="BP-11185"/>
    <s v="Ben Peterman"/>
    <x v="1"/>
    <s v="United States"/>
    <s v="Arvada"/>
    <x v="22"/>
    <n v="80004"/>
    <x v="1"/>
    <s v="FUR-FU-10001756"/>
    <x v="0"/>
    <x v="5"/>
    <s v="Eldon Expressions Desk Accessory, Wood Photo Frame, Mahogany"/>
    <x v="302"/>
    <n v="1"/>
    <n v="0.2"/>
    <x v="307"/>
  </r>
  <r>
    <n v="313"/>
    <x v="142"/>
    <x v="0"/>
    <x v="126"/>
    <d v="2013-09-15T00:00:00"/>
    <s v="Second Class"/>
    <s v="BP-11185"/>
    <s v="Ben Peterman"/>
    <x v="1"/>
    <s v="United States"/>
    <s v="Arvada"/>
    <x v="22"/>
    <n v="80004"/>
    <x v="1"/>
    <s v="OFF-LA-10000634"/>
    <x v="1"/>
    <x v="2"/>
    <s v="Avery 509"/>
    <x v="303"/>
    <n v="3"/>
    <n v="0.2"/>
    <x v="308"/>
  </r>
  <r>
    <n v="314"/>
    <x v="143"/>
    <x v="2"/>
    <x v="127"/>
    <d v="2011-10-03T00:00:00"/>
    <s v="Standard Class"/>
    <s v="TS-21205"/>
    <s v="Thomas Seio"/>
    <x v="1"/>
    <s v="United States"/>
    <s v="Hackensack"/>
    <x v="30"/>
    <n v="7601"/>
    <x v="3"/>
    <s v="FUR-FU-10001588"/>
    <x v="0"/>
    <x v="5"/>
    <s v="Deflect-o SuperTray Unbreakable Stackable Tray, Letter, Black"/>
    <x v="304"/>
    <n v="3"/>
    <n v="0"/>
    <x v="309"/>
  </r>
  <r>
    <n v="315"/>
    <x v="144"/>
    <x v="2"/>
    <x v="128"/>
    <d v="2011-08-16T00:00:00"/>
    <s v="Standard Class"/>
    <s v="AG-10525"/>
    <s v="Andy Gerbode"/>
    <x v="1"/>
    <s v="United States"/>
    <s v="Saint Petersburg"/>
    <x v="2"/>
    <n v="33710"/>
    <x v="0"/>
    <s v="TEC-PH-10002398"/>
    <x v="2"/>
    <x v="7"/>
    <s v="AT&amp;T 1070 Corded Phone"/>
    <x v="305"/>
    <n v="2"/>
    <n v="0.2"/>
    <x v="310"/>
  </r>
  <r>
    <n v="316"/>
    <x v="144"/>
    <x v="2"/>
    <x v="128"/>
    <d v="2011-08-16T00:00:00"/>
    <s v="Standard Class"/>
    <s v="AG-10525"/>
    <s v="Andy Gerbode"/>
    <x v="1"/>
    <s v="United States"/>
    <s v="Saint Petersburg"/>
    <x v="2"/>
    <n v="33710"/>
    <x v="0"/>
    <s v="OFF-PA-10001937"/>
    <x v="1"/>
    <x v="10"/>
    <s v="Xerox 21"/>
    <x v="12"/>
    <n v="3"/>
    <n v="0.2"/>
    <x v="12"/>
  </r>
  <r>
    <n v="317"/>
    <x v="145"/>
    <x v="2"/>
    <x v="129"/>
    <d v="2011-12-30T00:00:00"/>
    <s v="First Class"/>
    <s v="SP-20860"/>
    <s v="Sung Pak"/>
    <x v="1"/>
    <s v="United States"/>
    <s v="Philadelphia"/>
    <x v="9"/>
    <n v="19143"/>
    <x v="3"/>
    <s v="OFF-AR-10003373"/>
    <x v="1"/>
    <x v="6"/>
    <s v="Boston School Pro Electric Pencil Sharpener, 1670"/>
    <x v="306"/>
    <n v="4"/>
    <n v="0.2"/>
    <x v="311"/>
  </r>
  <r>
    <n v="318"/>
    <x v="146"/>
    <x v="2"/>
    <x v="130"/>
    <d v="2011-11-09T00:00:00"/>
    <s v="Standard Class"/>
    <s v="NM-18445"/>
    <s v="Nathan Mautz"/>
    <x v="2"/>
    <s v="United States"/>
    <s v="New York City"/>
    <x v="15"/>
    <n v="10024"/>
    <x v="3"/>
    <s v="FUR-CH-10002602"/>
    <x v="0"/>
    <x v="1"/>
    <s v="DMI Arturo Collection Mission-style Design Wood Chair"/>
    <x v="307"/>
    <n v="1"/>
    <n v="0.1"/>
    <x v="312"/>
  </r>
  <r>
    <n v="319"/>
    <x v="146"/>
    <x v="2"/>
    <x v="130"/>
    <d v="2011-11-09T00:00:00"/>
    <s v="Standard Class"/>
    <s v="NM-18445"/>
    <s v="Nathan Mautz"/>
    <x v="2"/>
    <s v="United States"/>
    <s v="New York City"/>
    <x v="15"/>
    <n v="10024"/>
    <x v="3"/>
    <s v="TEC-MA-10002927"/>
    <x v="2"/>
    <x v="15"/>
    <s v="Canon imageCLASS MF7460 Monochrome Digital Laser Multifunction Copier"/>
    <x v="308"/>
    <n v="2"/>
    <n v="0"/>
    <x v="313"/>
  </r>
  <r>
    <n v="320"/>
    <x v="146"/>
    <x v="2"/>
    <x v="130"/>
    <d v="2011-11-09T00:00:00"/>
    <s v="Standard Class"/>
    <s v="NM-18445"/>
    <s v="Nathan Mautz"/>
    <x v="2"/>
    <s v="United States"/>
    <s v="New York City"/>
    <x v="15"/>
    <n v="10024"/>
    <x v="3"/>
    <s v="TEC-PH-10004093"/>
    <x v="2"/>
    <x v="7"/>
    <s v="Panasonic Kx-TS550"/>
    <x v="309"/>
    <n v="6"/>
    <n v="0"/>
    <x v="314"/>
  </r>
  <r>
    <n v="321"/>
    <x v="146"/>
    <x v="2"/>
    <x v="130"/>
    <d v="2011-11-09T00:00:00"/>
    <s v="Standard Class"/>
    <s v="NM-18445"/>
    <s v="Nathan Mautz"/>
    <x v="2"/>
    <s v="United States"/>
    <s v="New York City"/>
    <x v="15"/>
    <n v="10024"/>
    <x v="3"/>
    <s v="TEC-AC-10000892"/>
    <x v="2"/>
    <x v="11"/>
    <s v="NETGEAR N750 Dual Band Wi-Fi Gigabit Router"/>
    <x v="310"/>
    <n v="4"/>
    <n v="0"/>
    <x v="315"/>
  </r>
  <r>
    <n v="322"/>
    <x v="146"/>
    <x v="2"/>
    <x v="130"/>
    <d v="2011-11-09T00:00:00"/>
    <s v="Standard Class"/>
    <s v="NM-18445"/>
    <s v="Nathan Mautz"/>
    <x v="2"/>
    <s v="United States"/>
    <s v="New York City"/>
    <x v="15"/>
    <n v="10024"/>
    <x v="3"/>
    <s v="OFF-ST-10002974"/>
    <x v="1"/>
    <x v="4"/>
    <s v="Trav-L-File Heavy-Duty Shuttle II, Black"/>
    <x v="311"/>
    <n v="1"/>
    <n v="0"/>
    <x v="316"/>
  </r>
  <r>
    <n v="323"/>
    <x v="147"/>
    <x v="2"/>
    <x v="111"/>
    <d v="2011-09-24T00:00:00"/>
    <s v="Standard Class"/>
    <s v="FA-14230"/>
    <s v="Frank Atkinson"/>
    <x v="1"/>
    <s v="United States"/>
    <s v="Long Beach"/>
    <x v="1"/>
    <n v="90805"/>
    <x v="1"/>
    <s v="OFF-FA-10000624"/>
    <x v="1"/>
    <x v="13"/>
    <s v="OIC Binder Clips"/>
    <x v="181"/>
    <n v="2"/>
    <n v="0"/>
    <x v="317"/>
  </r>
  <r>
    <n v="324"/>
    <x v="148"/>
    <x v="0"/>
    <x v="131"/>
    <d v="2013-04-28T00:00:00"/>
    <s v="Standard Class"/>
    <s v="GK-14620"/>
    <s v="Grace Kelly"/>
    <x v="1"/>
    <s v="United States"/>
    <s v="Hesperia"/>
    <x v="1"/>
    <n v="92345"/>
    <x v="1"/>
    <s v="OFF-BI-10004593"/>
    <x v="1"/>
    <x v="8"/>
    <s v="Ibico Laser Imprintable Binding System Covers"/>
    <x v="312"/>
    <n v="6"/>
    <n v="0.2"/>
    <x v="318"/>
  </r>
  <r>
    <n v="325"/>
    <x v="148"/>
    <x v="0"/>
    <x v="131"/>
    <d v="2013-04-28T00:00:00"/>
    <s v="Standard Class"/>
    <s v="GK-14620"/>
    <s v="Grace Kelly"/>
    <x v="1"/>
    <s v="United States"/>
    <s v="Hesperia"/>
    <x v="1"/>
    <n v="92345"/>
    <x v="1"/>
    <s v="TEC-AC-10001908"/>
    <x v="2"/>
    <x v="11"/>
    <s v="Logitech Wireless Headset h800"/>
    <x v="313"/>
    <n v="1"/>
    <n v="0"/>
    <x v="319"/>
  </r>
  <r>
    <n v="326"/>
    <x v="149"/>
    <x v="3"/>
    <x v="132"/>
    <d v="2014-11-06T00:00:00"/>
    <s v="Second Class"/>
    <s v="DJ-13510"/>
    <s v="Don Jones"/>
    <x v="1"/>
    <s v="United States"/>
    <s v="Murfreesboro"/>
    <x v="18"/>
    <n v="37130"/>
    <x v="0"/>
    <s v="FUR-FU-10001967"/>
    <x v="0"/>
    <x v="5"/>
    <s v="Telescoping Adjustable Floor Lamp"/>
    <x v="314"/>
    <n v="1"/>
    <n v="0.2"/>
    <x v="320"/>
  </r>
  <r>
    <n v="327"/>
    <x v="150"/>
    <x v="0"/>
    <x v="133"/>
    <d v="2013-09-02T00:00:00"/>
    <s v="First Class"/>
    <s v="PO-18850"/>
    <s v="Patrick O'Brill"/>
    <x v="0"/>
    <s v="United States"/>
    <s v="Philadelphia"/>
    <x v="9"/>
    <n v="19143"/>
    <x v="3"/>
    <s v="TEC-PH-10003645"/>
    <x v="2"/>
    <x v="7"/>
    <s v="Aastra 57i VoIP phone"/>
    <x v="315"/>
    <n v="3"/>
    <n v="0.4"/>
    <x v="321"/>
  </r>
  <r>
    <n v="328"/>
    <x v="150"/>
    <x v="0"/>
    <x v="133"/>
    <d v="2013-09-02T00:00:00"/>
    <s v="First Class"/>
    <s v="PO-18850"/>
    <s v="Patrick O'Brill"/>
    <x v="0"/>
    <s v="United States"/>
    <s v="Philadelphia"/>
    <x v="9"/>
    <n v="19143"/>
    <x v="3"/>
    <s v="OFF-ST-10000675"/>
    <x v="1"/>
    <x v="4"/>
    <s v="File Shuttle II and Handi-File, Black"/>
    <x v="316"/>
    <n v="2"/>
    <n v="0.2"/>
    <x v="322"/>
  </r>
  <r>
    <n v="329"/>
    <x v="150"/>
    <x v="0"/>
    <x v="133"/>
    <d v="2013-09-02T00:00:00"/>
    <s v="First Class"/>
    <s v="PO-18850"/>
    <s v="Patrick O'Brill"/>
    <x v="0"/>
    <s v="United States"/>
    <s v="Philadelphia"/>
    <x v="9"/>
    <n v="19143"/>
    <x v="3"/>
    <s v="FUR-CH-10003312"/>
    <x v="0"/>
    <x v="1"/>
    <s v="Hon 2090 “Pillow Soft” Series Mid Back Swivel/Tilt Chairs"/>
    <x v="317"/>
    <n v="4"/>
    <n v="0.3"/>
    <x v="323"/>
  </r>
  <r>
    <n v="330"/>
    <x v="150"/>
    <x v="0"/>
    <x v="133"/>
    <d v="2013-09-02T00:00:00"/>
    <s v="First Class"/>
    <s v="PO-18850"/>
    <s v="Patrick O'Brill"/>
    <x v="0"/>
    <s v="United States"/>
    <s v="Philadelphia"/>
    <x v="9"/>
    <n v="19143"/>
    <x v="3"/>
    <s v="OFF-LA-10001074"/>
    <x v="1"/>
    <x v="2"/>
    <s v="Round Specialty Laser Printer Labels"/>
    <x v="318"/>
    <n v="10"/>
    <n v="0.2"/>
    <x v="324"/>
  </r>
  <r>
    <n v="331"/>
    <x v="150"/>
    <x v="0"/>
    <x v="133"/>
    <d v="2013-09-02T00:00:00"/>
    <s v="First Class"/>
    <s v="PO-18850"/>
    <s v="Patrick O'Brill"/>
    <x v="0"/>
    <s v="United States"/>
    <s v="Philadelphia"/>
    <x v="9"/>
    <n v="19143"/>
    <x v="3"/>
    <s v="OFF-BI-10001524"/>
    <x v="1"/>
    <x v="8"/>
    <s v="GBC Premium Transparent Covers with Diagonal Lined Pattern"/>
    <x v="319"/>
    <n v="6"/>
    <n v="0.7"/>
    <x v="325"/>
  </r>
  <r>
    <n v="332"/>
    <x v="151"/>
    <x v="0"/>
    <x v="134"/>
    <d v="2013-04-30T00:00:00"/>
    <s v="Second Class"/>
    <s v="JL-15850"/>
    <s v="John Lucas"/>
    <x v="0"/>
    <s v="United States"/>
    <s v="Philadelphia"/>
    <x v="9"/>
    <n v="19134"/>
    <x v="3"/>
    <s v="TEC-PH-10004614"/>
    <x v="2"/>
    <x v="7"/>
    <s v="AT&amp;T 841000 Phone"/>
    <x v="320"/>
    <n v="2"/>
    <n v="0.4"/>
    <x v="326"/>
  </r>
  <r>
    <n v="333"/>
    <x v="151"/>
    <x v="0"/>
    <x v="134"/>
    <d v="2013-04-30T00:00:00"/>
    <s v="Second Class"/>
    <s v="JL-15850"/>
    <s v="John Lucas"/>
    <x v="0"/>
    <s v="United States"/>
    <s v="Philadelphia"/>
    <x v="9"/>
    <n v="19134"/>
    <x v="3"/>
    <s v="OFF-BI-10001153"/>
    <x v="1"/>
    <x v="8"/>
    <s v="Ibico Recycled Grain-Textured Covers"/>
    <x v="321"/>
    <n v="2"/>
    <n v="0.7"/>
    <x v="327"/>
  </r>
  <r>
    <n v="334"/>
    <x v="151"/>
    <x v="0"/>
    <x v="134"/>
    <d v="2013-04-30T00:00:00"/>
    <s v="Second Class"/>
    <s v="JL-15850"/>
    <s v="John Lucas"/>
    <x v="0"/>
    <s v="United States"/>
    <s v="Philadelphia"/>
    <x v="9"/>
    <n v="19134"/>
    <x v="3"/>
    <s v="OFF-BI-10001982"/>
    <x v="1"/>
    <x v="8"/>
    <s v="Wilson Jones Custom Binder Spines &amp; Labels"/>
    <x v="322"/>
    <n v="3"/>
    <n v="0.7"/>
    <x v="328"/>
  </r>
  <r>
    <n v="335"/>
    <x v="152"/>
    <x v="1"/>
    <x v="135"/>
    <d v="2012-09-04T00:00:00"/>
    <s v="Second Class"/>
    <s v="DB-13615"/>
    <s v="Doug Bickford"/>
    <x v="0"/>
    <s v="United States"/>
    <s v="Los Angeles"/>
    <x v="1"/>
    <n v="90045"/>
    <x v="1"/>
    <s v="OFF-BI-10001922"/>
    <x v="1"/>
    <x v="8"/>
    <s v="Storex Dura Pro Binders"/>
    <x v="323"/>
    <n v="1"/>
    <n v="0.2"/>
    <x v="329"/>
  </r>
  <r>
    <n v="336"/>
    <x v="152"/>
    <x v="1"/>
    <x v="135"/>
    <d v="2012-09-04T00:00:00"/>
    <s v="Second Class"/>
    <s v="DB-13615"/>
    <s v="Doug Bickford"/>
    <x v="0"/>
    <s v="United States"/>
    <s v="Los Angeles"/>
    <x v="1"/>
    <n v="90045"/>
    <x v="1"/>
    <s v="TEC-CO-10001449"/>
    <x v="2"/>
    <x v="16"/>
    <s v="Hewlett Packard LaserJet 3310 Copier"/>
    <x v="324"/>
    <n v="2"/>
    <n v="0.2"/>
    <x v="330"/>
  </r>
  <r>
    <n v="337"/>
    <x v="152"/>
    <x v="1"/>
    <x v="135"/>
    <d v="2012-09-04T00:00:00"/>
    <s v="Second Class"/>
    <s v="DB-13615"/>
    <s v="Doug Bickford"/>
    <x v="0"/>
    <s v="United States"/>
    <s v="Los Angeles"/>
    <x v="1"/>
    <n v="90045"/>
    <x v="1"/>
    <s v="OFF-BI-10004140"/>
    <x v="1"/>
    <x v="8"/>
    <s v="Avery Non-Stick Binders"/>
    <x v="325"/>
    <n v="4"/>
    <n v="0.2"/>
    <x v="331"/>
  </r>
  <r>
    <n v="338"/>
    <x v="153"/>
    <x v="2"/>
    <x v="136"/>
    <d v="2011-07-17T00:00:00"/>
    <s v="Standard Class"/>
    <s v="AC-10420"/>
    <s v="Alyssa Crouse"/>
    <x v="1"/>
    <s v="United States"/>
    <s v="San Francisco"/>
    <x v="1"/>
    <n v="94122"/>
    <x v="1"/>
    <s v="OFF-BI-10003314"/>
    <x v="1"/>
    <x v="8"/>
    <s v="Tuff Stuff Recycled Round Ring Binders"/>
    <x v="326"/>
    <n v="2"/>
    <n v="0.2"/>
    <x v="332"/>
  </r>
  <r>
    <n v="339"/>
    <x v="153"/>
    <x v="2"/>
    <x v="136"/>
    <d v="2011-07-17T00:00:00"/>
    <s v="Standard Class"/>
    <s v="AC-10420"/>
    <s v="Alyssa Crouse"/>
    <x v="1"/>
    <s v="United States"/>
    <s v="San Francisco"/>
    <x v="1"/>
    <n v="94122"/>
    <x v="1"/>
    <s v="FUR-TA-10004575"/>
    <x v="0"/>
    <x v="3"/>
    <s v="Hon 5100 Series Wood Tables"/>
    <x v="327"/>
    <n v="3"/>
    <n v="0.2"/>
    <x v="333"/>
  </r>
  <r>
    <n v="340"/>
    <x v="154"/>
    <x v="1"/>
    <x v="137"/>
    <d v="2012-06-26T00:00:00"/>
    <s v="Second Class"/>
    <s v="KL-16645"/>
    <s v="Ken Lonsdale"/>
    <x v="0"/>
    <s v="United States"/>
    <s v="Layton"/>
    <x v="7"/>
    <n v="84041"/>
    <x v="1"/>
    <s v="OFF-FA-10000490"/>
    <x v="1"/>
    <x v="13"/>
    <s v="OIC Binder Clips, Mini, 1/4&quot; Capacity, Black"/>
    <x v="328"/>
    <n v="4"/>
    <n v="0"/>
    <x v="334"/>
  </r>
  <r>
    <n v="341"/>
    <x v="155"/>
    <x v="2"/>
    <x v="138"/>
    <d v="2011-04-17T00:00:00"/>
    <s v="Second Class"/>
    <s v="JD-15895"/>
    <s v="Jonathan Doherty"/>
    <x v="1"/>
    <s v="United States"/>
    <s v="Philadelphia"/>
    <x v="9"/>
    <n v="19140"/>
    <x v="3"/>
    <s v="OFF-AR-10000122"/>
    <x v="1"/>
    <x v="6"/>
    <s v="Newell 314"/>
    <x v="329"/>
    <n v="4"/>
    <n v="0.2"/>
    <x v="335"/>
  </r>
  <r>
    <n v="342"/>
    <x v="155"/>
    <x v="2"/>
    <x v="138"/>
    <d v="2011-04-17T00:00:00"/>
    <s v="Second Class"/>
    <s v="JD-15895"/>
    <s v="Jonathan Doherty"/>
    <x v="1"/>
    <s v="United States"/>
    <s v="Philadelphia"/>
    <x v="9"/>
    <n v="19140"/>
    <x v="3"/>
    <s v="OFF-BI-10003656"/>
    <x v="1"/>
    <x v="8"/>
    <s v="Fellowes PB200 Plastic Comb Binding Machine"/>
    <x v="330"/>
    <n v="10"/>
    <n v="0.7"/>
    <x v="336"/>
  </r>
  <r>
    <n v="343"/>
    <x v="155"/>
    <x v="2"/>
    <x v="138"/>
    <d v="2011-04-17T00:00:00"/>
    <s v="Second Class"/>
    <s v="JD-15895"/>
    <s v="Jonathan Doherty"/>
    <x v="1"/>
    <s v="United States"/>
    <s v="Philadelphia"/>
    <x v="9"/>
    <n v="19140"/>
    <x v="3"/>
    <s v="OFF-FA-10002780"/>
    <x v="1"/>
    <x v="13"/>
    <s v="Staples"/>
    <x v="331"/>
    <n v="13"/>
    <n v="0.2"/>
    <x v="337"/>
  </r>
  <r>
    <n v="344"/>
    <x v="155"/>
    <x v="2"/>
    <x v="138"/>
    <d v="2011-04-17T00:00:00"/>
    <s v="Second Class"/>
    <s v="JD-15895"/>
    <s v="Jonathan Doherty"/>
    <x v="1"/>
    <s v="United States"/>
    <s v="Philadelphia"/>
    <x v="9"/>
    <n v="19140"/>
    <x v="3"/>
    <s v="TEC-PH-10000702"/>
    <x v="2"/>
    <x v="7"/>
    <s v="Square Credit Card Reader, 4 1/2&quot; x 4 1/2&quot; x 1&quot;, White"/>
    <x v="332"/>
    <n v="12"/>
    <n v="0.4"/>
    <x v="338"/>
  </r>
  <r>
    <n v="345"/>
    <x v="156"/>
    <x v="1"/>
    <x v="139"/>
    <d v="2012-12-24T00:00:00"/>
    <s v="Standard Class"/>
    <s v="CS-12130"/>
    <s v="Chad Sievert"/>
    <x v="0"/>
    <s v="United States"/>
    <s v="Austin"/>
    <x v="5"/>
    <n v="78745"/>
    <x v="2"/>
    <s v="OFF-ST-10000107"/>
    <x v="1"/>
    <x v="4"/>
    <s v="Fellowes Super Stor/Drawer"/>
    <x v="333"/>
    <n v="4"/>
    <n v="0.2"/>
    <x v="339"/>
  </r>
  <r>
    <n v="346"/>
    <x v="157"/>
    <x v="3"/>
    <x v="140"/>
    <d v="2014-06-20T00:00:00"/>
    <s v="Standard Class"/>
    <s v="CC-12550"/>
    <s v="Clay Cheatham"/>
    <x v="0"/>
    <s v="United States"/>
    <s v="San Francisco"/>
    <x v="1"/>
    <n v="94122"/>
    <x v="1"/>
    <s v="TEC-PH-10002293"/>
    <x v="2"/>
    <x v="7"/>
    <s v="Anker 36W 4-Port USB Wall Charger Travel Power Adapter for iPhone 5s 5c 5"/>
    <x v="334"/>
    <n v="3"/>
    <n v="0.2"/>
    <x v="340"/>
  </r>
  <r>
    <n v="347"/>
    <x v="158"/>
    <x v="3"/>
    <x v="141"/>
    <d v="2014-07-13T00:00:00"/>
    <s v="Standard Class"/>
    <s v="TD-20995"/>
    <s v="Tamara Dahlen"/>
    <x v="0"/>
    <s v="United States"/>
    <s v="Lowell"/>
    <x v="31"/>
    <n v="1852"/>
    <x v="3"/>
    <s v="OFF-AR-10004027"/>
    <x v="1"/>
    <x v="6"/>
    <s v="Binney &amp; Smith inkTank Erasable Desk Highlighter, Chisel Tip, Yellow, 12/Box"/>
    <x v="262"/>
    <n v="3"/>
    <n v="0"/>
    <x v="341"/>
  </r>
  <r>
    <n v="348"/>
    <x v="158"/>
    <x v="3"/>
    <x v="141"/>
    <d v="2014-07-13T00:00:00"/>
    <s v="Standard Class"/>
    <s v="TD-20995"/>
    <s v="Tamara Dahlen"/>
    <x v="0"/>
    <s v="United States"/>
    <s v="Lowell"/>
    <x v="31"/>
    <n v="1852"/>
    <x v="3"/>
    <s v="OFF-PA-10000249"/>
    <x v="1"/>
    <x v="10"/>
    <s v="Staples"/>
    <x v="335"/>
    <n v="2"/>
    <n v="0"/>
    <x v="342"/>
  </r>
  <r>
    <n v="349"/>
    <x v="158"/>
    <x v="3"/>
    <x v="141"/>
    <d v="2014-07-13T00:00:00"/>
    <s v="Standard Class"/>
    <s v="TD-20995"/>
    <s v="Tamara Dahlen"/>
    <x v="0"/>
    <s v="United States"/>
    <s v="Lowell"/>
    <x v="31"/>
    <n v="1852"/>
    <x v="3"/>
    <s v="OFF-AR-10001374"/>
    <x v="1"/>
    <x v="6"/>
    <s v="BIC Brite Liner Highlighters, Chisel Tip"/>
    <x v="91"/>
    <n v="2"/>
    <n v="0"/>
    <x v="343"/>
  </r>
  <r>
    <n v="350"/>
    <x v="159"/>
    <x v="0"/>
    <x v="142"/>
    <d v="2013-09-04T00:00:00"/>
    <s v="First Class"/>
    <s v="AB-10060"/>
    <s v="Adam Bellavance"/>
    <x v="2"/>
    <s v="United States"/>
    <s v="New York City"/>
    <x v="15"/>
    <n v="10009"/>
    <x v="3"/>
    <s v="TEC-AC-10000290"/>
    <x v="2"/>
    <x v="11"/>
    <s v="Sabrent 4-Port USB 2.0 Hub"/>
    <x v="336"/>
    <n v="1"/>
    <n v="0"/>
    <x v="344"/>
  </r>
  <r>
    <n v="351"/>
    <x v="159"/>
    <x v="0"/>
    <x v="142"/>
    <d v="2013-09-04T00:00:00"/>
    <s v="First Class"/>
    <s v="AB-10060"/>
    <s v="Adam Bellavance"/>
    <x v="2"/>
    <s v="United States"/>
    <s v="New York City"/>
    <x v="15"/>
    <n v="10009"/>
    <x v="3"/>
    <s v="OFF-PA-10001970"/>
    <x v="1"/>
    <x v="10"/>
    <s v="Xerox 1881"/>
    <x v="335"/>
    <n v="2"/>
    <n v="0"/>
    <x v="342"/>
  </r>
  <r>
    <n v="352"/>
    <x v="159"/>
    <x v="0"/>
    <x v="142"/>
    <d v="2013-09-04T00:00:00"/>
    <s v="First Class"/>
    <s v="AB-10060"/>
    <s v="Adam Bellavance"/>
    <x v="2"/>
    <s v="United States"/>
    <s v="New York City"/>
    <x v="15"/>
    <n v="10009"/>
    <x v="3"/>
    <s v="OFF-BI-10002160"/>
    <x v="1"/>
    <x v="8"/>
    <s v="Acco Hanging Data Binders"/>
    <x v="337"/>
    <n v="1"/>
    <n v="0.2"/>
    <x v="345"/>
  </r>
  <r>
    <n v="353"/>
    <x v="159"/>
    <x v="0"/>
    <x v="142"/>
    <d v="2013-09-04T00:00:00"/>
    <s v="First Class"/>
    <s v="AB-10060"/>
    <s v="Adam Bellavance"/>
    <x v="2"/>
    <s v="United States"/>
    <s v="New York City"/>
    <x v="15"/>
    <n v="10009"/>
    <x v="3"/>
    <s v="OFF-PA-10001970"/>
    <x v="1"/>
    <x v="10"/>
    <s v="Xerox 1881"/>
    <x v="338"/>
    <n v="4"/>
    <n v="0"/>
    <x v="346"/>
  </r>
  <r>
    <n v="354"/>
    <x v="159"/>
    <x v="0"/>
    <x v="142"/>
    <d v="2013-09-04T00:00:00"/>
    <s v="First Class"/>
    <s v="AB-10060"/>
    <s v="Adam Bellavance"/>
    <x v="2"/>
    <s v="United States"/>
    <s v="New York City"/>
    <x v="15"/>
    <n v="10009"/>
    <x v="3"/>
    <s v="OFF-BI-10004995"/>
    <x v="1"/>
    <x v="8"/>
    <s v="GBC DocuBind P400 Electric Binding System"/>
    <x v="339"/>
    <n v="4"/>
    <n v="0.2"/>
    <x v="347"/>
  </r>
  <r>
    <n v="355"/>
    <x v="160"/>
    <x v="0"/>
    <x v="143"/>
    <d v="2013-04-14T00:00:00"/>
    <s v="Standard Class"/>
    <s v="JL-15505"/>
    <s v="Jeremy Lonsdale"/>
    <x v="0"/>
    <s v="United States"/>
    <s v="New York City"/>
    <x v="15"/>
    <n v="10035"/>
    <x v="3"/>
    <s v="FUR-BO-10002268"/>
    <x v="0"/>
    <x v="0"/>
    <s v="Sauder Barrister Bookcases"/>
    <x v="340"/>
    <n v="6"/>
    <n v="0.2"/>
    <x v="348"/>
  </r>
  <r>
    <n v="356"/>
    <x v="160"/>
    <x v="0"/>
    <x v="143"/>
    <d v="2013-04-14T00:00:00"/>
    <s v="Standard Class"/>
    <s v="JL-15505"/>
    <s v="Jeremy Lonsdale"/>
    <x v="0"/>
    <s v="United States"/>
    <s v="New York City"/>
    <x v="15"/>
    <n v="10035"/>
    <x v="3"/>
    <s v="OFF-EN-10001137"/>
    <x v="1"/>
    <x v="12"/>
    <s v="#10 Gummed Flap White Envelopes, 100/Box"/>
    <x v="341"/>
    <n v="2"/>
    <n v="0"/>
    <x v="349"/>
  </r>
  <r>
    <n v="357"/>
    <x v="160"/>
    <x v="0"/>
    <x v="143"/>
    <d v="2013-04-14T00:00:00"/>
    <s v="Standard Class"/>
    <s v="JL-15505"/>
    <s v="Jeremy Lonsdale"/>
    <x v="0"/>
    <s v="United States"/>
    <s v="New York City"/>
    <x v="15"/>
    <n v="10035"/>
    <x v="3"/>
    <s v="OFF-AR-10002399"/>
    <x v="1"/>
    <x v="6"/>
    <s v="Dixon Prang Watercolor Pencils, 10-Color Set with Brush"/>
    <x v="342"/>
    <n v="4"/>
    <n v="0"/>
    <x v="350"/>
  </r>
  <r>
    <n v="358"/>
    <x v="160"/>
    <x v="0"/>
    <x v="143"/>
    <d v="2013-04-14T00:00:00"/>
    <s v="Standard Class"/>
    <s v="JL-15505"/>
    <s v="Jeremy Lonsdale"/>
    <x v="0"/>
    <s v="United States"/>
    <s v="New York City"/>
    <x v="15"/>
    <n v="10035"/>
    <x v="3"/>
    <s v="OFF-PA-10002713"/>
    <x v="1"/>
    <x v="10"/>
    <s v="Adams Phone Message Book, 200 Message Capacity, 8 1/16” x 11”"/>
    <x v="343"/>
    <n v="5"/>
    <n v="0"/>
    <x v="351"/>
  </r>
  <r>
    <n v="359"/>
    <x v="161"/>
    <x v="0"/>
    <x v="131"/>
    <d v="2013-04-29T00:00:00"/>
    <s v="Standard Class"/>
    <s v="HK-14890"/>
    <s v="Heather Kirkland"/>
    <x v="1"/>
    <s v="United States"/>
    <s v="Charlotte"/>
    <x v="3"/>
    <n v="28205"/>
    <x v="0"/>
    <s v="OFF-PA-10002666"/>
    <x v="1"/>
    <x v="10"/>
    <s v="Southworth 25% Cotton Linen-Finish Paper &amp; Envelopes"/>
    <x v="344"/>
    <n v="5"/>
    <n v="0.2"/>
    <x v="352"/>
  </r>
  <r>
    <n v="360"/>
    <x v="162"/>
    <x v="3"/>
    <x v="144"/>
    <d v="2014-03-12T00:00:00"/>
    <s v="First Class"/>
    <s v="VB-21745"/>
    <s v="Victoria Brennan"/>
    <x v="1"/>
    <s v="United States"/>
    <s v="Columbus"/>
    <x v="32"/>
    <n v="31907"/>
    <x v="0"/>
    <s v="OFF-AP-10001124"/>
    <x v="1"/>
    <x v="9"/>
    <s v="Belkin 8 Outlet SurgeMaster II Gold Surge Protector with Phone Protection"/>
    <x v="345"/>
    <n v="8"/>
    <n v="0"/>
    <x v="353"/>
  </r>
  <r>
    <n v="361"/>
    <x v="162"/>
    <x v="3"/>
    <x v="144"/>
    <d v="2014-03-12T00:00:00"/>
    <s v="First Class"/>
    <s v="VB-21745"/>
    <s v="Victoria Brennan"/>
    <x v="1"/>
    <s v="United States"/>
    <s v="Columbus"/>
    <x v="32"/>
    <n v="31907"/>
    <x v="0"/>
    <s v="OFF-LA-10001158"/>
    <x v="1"/>
    <x v="2"/>
    <s v="Avery Address/Shipping Labels for Typewriters, 4&quot; x 2&quot;"/>
    <x v="346"/>
    <n v="2"/>
    <n v="0"/>
    <x v="354"/>
  </r>
  <r>
    <n v="362"/>
    <x v="163"/>
    <x v="3"/>
    <x v="145"/>
    <d v="2014-10-02T00:00:00"/>
    <s v="Standard Class"/>
    <s v="KW-16435"/>
    <s v="Katrina Willman"/>
    <x v="0"/>
    <s v="United States"/>
    <s v="New York City"/>
    <x v="15"/>
    <n v="10009"/>
    <x v="3"/>
    <s v="OFF-LA-10001158"/>
    <x v="1"/>
    <x v="2"/>
    <s v="Avery Address/Shipping Labels for Typewriters, 4&quot; x 2&quot;"/>
    <x v="346"/>
    <n v="2"/>
    <n v="0"/>
    <x v="354"/>
  </r>
  <r>
    <n v="363"/>
    <x v="163"/>
    <x v="3"/>
    <x v="145"/>
    <d v="2014-10-02T00:00:00"/>
    <s v="Standard Class"/>
    <s v="KW-16435"/>
    <s v="Katrina Willman"/>
    <x v="0"/>
    <s v="United States"/>
    <s v="New York City"/>
    <x v="15"/>
    <n v="10009"/>
    <x v="3"/>
    <s v="FUR-CH-10000785"/>
    <x v="0"/>
    <x v="1"/>
    <s v="Global Ergonomic Managers Chair"/>
    <x v="347"/>
    <n v="3"/>
    <n v="0.1"/>
    <x v="355"/>
  </r>
  <r>
    <n v="364"/>
    <x v="163"/>
    <x v="3"/>
    <x v="145"/>
    <d v="2014-10-02T00:00:00"/>
    <s v="Standard Class"/>
    <s v="KW-16435"/>
    <s v="Katrina Willman"/>
    <x v="0"/>
    <s v="United States"/>
    <s v="New York City"/>
    <x v="15"/>
    <n v="10009"/>
    <x v="3"/>
    <s v="OFF-AR-10003732"/>
    <x v="1"/>
    <x v="6"/>
    <s v="Newell 333"/>
    <x v="348"/>
    <n v="2"/>
    <n v="0"/>
    <x v="356"/>
  </r>
  <r>
    <n v="365"/>
    <x v="163"/>
    <x v="3"/>
    <x v="145"/>
    <d v="2014-10-02T00:00:00"/>
    <s v="Standard Class"/>
    <s v="KW-16435"/>
    <s v="Katrina Willman"/>
    <x v="0"/>
    <s v="United States"/>
    <s v="New York City"/>
    <x v="15"/>
    <n v="10009"/>
    <x v="3"/>
    <s v="FUR-FU-10000023"/>
    <x v="0"/>
    <x v="5"/>
    <s v="Eldon Wave Desk Accessories"/>
    <x v="349"/>
    <n v="8"/>
    <n v="0"/>
    <x v="357"/>
  </r>
  <r>
    <n v="366"/>
    <x v="164"/>
    <x v="2"/>
    <x v="146"/>
    <d v="2011-09-29T00:00:00"/>
    <s v="Standard Class"/>
    <s v="JD-16060"/>
    <s v="Julia Dunbar"/>
    <x v="0"/>
    <s v="United States"/>
    <s v="San Francisco"/>
    <x v="1"/>
    <n v="94109"/>
    <x v="1"/>
    <s v="OFF-ST-10001713"/>
    <x v="1"/>
    <x v="4"/>
    <s v="Gould Plastics 9-Pocket Panel Bin, 18-3/8w x 5-1/4d x 20-1/2h, Black"/>
    <x v="46"/>
    <n v="4"/>
    <n v="0"/>
    <x v="46"/>
  </r>
  <r>
    <n v="367"/>
    <x v="165"/>
    <x v="0"/>
    <x v="147"/>
    <d v="2013-10-22T00:00:00"/>
    <s v="Same Day"/>
    <s v="MK-17905"/>
    <s v="Michael Kennedy"/>
    <x v="1"/>
    <s v="United States"/>
    <s v="Manchester"/>
    <x v="29"/>
    <n v="6040"/>
    <x v="3"/>
    <s v="OFF-BI-10002412"/>
    <x v="1"/>
    <x v="8"/>
    <s v="Wilson Jones “Snap” Scratch Pad Binder Tool for Ring Binders"/>
    <x v="350"/>
    <n v="4"/>
    <n v="0"/>
    <x v="358"/>
  </r>
  <r>
    <n v="368"/>
    <x v="165"/>
    <x v="0"/>
    <x v="147"/>
    <d v="2013-10-22T00:00:00"/>
    <s v="Same Day"/>
    <s v="MK-17905"/>
    <s v="Michael Kennedy"/>
    <x v="1"/>
    <s v="United States"/>
    <s v="Manchester"/>
    <x v="29"/>
    <n v="6040"/>
    <x v="3"/>
    <s v="OFF-SU-10001225"/>
    <x v="1"/>
    <x v="14"/>
    <s v="Staples"/>
    <x v="351"/>
    <n v="2"/>
    <n v="0"/>
    <x v="359"/>
  </r>
  <r>
    <n v="369"/>
    <x v="165"/>
    <x v="0"/>
    <x v="147"/>
    <d v="2013-10-22T00:00:00"/>
    <s v="Same Day"/>
    <s v="MK-17905"/>
    <s v="Michael Kennedy"/>
    <x v="1"/>
    <s v="United States"/>
    <s v="Manchester"/>
    <x v="29"/>
    <n v="6040"/>
    <x v="3"/>
    <s v="OFF-ST-10002406"/>
    <x v="1"/>
    <x v="4"/>
    <s v="Pizazz Global Quick File"/>
    <x v="352"/>
    <n v="7"/>
    <n v="0"/>
    <x v="360"/>
  </r>
  <r>
    <n v="370"/>
    <x v="165"/>
    <x v="0"/>
    <x v="147"/>
    <d v="2013-10-22T00:00:00"/>
    <s v="Same Day"/>
    <s v="MK-17905"/>
    <s v="Michael Kennedy"/>
    <x v="1"/>
    <s v="United States"/>
    <s v="Manchester"/>
    <x v="29"/>
    <n v="6040"/>
    <x v="3"/>
    <s v="FUR-BO-10002545"/>
    <x v="0"/>
    <x v="0"/>
    <s v="Atlantic Metals Mobile 3-Shelf Bookcases, Custom Colors"/>
    <x v="353"/>
    <n v="4"/>
    <n v="0"/>
    <x v="361"/>
  </r>
  <r>
    <n v="371"/>
    <x v="166"/>
    <x v="3"/>
    <x v="148"/>
    <d v="2014-06-05T00:00:00"/>
    <s v="Standard Class"/>
    <s v="GT-14755"/>
    <s v="Guy Thornton"/>
    <x v="0"/>
    <s v="United States"/>
    <s v="Harlingen"/>
    <x v="5"/>
    <n v="78550"/>
    <x v="2"/>
    <s v="OFF-PA-10002036"/>
    <x v="1"/>
    <x v="10"/>
    <s v="Xerox 1930"/>
    <x v="233"/>
    <n v="5"/>
    <n v="0.2"/>
    <x v="235"/>
  </r>
  <r>
    <n v="372"/>
    <x v="166"/>
    <x v="3"/>
    <x v="148"/>
    <d v="2014-06-05T00:00:00"/>
    <s v="Standard Class"/>
    <s v="GT-14755"/>
    <s v="Guy Thornton"/>
    <x v="0"/>
    <s v="United States"/>
    <s v="Harlingen"/>
    <x v="5"/>
    <n v="78550"/>
    <x v="2"/>
    <s v="OFF-ST-10002205"/>
    <x v="1"/>
    <x v="4"/>
    <s v="File Shuttle I and Handi-File"/>
    <x v="354"/>
    <n v="3"/>
    <n v="0.2"/>
    <x v="362"/>
  </r>
  <r>
    <n v="373"/>
    <x v="167"/>
    <x v="2"/>
    <x v="149"/>
    <d v="2011-07-27T00:00:00"/>
    <s v="Standard Class"/>
    <s v="AG-10900"/>
    <s v="Arthur Gainer"/>
    <x v="0"/>
    <s v="United States"/>
    <s v="Tucson"/>
    <x v="16"/>
    <n v="85705"/>
    <x v="1"/>
    <s v="OFF-BI-10001982"/>
    <x v="1"/>
    <x v="8"/>
    <s v="Wilson Jones Custom Binder Spines &amp; Labels"/>
    <x v="355"/>
    <n v="5"/>
    <n v="0.7"/>
    <x v="363"/>
  </r>
  <r>
    <n v="374"/>
    <x v="167"/>
    <x v="2"/>
    <x v="149"/>
    <d v="2011-07-27T00:00:00"/>
    <s v="Standard Class"/>
    <s v="AG-10900"/>
    <s v="Arthur Gainer"/>
    <x v="0"/>
    <s v="United States"/>
    <s v="Tucson"/>
    <x v="16"/>
    <n v="85705"/>
    <x v="1"/>
    <s v="TEC-AC-10003911"/>
    <x v="2"/>
    <x v="11"/>
    <s v="NETGEAR AC1750 Dual Band Gigabit Smart WiFi Router"/>
    <x v="356"/>
    <n v="8"/>
    <n v="0.2"/>
    <x v="364"/>
  </r>
  <r>
    <n v="375"/>
    <x v="167"/>
    <x v="2"/>
    <x v="149"/>
    <d v="2011-07-27T00:00:00"/>
    <s v="Standard Class"/>
    <s v="AG-10900"/>
    <s v="Arthur Gainer"/>
    <x v="0"/>
    <s v="United States"/>
    <s v="Tucson"/>
    <x v="16"/>
    <n v="85705"/>
    <x v="1"/>
    <s v="OFF-AR-10000658"/>
    <x v="1"/>
    <x v="6"/>
    <s v="Newell 324"/>
    <x v="357"/>
    <n v="1"/>
    <n v="0.2"/>
    <x v="365"/>
  </r>
  <r>
    <n v="376"/>
    <x v="167"/>
    <x v="2"/>
    <x v="149"/>
    <d v="2011-07-27T00:00:00"/>
    <s v="Standard Class"/>
    <s v="AG-10900"/>
    <s v="Arthur Gainer"/>
    <x v="0"/>
    <s v="United States"/>
    <s v="Tucson"/>
    <x v="16"/>
    <n v="85705"/>
    <x v="1"/>
    <s v="TEC-AC-10002076"/>
    <x v="2"/>
    <x v="11"/>
    <s v="Microsoft Natural Keyboard Elite"/>
    <x v="358"/>
    <n v="10"/>
    <n v="0.2"/>
    <x v="366"/>
  </r>
  <r>
    <n v="377"/>
    <x v="168"/>
    <x v="0"/>
    <x v="150"/>
    <d v="2013-10-02T00:00:00"/>
    <s v="First Class"/>
    <s v="MM-18280"/>
    <s v="Muhammed MacIntyre"/>
    <x v="1"/>
    <s v="United States"/>
    <s v="Quincy"/>
    <x v="10"/>
    <n v="62301"/>
    <x v="2"/>
    <s v="OFF-PA-10003039"/>
    <x v="1"/>
    <x v="10"/>
    <s v="Xerox 1960"/>
    <x v="306"/>
    <n v="4"/>
    <n v="0.2"/>
    <x v="367"/>
  </r>
  <r>
    <n v="378"/>
    <x v="169"/>
    <x v="3"/>
    <x v="151"/>
    <d v="2014-09-02T00:00:00"/>
    <s v="Standard Class"/>
    <s v="AR-10405"/>
    <s v="Allen Rosenblatt"/>
    <x v="1"/>
    <s v="United States"/>
    <s v="Franklin"/>
    <x v="31"/>
    <n v="2038"/>
    <x v="3"/>
    <s v="FUR-TA-10004915"/>
    <x v="0"/>
    <x v="3"/>
    <s v="Office Impressions End Table, 20-1/2&quot;H x 24&quot;W x 20&quot;D"/>
    <x v="359"/>
    <n v="7"/>
    <n v="0.3"/>
    <x v="368"/>
  </r>
  <r>
    <n v="379"/>
    <x v="170"/>
    <x v="1"/>
    <x v="152"/>
    <d v="2012-05-05T00:00:00"/>
    <s v="Standard Class"/>
    <s v="RA-19915"/>
    <s v="Russell Applegate"/>
    <x v="0"/>
    <s v="United States"/>
    <s v="Houston"/>
    <x v="5"/>
    <n v="77095"/>
    <x v="2"/>
    <s v="OFF-AP-10000696"/>
    <x v="1"/>
    <x v="9"/>
    <s v="Holmes Odor Grabber"/>
    <x v="360"/>
    <n v="3"/>
    <n v="0.8"/>
    <x v="369"/>
  </r>
  <r>
    <n v="380"/>
    <x v="170"/>
    <x v="1"/>
    <x v="152"/>
    <d v="2012-05-05T00:00:00"/>
    <s v="Standard Class"/>
    <s v="RA-19915"/>
    <s v="Russell Applegate"/>
    <x v="0"/>
    <s v="United States"/>
    <s v="Houston"/>
    <x v="5"/>
    <n v="77095"/>
    <x v="2"/>
    <s v="OFF-ST-10003327"/>
    <x v="1"/>
    <x v="4"/>
    <s v="Akro-Mils 12-Gallon Tote"/>
    <x v="361"/>
    <n v="3"/>
    <n v="0.2"/>
    <x v="370"/>
  </r>
  <r>
    <n v="381"/>
    <x v="170"/>
    <x v="1"/>
    <x v="152"/>
    <d v="2012-05-05T00:00:00"/>
    <s v="Standard Class"/>
    <s v="RA-19915"/>
    <s v="Russell Applegate"/>
    <x v="0"/>
    <s v="United States"/>
    <s v="Houston"/>
    <x v="5"/>
    <n v="77095"/>
    <x v="2"/>
    <s v="OFF-BI-10000309"/>
    <x v="1"/>
    <x v="8"/>
    <s v="GBC Twin Loop Wire Binding Elements, 9/16&quot; Spine, Black"/>
    <x v="362"/>
    <n v="4"/>
    <n v="0.8"/>
    <x v="371"/>
  </r>
  <r>
    <n v="382"/>
    <x v="171"/>
    <x v="0"/>
    <x v="99"/>
    <d v="2013-10-30T00:00:00"/>
    <s v="First Class"/>
    <s v="AS-10285"/>
    <s v="Alejandro Savely"/>
    <x v="1"/>
    <s v="United States"/>
    <s v="San Francisco"/>
    <x v="1"/>
    <n v="94109"/>
    <x v="1"/>
    <s v="OFF-PA-10004734"/>
    <x v="1"/>
    <x v="10"/>
    <s v="Southworth Structures Collection"/>
    <x v="363"/>
    <n v="7"/>
    <n v="0"/>
    <x v="372"/>
  </r>
  <r>
    <n v="383"/>
    <x v="171"/>
    <x v="0"/>
    <x v="99"/>
    <d v="2013-10-30T00:00:00"/>
    <s v="First Class"/>
    <s v="AS-10285"/>
    <s v="Alejandro Savely"/>
    <x v="1"/>
    <s v="United States"/>
    <s v="San Francisco"/>
    <x v="1"/>
    <n v="94109"/>
    <x v="1"/>
    <s v="OFF-BI-10002225"/>
    <x v="1"/>
    <x v="8"/>
    <s v="Square Ring Data Binders, Rigid 75 Pt. Covers, 11&quot; x 14-7/8&quot;"/>
    <x v="364"/>
    <n v="3"/>
    <n v="0.2"/>
    <x v="373"/>
  </r>
  <r>
    <n v="384"/>
    <x v="172"/>
    <x v="1"/>
    <x v="153"/>
    <d v="2012-06-29T00:00:00"/>
    <s v="Second Class"/>
    <s v="LA-16780"/>
    <s v="Laura Armstrong"/>
    <x v="1"/>
    <s v="United States"/>
    <s v="Taylor"/>
    <x v="12"/>
    <n v="48180"/>
    <x v="2"/>
    <s v="TEC-AC-10004708"/>
    <x v="2"/>
    <x v="11"/>
    <s v="Sony 32GB Class 10 Micro SDHC R40 Memory Card"/>
    <x v="365"/>
    <n v="2"/>
    <n v="0"/>
    <x v="374"/>
  </r>
  <r>
    <n v="385"/>
    <x v="173"/>
    <x v="1"/>
    <x v="154"/>
    <d v="2012-12-02T00:00:00"/>
    <s v="Standard Class"/>
    <s v="DO-13435"/>
    <s v="Denny Ordway"/>
    <x v="0"/>
    <s v="United States"/>
    <s v="Pembroke Pines"/>
    <x v="2"/>
    <n v="33024"/>
    <x v="0"/>
    <s v="FUR-TA-10000617"/>
    <x v="0"/>
    <x v="3"/>
    <s v="Hon Practical Foundations 30 x 60 Training Table, Light Gray/Charcoal"/>
    <x v="366"/>
    <n v="3"/>
    <n v="0.45"/>
    <x v="375"/>
  </r>
  <r>
    <n v="386"/>
    <x v="173"/>
    <x v="1"/>
    <x v="154"/>
    <d v="2012-12-02T00:00:00"/>
    <s v="Standard Class"/>
    <s v="DO-13435"/>
    <s v="Denny Ordway"/>
    <x v="0"/>
    <s v="United States"/>
    <s v="Pembroke Pines"/>
    <x v="2"/>
    <n v="33024"/>
    <x v="0"/>
    <s v="TEC-AC-10002335"/>
    <x v="2"/>
    <x v="11"/>
    <s v="Logitech Media Keyboard K200"/>
    <x v="367"/>
    <n v="3"/>
    <n v="0.2"/>
    <x v="376"/>
  </r>
  <r>
    <n v="387"/>
    <x v="174"/>
    <x v="1"/>
    <x v="155"/>
    <d v="2012-12-07T00:00:00"/>
    <s v="Standard Class"/>
    <s v="DK-13225"/>
    <s v="Dean Katz"/>
    <x v="1"/>
    <s v="United States"/>
    <s v="Philadelphia"/>
    <x v="9"/>
    <n v="19140"/>
    <x v="3"/>
    <s v="TEC-MA-10001681"/>
    <x v="2"/>
    <x v="15"/>
    <s v="Lexmark MarkNet N8150 Wireless Print Server"/>
    <x v="368"/>
    <n v="4"/>
    <n v="0.7"/>
    <x v="377"/>
  </r>
  <r>
    <n v="388"/>
    <x v="174"/>
    <x v="1"/>
    <x v="155"/>
    <d v="2012-12-07T00:00:00"/>
    <s v="Standard Class"/>
    <s v="DK-13225"/>
    <s v="Dean Katz"/>
    <x v="1"/>
    <s v="United States"/>
    <s v="Philadelphia"/>
    <x v="9"/>
    <n v="19140"/>
    <x v="3"/>
    <s v="FUR-FU-10001935"/>
    <x v="0"/>
    <x v="5"/>
    <s v="3M Hangers With Command Adhesive"/>
    <x v="369"/>
    <n v="1"/>
    <n v="0.2"/>
    <x v="378"/>
  </r>
  <r>
    <n v="389"/>
    <x v="175"/>
    <x v="2"/>
    <x v="156"/>
    <d v="2011-11-26T00:00:00"/>
    <s v="First Class"/>
    <s v="NG-18430"/>
    <s v="Nathan Gelder"/>
    <x v="0"/>
    <s v="United States"/>
    <s v="Cincinnati"/>
    <x v="24"/>
    <n v="45231"/>
    <x v="3"/>
    <s v="OFF-AR-10004757"/>
    <x v="1"/>
    <x v="6"/>
    <s v="Crayola Colored Pencils"/>
    <x v="370"/>
    <n v="1"/>
    <n v="0.2"/>
    <x v="379"/>
  </r>
  <r>
    <n v="390"/>
    <x v="176"/>
    <x v="3"/>
    <x v="157"/>
    <d v="2014-12-16T00:00:00"/>
    <s v="Standard Class"/>
    <s v="MV-18190"/>
    <s v="Mike Vittorini"/>
    <x v="0"/>
    <s v="United States"/>
    <s v="New York City"/>
    <x v="15"/>
    <n v="10009"/>
    <x v="3"/>
    <s v="OFF-BI-10000050"/>
    <x v="1"/>
    <x v="8"/>
    <s v="Angle-D Binders with Locking Rings, Label Holders"/>
    <x v="371"/>
    <n v="4"/>
    <n v="0.2"/>
    <x v="380"/>
  </r>
  <r>
    <n v="391"/>
    <x v="176"/>
    <x v="3"/>
    <x v="157"/>
    <d v="2014-12-16T00:00:00"/>
    <s v="Standard Class"/>
    <s v="MV-18190"/>
    <s v="Mike Vittorini"/>
    <x v="0"/>
    <s v="United States"/>
    <s v="New York City"/>
    <x v="15"/>
    <n v="10009"/>
    <x v="3"/>
    <s v="TEC-AC-10001998"/>
    <x v="2"/>
    <x v="11"/>
    <s v="Logitech LS21 Speaker System - PC Multimedia - 2.1-CH - Wired"/>
    <x v="372"/>
    <n v="2"/>
    <n v="0"/>
    <x v="381"/>
  </r>
  <r>
    <n v="392"/>
    <x v="177"/>
    <x v="2"/>
    <x v="158"/>
    <d v="2011-09-23T00:00:00"/>
    <s v="Second Class"/>
    <s v="JG-15115"/>
    <s v="Jack Garza"/>
    <x v="0"/>
    <s v="United States"/>
    <s v="Des Moines"/>
    <x v="4"/>
    <n v="98198"/>
    <x v="1"/>
    <s v="TEC-PH-10003012"/>
    <x v="2"/>
    <x v="7"/>
    <s v="Nortel Meridian M3904 Professional Digital phone"/>
    <x v="373"/>
    <n v="2"/>
    <n v="0.2"/>
    <x v="382"/>
  </r>
  <r>
    <n v="393"/>
    <x v="177"/>
    <x v="2"/>
    <x v="158"/>
    <d v="2011-09-23T00:00:00"/>
    <s v="Second Class"/>
    <s v="JG-15115"/>
    <s v="Jack Garza"/>
    <x v="0"/>
    <s v="United States"/>
    <s v="Des Moines"/>
    <x v="4"/>
    <n v="98198"/>
    <x v="1"/>
    <s v="TEC-CO-10002313"/>
    <x v="2"/>
    <x v="16"/>
    <s v="Canon PC1080F Personal Copier"/>
    <x v="374"/>
    <n v="3"/>
    <n v="0"/>
    <x v="383"/>
  </r>
  <r>
    <n v="394"/>
    <x v="178"/>
    <x v="2"/>
    <x v="159"/>
    <d v="2011-06-10T00:00:00"/>
    <s v="Second Class"/>
    <s v="BP-11095"/>
    <s v="Bart Pistole"/>
    <x v="1"/>
    <s v="United States"/>
    <s v="Peoria"/>
    <x v="10"/>
    <n v="61604"/>
    <x v="2"/>
    <s v="OFF-BI-10003982"/>
    <x v="1"/>
    <x v="8"/>
    <s v="Wilson Jones Century Plastic Molded Ring Binders"/>
    <x v="375"/>
    <n v="3"/>
    <n v="0.8"/>
    <x v="384"/>
  </r>
  <r>
    <n v="395"/>
    <x v="179"/>
    <x v="3"/>
    <x v="160"/>
    <d v="2014-07-06T00:00:00"/>
    <s v="Standard Class"/>
    <s v="VP-21730"/>
    <s v="Victor Preis"/>
    <x v="2"/>
    <s v="United States"/>
    <s v="Las Vegas"/>
    <x v="33"/>
    <n v="89115"/>
    <x v="1"/>
    <s v="OFF-BI-10004492"/>
    <x v="1"/>
    <x v="8"/>
    <s v="Tuf-Vin Binders"/>
    <x v="376"/>
    <n v="3"/>
    <n v="0.2"/>
    <x v="385"/>
  </r>
  <r>
    <n v="396"/>
    <x v="180"/>
    <x v="3"/>
    <x v="161"/>
    <d v="2014-10-20T00:00:00"/>
    <s v="Second Class"/>
    <s v="SS-20140"/>
    <s v="Saphhira Shifley"/>
    <x v="1"/>
    <s v="United States"/>
    <s v="Warwick"/>
    <x v="34"/>
    <n v="2886"/>
    <x v="3"/>
    <s v="OFF-ST-10000798"/>
    <x v="1"/>
    <x v="4"/>
    <s v="2300 Heavy-Duty Transfer File Systems by Perma"/>
    <x v="377"/>
    <n v="2"/>
    <n v="0"/>
    <x v="386"/>
  </r>
  <r>
    <n v="397"/>
    <x v="180"/>
    <x v="3"/>
    <x v="161"/>
    <d v="2014-10-20T00:00:00"/>
    <s v="Second Class"/>
    <s v="SS-20140"/>
    <s v="Saphhira Shifley"/>
    <x v="1"/>
    <s v="United States"/>
    <s v="Warwick"/>
    <x v="34"/>
    <n v="2886"/>
    <x v="3"/>
    <s v="OFF-PA-10002552"/>
    <x v="1"/>
    <x v="10"/>
    <s v="Xerox 1958"/>
    <x v="91"/>
    <n v="2"/>
    <n v="0"/>
    <x v="91"/>
  </r>
  <r>
    <n v="398"/>
    <x v="181"/>
    <x v="1"/>
    <x v="89"/>
    <d v="2012-11-04T00:00:00"/>
    <s v="Standard Class"/>
    <s v="HP-14815"/>
    <s v="Harold Pawlan"/>
    <x v="2"/>
    <s v="United States"/>
    <s v="Jackson"/>
    <x v="12"/>
    <n v="49201"/>
    <x v="2"/>
    <s v="OFF-SU-10002573"/>
    <x v="1"/>
    <x v="14"/>
    <s v="Acme 10&quot; Easy Grip Assistive Scissors"/>
    <x v="378"/>
    <n v="4"/>
    <n v="0"/>
    <x v="387"/>
  </r>
  <r>
    <n v="399"/>
    <x v="182"/>
    <x v="0"/>
    <x v="162"/>
    <d v="2013-09-11T00:00:00"/>
    <s v="Second Class"/>
    <s v="AG-10675"/>
    <s v="Anna Gayman"/>
    <x v="0"/>
    <s v="United States"/>
    <s v="Houston"/>
    <x v="5"/>
    <n v="77036"/>
    <x v="2"/>
    <s v="OFF-ST-10001580"/>
    <x v="1"/>
    <x v="4"/>
    <s v="Super Decoflex Portable Personal File"/>
    <x v="379"/>
    <n v="3"/>
    <n v="0.2"/>
    <x v="388"/>
  </r>
  <r>
    <n v="400"/>
    <x v="182"/>
    <x v="0"/>
    <x v="162"/>
    <d v="2013-09-11T00:00:00"/>
    <s v="Second Class"/>
    <s v="AG-10675"/>
    <s v="Anna Gayman"/>
    <x v="0"/>
    <s v="United States"/>
    <s v="Houston"/>
    <x v="5"/>
    <n v="77036"/>
    <x v="2"/>
    <s v="FUR-BO-10004834"/>
    <x v="0"/>
    <x v="0"/>
    <s v="Riverside Palais Royal Lawyers Bookcase, Royale Cherry Finish"/>
    <x v="380"/>
    <n v="4"/>
    <n v="0.32"/>
    <x v="389"/>
  </r>
  <r>
    <n v="401"/>
    <x v="182"/>
    <x v="0"/>
    <x v="162"/>
    <d v="2013-09-11T00:00:00"/>
    <s v="Second Class"/>
    <s v="AG-10675"/>
    <s v="Anna Gayman"/>
    <x v="0"/>
    <s v="United States"/>
    <s v="Houston"/>
    <x v="5"/>
    <n v="77036"/>
    <x v="2"/>
    <s v="OFF-ST-10000934"/>
    <x v="1"/>
    <x v="4"/>
    <s v="Contico 72&quot;H Heavy-Duty Storage System"/>
    <x v="381"/>
    <n v="4"/>
    <n v="0.2"/>
    <x v="390"/>
  </r>
  <r>
    <n v="402"/>
    <x v="182"/>
    <x v="0"/>
    <x v="162"/>
    <d v="2013-09-11T00:00:00"/>
    <s v="Second Class"/>
    <s v="AG-10675"/>
    <s v="Anna Gayman"/>
    <x v="0"/>
    <s v="United States"/>
    <s v="Houston"/>
    <x v="5"/>
    <n v="77036"/>
    <x v="2"/>
    <s v="TEC-AC-10000158"/>
    <x v="2"/>
    <x v="11"/>
    <s v="Sony 64GB Class 10 Micro SDHC R40 Memory Card"/>
    <x v="382"/>
    <n v="2"/>
    <n v="0.2"/>
    <x v="391"/>
  </r>
  <r>
    <n v="403"/>
    <x v="183"/>
    <x v="2"/>
    <x v="163"/>
    <d v="2011-12-26T00:00:00"/>
    <s v="First Class"/>
    <s v="LF-17185"/>
    <s v="Luke Foster"/>
    <x v="0"/>
    <s v="United States"/>
    <s v="Miami"/>
    <x v="2"/>
    <n v="33180"/>
    <x v="0"/>
    <s v="OFF-PA-10001947"/>
    <x v="1"/>
    <x v="10"/>
    <s v="Xerox 1974"/>
    <x v="383"/>
    <n v="2"/>
    <n v="0.2"/>
    <x v="392"/>
  </r>
  <r>
    <n v="404"/>
    <x v="184"/>
    <x v="2"/>
    <x v="164"/>
    <d v="2011-04-20T00:00:00"/>
    <s v="Standard Class"/>
    <s v="SP-20650"/>
    <s v="Stephanie Phelps"/>
    <x v="1"/>
    <s v="United States"/>
    <s v="Wilmington"/>
    <x v="3"/>
    <n v="28403"/>
    <x v="0"/>
    <s v="OFF-AR-10003478"/>
    <x v="1"/>
    <x v="6"/>
    <s v="Avery Hi-Liter EverBold Pen Style Fluorescent Highlighters, 4/Pack"/>
    <x v="384"/>
    <n v="6"/>
    <n v="0.2"/>
    <x v="393"/>
  </r>
  <r>
    <n v="405"/>
    <x v="185"/>
    <x v="3"/>
    <x v="165"/>
    <d v="2014-12-30T00:00:00"/>
    <s v="Standard Class"/>
    <s v="RF-19840"/>
    <s v="Roy Französisch"/>
    <x v="0"/>
    <s v="United States"/>
    <s v="New York City"/>
    <x v="15"/>
    <n v="10024"/>
    <x v="3"/>
    <s v="OFF-AP-10004249"/>
    <x v="1"/>
    <x v="9"/>
    <s v="Staples"/>
    <x v="385"/>
    <n v="3"/>
    <n v="0"/>
    <x v="394"/>
  </r>
  <r>
    <n v="406"/>
    <x v="186"/>
    <x v="3"/>
    <x v="166"/>
    <d v="2014-12-13T00:00:00"/>
    <s v="Standard Class"/>
    <s v="KH-16510"/>
    <s v="Keith Herrera"/>
    <x v="0"/>
    <s v="United States"/>
    <s v="San Francisco"/>
    <x v="1"/>
    <n v="94110"/>
    <x v="1"/>
    <s v="TEC-AC-10000158"/>
    <x v="2"/>
    <x v="11"/>
    <s v="Sony 64GB Class 10 Micro SDHC R40 Memory Card"/>
    <x v="386"/>
    <n v="5"/>
    <n v="0"/>
    <x v="395"/>
  </r>
  <r>
    <n v="407"/>
    <x v="186"/>
    <x v="3"/>
    <x v="166"/>
    <d v="2014-12-13T00:00:00"/>
    <s v="Standard Class"/>
    <s v="KH-16510"/>
    <s v="Keith Herrera"/>
    <x v="0"/>
    <s v="United States"/>
    <s v="San Francisco"/>
    <x v="1"/>
    <n v="94110"/>
    <x v="1"/>
    <s v="TEC-CO-10004115"/>
    <x v="2"/>
    <x v="16"/>
    <s v="Sharp AL-1530CS Digital Copier"/>
    <x v="387"/>
    <n v="3"/>
    <n v="0.2"/>
    <x v="396"/>
  </r>
  <r>
    <n v="408"/>
    <x v="186"/>
    <x v="3"/>
    <x v="166"/>
    <d v="2014-12-13T00:00:00"/>
    <s v="Standard Class"/>
    <s v="KH-16510"/>
    <s v="Keith Herrera"/>
    <x v="0"/>
    <s v="United States"/>
    <s v="San Francisco"/>
    <x v="1"/>
    <n v="94110"/>
    <x v="1"/>
    <s v="OFF-PA-10003724"/>
    <x v="1"/>
    <x v="10"/>
    <s v="Wirebound Message Book, 4 per Page"/>
    <x v="388"/>
    <n v="5"/>
    <n v="0"/>
    <x v="397"/>
  </r>
  <r>
    <n v="409"/>
    <x v="186"/>
    <x v="3"/>
    <x v="166"/>
    <d v="2014-12-13T00:00:00"/>
    <s v="Standard Class"/>
    <s v="KH-16510"/>
    <s v="Keith Herrera"/>
    <x v="0"/>
    <s v="United States"/>
    <s v="San Francisco"/>
    <x v="1"/>
    <n v="94110"/>
    <x v="1"/>
    <s v="FUR-TA-10002041"/>
    <x v="0"/>
    <x v="3"/>
    <s v="Bevis Round Conference Table Top, X-Base"/>
    <x v="389"/>
    <n v="7"/>
    <n v="0.2"/>
    <x v="398"/>
  </r>
  <r>
    <n v="410"/>
    <x v="186"/>
    <x v="3"/>
    <x v="166"/>
    <d v="2014-12-13T00:00:00"/>
    <s v="Standard Class"/>
    <s v="KH-16510"/>
    <s v="Keith Herrera"/>
    <x v="0"/>
    <s v="United States"/>
    <s v="San Francisco"/>
    <x v="1"/>
    <n v="94110"/>
    <x v="1"/>
    <s v="OFF-PA-10002893"/>
    <x v="1"/>
    <x v="10"/>
    <s v="Wirebound Service Call Books, 5 1/2&quot; x 4&quot;"/>
    <x v="390"/>
    <n v="1"/>
    <n v="0"/>
    <x v="399"/>
  </r>
  <r>
    <n v="411"/>
    <x v="186"/>
    <x v="3"/>
    <x v="166"/>
    <d v="2014-12-13T00:00:00"/>
    <s v="Standard Class"/>
    <s v="KH-16510"/>
    <s v="Keith Herrera"/>
    <x v="0"/>
    <s v="United States"/>
    <s v="San Francisco"/>
    <x v="1"/>
    <n v="94110"/>
    <x v="1"/>
    <s v="OFF-LA-10003766"/>
    <x v="1"/>
    <x v="2"/>
    <s v="Self-Adhesive Removable Labels"/>
    <x v="391"/>
    <n v="9"/>
    <n v="0"/>
    <x v="400"/>
  </r>
  <r>
    <n v="412"/>
    <x v="186"/>
    <x v="3"/>
    <x v="166"/>
    <d v="2014-12-13T00:00:00"/>
    <s v="Standard Class"/>
    <s v="KH-16510"/>
    <s v="Keith Herrera"/>
    <x v="0"/>
    <s v="United States"/>
    <s v="San Francisco"/>
    <x v="1"/>
    <n v="94110"/>
    <x v="1"/>
    <s v="OFF-PA-10001970"/>
    <x v="1"/>
    <x v="10"/>
    <s v="Xerox 1908"/>
    <x v="392"/>
    <n v="1"/>
    <n v="0"/>
    <x v="401"/>
  </r>
  <r>
    <n v="413"/>
    <x v="186"/>
    <x v="3"/>
    <x v="166"/>
    <d v="2014-12-13T00:00:00"/>
    <s v="Standard Class"/>
    <s v="KH-16510"/>
    <s v="Keith Herrera"/>
    <x v="0"/>
    <s v="United States"/>
    <s v="San Francisco"/>
    <x v="1"/>
    <n v="94110"/>
    <x v="1"/>
    <s v="FUR-BO-10001972"/>
    <x v="0"/>
    <x v="0"/>
    <s v="O'Sullivan 4-Shelf Bookcase in Odessa Pine"/>
    <x v="393"/>
    <n v="13"/>
    <n v="0.15"/>
    <x v="402"/>
  </r>
  <r>
    <n v="414"/>
    <x v="186"/>
    <x v="3"/>
    <x v="166"/>
    <d v="2014-12-13T00:00:00"/>
    <s v="Standard Class"/>
    <s v="KH-16510"/>
    <s v="Keith Herrera"/>
    <x v="0"/>
    <s v="United States"/>
    <s v="San Francisco"/>
    <x v="1"/>
    <n v="94110"/>
    <x v="1"/>
    <s v="FUR-CH-10003956"/>
    <x v="0"/>
    <x v="1"/>
    <s v="Novimex High-Tech Fabric Mesh Task Chair"/>
    <x v="394"/>
    <n v="2"/>
    <n v="0.2"/>
    <x v="403"/>
  </r>
  <r>
    <n v="415"/>
    <x v="187"/>
    <x v="3"/>
    <x v="132"/>
    <d v="2014-11-08T00:00:00"/>
    <s v="Standard Class"/>
    <s v="KC-16675"/>
    <s v="Kimberly Carter"/>
    <x v="1"/>
    <s v="United States"/>
    <s v="Seattle"/>
    <x v="4"/>
    <n v="98105"/>
    <x v="1"/>
    <s v="OFF-PA-10000157"/>
    <x v="1"/>
    <x v="10"/>
    <s v="Xerox 191"/>
    <x v="395"/>
    <n v="7"/>
    <n v="0"/>
    <x v="404"/>
  </r>
  <r>
    <n v="416"/>
    <x v="187"/>
    <x v="3"/>
    <x v="132"/>
    <d v="2014-11-08T00:00:00"/>
    <s v="Standard Class"/>
    <s v="KC-16675"/>
    <s v="Kimberly Carter"/>
    <x v="1"/>
    <s v="United States"/>
    <s v="Seattle"/>
    <x v="4"/>
    <n v="98105"/>
    <x v="1"/>
    <s v="FUR-CH-10001891"/>
    <x v="0"/>
    <x v="1"/>
    <s v="Global Deluxe Office Fabric Chairs"/>
    <x v="396"/>
    <n v="4"/>
    <n v="0.2"/>
    <x v="405"/>
  </r>
  <r>
    <n v="417"/>
    <x v="188"/>
    <x v="3"/>
    <x v="92"/>
    <d v="2014-06-29T00:00:00"/>
    <s v="Standard Class"/>
    <s v="CJ-12010"/>
    <s v="Caroline Jumper"/>
    <x v="0"/>
    <s v="United States"/>
    <s v="Huntington Beach"/>
    <x v="1"/>
    <n v="92646"/>
    <x v="1"/>
    <s v="OFF-AR-10004344"/>
    <x v="1"/>
    <x v="6"/>
    <s v="Bulldog Vacuum Base Pencil Sharpener"/>
    <x v="397"/>
    <n v="8"/>
    <n v="0"/>
    <x v="406"/>
  </r>
  <r>
    <n v="418"/>
    <x v="189"/>
    <x v="0"/>
    <x v="167"/>
    <d v="2013-04-19T00:00:00"/>
    <s v="Standard Class"/>
    <s v="PB-19150"/>
    <s v="Philip Brown"/>
    <x v="0"/>
    <s v="United States"/>
    <s v="Los Angeles"/>
    <x v="1"/>
    <n v="90004"/>
    <x v="1"/>
    <s v="FUR-CH-10004886"/>
    <x v="0"/>
    <x v="1"/>
    <s v="Bevis Steel Folding Chairs"/>
    <x v="398"/>
    <n v="5"/>
    <n v="0.2"/>
    <x v="407"/>
  </r>
  <r>
    <n v="419"/>
    <x v="190"/>
    <x v="3"/>
    <x v="44"/>
    <d v="2014-11-11T00:00:00"/>
    <s v="Standard Class"/>
    <s v="VB-21745"/>
    <s v="Victoria Brennan"/>
    <x v="1"/>
    <s v="United States"/>
    <s v="Richmond"/>
    <x v="0"/>
    <n v="40475"/>
    <x v="0"/>
    <s v="OFF-PA-10003845"/>
    <x v="1"/>
    <x v="10"/>
    <s v="Xerox 1987"/>
    <x v="399"/>
    <n v="1"/>
    <n v="0"/>
    <x v="408"/>
  </r>
  <r>
    <n v="420"/>
    <x v="191"/>
    <x v="3"/>
    <x v="168"/>
    <d v="2014-03-10T00:00:00"/>
    <s v="Standard Class"/>
    <s v="SP-20860"/>
    <s v="Sung Pak"/>
    <x v="1"/>
    <s v="United States"/>
    <s v="Los Angeles"/>
    <x v="1"/>
    <n v="90045"/>
    <x v="1"/>
    <s v="OFF-AR-10001573"/>
    <x v="1"/>
    <x v="6"/>
    <s v="American Pencil"/>
    <x v="400"/>
    <n v="4"/>
    <n v="0"/>
    <x v="409"/>
  </r>
  <r>
    <n v="421"/>
    <x v="191"/>
    <x v="3"/>
    <x v="168"/>
    <d v="2014-03-10T00:00:00"/>
    <s v="Standard Class"/>
    <s v="SP-20860"/>
    <s v="Sung Pak"/>
    <x v="1"/>
    <s v="United States"/>
    <s v="Los Angeles"/>
    <x v="1"/>
    <n v="90045"/>
    <x v="1"/>
    <s v="OFF-EN-10000483"/>
    <x v="1"/>
    <x v="12"/>
    <s v="White Envelopes, White Envelopes with Clear Poly Window"/>
    <x v="401"/>
    <n v="1"/>
    <n v="0"/>
    <x v="410"/>
  </r>
  <r>
    <n v="422"/>
    <x v="192"/>
    <x v="2"/>
    <x v="169"/>
    <d v="2011-06-25T00:00:00"/>
    <s v="First Class"/>
    <s v="JE-15745"/>
    <s v="Joel Eaton"/>
    <x v="0"/>
    <s v="United States"/>
    <s v="Louisville"/>
    <x v="22"/>
    <n v="80027"/>
    <x v="1"/>
    <s v="TEC-AC-10004114"/>
    <x v="2"/>
    <x v="11"/>
    <s v="KeyTronic 6101 Series - Keyboard - Black"/>
    <x v="402"/>
    <n v="6"/>
    <n v="0.2"/>
    <x v="411"/>
  </r>
  <r>
    <n v="423"/>
    <x v="193"/>
    <x v="3"/>
    <x v="15"/>
    <d v="2014-10-24T00:00:00"/>
    <s v="Standard Class"/>
    <s v="MP-17965"/>
    <s v="Michael Paige"/>
    <x v="1"/>
    <s v="United States"/>
    <s v="Lawrence"/>
    <x v="31"/>
    <n v="1841"/>
    <x v="3"/>
    <s v="FUR-FU-10004712"/>
    <x v="0"/>
    <x v="5"/>
    <s v="Westinghouse Mesh Shade Clip-On Gooseneck Lamp, Black"/>
    <x v="403"/>
    <n v="4"/>
    <n v="0"/>
    <x v="412"/>
  </r>
  <r>
    <n v="424"/>
    <x v="193"/>
    <x v="3"/>
    <x v="15"/>
    <d v="2014-10-24T00:00:00"/>
    <s v="Standard Class"/>
    <s v="MP-17965"/>
    <s v="Michael Paige"/>
    <x v="1"/>
    <s v="United States"/>
    <s v="Lawrence"/>
    <x v="31"/>
    <n v="1841"/>
    <x v="3"/>
    <s v="OFF-ST-10000918"/>
    <x v="1"/>
    <x v="4"/>
    <s v="Crate-A-Files"/>
    <x v="404"/>
    <n v="3"/>
    <n v="0"/>
    <x v="413"/>
  </r>
  <r>
    <n v="425"/>
    <x v="194"/>
    <x v="3"/>
    <x v="170"/>
    <d v="2014-08-24T00:00:00"/>
    <s v="Second Class"/>
    <s v="NF-18385"/>
    <s v="Natalie Fritzler"/>
    <x v="0"/>
    <s v="United States"/>
    <s v="Jackson"/>
    <x v="35"/>
    <n v="39212"/>
    <x v="0"/>
    <s v="FUR-CH-10000015"/>
    <x v="0"/>
    <x v="1"/>
    <s v="Hon Multipurpose Stacking Arm Chairs"/>
    <x v="405"/>
    <n v="4"/>
    <n v="0"/>
    <x v="414"/>
  </r>
  <r>
    <n v="426"/>
    <x v="195"/>
    <x v="3"/>
    <x v="51"/>
    <d v="2014-11-27T00:00:00"/>
    <s v="Second Class"/>
    <s v="JM-15265"/>
    <s v="Janet Molinari"/>
    <x v="1"/>
    <s v="United States"/>
    <s v="Canton"/>
    <x v="12"/>
    <n v="48187"/>
    <x v="2"/>
    <s v="FUR-FU-10003347"/>
    <x v="0"/>
    <x v="5"/>
    <s v="Coloredge Poster Frame"/>
    <x v="158"/>
    <n v="2"/>
    <n v="0"/>
    <x v="415"/>
  </r>
  <r>
    <n v="427"/>
    <x v="195"/>
    <x v="3"/>
    <x v="51"/>
    <d v="2014-11-27T00:00:00"/>
    <s v="Second Class"/>
    <s v="JM-15265"/>
    <s v="Janet Molinari"/>
    <x v="1"/>
    <s v="United States"/>
    <s v="Canton"/>
    <x v="12"/>
    <n v="48187"/>
    <x v="2"/>
    <s v="OFF-BI-10001543"/>
    <x v="1"/>
    <x v="8"/>
    <s v="GBC VeloBinder Manual Binding System"/>
    <x v="406"/>
    <n v="8"/>
    <n v="0"/>
    <x v="416"/>
  </r>
  <r>
    <n v="428"/>
    <x v="196"/>
    <x v="2"/>
    <x v="171"/>
    <d v="2011-09-13T00:00:00"/>
    <s v="First Class"/>
    <s v="SD-20485"/>
    <s v="Shirley Daniels"/>
    <x v="2"/>
    <s v="United States"/>
    <s v="New Rochelle"/>
    <x v="15"/>
    <n v="10801"/>
    <x v="3"/>
    <s v="TEC-MA-10000029"/>
    <x v="2"/>
    <x v="15"/>
    <s v="Epson WorkForce WF-2530 All-in-One Printer, Copier Scanner"/>
    <x v="407"/>
    <n v="1"/>
    <n v="0"/>
    <x v="417"/>
  </r>
  <r>
    <n v="429"/>
    <x v="197"/>
    <x v="3"/>
    <x v="172"/>
    <d v="2014-10-09T00:00:00"/>
    <s v="Standard Class"/>
    <s v="KH-16630"/>
    <s v="Ken Heidel"/>
    <x v="1"/>
    <s v="United States"/>
    <s v="San Antonio"/>
    <x v="5"/>
    <n v="78207"/>
    <x v="2"/>
    <s v="OFF-AR-10000369"/>
    <x v="1"/>
    <x v="6"/>
    <s v="Design Ebony Sketching Pencil"/>
    <x v="408"/>
    <n v="6"/>
    <n v="0.2"/>
    <x v="418"/>
  </r>
  <r>
    <n v="430"/>
    <x v="198"/>
    <x v="0"/>
    <x v="173"/>
    <d v="2013-04-22T00:00:00"/>
    <s v="Standard Class"/>
    <s v="RB-19795"/>
    <s v="Ross Baird"/>
    <x v="2"/>
    <s v="United States"/>
    <s v="Gastonia"/>
    <x v="3"/>
    <n v="28052"/>
    <x v="0"/>
    <s v="OFF-BI-10004584"/>
    <x v="1"/>
    <x v="8"/>
    <s v="GBC ProClick 150 Presentation Binding System"/>
    <x v="409"/>
    <n v="2"/>
    <n v="0.7"/>
    <x v="419"/>
  </r>
  <r>
    <n v="431"/>
    <x v="198"/>
    <x v="0"/>
    <x v="173"/>
    <d v="2013-04-22T00:00:00"/>
    <s v="Standard Class"/>
    <s v="RB-19795"/>
    <s v="Ross Baird"/>
    <x v="2"/>
    <s v="United States"/>
    <s v="Gastonia"/>
    <x v="3"/>
    <n v="28052"/>
    <x v="0"/>
    <s v="TEC-AC-10004659"/>
    <x v="2"/>
    <x v="11"/>
    <s v="Imation Secure+ Hardware Encrypted USB 2.0 Flash Drive; 16GB"/>
    <x v="177"/>
    <n v="7"/>
    <n v="0.2"/>
    <x v="179"/>
  </r>
  <r>
    <n v="432"/>
    <x v="198"/>
    <x v="0"/>
    <x v="173"/>
    <d v="2013-04-22T00:00:00"/>
    <s v="Standard Class"/>
    <s v="RB-19795"/>
    <s v="Ross Baird"/>
    <x v="2"/>
    <s v="United States"/>
    <s v="Gastonia"/>
    <x v="3"/>
    <n v="28052"/>
    <x v="0"/>
    <s v="TEC-AC-10004659"/>
    <x v="2"/>
    <x v="11"/>
    <s v="Imation Secure+ Hardware Encrypted USB 2.0 Flash Drive; 16GB"/>
    <x v="410"/>
    <n v="5"/>
    <n v="0.2"/>
    <x v="420"/>
  </r>
  <r>
    <n v="433"/>
    <x v="198"/>
    <x v="0"/>
    <x v="173"/>
    <d v="2013-04-22T00:00:00"/>
    <s v="Standard Class"/>
    <s v="RB-19795"/>
    <s v="Ross Baird"/>
    <x v="2"/>
    <s v="United States"/>
    <s v="Gastonia"/>
    <x v="3"/>
    <n v="28052"/>
    <x v="0"/>
    <s v="OFF-ST-10000617"/>
    <x v="1"/>
    <x v="4"/>
    <s v="Woodgrain Magazine Files by Perma"/>
    <x v="411"/>
    <n v="2"/>
    <n v="0.2"/>
    <x v="421"/>
  </r>
  <r>
    <n v="434"/>
    <x v="199"/>
    <x v="0"/>
    <x v="112"/>
    <d v="2013-06-08T00:00:00"/>
    <s v="First Class"/>
    <s v="DB-13060"/>
    <s v="Dave Brooks"/>
    <x v="0"/>
    <s v="United States"/>
    <s v="Lowell"/>
    <x v="31"/>
    <n v="1852"/>
    <x v="3"/>
    <s v="OFF-ST-10003306"/>
    <x v="1"/>
    <x v="4"/>
    <s v="Letter Size Cart"/>
    <x v="412"/>
    <n v="5"/>
    <n v="0"/>
    <x v="422"/>
  </r>
  <r>
    <n v="435"/>
    <x v="200"/>
    <x v="2"/>
    <x v="174"/>
    <d v="2011-12-25T00:00:00"/>
    <s v="Standard Class"/>
    <s v="MK-18160"/>
    <s v="Mike Kennedy"/>
    <x v="0"/>
    <s v="United States"/>
    <s v="Jacksonville"/>
    <x v="2"/>
    <n v="32216"/>
    <x v="0"/>
    <s v="OFF-BI-10000773"/>
    <x v="1"/>
    <x v="8"/>
    <s v="Insertable Tab Post Binder Dividers"/>
    <x v="413"/>
    <n v="2"/>
    <n v="0.7"/>
    <x v="423"/>
  </r>
  <r>
    <n v="436"/>
    <x v="200"/>
    <x v="2"/>
    <x v="174"/>
    <d v="2011-12-25T00:00:00"/>
    <s v="Standard Class"/>
    <s v="MK-18160"/>
    <s v="Mike Kennedy"/>
    <x v="0"/>
    <s v="United States"/>
    <s v="Jacksonville"/>
    <x v="2"/>
    <n v="32216"/>
    <x v="0"/>
    <s v="TEC-AC-10002600"/>
    <x v="2"/>
    <x v="11"/>
    <s v="Belkin QODE FastFit Bluetooth Keyboard"/>
    <x v="414"/>
    <n v="5"/>
    <n v="0.2"/>
    <x v="424"/>
  </r>
  <r>
    <n v="437"/>
    <x v="201"/>
    <x v="0"/>
    <x v="1"/>
    <d v="2013-06-15T00:00:00"/>
    <s v="Second Class"/>
    <s v="PO-19180"/>
    <s v="Philisse Overcash"/>
    <x v="2"/>
    <s v="United States"/>
    <s v="Chicago"/>
    <x v="10"/>
    <n v="60623"/>
    <x v="2"/>
    <s v="TEC-MA-10002937"/>
    <x v="2"/>
    <x v="15"/>
    <s v="Canon Color ImageCLASS MF8580Cdw Wireless Laser All-In-One Printer, Copier, Scanner"/>
    <x v="415"/>
    <n v="3"/>
    <n v="0.3"/>
    <x v="425"/>
  </r>
  <r>
    <n v="438"/>
    <x v="201"/>
    <x v="0"/>
    <x v="1"/>
    <d v="2013-06-15T00:00:00"/>
    <s v="Second Class"/>
    <s v="PO-19180"/>
    <s v="Philisse Overcash"/>
    <x v="2"/>
    <s v="United States"/>
    <s v="Chicago"/>
    <x v="10"/>
    <n v="60623"/>
    <x v="2"/>
    <s v="OFF-PA-10001970"/>
    <x v="1"/>
    <x v="10"/>
    <s v="Xerox 1908"/>
    <x v="416"/>
    <n v="7"/>
    <n v="0.2"/>
    <x v="426"/>
  </r>
  <r>
    <n v="439"/>
    <x v="202"/>
    <x v="3"/>
    <x v="175"/>
    <d v="2014-09-20T00:00:00"/>
    <s v="Standard Class"/>
    <s v="BB-11545"/>
    <s v="Brenda Bowman"/>
    <x v="1"/>
    <s v="United States"/>
    <s v="Houston"/>
    <x v="5"/>
    <n v="77070"/>
    <x v="2"/>
    <s v="OFF-PA-10002230"/>
    <x v="1"/>
    <x v="10"/>
    <s v="Xerox 1897"/>
    <x v="417"/>
    <n v="8"/>
    <n v="0.2"/>
    <x v="427"/>
  </r>
  <r>
    <n v="440"/>
    <x v="203"/>
    <x v="3"/>
    <x v="176"/>
    <d v="2014-01-24T00:00:00"/>
    <s v="Second Class"/>
    <s v="CV-12805"/>
    <s v="Cynthia Voltz"/>
    <x v="1"/>
    <s v="United States"/>
    <s v="New York City"/>
    <x v="15"/>
    <n v="10024"/>
    <x v="3"/>
    <s v="FUR-CH-10003396"/>
    <x v="0"/>
    <x v="1"/>
    <s v="Global Deluxe Steno Chair"/>
    <x v="418"/>
    <n v="3"/>
    <n v="0.1"/>
    <x v="428"/>
  </r>
  <r>
    <n v="441"/>
    <x v="204"/>
    <x v="0"/>
    <x v="64"/>
    <d v="2013-09-08T00:00:00"/>
    <s v="Second Class"/>
    <s v="PK-19075"/>
    <s v="Pete Kriz"/>
    <x v="0"/>
    <s v="United States"/>
    <s v="Detroit"/>
    <x v="12"/>
    <n v="48227"/>
    <x v="2"/>
    <s v="FUR-FU-10000246"/>
    <x v="0"/>
    <x v="5"/>
    <s v="Aluminum Document Frame"/>
    <x v="419"/>
    <n v="1"/>
    <n v="0"/>
    <x v="429"/>
  </r>
  <r>
    <n v="442"/>
    <x v="204"/>
    <x v="0"/>
    <x v="64"/>
    <d v="2013-09-08T00:00:00"/>
    <s v="Second Class"/>
    <s v="PK-19075"/>
    <s v="Pete Kriz"/>
    <x v="0"/>
    <s v="United States"/>
    <s v="Detroit"/>
    <x v="12"/>
    <n v="48227"/>
    <x v="2"/>
    <s v="OFF-ST-10000060"/>
    <x v="1"/>
    <x v="4"/>
    <s v="Fellowes Bankers Box Staxonsteel Drawer File/Stacking System"/>
    <x v="420"/>
    <n v="3"/>
    <n v="0"/>
    <x v="430"/>
  </r>
  <r>
    <n v="443"/>
    <x v="204"/>
    <x v="0"/>
    <x v="64"/>
    <d v="2013-09-08T00:00:00"/>
    <s v="Second Class"/>
    <s v="PK-19075"/>
    <s v="Pete Kriz"/>
    <x v="0"/>
    <s v="United States"/>
    <s v="Detroit"/>
    <x v="12"/>
    <n v="48227"/>
    <x v="2"/>
    <s v="OFF-ST-10003058"/>
    <x v="1"/>
    <x v="4"/>
    <s v="Eldon Mobile Mega Data Cart  Mega Stackable  Add-On Trays"/>
    <x v="421"/>
    <n v="3"/>
    <n v="0"/>
    <x v="431"/>
  </r>
  <r>
    <n v="444"/>
    <x v="204"/>
    <x v="0"/>
    <x v="64"/>
    <d v="2013-09-08T00:00:00"/>
    <s v="Second Class"/>
    <s v="PK-19075"/>
    <s v="Pete Kriz"/>
    <x v="0"/>
    <s v="United States"/>
    <s v="Detroit"/>
    <x v="12"/>
    <n v="48227"/>
    <x v="2"/>
    <s v="OFF-PA-10002222"/>
    <x v="1"/>
    <x v="10"/>
    <s v="Xerox Color Copier Paper, 11&quot; x 17&quot;, Ream"/>
    <x v="422"/>
    <n v="4"/>
    <n v="0"/>
    <x v="432"/>
  </r>
  <r>
    <n v="445"/>
    <x v="204"/>
    <x v="0"/>
    <x v="64"/>
    <d v="2013-09-08T00:00:00"/>
    <s v="Second Class"/>
    <s v="PK-19075"/>
    <s v="Pete Kriz"/>
    <x v="0"/>
    <s v="United States"/>
    <s v="Detroit"/>
    <x v="12"/>
    <n v="48227"/>
    <x v="2"/>
    <s v="FUR-CH-10002372"/>
    <x v="0"/>
    <x v="1"/>
    <s v="Office Star - Ergonomically Designed Knee Chair"/>
    <x v="423"/>
    <n v="3"/>
    <n v="0"/>
    <x v="433"/>
  </r>
  <r>
    <n v="446"/>
    <x v="204"/>
    <x v="0"/>
    <x v="64"/>
    <d v="2013-09-08T00:00:00"/>
    <s v="Second Class"/>
    <s v="PK-19075"/>
    <s v="Pete Kriz"/>
    <x v="0"/>
    <s v="United States"/>
    <s v="Detroit"/>
    <x v="12"/>
    <n v="48227"/>
    <x v="2"/>
    <s v="OFF-LA-10001317"/>
    <x v="1"/>
    <x v="2"/>
    <s v="Avery 520"/>
    <x v="424"/>
    <n v="7"/>
    <n v="0"/>
    <x v="434"/>
  </r>
  <r>
    <n v="447"/>
    <x v="205"/>
    <x v="3"/>
    <x v="177"/>
    <d v="2014-03-26T00:00:00"/>
    <s v="Second Class"/>
    <s v="TB-21595"/>
    <s v="Troy Blackwell"/>
    <x v="0"/>
    <s v="United States"/>
    <s v="Columbus"/>
    <x v="14"/>
    <n v="47201"/>
    <x v="2"/>
    <s v="FUR-FU-10000206"/>
    <x v="0"/>
    <x v="5"/>
    <s v="GE General Purpose, Extra Long Life, Showcase &amp; Floodlight Incandescent Bulbs"/>
    <x v="425"/>
    <n v="1"/>
    <n v="0"/>
    <x v="435"/>
  </r>
  <r>
    <n v="448"/>
    <x v="206"/>
    <x v="0"/>
    <x v="178"/>
    <d v="2013-04-04T00:00:00"/>
    <s v="Second Class"/>
    <s v="RB-19360"/>
    <s v="Raymond Buch"/>
    <x v="0"/>
    <s v="United States"/>
    <s v="Auburn"/>
    <x v="15"/>
    <n v="13021"/>
    <x v="3"/>
    <s v="OFF-AR-10000588"/>
    <x v="1"/>
    <x v="6"/>
    <s v="Newell 345"/>
    <x v="426"/>
    <n v="3"/>
    <n v="0"/>
    <x v="436"/>
  </r>
  <r>
    <n v="449"/>
    <x v="206"/>
    <x v="0"/>
    <x v="178"/>
    <d v="2013-04-04T00:00:00"/>
    <s v="Second Class"/>
    <s v="RB-19360"/>
    <s v="Raymond Buch"/>
    <x v="0"/>
    <s v="United States"/>
    <s v="Auburn"/>
    <x v="15"/>
    <n v="13021"/>
    <x v="3"/>
    <s v="OFF-ST-10001469"/>
    <x v="1"/>
    <x v="4"/>
    <s v="Fellowes Bankers Box Recycled Super Stor/Drawer"/>
    <x v="427"/>
    <n v="3"/>
    <n v="0"/>
    <x v="437"/>
  </r>
  <r>
    <n v="450"/>
    <x v="206"/>
    <x v="0"/>
    <x v="178"/>
    <d v="2013-04-04T00:00:00"/>
    <s v="Second Class"/>
    <s v="RB-19360"/>
    <s v="Raymond Buch"/>
    <x v="0"/>
    <s v="United States"/>
    <s v="Auburn"/>
    <x v="15"/>
    <n v="13021"/>
    <x v="3"/>
    <s v="OFF-AR-10001953"/>
    <x v="1"/>
    <x v="6"/>
    <s v="Boston 1645 Deluxe Heavier-Duty Electric Pencil Sharpener"/>
    <x v="428"/>
    <n v="6"/>
    <n v="0"/>
    <x v="438"/>
  </r>
  <r>
    <n v="451"/>
    <x v="206"/>
    <x v="0"/>
    <x v="178"/>
    <d v="2013-04-04T00:00:00"/>
    <s v="Second Class"/>
    <s v="RB-19360"/>
    <s v="Raymond Buch"/>
    <x v="0"/>
    <s v="United States"/>
    <s v="Auburn"/>
    <x v="15"/>
    <n v="13021"/>
    <x v="3"/>
    <s v="OFF-AR-10003156"/>
    <x v="1"/>
    <x v="6"/>
    <s v="50 Colored Long Pencils"/>
    <x v="429"/>
    <n v="3"/>
    <n v="0"/>
    <x v="439"/>
  </r>
  <r>
    <n v="452"/>
    <x v="206"/>
    <x v="0"/>
    <x v="178"/>
    <d v="2013-04-04T00:00:00"/>
    <s v="Second Class"/>
    <s v="RB-19360"/>
    <s v="Raymond Buch"/>
    <x v="0"/>
    <s v="United States"/>
    <s v="Auburn"/>
    <x v="15"/>
    <n v="13021"/>
    <x v="3"/>
    <s v="OFF-AR-10004974"/>
    <x v="1"/>
    <x v="6"/>
    <s v="Newell 342"/>
    <x v="296"/>
    <n v="3"/>
    <n v="0"/>
    <x v="301"/>
  </r>
  <r>
    <n v="453"/>
    <x v="206"/>
    <x v="0"/>
    <x v="178"/>
    <d v="2013-04-04T00:00:00"/>
    <s v="Second Class"/>
    <s v="RB-19360"/>
    <s v="Raymond Buch"/>
    <x v="0"/>
    <s v="United States"/>
    <s v="Auburn"/>
    <x v="15"/>
    <n v="13021"/>
    <x v="3"/>
    <s v="TEC-PH-10002365"/>
    <x v="2"/>
    <x v="7"/>
    <s v="Belkin Grip Candy Sheer Case / Cover for iPhone 5 and 5S"/>
    <x v="430"/>
    <n v="4"/>
    <n v="0"/>
    <x v="440"/>
  </r>
  <r>
    <n v="454"/>
    <x v="207"/>
    <x v="3"/>
    <x v="179"/>
    <d v="2014-10-25T00:00:00"/>
    <s v="Standard Class"/>
    <s v="EB-13705"/>
    <s v="Ed Braxton"/>
    <x v="1"/>
    <s v="United States"/>
    <s v="Akron"/>
    <x v="24"/>
    <n v="44312"/>
    <x v="3"/>
    <s v="FUR-TA-10001539"/>
    <x v="0"/>
    <x v="3"/>
    <s v="Chromcraft Rectangular Conference Tables"/>
    <x v="431"/>
    <n v="2"/>
    <n v="0.4"/>
    <x v="441"/>
  </r>
  <r>
    <n v="455"/>
    <x v="207"/>
    <x v="3"/>
    <x v="179"/>
    <d v="2014-10-25T00:00:00"/>
    <s v="Standard Class"/>
    <s v="EB-13705"/>
    <s v="Ed Braxton"/>
    <x v="1"/>
    <s v="United States"/>
    <s v="Akron"/>
    <x v="24"/>
    <n v="44312"/>
    <x v="3"/>
    <s v="OFF-ST-10000142"/>
    <x v="1"/>
    <x v="4"/>
    <s v="Deluxe Rollaway Locking File with Drawer"/>
    <x v="432"/>
    <n v="2"/>
    <n v="0.2"/>
    <x v="442"/>
  </r>
  <r>
    <n v="456"/>
    <x v="208"/>
    <x v="0"/>
    <x v="180"/>
    <d v="2013-12-18T00:00:00"/>
    <s v="Standard Class"/>
    <s v="KH-16630"/>
    <s v="Ken Heidel"/>
    <x v="1"/>
    <s v="United States"/>
    <s v="Norman"/>
    <x v="26"/>
    <n v="73071"/>
    <x v="2"/>
    <s v="TEC-AC-10001772"/>
    <x v="2"/>
    <x v="11"/>
    <s v="Memorex Mini Travel Drive 16 GB USB 2.0 Flash Drive"/>
    <x v="433"/>
    <n v="4"/>
    <n v="0"/>
    <x v="443"/>
  </r>
  <r>
    <n v="457"/>
    <x v="209"/>
    <x v="2"/>
    <x v="181"/>
    <d v="2011-02-19T00:00:00"/>
    <s v="Standard Class"/>
    <s v="SC-20095"/>
    <s v="Sanjit Chand"/>
    <x v="0"/>
    <s v="United States"/>
    <s v="Concord"/>
    <x v="1"/>
    <n v="94521"/>
    <x v="1"/>
    <s v="FUR-CH-10000225"/>
    <x v="0"/>
    <x v="1"/>
    <s v="Global Geo Office Task Chair, Gray"/>
    <x v="434"/>
    <n v="2"/>
    <n v="0.2"/>
    <x v="444"/>
  </r>
  <r>
    <n v="458"/>
    <x v="210"/>
    <x v="0"/>
    <x v="182"/>
    <d v="2013-10-02T00:00:00"/>
    <s v="Standard Class"/>
    <s v="NF-18385"/>
    <s v="Natalie Fritzler"/>
    <x v="0"/>
    <s v="United States"/>
    <s v="Decatur"/>
    <x v="10"/>
    <n v="62521"/>
    <x v="2"/>
    <s v="FUR-CH-10002331"/>
    <x v="0"/>
    <x v="1"/>
    <s v="Hon 4700 Series Mobuis Mid-Back Task Chairs with Adjustable Arms"/>
    <x v="435"/>
    <n v="3"/>
    <n v="0.3"/>
    <x v="445"/>
  </r>
  <r>
    <n v="459"/>
    <x v="210"/>
    <x v="0"/>
    <x v="182"/>
    <d v="2013-10-02T00:00:00"/>
    <s v="Standard Class"/>
    <s v="NF-18385"/>
    <s v="Natalie Fritzler"/>
    <x v="0"/>
    <s v="United States"/>
    <s v="Decatur"/>
    <x v="10"/>
    <n v="62521"/>
    <x v="2"/>
    <s v="OFF-EN-10001415"/>
    <x v="1"/>
    <x v="12"/>
    <s v="Staples"/>
    <x v="436"/>
    <n v="2"/>
    <n v="0.2"/>
    <x v="446"/>
  </r>
  <r>
    <n v="460"/>
    <x v="211"/>
    <x v="1"/>
    <x v="83"/>
    <d v="2012-12-22T00:00:00"/>
    <s v="Standard Class"/>
    <s v="JH-15985"/>
    <s v="Joseph Holt"/>
    <x v="0"/>
    <s v="United States"/>
    <s v="Seattle"/>
    <x v="4"/>
    <n v="98115"/>
    <x v="1"/>
    <s v="OFF-AP-10002472"/>
    <x v="1"/>
    <x v="9"/>
    <s v="3M Office Air Cleaner"/>
    <x v="437"/>
    <n v="4"/>
    <n v="0"/>
    <x v="447"/>
  </r>
  <r>
    <n v="461"/>
    <x v="211"/>
    <x v="1"/>
    <x v="83"/>
    <d v="2012-12-22T00:00:00"/>
    <s v="Standard Class"/>
    <s v="JH-15985"/>
    <s v="Joseph Holt"/>
    <x v="0"/>
    <s v="United States"/>
    <s v="Seattle"/>
    <x v="4"/>
    <n v="98115"/>
    <x v="1"/>
    <s v="TEC-AC-10004571"/>
    <x v="2"/>
    <x v="11"/>
    <s v="Logitech G700s Rechargeable Gaming Mouse"/>
    <x v="438"/>
    <n v="9"/>
    <n v="0"/>
    <x v="448"/>
  </r>
  <r>
    <n v="462"/>
    <x v="211"/>
    <x v="1"/>
    <x v="83"/>
    <d v="2012-12-22T00:00:00"/>
    <s v="Standard Class"/>
    <s v="JH-15985"/>
    <s v="Joseph Holt"/>
    <x v="0"/>
    <s v="United States"/>
    <s v="Seattle"/>
    <x v="4"/>
    <n v="98115"/>
    <x v="1"/>
    <s v="OFF-BI-10001098"/>
    <x v="1"/>
    <x v="8"/>
    <s v="Acco D-Ring Binder w/DublLock"/>
    <x v="96"/>
    <n v="3"/>
    <n v="0.2"/>
    <x v="449"/>
  </r>
  <r>
    <n v="463"/>
    <x v="212"/>
    <x v="0"/>
    <x v="183"/>
    <d v="2013-04-30T00:00:00"/>
    <s v="Standard Class"/>
    <s v="TN-21040"/>
    <s v="Tanja Norvell"/>
    <x v="2"/>
    <s v="United States"/>
    <s v="Phoenix"/>
    <x v="16"/>
    <n v="85023"/>
    <x v="1"/>
    <s v="FUR-FU-10000023"/>
    <x v="0"/>
    <x v="5"/>
    <s v="Eldon Wave Desk Accessories"/>
    <x v="439"/>
    <n v="5"/>
    <n v="0.2"/>
    <x v="450"/>
  </r>
  <r>
    <n v="464"/>
    <x v="212"/>
    <x v="0"/>
    <x v="183"/>
    <d v="2013-04-30T00:00:00"/>
    <s v="Standard Class"/>
    <s v="TN-21040"/>
    <s v="Tanja Norvell"/>
    <x v="2"/>
    <s v="United States"/>
    <s v="Phoenix"/>
    <x v="16"/>
    <n v="85023"/>
    <x v="1"/>
    <s v="FUR-TA-10001889"/>
    <x v="0"/>
    <x v="3"/>
    <s v="Bush Advantage Collection Racetrack Conference Table"/>
    <x v="440"/>
    <n v="6"/>
    <n v="0.5"/>
    <x v="451"/>
  </r>
  <r>
    <n v="465"/>
    <x v="212"/>
    <x v="0"/>
    <x v="183"/>
    <d v="2013-04-30T00:00:00"/>
    <s v="Standard Class"/>
    <s v="TN-21040"/>
    <s v="Tanja Norvell"/>
    <x v="2"/>
    <s v="United States"/>
    <s v="Phoenix"/>
    <x v="16"/>
    <n v="85023"/>
    <x v="1"/>
    <s v="OFF-BI-10000315"/>
    <x v="1"/>
    <x v="8"/>
    <s v="Poly Designer Cover &amp; Back"/>
    <x v="441"/>
    <n v="5"/>
    <n v="0.7"/>
    <x v="452"/>
  </r>
  <r>
    <n v="466"/>
    <x v="212"/>
    <x v="0"/>
    <x v="183"/>
    <d v="2013-04-30T00:00:00"/>
    <s v="Standard Class"/>
    <s v="TN-21040"/>
    <s v="Tanja Norvell"/>
    <x v="2"/>
    <s v="United States"/>
    <s v="Phoenix"/>
    <x v="16"/>
    <n v="85023"/>
    <x v="1"/>
    <s v="OFF-SU-10003505"/>
    <x v="1"/>
    <x v="14"/>
    <s v="Premier Electric Letter Opener"/>
    <x v="442"/>
    <n v="2"/>
    <n v="0.2"/>
    <x v="453"/>
  </r>
  <r>
    <n v="467"/>
    <x v="212"/>
    <x v="0"/>
    <x v="183"/>
    <d v="2013-04-30T00:00:00"/>
    <s v="Standard Class"/>
    <s v="TN-21040"/>
    <s v="Tanja Norvell"/>
    <x v="2"/>
    <s v="United States"/>
    <s v="Phoenix"/>
    <x v="16"/>
    <n v="85023"/>
    <x v="1"/>
    <s v="OFF-AP-10002578"/>
    <x v="1"/>
    <x v="9"/>
    <s v="Fellowes Premier Superior Surge Suppressor, 10-Outlet, With Phone and Remote"/>
    <x v="443"/>
    <n v="2"/>
    <n v="0.2"/>
    <x v="454"/>
  </r>
  <r>
    <n v="468"/>
    <x v="213"/>
    <x v="1"/>
    <x v="184"/>
    <d v="2012-01-24T00:00:00"/>
    <s v="Standard Class"/>
    <s v="JS-15940"/>
    <s v="Joni Sundaresam"/>
    <x v="2"/>
    <s v="United States"/>
    <s v="Park Ridge"/>
    <x v="10"/>
    <n v="60068"/>
    <x v="2"/>
    <s v="FUR-FU-10002918"/>
    <x v="0"/>
    <x v="5"/>
    <s v="Eldon ClusterMat Chair Mat with Cordless Antistatic Protection"/>
    <x v="444"/>
    <n v="7"/>
    <n v="0.6"/>
    <x v="455"/>
  </r>
  <r>
    <n v="469"/>
    <x v="214"/>
    <x v="3"/>
    <x v="185"/>
    <d v="2014-04-05T00:00:00"/>
    <s v="Standard Class"/>
    <s v="DS-13180"/>
    <s v="David Smith"/>
    <x v="1"/>
    <s v="United States"/>
    <s v="Amarillo"/>
    <x v="5"/>
    <n v="79109"/>
    <x v="2"/>
    <s v="FUR-BO-10002824"/>
    <x v="0"/>
    <x v="0"/>
    <s v="Bush Mission Pointe Library"/>
    <x v="445"/>
    <n v="2"/>
    <n v="0.32"/>
    <x v="456"/>
  </r>
  <r>
    <n v="470"/>
    <x v="215"/>
    <x v="0"/>
    <x v="186"/>
    <d v="2013-12-21T00:00:00"/>
    <s v="Second Class"/>
    <s v="CC-12670"/>
    <s v="Craig Carreira"/>
    <x v="0"/>
    <s v="United States"/>
    <s v="Chicago"/>
    <x v="10"/>
    <n v="60610"/>
    <x v="2"/>
    <s v="OFF-BI-10002194"/>
    <x v="1"/>
    <x v="8"/>
    <s v="Cardinal Hold-It CD Pocket"/>
    <x v="446"/>
    <n v="3"/>
    <n v="0.8"/>
    <x v="457"/>
  </r>
  <r>
    <n v="471"/>
    <x v="216"/>
    <x v="1"/>
    <x v="139"/>
    <d v="2012-12-24T00:00:00"/>
    <s v="Standard Class"/>
    <s v="MH-17785"/>
    <s v="Maya Herman"/>
    <x v="1"/>
    <s v="United States"/>
    <s v="Lindenhurst"/>
    <x v="15"/>
    <n v="11757"/>
    <x v="3"/>
    <s v="OFF-PA-10004071"/>
    <x v="1"/>
    <x v="10"/>
    <s v="Eaton Premium Continuous-Feed Paper, 25% Cotton, Letter Size, White, 1000 Shts/Box"/>
    <x v="447"/>
    <n v="1"/>
    <n v="0"/>
    <x v="458"/>
  </r>
  <r>
    <n v="472"/>
    <x v="217"/>
    <x v="2"/>
    <x v="187"/>
    <d v="2011-11-11T00:00:00"/>
    <s v="Second Class"/>
    <s v="JP-15520"/>
    <s v="Jeremy Pistek"/>
    <x v="0"/>
    <s v="United States"/>
    <s v="San Francisco"/>
    <x v="1"/>
    <n v="94110"/>
    <x v="1"/>
    <s v="OFF-ST-10002743"/>
    <x v="1"/>
    <x v="4"/>
    <s v="SAFCO Boltless Steel Shelving"/>
    <x v="448"/>
    <n v="3"/>
    <n v="0"/>
    <x v="459"/>
  </r>
  <r>
    <n v="473"/>
    <x v="217"/>
    <x v="2"/>
    <x v="187"/>
    <d v="2011-11-11T00:00:00"/>
    <s v="Second Class"/>
    <s v="JP-15520"/>
    <s v="Jeremy Pistek"/>
    <x v="0"/>
    <s v="United States"/>
    <s v="San Francisco"/>
    <x v="1"/>
    <n v="94110"/>
    <x v="1"/>
    <s v="FUR-BO-10001601"/>
    <x v="0"/>
    <x v="0"/>
    <s v="Sauder Mission Library with Doors, Fruitwood Finish"/>
    <x v="449"/>
    <n v="2"/>
    <n v="0.15"/>
    <x v="460"/>
  </r>
  <r>
    <n v="474"/>
    <x v="217"/>
    <x v="2"/>
    <x v="187"/>
    <d v="2011-11-11T00:00:00"/>
    <s v="Second Class"/>
    <s v="JP-15520"/>
    <s v="Jeremy Pistek"/>
    <x v="0"/>
    <s v="United States"/>
    <s v="San Francisco"/>
    <x v="1"/>
    <n v="94110"/>
    <x v="1"/>
    <s v="TEC-PH-10002680"/>
    <x v="2"/>
    <x v="7"/>
    <s v="Samsung Galaxy Note 3"/>
    <x v="450"/>
    <n v="4"/>
    <n v="0.2"/>
    <x v="461"/>
  </r>
  <r>
    <n v="475"/>
    <x v="217"/>
    <x v="2"/>
    <x v="187"/>
    <d v="2011-11-11T00:00:00"/>
    <s v="Second Class"/>
    <s v="JP-15520"/>
    <s v="Jeremy Pistek"/>
    <x v="0"/>
    <s v="United States"/>
    <s v="San Francisco"/>
    <x v="1"/>
    <n v="94110"/>
    <x v="1"/>
    <s v="OFF-ST-10001321"/>
    <x v="1"/>
    <x v="4"/>
    <s v="Decoflex Hanging Personal Folder File, Blue"/>
    <x v="451"/>
    <n v="6"/>
    <n v="0"/>
    <x v="462"/>
  </r>
  <r>
    <n v="476"/>
    <x v="217"/>
    <x v="2"/>
    <x v="187"/>
    <d v="2011-11-11T00:00:00"/>
    <s v="Second Class"/>
    <s v="JP-15520"/>
    <s v="Jeremy Pistek"/>
    <x v="0"/>
    <s v="United States"/>
    <s v="San Francisco"/>
    <x v="1"/>
    <n v="94110"/>
    <x v="1"/>
    <s v="OFF-PA-10001509"/>
    <x v="1"/>
    <x v="10"/>
    <s v="Recycled Desk Saver Line &quot;While You Were Out&quot; Book, 5 1/2&quot; X 4&quot;"/>
    <x v="452"/>
    <n v="7"/>
    <n v="0"/>
    <x v="463"/>
  </r>
  <r>
    <n v="477"/>
    <x v="217"/>
    <x v="2"/>
    <x v="187"/>
    <d v="2011-11-11T00:00:00"/>
    <s v="Second Class"/>
    <s v="JP-15520"/>
    <s v="Jeremy Pistek"/>
    <x v="0"/>
    <s v="United States"/>
    <s v="San Francisco"/>
    <x v="1"/>
    <n v="94110"/>
    <x v="1"/>
    <s v="OFF-PA-10003465"/>
    <x v="1"/>
    <x v="10"/>
    <s v="Xerox 1912"/>
    <x v="453"/>
    <n v="5"/>
    <n v="0"/>
    <x v="464"/>
  </r>
  <r>
    <n v="478"/>
    <x v="218"/>
    <x v="0"/>
    <x v="188"/>
    <d v="2013-07-20T00:00:00"/>
    <s v="Standard Class"/>
    <s v="KH-16690"/>
    <s v="Kristen Hastings"/>
    <x v="1"/>
    <s v="United States"/>
    <s v="Los Angeles"/>
    <x v="1"/>
    <n v="90008"/>
    <x v="1"/>
    <s v="TEC-PH-10000149"/>
    <x v="2"/>
    <x v="7"/>
    <s v="Cisco SPA525G2 IP Phone - Wireless"/>
    <x v="454"/>
    <n v="6"/>
    <n v="0.2"/>
    <x v="465"/>
  </r>
  <r>
    <n v="479"/>
    <x v="219"/>
    <x v="0"/>
    <x v="189"/>
    <d v="2013-11-03T00:00:00"/>
    <s v="Standard Class"/>
    <s v="JE-15475"/>
    <s v="Jeremy Ellison"/>
    <x v="0"/>
    <s v="United States"/>
    <s v="Troy"/>
    <x v="15"/>
    <n v="12180"/>
    <x v="3"/>
    <s v="FUR-FU-10002671"/>
    <x v="0"/>
    <x v="5"/>
    <s v="Electrix 20W Halogen Replacement Bulb for Zoom-In Desk Lamp"/>
    <x v="455"/>
    <n v="3"/>
    <n v="0"/>
    <x v="466"/>
  </r>
  <r>
    <n v="480"/>
    <x v="220"/>
    <x v="0"/>
    <x v="190"/>
    <d v="2013-07-03T00:00:00"/>
    <s v="Standard Class"/>
    <s v="JG-15805"/>
    <s v="John Grady"/>
    <x v="1"/>
    <s v="United States"/>
    <s v="New York City"/>
    <x v="15"/>
    <n v="10024"/>
    <x v="3"/>
    <s v="OFF-AR-10003045"/>
    <x v="1"/>
    <x v="6"/>
    <s v="Prang Colored Pencils"/>
    <x v="456"/>
    <n v="5"/>
    <n v="0"/>
    <x v="467"/>
  </r>
  <r>
    <n v="481"/>
    <x v="220"/>
    <x v="0"/>
    <x v="190"/>
    <d v="2013-07-03T00:00:00"/>
    <s v="Standard Class"/>
    <s v="JG-15805"/>
    <s v="John Grady"/>
    <x v="1"/>
    <s v="United States"/>
    <s v="New York City"/>
    <x v="15"/>
    <n v="10024"/>
    <x v="3"/>
    <s v="OFF-ST-10000689"/>
    <x v="1"/>
    <x v="4"/>
    <s v="Fellowes Strictly Business Drawer File, Letter/Legal Size"/>
    <x v="457"/>
    <n v="5"/>
    <n v="0"/>
    <x v="468"/>
  </r>
  <r>
    <n v="482"/>
    <x v="221"/>
    <x v="2"/>
    <x v="191"/>
    <d v="2011-10-10T00:00:00"/>
    <s v="Standard Class"/>
    <s v="XP-21865"/>
    <s v="Xylona Preis"/>
    <x v="0"/>
    <s v="United States"/>
    <s v="San Diego"/>
    <x v="1"/>
    <n v="92024"/>
    <x v="1"/>
    <s v="TEC-AC-10001445"/>
    <x v="2"/>
    <x v="11"/>
    <s v="Imation USB 2.0 Swivel Flash Drive USB flash drive - 4 GB - Pink"/>
    <x v="458"/>
    <n v="3"/>
    <n v="0"/>
    <x v="469"/>
  </r>
  <r>
    <n v="483"/>
    <x v="222"/>
    <x v="2"/>
    <x v="192"/>
    <d v="2011-07-27T00:00:00"/>
    <s v="Standard Class"/>
    <s v="EM-14065"/>
    <s v="Erin Mull"/>
    <x v="0"/>
    <s v="United States"/>
    <s v="New York City"/>
    <x v="15"/>
    <n v="10024"/>
    <x v="3"/>
    <s v="OFF-AR-10002053"/>
    <x v="1"/>
    <x v="6"/>
    <s v="Premium Writing Pencils, Soft, #2 by Central Association for the Blind"/>
    <x v="459"/>
    <n v="2"/>
    <n v="0"/>
    <x v="470"/>
  </r>
  <r>
    <n v="484"/>
    <x v="222"/>
    <x v="2"/>
    <x v="192"/>
    <d v="2011-07-27T00:00:00"/>
    <s v="Standard Class"/>
    <s v="EM-14065"/>
    <s v="Erin Mull"/>
    <x v="0"/>
    <s v="United States"/>
    <s v="New York City"/>
    <x v="15"/>
    <n v="10024"/>
    <x v="3"/>
    <s v="TEC-AC-10002567"/>
    <x v="2"/>
    <x v="11"/>
    <s v="Logitech G602 Wireless Gaming Mouse"/>
    <x v="460"/>
    <n v="2"/>
    <n v="0"/>
    <x v="471"/>
  </r>
  <r>
    <n v="485"/>
    <x v="223"/>
    <x v="3"/>
    <x v="193"/>
    <d v="2014-06-14T00:00:00"/>
    <s v="First Class"/>
    <s v="MT-18070"/>
    <s v="Michelle Tran"/>
    <x v="2"/>
    <s v="United States"/>
    <s v="Los Angeles"/>
    <x v="1"/>
    <n v="90045"/>
    <x v="1"/>
    <s v="OFF-LA-10003923"/>
    <x v="1"/>
    <x v="2"/>
    <s v="Alphabetical Labels for Top Tab Filing"/>
    <x v="461"/>
    <n v="2"/>
    <n v="0"/>
    <x v="472"/>
  </r>
  <r>
    <n v="486"/>
    <x v="223"/>
    <x v="3"/>
    <x v="193"/>
    <d v="2014-06-14T00:00:00"/>
    <s v="First Class"/>
    <s v="MT-18070"/>
    <s v="Michelle Tran"/>
    <x v="2"/>
    <s v="United States"/>
    <s v="Los Angeles"/>
    <x v="1"/>
    <n v="90045"/>
    <x v="1"/>
    <s v="FUR-BO-10001337"/>
    <x v="0"/>
    <x v="0"/>
    <s v="O'Sullivan Living Dimensions 2-Shelf Bookcases"/>
    <x v="462"/>
    <n v="5"/>
    <n v="0.15"/>
    <x v="473"/>
  </r>
  <r>
    <n v="487"/>
    <x v="223"/>
    <x v="3"/>
    <x v="193"/>
    <d v="2014-06-14T00:00:00"/>
    <s v="First Class"/>
    <s v="MT-18070"/>
    <s v="Michelle Tran"/>
    <x v="2"/>
    <s v="United States"/>
    <s v="Los Angeles"/>
    <x v="1"/>
    <n v="90045"/>
    <x v="1"/>
    <s v="TEC-PH-10001924"/>
    <x v="2"/>
    <x v="7"/>
    <s v="iHome FM Clock Radio with Lightning Dock"/>
    <x v="463"/>
    <n v="5"/>
    <n v="0.2"/>
    <x v="474"/>
  </r>
  <r>
    <n v="488"/>
    <x v="224"/>
    <x v="2"/>
    <x v="194"/>
    <d v="2011-10-31T00:00:00"/>
    <s v="First Class"/>
    <s v="SA-20830"/>
    <s v="Sue Ann Reed"/>
    <x v="0"/>
    <s v="United States"/>
    <s v="Chicago"/>
    <x v="10"/>
    <n v="60610"/>
    <x v="2"/>
    <s v="TEC-PH-10001363"/>
    <x v="2"/>
    <x v="7"/>
    <s v="Apple iPhone 5S"/>
    <x v="464"/>
    <n v="6"/>
    <n v="0.2"/>
    <x v="475"/>
  </r>
  <r>
    <n v="489"/>
    <x v="225"/>
    <x v="2"/>
    <x v="3"/>
    <d v="2011-06-13T00:00:00"/>
    <s v="Second Class"/>
    <s v="CW-11905"/>
    <s v="Carl Weiss"/>
    <x v="2"/>
    <s v="United States"/>
    <s v="Huntsville"/>
    <x v="5"/>
    <n v="77340"/>
    <x v="2"/>
    <s v="TEC-PH-10000376"/>
    <x v="2"/>
    <x v="7"/>
    <s v="Square Credit Card Reader"/>
    <x v="465"/>
    <n v="1"/>
    <n v="0.2"/>
    <x v="476"/>
  </r>
  <r>
    <n v="490"/>
    <x v="225"/>
    <x v="2"/>
    <x v="3"/>
    <d v="2011-06-13T00:00:00"/>
    <s v="Second Class"/>
    <s v="CW-11905"/>
    <s v="Carl Weiss"/>
    <x v="2"/>
    <s v="United States"/>
    <s v="Huntsville"/>
    <x v="5"/>
    <n v="77340"/>
    <x v="2"/>
    <s v="TEC-AC-10000303"/>
    <x v="2"/>
    <x v="11"/>
    <s v="Logitech M510 Wireless Mouse"/>
    <x v="466"/>
    <n v="2"/>
    <n v="0.2"/>
    <x v="477"/>
  </r>
  <r>
    <n v="491"/>
    <x v="225"/>
    <x v="2"/>
    <x v="3"/>
    <d v="2011-06-13T00:00:00"/>
    <s v="Second Class"/>
    <s v="CW-11905"/>
    <s v="Carl Weiss"/>
    <x v="2"/>
    <s v="United States"/>
    <s v="Huntsville"/>
    <x v="5"/>
    <n v="77340"/>
    <x v="2"/>
    <s v="OFF-AR-10001953"/>
    <x v="1"/>
    <x v="6"/>
    <s v="Boston 1645 Deluxe Heavier-Duty Electric Pencil Sharpener"/>
    <x v="467"/>
    <n v="2"/>
    <n v="0.2"/>
    <x v="478"/>
  </r>
  <r>
    <n v="492"/>
    <x v="226"/>
    <x v="2"/>
    <x v="80"/>
    <d v="2011-09-19T00:00:00"/>
    <s v="Standard Class"/>
    <s v="AJ-10960"/>
    <s v="Astrea Jones"/>
    <x v="0"/>
    <s v="United States"/>
    <s v="Rochester"/>
    <x v="15"/>
    <n v="14609"/>
    <x v="3"/>
    <s v="OFF-ST-10001809"/>
    <x v="1"/>
    <x v="4"/>
    <s v="Fellowes Officeware Wire Shelving"/>
    <x v="468"/>
    <n v="5"/>
    <n v="0"/>
    <x v="479"/>
  </r>
  <r>
    <n v="493"/>
    <x v="226"/>
    <x v="2"/>
    <x v="80"/>
    <d v="2011-09-19T00:00:00"/>
    <s v="Standard Class"/>
    <s v="AJ-10960"/>
    <s v="Astrea Jones"/>
    <x v="0"/>
    <s v="United States"/>
    <s v="Rochester"/>
    <x v="15"/>
    <n v="14609"/>
    <x v="3"/>
    <s v="OFF-EN-10003845"/>
    <x v="1"/>
    <x v="12"/>
    <s v="Colored Envelopes"/>
    <x v="469"/>
    <n v="3"/>
    <n v="0"/>
    <x v="480"/>
  </r>
  <r>
    <n v="494"/>
    <x v="227"/>
    <x v="0"/>
    <x v="195"/>
    <d v="2013-05-15T00:00:00"/>
    <s v="Standard Class"/>
    <s v="SS-20590"/>
    <s v="Sonia Sunley"/>
    <x v="0"/>
    <s v="United States"/>
    <s v="Seattle"/>
    <x v="4"/>
    <n v="98115"/>
    <x v="1"/>
    <s v="TEC-AC-10000991"/>
    <x v="2"/>
    <x v="11"/>
    <s v="Sony Micro Vault Click 8 GB USB 2.0 Flash Drive"/>
    <x v="470"/>
    <n v="2"/>
    <n v="0"/>
    <x v="481"/>
  </r>
  <r>
    <n v="495"/>
    <x v="228"/>
    <x v="0"/>
    <x v="196"/>
    <d v="2013-03-22T00:00:00"/>
    <s v="Second Class"/>
    <s v="RO-19780"/>
    <s v="Rose O'Brian"/>
    <x v="0"/>
    <s v="United States"/>
    <s v="Memphis"/>
    <x v="18"/>
    <n v="38109"/>
    <x v="0"/>
    <s v="FUR-TA-10001857"/>
    <x v="0"/>
    <x v="3"/>
    <s v="Balt Solid Wood Rectangular Table"/>
    <x v="471"/>
    <n v="3"/>
    <n v="0.4"/>
    <x v="482"/>
  </r>
  <r>
    <n v="496"/>
    <x v="229"/>
    <x v="1"/>
    <x v="17"/>
    <d v="2012-12-31T00:00:00"/>
    <s v="Standard Class"/>
    <s v="MD-17350"/>
    <s v="Maribeth Dona"/>
    <x v="0"/>
    <s v="United States"/>
    <s v="Fayetteville"/>
    <x v="36"/>
    <n v="72701"/>
    <x v="0"/>
    <s v="OFF-EN-10001434"/>
    <x v="1"/>
    <x v="12"/>
    <s v="Strathmore #10 Envelopes, Ultimate White"/>
    <x v="472"/>
    <n v="2"/>
    <n v="0"/>
    <x v="483"/>
  </r>
  <r>
    <n v="497"/>
    <x v="230"/>
    <x v="0"/>
    <x v="197"/>
    <d v="2013-08-01T00:00:00"/>
    <s v="Standard Class"/>
    <s v="SC-20095"/>
    <s v="Sanjit Chand"/>
    <x v="0"/>
    <s v="United States"/>
    <s v="Costa Mesa"/>
    <x v="1"/>
    <n v="92627"/>
    <x v="1"/>
    <s v="OFF-BI-10002498"/>
    <x v="1"/>
    <x v="8"/>
    <s v="Clear Mylar Reinforcing Strips"/>
    <x v="473"/>
    <n v="8"/>
    <n v="0.2"/>
    <x v="484"/>
  </r>
  <r>
    <n v="498"/>
    <x v="230"/>
    <x v="0"/>
    <x v="197"/>
    <d v="2013-08-01T00:00:00"/>
    <s v="Standard Class"/>
    <s v="SC-20095"/>
    <s v="Sanjit Chand"/>
    <x v="0"/>
    <s v="United States"/>
    <s v="Costa Mesa"/>
    <x v="1"/>
    <n v="92627"/>
    <x v="1"/>
    <s v="FUR-FU-10004864"/>
    <x v="0"/>
    <x v="5"/>
    <s v="Howard Miller 14-1/2&quot; Diameter Chrome Round Wall Clock"/>
    <x v="474"/>
    <n v="4"/>
    <n v="0"/>
    <x v="485"/>
  </r>
  <r>
    <n v="499"/>
    <x v="230"/>
    <x v="0"/>
    <x v="197"/>
    <d v="2013-08-01T00:00:00"/>
    <s v="Standard Class"/>
    <s v="SC-20095"/>
    <s v="Sanjit Chand"/>
    <x v="0"/>
    <s v="United States"/>
    <s v="Costa Mesa"/>
    <x v="1"/>
    <n v="92627"/>
    <x v="1"/>
    <s v="FUR-CH-10002602"/>
    <x v="0"/>
    <x v="1"/>
    <s v="DMI Arturo Collection Mission-style Design Wood Chair"/>
    <x v="475"/>
    <n v="2"/>
    <n v="0.2"/>
    <x v="486"/>
  </r>
  <r>
    <n v="500"/>
    <x v="230"/>
    <x v="0"/>
    <x v="197"/>
    <d v="2013-08-01T00:00:00"/>
    <s v="Standard Class"/>
    <s v="SC-20095"/>
    <s v="Sanjit Chand"/>
    <x v="0"/>
    <s v="United States"/>
    <s v="Costa Mesa"/>
    <x v="1"/>
    <n v="92627"/>
    <x v="1"/>
    <s v="FUR-FU-10000073"/>
    <x v="0"/>
    <x v="5"/>
    <s v="Deflect-O Glasstique Clear Desk Accessories"/>
    <x v="476"/>
    <n v="9"/>
    <n v="0"/>
    <x v="487"/>
  </r>
  <r>
    <n v="501"/>
    <x v="231"/>
    <x v="0"/>
    <x v="198"/>
    <d v="2013-06-05T00:00:00"/>
    <s v="Standard Class"/>
    <s v="MY-17380"/>
    <s v="Maribeth Yedwab"/>
    <x v="1"/>
    <s v="United States"/>
    <s v="Parker"/>
    <x v="22"/>
    <n v="80134"/>
    <x v="1"/>
    <s v="OFF-BI-10001670"/>
    <x v="1"/>
    <x v="8"/>
    <s v="Vinyl Sectional Post Binders"/>
    <x v="477"/>
    <n v="2"/>
    <n v="0.7"/>
    <x v="488"/>
  </r>
  <r>
    <n v="502"/>
    <x v="231"/>
    <x v="0"/>
    <x v="198"/>
    <d v="2013-06-05T00:00:00"/>
    <s v="Standard Class"/>
    <s v="MY-17380"/>
    <s v="Maribeth Yedwab"/>
    <x v="1"/>
    <s v="United States"/>
    <s v="Parker"/>
    <x v="22"/>
    <n v="80134"/>
    <x v="1"/>
    <s v="OFF-BI-10001658"/>
    <x v="1"/>
    <x v="8"/>
    <s v="GBC Standard Therm-A-Bind Covers"/>
    <x v="478"/>
    <n v="2"/>
    <n v="0.7"/>
    <x v="489"/>
  </r>
  <r>
    <n v="503"/>
    <x v="231"/>
    <x v="0"/>
    <x v="198"/>
    <d v="2013-06-05T00:00:00"/>
    <s v="Standard Class"/>
    <s v="MY-17380"/>
    <s v="Maribeth Yedwab"/>
    <x v="1"/>
    <s v="United States"/>
    <s v="Parker"/>
    <x v="22"/>
    <n v="80134"/>
    <x v="1"/>
    <s v="FUR-CH-10001215"/>
    <x v="0"/>
    <x v="1"/>
    <s v="Global Troy Executive Leather Low-Back Tilter"/>
    <x v="479"/>
    <n v="2"/>
    <n v="0.2"/>
    <x v="490"/>
  </r>
  <r>
    <n v="504"/>
    <x v="231"/>
    <x v="0"/>
    <x v="198"/>
    <d v="2013-06-05T00:00:00"/>
    <s v="Standard Class"/>
    <s v="MY-17380"/>
    <s v="Maribeth Yedwab"/>
    <x v="1"/>
    <s v="United States"/>
    <s v="Parker"/>
    <x v="22"/>
    <n v="80134"/>
    <x v="1"/>
    <s v="OFF-BI-10000831"/>
    <x v="1"/>
    <x v="8"/>
    <s v="Storex Flexible Poly Binders with Double Pockets"/>
    <x v="480"/>
    <n v="3"/>
    <n v="0.7"/>
    <x v="491"/>
  </r>
  <r>
    <n v="505"/>
    <x v="231"/>
    <x v="0"/>
    <x v="198"/>
    <d v="2013-06-05T00:00:00"/>
    <s v="Standard Class"/>
    <s v="MY-17380"/>
    <s v="Maribeth Yedwab"/>
    <x v="1"/>
    <s v="United States"/>
    <s v="Parker"/>
    <x v="22"/>
    <n v="80134"/>
    <x v="1"/>
    <s v="OFF-PA-10000357"/>
    <x v="1"/>
    <x v="10"/>
    <s v="White Dual Perf Computer Printout Paper, 2700 Sheets, 1 Part, Heavyweight, 20 lbs., 14 7/8 x 11"/>
    <x v="481"/>
    <n v="1"/>
    <n v="0.2"/>
    <x v="492"/>
  </r>
  <r>
    <n v="506"/>
    <x v="232"/>
    <x v="3"/>
    <x v="105"/>
    <d v="2014-11-16T00:00:00"/>
    <s v="Second Class"/>
    <s v="EB-13705"/>
    <s v="Ed Braxton"/>
    <x v="1"/>
    <s v="United States"/>
    <s v="New York City"/>
    <x v="15"/>
    <n v="10024"/>
    <x v="3"/>
    <s v="OFF-BI-10003274"/>
    <x v="1"/>
    <x v="8"/>
    <s v="Avery Durable Slant Ring Binders, No Labels"/>
    <x v="482"/>
    <n v="5"/>
    <n v="0.2"/>
    <x v="493"/>
  </r>
  <r>
    <n v="507"/>
    <x v="233"/>
    <x v="1"/>
    <x v="199"/>
    <d v="2012-03-22T00:00:00"/>
    <s v="Standard Class"/>
    <s v="CM-12385"/>
    <s v="Christopher Martinez"/>
    <x v="0"/>
    <s v="United States"/>
    <s v="Atlanta"/>
    <x v="32"/>
    <n v="30318"/>
    <x v="0"/>
    <s v="OFF-AR-10001662"/>
    <x v="1"/>
    <x v="6"/>
    <s v="Rogers Handheld Barrel Pencil Sharpener"/>
    <x v="483"/>
    <n v="1"/>
    <n v="0"/>
    <x v="494"/>
  </r>
  <r>
    <n v="508"/>
    <x v="233"/>
    <x v="1"/>
    <x v="199"/>
    <d v="2012-03-22T00:00:00"/>
    <s v="Standard Class"/>
    <s v="CM-12385"/>
    <s v="Christopher Martinez"/>
    <x v="0"/>
    <s v="United States"/>
    <s v="Atlanta"/>
    <x v="32"/>
    <n v="30318"/>
    <x v="0"/>
    <s v="OFF-AR-10003856"/>
    <x v="1"/>
    <x v="6"/>
    <s v="Newell 344"/>
    <x v="484"/>
    <n v="3"/>
    <n v="0"/>
    <x v="495"/>
  </r>
  <r>
    <n v="509"/>
    <x v="233"/>
    <x v="1"/>
    <x v="199"/>
    <d v="2012-03-22T00:00:00"/>
    <s v="Standard Class"/>
    <s v="CM-12385"/>
    <s v="Christopher Martinez"/>
    <x v="0"/>
    <s v="United States"/>
    <s v="Atlanta"/>
    <x v="32"/>
    <n v="30318"/>
    <x v="0"/>
    <s v="OFF-ST-10001228"/>
    <x v="1"/>
    <x v="4"/>
    <s v="Personal File Boxes with Fold-Down Carry Handle"/>
    <x v="485"/>
    <n v="3"/>
    <n v="0"/>
    <x v="496"/>
  </r>
  <r>
    <n v="510"/>
    <x v="233"/>
    <x v="1"/>
    <x v="199"/>
    <d v="2012-03-22T00:00:00"/>
    <s v="Standard Class"/>
    <s v="CM-12385"/>
    <s v="Christopher Martinez"/>
    <x v="0"/>
    <s v="United States"/>
    <s v="Atlanta"/>
    <x v="32"/>
    <n v="30318"/>
    <x v="0"/>
    <s v="OFF-BI-10003527"/>
    <x v="1"/>
    <x v="8"/>
    <s v="Fellowes PB500 Electric Punch Plastic Comb Binding Machine with Manual Bind"/>
    <x v="486"/>
    <n v="5"/>
    <n v="0"/>
    <x v="497"/>
  </r>
  <r>
    <n v="511"/>
    <x v="234"/>
    <x v="3"/>
    <x v="200"/>
    <d v="2014-11-28T00:00:00"/>
    <s v="First Class"/>
    <s v="LS-17245"/>
    <s v="Lynn Smith"/>
    <x v="0"/>
    <s v="United States"/>
    <s v="Gladstone"/>
    <x v="25"/>
    <n v="64118"/>
    <x v="2"/>
    <s v="FUR-FU-10001290"/>
    <x v="0"/>
    <x v="5"/>
    <s v="Executive Impressions Supervisor Wall Clock"/>
    <x v="487"/>
    <n v="3"/>
    <n v="0"/>
    <x v="498"/>
  </r>
  <r>
    <n v="512"/>
    <x v="234"/>
    <x v="3"/>
    <x v="200"/>
    <d v="2014-11-28T00:00:00"/>
    <s v="First Class"/>
    <s v="LS-17245"/>
    <s v="Lynn Smith"/>
    <x v="0"/>
    <s v="United States"/>
    <s v="Gladstone"/>
    <x v="25"/>
    <n v="64118"/>
    <x v="2"/>
    <s v="TEC-AC-10002399"/>
    <x v="2"/>
    <x v="11"/>
    <s v="SanDisk Cruzer 32 GB USB Flash Drive"/>
    <x v="488"/>
    <n v="2"/>
    <n v="0"/>
    <x v="499"/>
  </r>
  <r>
    <n v="513"/>
    <x v="235"/>
    <x v="0"/>
    <x v="201"/>
    <d v="2013-10-24T00:00:00"/>
    <s v="First Class"/>
    <s v="LF-17185"/>
    <s v="Luke Foster"/>
    <x v="0"/>
    <s v="United States"/>
    <s v="Newark"/>
    <x v="24"/>
    <n v="43055"/>
    <x v="3"/>
    <s v="OFF-AR-10002053"/>
    <x v="1"/>
    <x v="6"/>
    <s v="Premium Writing Pencils, Soft, #2 by Central Association for the Blind"/>
    <x v="489"/>
    <n v="3"/>
    <n v="0.2"/>
    <x v="500"/>
  </r>
  <r>
    <n v="514"/>
    <x v="236"/>
    <x v="3"/>
    <x v="202"/>
    <d v="2014-12-26T00:00:00"/>
    <s v="Standard Class"/>
    <s v="BN-11515"/>
    <s v="Bradley Nguyen"/>
    <x v="0"/>
    <s v="United States"/>
    <s v="Los Angeles"/>
    <x v="1"/>
    <n v="90049"/>
    <x v="1"/>
    <s v="OFF-AR-10003811"/>
    <x v="1"/>
    <x v="6"/>
    <s v="Newell 327"/>
    <x v="153"/>
    <n v="3"/>
    <n v="0"/>
    <x v="155"/>
  </r>
  <r>
    <n v="515"/>
    <x v="236"/>
    <x v="3"/>
    <x v="202"/>
    <d v="2014-12-26T00:00:00"/>
    <s v="Standard Class"/>
    <s v="BN-11515"/>
    <s v="Bradley Nguyen"/>
    <x v="0"/>
    <s v="United States"/>
    <s v="Los Angeles"/>
    <x v="1"/>
    <n v="90049"/>
    <x v="1"/>
    <s v="OFF-AR-10001246"/>
    <x v="1"/>
    <x v="6"/>
    <s v="Newell 317"/>
    <x v="490"/>
    <n v="2"/>
    <n v="0"/>
    <x v="501"/>
  </r>
  <r>
    <n v="516"/>
    <x v="237"/>
    <x v="3"/>
    <x v="203"/>
    <d v="2014-01-28T00:00:00"/>
    <s v="Standard Class"/>
    <s v="AD-10180"/>
    <s v="Alan Dominguez"/>
    <x v="2"/>
    <s v="United States"/>
    <s v="Great Falls"/>
    <x v="37"/>
    <n v="59405"/>
    <x v="1"/>
    <s v="TEC-CO-10003236"/>
    <x v="2"/>
    <x v="16"/>
    <s v="Canon Image Class D660 Copier"/>
    <x v="491"/>
    <n v="5"/>
    <n v="0"/>
    <x v="502"/>
  </r>
  <r>
    <n v="517"/>
    <x v="237"/>
    <x v="3"/>
    <x v="203"/>
    <d v="2014-01-28T00:00:00"/>
    <s v="Standard Class"/>
    <s v="AD-10180"/>
    <s v="Alan Dominguez"/>
    <x v="2"/>
    <s v="United States"/>
    <s v="Great Falls"/>
    <x v="37"/>
    <n v="59405"/>
    <x v="1"/>
    <s v="OFF-ST-10004507"/>
    <x v="1"/>
    <x v="4"/>
    <s v="Advantus Rolling Storage Box"/>
    <x v="492"/>
    <n v="3"/>
    <n v="0"/>
    <x v="503"/>
  </r>
  <r>
    <n v="518"/>
    <x v="237"/>
    <x v="3"/>
    <x v="203"/>
    <d v="2014-01-28T00:00:00"/>
    <s v="Standard Class"/>
    <s v="AD-10180"/>
    <s v="Alan Dominguez"/>
    <x v="2"/>
    <s v="United States"/>
    <s v="Great Falls"/>
    <x v="37"/>
    <n v="59405"/>
    <x v="1"/>
    <s v="OFF-PA-10001667"/>
    <x v="1"/>
    <x v="10"/>
    <s v="Great White Multi-Use Recycled Paper (20Lb. and 84 Bright)"/>
    <x v="493"/>
    <n v="2"/>
    <n v="0"/>
    <x v="504"/>
  </r>
  <r>
    <n v="519"/>
    <x v="237"/>
    <x v="3"/>
    <x v="203"/>
    <d v="2014-01-28T00:00:00"/>
    <s v="Standard Class"/>
    <s v="AD-10180"/>
    <s v="Alan Dominguez"/>
    <x v="2"/>
    <s v="United States"/>
    <s v="Great Falls"/>
    <x v="37"/>
    <n v="59405"/>
    <x v="1"/>
    <s v="OFF-ST-10004459"/>
    <x v="1"/>
    <x v="4"/>
    <s v="Tennsco Single-Tier Lockers"/>
    <x v="494"/>
    <n v="3"/>
    <n v="0"/>
    <x v="505"/>
  </r>
  <r>
    <n v="520"/>
    <x v="238"/>
    <x v="1"/>
    <x v="204"/>
    <d v="2012-03-26T00:00:00"/>
    <s v="Standard Class"/>
    <s v="DB-13210"/>
    <s v="Dean Braden"/>
    <x v="0"/>
    <s v="United States"/>
    <s v="Houston"/>
    <x v="5"/>
    <n v="77041"/>
    <x v="2"/>
    <s v="TEC-AC-10000171"/>
    <x v="2"/>
    <x v="11"/>
    <s v="Verbatim 25 GB 6x Blu-ray Single Layer Recordable Disc, 25/Pack"/>
    <x v="495"/>
    <n v="1"/>
    <n v="0.2"/>
    <x v="506"/>
  </r>
  <r>
    <n v="521"/>
    <x v="238"/>
    <x v="1"/>
    <x v="204"/>
    <d v="2012-03-26T00:00:00"/>
    <s v="Standard Class"/>
    <s v="DB-13210"/>
    <s v="Dean Braden"/>
    <x v="0"/>
    <s v="United States"/>
    <s v="Houston"/>
    <x v="5"/>
    <n v="77041"/>
    <x v="2"/>
    <s v="OFF-ST-10000736"/>
    <x v="1"/>
    <x v="4"/>
    <s v="Carina Double Wide Media Storage Towers in Natural &amp; Black"/>
    <x v="434"/>
    <n v="2"/>
    <n v="0.2"/>
    <x v="507"/>
  </r>
  <r>
    <n v="522"/>
    <x v="238"/>
    <x v="1"/>
    <x v="204"/>
    <d v="2012-03-26T00:00:00"/>
    <s v="Standard Class"/>
    <s v="DB-13210"/>
    <s v="Dean Braden"/>
    <x v="0"/>
    <s v="United States"/>
    <s v="Houston"/>
    <x v="5"/>
    <n v="77041"/>
    <x v="2"/>
    <s v="OFF-BI-10000285"/>
    <x v="1"/>
    <x v="8"/>
    <s v="XtraLife ClearVue Slant-D Ring Binders by Cardinal"/>
    <x v="496"/>
    <n v="9"/>
    <n v="0.8"/>
    <x v="508"/>
  </r>
  <r>
    <n v="523"/>
    <x v="239"/>
    <x v="3"/>
    <x v="205"/>
    <d v="2014-01-26T00:00:00"/>
    <s v="First Class"/>
    <s v="MC-17605"/>
    <s v="Matt Connell"/>
    <x v="1"/>
    <s v="United States"/>
    <s v="Detroit"/>
    <x v="12"/>
    <n v="48234"/>
    <x v="2"/>
    <s v="FUR-TA-10001857"/>
    <x v="0"/>
    <x v="3"/>
    <s v="Balt Solid Wood Rectangular Table"/>
    <x v="497"/>
    <n v="2"/>
    <n v="0"/>
    <x v="509"/>
  </r>
  <r>
    <n v="524"/>
    <x v="240"/>
    <x v="0"/>
    <x v="206"/>
    <d v="2013-05-24T00:00:00"/>
    <s v="First Class"/>
    <s v="LH-17155"/>
    <s v="Logan Haushalter"/>
    <x v="0"/>
    <s v="United States"/>
    <s v="Los Angeles"/>
    <x v="1"/>
    <n v="90032"/>
    <x v="1"/>
    <s v="TEC-PH-10003555"/>
    <x v="2"/>
    <x v="7"/>
    <s v="Motorola HK250 Universal Bluetooth Headset"/>
    <x v="498"/>
    <n v="3"/>
    <n v="0.2"/>
    <x v="510"/>
  </r>
  <r>
    <n v="525"/>
    <x v="240"/>
    <x v="0"/>
    <x v="206"/>
    <d v="2013-05-24T00:00:00"/>
    <s v="First Class"/>
    <s v="LH-17155"/>
    <s v="Logan Haushalter"/>
    <x v="0"/>
    <s v="United States"/>
    <s v="Los Angeles"/>
    <x v="1"/>
    <n v="90032"/>
    <x v="1"/>
    <s v="TEC-AC-10003832"/>
    <x v="2"/>
    <x v="11"/>
    <s v="Imation 16GB Mini TravelDrive USB 2.0 Flash Drive"/>
    <x v="499"/>
    <n v="2"/>
    <n v="0"/>
    <x v="511"/>
  </r>
  <r>
    <n v="526"/>
    <x v="241"/>
    <x v="1"/>
    <x v="207"/>
    <d v="2013-01-02T00:00:00"/>
    <s v="Standard Class"/>
    <s v="BD-11605"/>
    <s v="Brian Dahlen"/>
    <x v="0"/>
    <s v="United States"/>
    <s v="Lawrence"/>
    <x v="31"/>
    <n v="1841"/>
    <x v="3"/>
    <s v="OFF-FA-10002815"/>
    <x v="1"/>
    <x v="13"/>
    <s v="Staples"/>
    <x v="500"/>
    <n v="5"/>
    <n v="0"/>
    <x v="512"/>
  </r>
  <r>
    <n v="527"/>
    <x v="242"/>
    <x v="3"/>
    <x v="208"/>
    <d v="2014-10-27T00:00:00"/>
    <s v="Standard Class"/>
    <s v="PH-18790"/>
    <s v="Patricia Hirasaki"/>
    <x v="2"/>
    <s v="United States"/>
    <s v="Lakeland"/>
    <x v="2"/>
    <n v="33801"/>
    <x v="0"/>
    <s v="FUR-CH-10003379"/>
    <x v="0"/>
    <x v="1"/>
    <s v="Global Commerce Series High-Back Swivel/Tilt Chairs"/>
    <x v="501"/>
    <n v="3"/>
    <n v="0.2"/>
    <x v="513"/>
  </r>
  <r>
    <n v="528"/>
    <x v="242"/>
    <x v="3"/>
    <x v="208"/>
    <d v="2014-10-27T00:00:00"/>
    <s v="Standard Class"/>
    <s v="PH-18790"/>
    <s v="Patricia Hirasaki"/>
    <x v="2"/>
    <s v="United States"/>
    <s v="Lakeland"/>
    <x v="2"/>
    <n v="33801"/>
    <x v="0"/>
    <s v="FUR-FU-10001756"/>
    <x v="0"/>
    <x v="5"/>
    <s v="Eldon Expressions Desk Accessory, Wood Photo Frame, Mahogany"/>
    <x v="502"/>
    <n v="3"/>
    <n v="0.2"/>
    <x v="514"/>
  </r>
  <r>
    <n v="529"/>
    <x v="243"/>
    <x v="1"/>
    <x v="37"/>
    <d v="2012-09-07T00:00:00"/>
    <s v="Standard Class"/>
    <s v="MG-18145"/>
    <s v="Mike Gockenbach"/>
    <x v="0"/>
    <s v="United States"/>
    <s v="Philadelphia"/>
    <x v="9"/>
    <n v="19134"/>
    <x v="3"/>
    <s v="OFF-ST-10004963"/>
    <x v="1"/>
    <x v="4"/>
    <s v="Eldon Gobal File Keepers"/>
    <x v="503"/>
    <n v="3"/>
    <n v="0.2"/>
    <x v="515"/>
  </r>
  <r>
    <n v="530"/>
    <x v="243"/>
    <x v="1"/>
    <x v="37"/>
    <d v="2012-09-07T00:00:00"/>
    <s v="Standard Class"/>
    <s v="MG-18145"/>
    <s v="Mike Gockenbach"/>
    <x v="0"/>
    <s v="United States"/>
    <s v="Philadelphia"/>
    <x v="9"/>
    <n v="19134"/>
    <x v="3"/>
    <s v="OFF-SU-10002881"/>
    <x v="1"/>
    <x v="14"/>
    <s v="Martin Yale Chadless Opener Electric Letter Opener"/>
    <x v="504"/>
    <n v="1"/>
    <n v="0.2"/>
    <x v="516"/>
  </r>
  <r>
    <n v="531"/>
    <x v="243"/>
    <x v="1"/>
    <x v="37"/>
    <d v="2012-09-07T00:00:00"/>
    <s v="Standard Class"/>
    <s v="MG-18145"/>
    <s v="Mike Gockenbach"/>
    <x v="0"/>
    <s v="United States"/>
    <s v="Philadelphia"/>
    <x v="9"/>
    <n v="19134"/>
    <x v="3"/>
    <s v="OFF-EN-10001335"/>
    <x v="1"/>
    <x v="12"/>
    <s v="White Business Envelopes with Contemporary Seam, Recycled White Business Envelopes"/>
    <x v="505"/>
    <n v="6"/>
    <n v="0.2"/>
    <x v="517"/>
  </r>
  <r>
    <n v="532"/>
    <x v="244"/>
    <x v="1"/>
    <x v="209"/>
    <d v="2012-11-09T00:00:00"/>
    <s v="Second Class"/>
    <s v="KB-16240"/>
    <s v="Karen Bern"/>
    <x v="1"/>
    <s v="United States"/>
    <s v="Los Angeles"/>
    <x v="1"/>
    <n v="90036"/>
    <x v="1"/>
    <s v="FUR-CH-10000595"/>
    <x v="0"/>
    <x v="1"/>
    <s v="Safco Contoured Stacking Chairs"/>
    <x v="506"/>
    <n v="1"/>
    <n v="0.2"/>
    <x v="518"/>
  </r>
  <r>
    <n v="533"/>
    <x v="245"/>
    <x v="3"/>
    <x v="210"/>
    <d v="2014-09-12T00:00:00"/>
    <s v="Standard Class"/>
    <s v="JC-15340"/>
    <s v="Jasper Cacioppo"/>
    <x v="0"/>
    <s v="United States"/>
    <s v="Los Angeles"/>
    <x v="1"/>
    <n v="90032"/>
    <x v="1"/>
    <s v="FUR-FU-10000448"/>
    <x v="0"/>
    <x v="5"/>
    <s v="Tenex Chairmats For Use With Carpeted Floors"/>
    <x v="507"/>
    <n v="3"/>
    <n v="0"/>
    <x v="519"/>
  </r>
  <r>
    <n v="534"/>
    <x v="246"/>
    <x v="0"/>
    <x v="211"/>
    <d v="2013-06-02T00:00:00"/>
    <s v="Second Class"/>
    <s v="RL-19615"/>
    <s v="Rob Lucas"/>
    <x v="0"/>
    <s v="United States"/>
    <s v="Montgomery"/>
    <x v="19"/>
    <n v="36116"/>
    <x v="0"/>
    <s v="TEC-PH-10000984"/>
    <x v="2"/>
    <x v="7"/>
    <s v="Panasonic KX-TG9471B"/>
    <x v="508"/>
    <n v="5"/>
    <n v="0"/>
    <x v="520"/>
  </r>
  <r>
    <n v="535"/>
    <x v="246"/>
    <x v="0"/>
    <x v="211"/>
    <d v="2013-06-02T00:00:00"/>
    <s v="Second Class"/>
    <s v="RL-19615"/>
    <s v="Rob Lucas"/>
    <x v="0"/>
    <s v="United States"/>
    <s v="Montgomery"/>
    <x v="19"/>
    <n v="36116"/>
    <x v="0"/>
    <s v="OFF-BI-10002557"/>
    <x v="1"/>
    <x v="8"/>
    <s v="Presstex Flexible Ring Binders"/>
    <x v="509"/>
    <n v="5"/>
    <n v="0"/>
    <x v="521"/>
  </r>
  <r>
    <n v="536"/>
    <x v="247"/>
    <x v="0"/>
    <x v="212"/>
    <d v="2013-07-17T00:00:00"/>
    <s v="Standard Class"/>
    <s v="AA-10375"/>
    <s v="Allen Armold"/>
    <x v="0"/>
    <s v="United States"/>
    <s v="Mesa"/>
    <x v="16"/>
    <n v="85204"/>
    <x v="1"/>
    <s v="OFF-ST-10001325"/>
    <x v="1"/>
    <x v="4"/>
    <s v="Sterilite Officeware Hinged File Box"/>
    <x v="510"/>
    <n v="2"/>
    <n v="0.2"/>
    <x v="522"/>
  </r>
  <r>
    <n v="537"/>
    <x v="248"/>
    <x v="3"/>
    <x v="213"/>
    <d v="2014-09-09T00:00:00"/>
    <s v="Second Class"/>
    <s v="EP-13915"/>
    <s v="Emily Phan"/>
    <x v="0"/>
    <s v="United States"/>
    <s v="Chicago"/>
    <x v="10"/>
    <n v="60653"/>
    <x v="2"/>
    <s v="OFF-BI-10002429"/>
    <x v="1"/>
    <x v="8"/>
    <s v="Premier Elliptical Ring Binder, Black"/>
    <x v="511"/>
    <n v="7"/>
    <n v="0.8"/>
    <x v="523"/>
  </r>
  <r>
    <n v="538"/>
    <x v="249"/>
    <x v="1"/>
    <x v="155"/>
    <d v="2012-12-08T00:00:00"/>
    <s v="Standard Class"/>
    <s v="MP-17470"/>
    <s v="Mark Packer"/>
    <x v="2"/>
    <s v="United States"/>
    <s v="New York City"/>
    <x v="15"/>
    <n v="10009"/>
    <x v="3"/>
    <s v="OFF-BI-10004528"/>
    <x v="1"/>
    <x v="8"/>
    <s v="Cardinal Poly Pocket Divider Pockets for Ring Binders"/>
    <x v="512"/>
    <n v="4"/>
    <n v="0.2"/>
    <x v="524"/>
  </r>
  <r>
    <n v="539"/>
    <x v="250"/>
    <x v="1"/>
    <x v="214"/>
    <d v="2012-12-11T00:00:00"/>
    <s v="Standard Class"/>
    <s v="DK-12985"/>
    <s v="Darren Koutras"/>
    <x v="0"/>
    <s v="United States"/>
    <s v="Henderson"/>
    <x v="0"/>
    <n v="42420"/>
    <x v="0"/>
    <s v="OFF-AP-10001271"/>
    <x v="1"/>
    <x v="9"/>
    <s v="Eureka The Boss Cordless Rechargeable Stick Vac"/>
    <x v="513"/>
    <n v="3"/>
    <n v="0"/>
    <x v="525"/>
  </r>
  <r>
    <n v="540"/>
    <x v="250"/>
    <x v="1"/>
    <x v="214"/>
    <d v="2012-12-11T00:00:00"/>
    <s v="Standard Class"/>
    <s v="DK-12985"/>
    <s v="Darren Koutras"/>
    <x v="0"/>
    <s v="United States"/>
    <s v="Henderson"/>
    <x v="0"/>
    <n v="42420"/>
    <x v="0"/>
    <s v="FUR-CH-10002647"/>
    <x v="0"/>
    <x v="1"/>
    <s v="Situations Contoured Folding Chairs, 4/Set"/>
    <x v="514"/>
    <n v="4"/>
    <n v="0"/>
    <x v="526"/>
  </r>
  <r>
    <n v="541"/>
    <x v="251"/>
    <x v="2"/>
    <x v="215"/>
    <d v="2011-02-04T00:00:00"/>
    <s v="First Class"/>
    <s v="BD-11500"/>
    <s v="Bradley Drucker"/>
    <x v="0"/>
    <s v="United States"/>
    <s v="Green Bay"/>
    <x v="6"/>
    <n v="54302"/>
    <x v="2"/>
    <s v="TEC-AC-10001432"/>
    <x v="2"/>
    <x v="11"/>
    <s v="Enermax Aurora Lite Keyboard"/>
    <x v="515"/>
    <n v="6"/>
    <n v="0"/>
    <x v="527"/>
  </r>
  <r>
    <n v="542"/>
    <x v="252"/>
    <x v="0"/>
    <x v="216"/>
    <d v="2013-07-18T00:00:00"/>
    <s v="First Class"/>
    <s v="ES-14080"/>
    <s v="Erin Smith"/>
    <x v="1"/>
    <s v="United States"/>
    <s v="Tucson"/>
    <x v="16"/>
    <n v="85705"/>
    <x v="1"/>
    <s v="TEC-PH-10002262"/>
    <x v="2"/>
    <x v="7"/>
    <s v="LG Electronics Tone+ HBS-730 Bluetooth Headset"/>
    <x v="516"/>
    <n v="8"/>
    <n v="0.2"/>
    <x v="528"/>
  </r>
  <r>
    <n v="543"/>
    <x v="253"/>
    <x v="1"/>
    <x v="217"/>
    <d v="2012-12-23T00:00:00"/>
    <s v="Standard Class"/>
    <s v="LM-17065"/>
    <s v="Liz MacKendrick"/>
    <x v="0"/>
    <s v="United States"/>
    <s v="Springfield"/>
    <x v="24"/>
    <n v="45503"/>
    <x v="3"/>
    <s v="OFF-ST-10001809"/>
    <x v="1"/>
    <x v="4"/>
    <s v="Fellowes Officeware Wire Shelving"/>
    <x v="517"/>
    <n v="9"/>
    <n v="0.2"/>
    <x v="529"/>
  </r>
  <r>
    <n v="544"/>
    <x v="254"/>
    <x v="2"/>
    <x v="218"/>
    <d v="2011-05-16T00:00:00"/>
    <s v="Standard Class"/>
    <s v="PG-18895"/>
    <s v="Paul Gonzalez"/>
    <x v="0"/>
    <s v="United States"/>
    <s v="Fort Worth"/>
    <x v="5"/>
    <n v="76106"/>
    <x v="2"/>
    <s v="TEC-AC-10001465"/>
    <x v="2"/>
    <x v="11"/>
    <s v="SanDisk Cruzer 64 GB USB Flash Drive"/>
    <x v="518"/>
    <n v="2"/>
    <n v="0.2"/>
    <x v="530"/>
  </r>
  <r>
    <n v="545"/>
    <x v="254"/>
    <x v="2"/>
    <x v="218"/>
    <d v="2011-05-16T00:00:00"/>
    <s v="Standard Class"/>
    <s v="PG-18895"/>
    <s v="Paul Gonzalez"/>
    <x v="0"/>
    <s v="United States"/>
    <s v="Fort Worth"/>
    <x v="5"/>
    <n v="76106"/>
    <x v="2"/>
    <s v="TEC-PH-10002597"/>
    <x v="2"/>
    <x v="7"/>
    <s v="Xblue XB-1670-86 X16 Small Office Telephone - Titanium"/>
    <x v="519"/>
    <n v="1"/>
    <n v="0.2"/>
    <x v="531"/>
  </r>
  <r>
    <n v="546"/>
    <x v="254"/>
    <x v="2"/>
    <x v="218"/>
    <d v="2011-05-16T00:00:00"/>
    <s v="Standard Class"/>
    <s v="PG-18895"/>
    <s v="Paul Gonzalez"/>
    <x v="0"/>
    <s v="United States"/>
    <s v="Fort Worth"/>
    <x v="5"/>
    <n v="76106"/>
    <x v="2"/>
    <s v="FUR-FU-10000723"/>
    <x v="0"/>
    <x v="5"/>
    <s v="Deflect-o EconoMat Studded, No Bevel Mat for Low Pile Carpeting"/>
    <x v="520"/>
    <n v="4"/>
    <n v="0.6"/>
    <x v="532"/>
  </r>
  <r>
    <n v="547"/>
    <x v="255"/>
    <x v="3"/>
    <x v="123"/>
    <d v="2014-11-23T00:00:00"/>
    <s v="First Class"/>
    <s v="AS-10135"/>
    <s v="Adrian Shami"/>
    <x v="2"/>
    <s v="United States"/>
    <s v="New York City"/>
    <x v="15"/>
    <n v="10035"/>
    <x v="3"/>
    <s v="OFF-BI-10000404"/>
    <x v="1"/>
    <x v="8"/>
    <s v="Avery Printable Repositionable Plastic Tabs"/>
    <x v="521"/>
    <n v="6"/>
    <n v="0.2"/>
    <x v="533"/>
  </r>
  <r>
    <n v="548"/>
    <x v="255"/>
    <x v="3"/>
    <x v="123"/>
    <d v="2014-11-23T00:00:00"/>
    <s v="First Class"/>
    <s v="AS-10135"/>
    <s v="Adrian Shami"/>
    <x v="2"/>
    <s v="United States"/>
    <s v="New York City"/>
    <x v="15"/>
    <n v="10035"/>
    <x v="3"/>
    <s v="OFF-PA-10002986"/>
    <x v="1"/>
    <x v="10"/>
    <s v="Xerox 1898"/>
    <x v="522"/>
    <n v="2"/>
    <n v="0"/>
    <x v="534"/>
  </r>
  <r>
    <n v="549"/>
    <x v="256"/>
    <x v="1"/>
    <x v="219"/>
    <d v="2012-11-17T00:00:00"/>
    <s v="Second Class"/>
    <s v="DK-13225"/>
    <s v="Dean Katz"/>
    <x v="1"/>
    <s v="United States"/>
    <s v="Chicago"/>
    <x v="10"/>
    <n v="60653"/>
    <x v="2"/>
    <s v="OFF-ST-10000604"/>
    <x v="1"/>
    <x v="4"/>
    <s v="Home/Office Personal File Carts"/>
    <x v="523"/>
    <n v="9"/>
    <n v="0.2"/>
    <x v="535"/>
  </r>
  <r>
    <n v="550"/>
    <x v="256"/>
    <x v="1"/>
    <x v="219"/>
    <d v="2012-11-17T00:00:00"/>
    <s v="Second Class"/>
    <s v="DK-13225"/>
    <s v="Dean Katz"/>
    <x v="1"/>
    <s v="United States"/>
    <s v="Chicago"/>
    <x v="10"/>
    <n v="60653"/>
    <x v="2"/>
    <s v="OFF-BI-10004738"/>
    <x v="1"/>
    <x v="8"/>
    <s v="Flexible Leather- Look Classic Collection Ring Binder"/>
    <x v="524"/>
    <n v="3"/>
    <n v="0.8"/>
    <x v="536"/>
  </r>
  <r>
    <n v="551"/>
    <x v="256"/>
    <x v="1"/>
    <x v="219"/>
    <d v="2012-11-17T00:00:00"/>
    <s v="Second Class"/>
    <s v="DK-13225"/>
    <s v="Dean Katz"/>
    <x v="1"/>
    <s v="United States"/>
    <s v="Chicago"/>
    <x v="10"/>
    <n v="60653"/>
    <x v="2"/>
    <s v="OFF-SU-10001935"/>
    <x v="1"/>
    <x v="14"/>
    <s v="Staples"/>
    <x v="525"/>
    <n v="5"/>
    <n v="0.2"/>
    <x v="537"/>
  </r>
  <r>
    <n v="552"/>
    <x v="257"/>
    <x v="0"/>
    <x v="173"/>
    <d v="2013-04-18T00:00:00"/>
    <s v="Second Class"/>
    <s v="BD-11320"/>
    <s v="Bill Donatelli"/>
    <x v="0"/>
    <s v="United States"/>
    <s v="San Francisco"/>
    <x v="1"/>
    <n v="94110"/>
    <x v="1"/>
    <s v="FUR-CH-10002024"/>
    <x v="0"/>
    <x v="1"/>
    <s v="HON 5400 Series Task Chairs for Big and Tall"/>
    <x v="526"/>
    <n v="2"/>
    <n v="0.2"/>
    <x v="232"/>
  </r>
  <r>
    <n v="553"/>
    <x v="258"/>
    <x v="3"/>
    <x v="220"/>
    <d v="2014-09-13T00:00:00"/>
    <s v="First Class"/>
    <s v="RC-19960"/>
    <s v="Ryan Crowe"/>
    <x v="0"/>
    <s v="United States"/>
    <s v="Jacksonville"/>
    <x v="2"/>
    <n v="32216"/>
    <x v="0"/>
    <s v="FUR-FU-10003039"/>
    <x v="0"/>
    <x v="5"/>
    <s v="Howard Miller 11-1/2&quot; Diameter Grantwood Wall Clock"/>
    <x v="527"/>
    <n v="1"/>
    <n v="0.2"/>
    <x v="538"/>
  </r>
  <r>
    <n v="554"/>
    <x v="259"/>
    <x v="3"/>
    <x v="221"/>
    <d v="2014-11-29T00:00:00"/>
    <s v="Standard Class"/>
    <s v="GT-14710"/>
    <s v="Greg Tran"/>
    <x v="0"/>
    <s v="United States"/>
    <s v="Houston"/>
    <x v="5"/>
    <n v="77070"/>
    <x v="2"/>
    <s v="OFF-FA-10004248"/>
    <x v="1"/>
    <x v="13"/>
    <s v="Advantus T-Pin Paper Clips"/>
    <x v="528"/>
    <n v="3"/>
    <n v="0.2"/>
    <x v="539"/>
  </r>
  <r>
    <n v="555"/>
    <x v="260"/>
    <x v="3"/>
    <x v="222"/>
    <d v="2014-07-04T00:00:00"/>
    <s v="Second Class"/>
    <s v="DK-13225"/>
    <s v="Dean Katz"/>
    <x v="1"/>
    <s v="United States"/>
    <s v="Anaheim"/>
    <x v="1"/>
    <n v="92804"/>
    <x v="1"/>
    <s v="OFF-ST-10001780"/>
    <x v="1"/>
    <x v="4"/>
    <s v="Tennsco 16-Compartment Lockers with Coat Rack"/>
    <x v="529"/>
    <n v="2"/>
    <n v="0"/>
    <x v="540"/>
  </r>
  <r>
    <n v="556"/>
    <x v="261"/>
    <x v="2"/>
    <x v="223"/>
    <d v="2011-03-07T00:00:00"/>
    <s v="Second Class"/>
    <s v="AJ-10945"/>
    <s v="Ashley Jarboe"/>
    <x v="0"/>
    <s v="United States"/>
    <s v="Wilmington"/>
    <x v="3"/>
    <n v="28403"/>
    <x v="0"/>
    <s v="OFF-AR-10003560"/>
    <x v="1"/>
    <x v="6"/>
    <s v="Zebra Zazzle Fluorescent Highlighters"/>
    <x v="530"/>
    <n v="4"/>
    <n v="0.2"/>
    <x v="541"/>
  </r>
  <r>
    <n v="557"/>
    <x v="262"/>
    <x v="0"/>
    <x v="224"/>
    <d v="2013-06-16T00:00:00"/>
    <s v="Standard Class"/>
    <s v="OT-18730"/>
    <s v="Olvera Toch"/>
    <x v="0"/>
    <s v="United States"/>
    <s v="Los Angeles"/>
    <x v="1"/>
    <n v="90045"/>
    <x v="1"/>
    <s v="OFF-LA-10001297"/>
    <x v="1"/>
    <x v="2"/>
    <s v="Avery 473"/>
    <x v="346"/>
    <n v="2"/>
    <n v="0"/>
    <x v="354"/>
  </r>
  <r>
    <n v="558"/>
    <x v="262"/>
    <x v="0"/>
    <x v="224"/>
    <d v="2013-06-16T00:00:00"/>
    <s v="Standard Class"/>
    <s v="OT-18730"/>
    <s v="Olvera Toch"/>
    <x v="0"/>
    <s v="United States"/>
    <s v="Los Angeles"/>
    <x v="1"/>
    <n v="90045"/>
    <x v="1"/>
    <s v="FUR-TA-10004256"/>
    <x v="0"/>
    <x v="3"/>
    <s v="Bretford “Just In Time” Height-Adjustable Multi-Task Work Tables"/>
    <x v="531"/>
    <n v="4"/>
    <n v="0.2"/>
    <x v="542"/>
  </r>
  <r>
    <n v="559"/>
    <x v="262"/>
    <x v="0"/>
    <x v="224"/>
    <d v="2013-06-16T00:00:00"/>
    <s v="Standard Class"/>
    <s v="OT-18730"/>
    <s v="Olvera Toch"/>
    <x v="0"/>
    <s v="United States"/>
    <s v="Los Angeles"/>
    <x v="1"/>
    <n v="90045"/>
    <x v="1"/>
    <s v="OFF-PA-10003441"/>
    <x v="1"/>
    <x v="10"/>
    <s v="Xerox 226"/>
    <x v="56"/>
    <n v="5"/>
    <n v="0"/>
    <x v="56"/>
  </r>
  <r>
    <n v="560"/>
    <x v="263"/>
    <x v="3"/>
    <x v="225"/>
    <d v="2014-11-23T00:00:00"/>
    <s v="Second Class"/>
    <s v="LP-17080"/>
    <s v="Liz Pelletier"/>
    <x v="0"/>
    <s v="United States"/>
    <s v="San Francisco"/>
    <x v="1"/>
    <n v="94110"/>
    <x v="1"/>
    <s v="FUR-FU-10003347"/>
    <x v="0"/>
    <x v="5"/>
    <s v="Coloredge Poster Frame"/>
    <x v="532"/>
    <n v="3"/>
    <n v="0"/>
    <x v="543"/>
  </r>
  <r>
    <n v="561"/>
    <x v="263"/>
    <x v="3"/>
    <x v="225"/>
    <d v="2014-11-23T00:00:00"/>
    <s v="Second Class"/>
    <s v="LP-17080"/>
    <s v="Liz Pelletier"/>
    <x v="0"/>
    <s v="United States"/>
    <s v="San Francisco"/>
    <x v="1"/>
    <n v="94110"/>
    <x v="1"/>
    <s v="OFF-BI-10000069"/>
    <x v="1"/>
    <x v="8"/>
    <s v="GBC Prepunched Paper, 19-Hole, for Binding Systems, 24-lb"/>
    <x v="533"/>
    <n v="7"/>
    <n v="0.2"/>
    <x v="544"/>
  </r>
  <r>
    <n v="562"/>
    <x v="264"/>
    <x v="2"/>
    <x v="80"/>
    <d v="2011-09-18T00:00:00"/>
    <s v="Second Class"/>
    <s v="CA-12775"/>
    <s v="Cynthia Arntzen"/>
    <x v="0"/>
    <s v="United States"/>
    <s v="Tampa"/>
    <x v="2"/>
    <n v="33614"/>
    <x v="0"/>
    <s v="OFF-AP-10003914"/>
    <x v="1"/>
    <x v="9"/>
    <s v="Sanitaire Vibra Groomer IR Commercial Upright Vacuum, Replacement Belts"/>
    <x v="534"/>
    <n v="5"/>
    <n v="0.2"/>
    <x v="545"/>
  </r>
  <r>
    <n v="563"/>
    <x v="264"/>
    <x v="2"/>
    <x v="80"/>
    <d v="2011-09-18T00:00:00"/>
    <s v="Second Class"/>
    <s v="CA-12775"/>
    <s v="Cynthia Arntzen"/>
    <x v="0"/>
    <s v="United States"/>
    <s v="Tampa"/>
    <x v="2"/>
    <n v="33614"/>
    <x v="0"/>
    <s v="FUR-FU-10004020"/>
    <x v="0"/>
    <x v="5"/>
    <s v="Advantus Panel Wall Acrylic Frame"/>
    <x v="535"/>
    <n v="3"/>
    <n v="0.2"/>
    <x v="546"/>
  </r>
  <r>
    <n v="564"/>
    <x v="265"/>
    <x v="1"/>
    <x v="214"/>
    <d v="2012-12-09T00:00:00"/>
    <s v="First Class"/>
    <s v="JF-15490"/>
    <s v="Jeremy Farry"/>
    <x v="0"/>
    <s v="United States"/>
    <s v="Seattle"/>
    <x v="4"/>
    <n v="98105"/>
    <x v="1"/>
    <s v="OFF-FA-10003467"/>
    <x v="1"/>
    <x v="13"/>
    <s v="Alliance Big Bands Rubber Bands, 12/Pack"/>
    <x v="536"/>
    <n v="2"/>
    <n v="0"/>
    <x v="232"/>
  </r>
  <r>
    <n v="565"/>
    <x v="265"/>
    <x v="1"/>
    <x v="214"/>
    <d v="2012-12-09T00:00:00"/>
    <s v="First Class"/>
    <s v="JF-15490"/>
    <s v="Jeremy Farry"/>
    <x v="0"/>
    <s v="United States"/>
    <s v="Seattle"/>
    <x v="4"/>
    <n v="98105"/>
    <x v="1"/>
    <s v="OFF-LA-10000634"/>
    <x v="1"/>
    <x v="2"/>
    <s v="Avery 509"/>
    <x v="537"/>
    <n v="1"/>
    <n v="0"/>
    <x v="547"/>
  </r>
  <r>
    <n v="566"/>
    <x v="266"/>
    <x v="3"/>
    <x v="226"/>
    <d v="2014-12-11T00:00:00"/>
    <s v="First Class"/>
    <s v="FP-14320"/>
    <s v="Frank Preis"/>
    <x v="0"/>
    <s v="United States"/>
    <s v="Los Angeles"/>
    <x v="1"/>
    <n v="90008"/>
    <x v="1"/>
    <s v="TEC-PH-10002496"/>
    <x v="2"/>
    <x v="7"/>
    <s v="Cisco SPA301"/>
    <x v="538"/>
    <n v="3"/>
    <n v="0.2"/>
    <x v="548"/>
  </r>
  <r>
    <n v="567"/>
    <x v="267"/>
    <x v="3"/>
    <x v="172"/>
    <d v="2014-10-09T00:00:00"/>
    <s v="Standard Class"/>
    <s v="EB-13840"/>
    <s v="Ellis Ballard"/>
    <x v="1"/>
    <s v="United States"/>
    <s v="Seattle"/>
    <x v="4"/>
    <n v="98105"/>
    <x v="1"/>
    <s v="OFF-PA-10004530"/>
    <x v="1"/>
    <x v="10"/>
    <s v="Personal Creations Ink Jet Cards and Labels"/>
    <x v="539"/>
    <n v="8"/>
    <n v="0"/>
    <x v="549"/>
  </r>
  <r>
    <n v="568"/>
    <x v="267"/>
    <x v="3"/>
    <x v="172"/>
    <d v="2014-10-09T00:00:00"/>
    <s v="Standard Class"/>
    <s v="EB-13840"/>
    <s v="Ellis Ballard"/>
    <x v="1"/>
    <s v="United States"/>
    <s v="Seattle"/>
    <x v="4"/>
    <n v="98105"/>
    <x v="1"/>
    <s v="OFF-BI-10001107"/>
    <x v="1"/>
    <x v="8"/>
    <s v="GBC White Gloss Covers, Plain Front"/>
    <x v="540"/>
    <n v="7"/>
    <n v="0.2"/>
    <x v="550"/>
  </r>
  <r>
    <n v="569"/>
    <x v="267"/>
    <x v="3"/>
    <x v="172"/>
    <d v="2014-10-09T00:00:00"/>
    <s v="Standard Class"/>
    <s v="EB-13840"/>
    <s v="Ellis Ballard"/>
    <x v="1"/>
    <s v="United States"/>
    <s v="Seattle"/>
    <x v="4"/>
    <n v="98105"/>
    <x v="1"/>
    <s v="OFF-PA-10004451"/>
    <x v="1"/>
    <x v="10"/>
    <s v="Xerox 222"/>
    <x v="541"/>
    <n v="3"/>
    <n v="0"/>
    <x v="551"/>
  </r>
  <r>
    <n v="570"/>
    <x v="267"/>
    <x v="3"/>
    <x v="172"/>
    <d v="2014-10-09T00:00:00"/>
    <s v="Standard Class"/>
    <s v="EB-13840"/>
    <s v="Ellis Ballard"/>
    <x v="1"/>
    <s v="United States"/>
    <s v="Seattle"/>
    <x v="4"/>
    <n v="98105"/>
    <x v="1"/>
    <s v="FUR-CH-10004997"/>
    <x v="0"/>
    <x v="1"/>
    <s v="Hon Every-Day Series Multi-Task Chairs"/>
    <x v="542"/>
    <n v="3"/>
    <n v="0.2"/>
    <x v="232"/>
  </r>
  <r>
    <n v="571"/>
    <x v="268"/>
    <x v="3"/>
    <x v="116"/>
    <d v="2015-01-05T00:00:00"/>
    <s v="Standard Class"/>
    <s v="JF-15415"/>
    <s v="Jennifer Ferguson"/>
    <x v="0"/>
    <s v="United States"/>
    <s v="New York City"/>
    <x v="15"/>
    <n v="10024"/>
    <x v="3"/>
    <s v="OFF-LA-10001297"/>
    <x v="1"/>
    <x v="2"/>
    <s v="Avery 473"/>
    <x v="543"/>
    <n v="7"/>
    <n v="0"/>
    <x v="552"/>
  </r>
  <r>
    <n v="572"/>
    <x v="268"/>
    <x v="3"/>
    <x v="116"/>
    <d v="2015-01-05T00:00:00"/>
    <s v="Standard Class"/>
    <s v="JF-15415"/>
    <s v="Jennifer Ferguson"/>
    <x v="0"/>
    <s v="United States"/>
    <s v="New York City"/>
    <x v="15"/>
    <n v="10024"/>
    <x v="3"/>
    <s v="OFF-FA-10000585"/>
    <x v="1"/>
    <x v="13"/>
    <s v="OIC Bulk Pack Metal Binder Clips"/>
    <x v="544"/>
    <n v="4"/>
    <n v="0"/>
    <x v="553"/>
  </r>
  <r>
    <n v="573"/>
    <x v="268"/>
    <x v="3"/>
    <x v="116"/>
    <d v="2015-01-05T00:00:00"/>
    <s v="Standard Class"/>
    <s v="JF-15415"/>
    <s v="Jennifer Ferguson"/>
    <x v="0"/>
    <s v="United States"/>
    <s v="New York City"/>
    <x v="15"/>
    <n v="10024"/>
    <x v="3"/>
    <s v="OFF-BI-10001922"/>
    <x v="1"/>
    <x v="8"/>
    <s v="Storex Dura Pro Binders"/>
    <x v="545"/>
    <n v="7"/>
    <n v="0.2"/>
    <x v="554"/>
  </r>
  <r>
    <n v="574"/>
    <x v="268"/>
    <x v="3"/>
    <x v="116"/>
    <d v="2015-01-05T00:00:00"/>
    <s v="Standard Class"/>
    <s v="JF-15415"/>
    <s v="Jennifer Ferguson"/>
    <x v="0"/>
    <s v="United States"/>
    <s v="New York City"/>
    <x v="15"/>
    <n v="10024"/>
    <x v="3"/>
    <s v="TEC-PH-10000347"/>
    <x v="2"/>
    <x v="7"/>
    <s v="Cush Cases Heavy Duty Rugged Cover Case for Samsung Galaxy S5 - Purple"/>
    <x v="546"/>
    <n v="3"/>
    <n v="0"/>
    <x v="555"/>
  </r>
  <r>
    <n v="575"/>
    <x v="269"/>
    <x v="0"/>
    <x v="54"/>
    <d v="2013-11-08T00:00:00"/>
    <s v="Standard Class"/>
    <s v="SF-20200"/>
    <s v="Sarah Foster"/>
    <x v="0"/>
    <s v="United States"/>
    <s v="Marysville"/>
    <x v="4"/>
    <n v="98270"/>
    <x v="1"/>
    <s v="OFF-AR-10003394"/>
    <x v="1"/>
    <x v="6"/>
    <s v="Newell 332"/>
    <x v="138"/>
    <n v="3"/>
    <n v="0"/>
    <x v="140"/>
  </r>
  <r>
    <n v="576"/>
    <x v="270"/>
    <x v="1"/>
    <x v="227"/>
    <d v="2012-09-22T00:00:00"/>
    <s v="Second Class"/>
    <s v="TG-21640"/>
    <s v="Trudy Glocke"/>
    <x v="0"/>
    <s v="United States"/>
    <s v="Long Beach"/>
    <x v="1"/>
    <n v="90805"/>
    <x v="1"/>
    <s v="OFF-PA-10004530"/>
    <x v="1"/>
    <x v="10"/>
    <s v="Personal Creations Ink Jet Cards and Labels"/>
    <x v="547"/>
    <n v="14"/>
    <n v="0"/>
    <x v="556"/>
  </r>
  <r>
    <n v="577"/>
    <x v="270"/>
    <x v="1"/>
    <x v="227"/>
    <d v="2012-09-22T00:00:00"/>
    <s v="Second Class"/>
    <s v="TG-21640"/>
    <s v="Trudy Glocke"/>
    <x v="0"/>
    <s v="United States"/>
    <s v="Long Beach"/>
    <x v="1"/>
    <n v="90805"/>
    <x v="1"/>
    <s v="OFF-PA-10001450"/>
    <x v="1"/>
    <x v="10"/>
    <s v="Rediform S.O.S. Phone Message Books"/>
    <x v="548"/>
    <n v="4"/>
    <n v="0"/>
    <x v="557"/>
  </r>
  <r>
    <n v="578"/>
    <x v="270"/>
    <x v="1"/>
    <x v="227"/>
    <d v="2012-09-22T00:00:00"/>
    <s v="Second Class"/>
    <s v="TG-21640"/>
    <s v="Trudy Glocke"/>
    <x v="0"/>
    <s v="United States"/>
    <s v="Long Beach"/>
    <x v="1"/>
    <n v="90805"/>
    <x v="1"/>
    <s v="OFF-SU-10001574"/>
    <x v="1"/>
    <x v="14"/>
    <s v="Acme Value Line Scissors"/>
    <x v="549"/>
    <n v="2"/>
    <n v="0"/>
    <x v="558"/>
  </r>
  <r>
    <n v="579"/>
    <x v="271"/>
    <x v="3"/>
    <x v="228"/>
    <d v="2014-07-27T00:00:00"/>
    <s v="Standard Class"/>
    <s v="CS-11950"/>
    <s v="Carlos Soltero"/>
    <x v="0"/>
    <s v="United States"/>
    <s v="Chicago"/>
    <x v="10"/>
    <n v="60610"/>
    <x v="2"/>
    <s v="OFF-ST-10002974"/>
    <x v="1"/>
    <x v="4"/>
    <s v="Trav-L-File Heavy-Duty Shuttle II, Black"/>
    <x v="550"/>
    <n v="2"/>
    <n v="0.2"/>
    <x v="559"/>
  </r>
  <r>
    <n v="580"/>
    <x v="271"/>
    <x v="3"/>
    <x v="228"/>
    <d v="2014-07-27T00:00:00"/>
    <s v="Standard Class"/>
    <s v="CS-11950"/>
    <s v="Carlos Soltero"/>
    <x v="0"/>
    <s v="United States"/>
    <s v="Chicago"/>
    <x v="10"/>
    <n v="60610"/>
    <x v="2"/>
    <s v="FUR-FU-10001475"/>
    <x v="0"/>
    <x v="5"/>
    <s v="Contract Clock, 14&quot;, Brown"/>
    <x v="551"/>
    <n v="1"/>
    <n v="0.6"/>
    <x v="560"/>
  </r>
  <r>
    <n v="581"/>
    <x v="272"/>
    <x v="1"/>
    <x v="229"/>
    <d v="2012-09-14T00:00:00"/>
    <s v="Standard Class"/>
    <s v="CC-12145"/>
    <s v="Charles Crestani"/>
    <x v="0"/>
    <s v="United States"/>
    <s v="Los Angeles"/>
    <x v="1"/>
    <n v="90004"/>
    <x v="1"/>
    <s v="OFF-SU-10004498"/>
    <x v="1"/>
    <x v="14"/>
    <s v="Martin-Yale Premier Letter Opener"/>
    <x v="552"/>
    <n v="4"/>
    <n v="0"/>
    <x v="561"/>
  </r>
  <r>
    <n v="582"/>
    <x v="273"/>
    <x v="3"/>
    <x v="96"/>
    <d v="2014-12-06T00:00:00"/>
    <s v="Standard Class"/>
    <s v="DV-13465"/>
    <s v="Dianna Vittorini"/>
    <x v="0"/>
    <s v="United States"/>
    <s v="Denver"/>
    <x v="22"/>
    <n v="80219"/>
    <x v="1"/>
    <s v="TEC-PH-10004977"/>
    <x v="2"/>
    <x v="7"/>
    <s v="GE 30524EE4"/>
    <x v="553"/>
    <n v="3"/>
    <n v="0.2"/>
    <x v="562"/>
  </r>
  <r>
    <n v="583"/>
    <x v="273"/>
    <x v="3"/>
    <x v="96"/>
    <d v="2014-12-06T00:00:00"/>
    <s v="Standard Class"/>
    <s v="DV-13465"/>
    <s v="Dianna Vittorini"/>
    <x v="0"/>
    <s v="United States"/>
    <s v="Denver"/>
    <x v="22"/>
    <n v="80219"/>
    <x v="1"/>
    <s v="TEC-PH-10000586"/>
    <x v="2"/>
    <x v="7"/>
    <s v="AT&amp;T SB67148 SynJ"/>
    <x v="554"/>
    <n v="2"/>
    <n v="0.2"/>
    <x v="563"/>
  </r>
  <r>
    <n v="584"/>
    <x v="273"/>
    <x v="3"/>
    <x v="96"/>
    <d v="2014-12-06T00:00:00"/>
    <s v="Standard Class"/>
    <s v="DV-13465"/>
    <s v="Dianna Vittorini"/>
    <x v="0"/>
    <s v="United States"/>
    <s v="Denver"/>
    <x v="22"/>
    <n v="80219"/>
    <x v="1"/>
    <s v="OFF-AP-10000358"/>
    <x v="1"/>
    <x v="9"/>
    <s v="Fellowes Basic Home/Office Series Surge Protectors"/>
    <x v="555"/>
    <n v="3"/>
    <n v="0.2"/>
    <x v="564"/>
  </r>
  <r>
    <n v="585"/>
    <x v="273"/>
    <x v="3"/>
    <x v="96"/>
    <d v="2014-12-06T00:00:00"/>
    <s v="Standard Class"/>
    <s v="DV-13465"/>
    <s v="Dianna Vittorini"/>
    <x v="0"/>
    <s v="United States"/>
    <s v="Denver"/>
    <x v="22"/>
    <n v="80219"/>
    <x v="1"/>
    <s v="OFF-BI-10002764"/>
    <x v="1"/>
    <x v="8"/>
    <s v="Recycled Pressboard Report Cover with Reinforced Top Hinge"/>
    <x v="556"/>
    <n v="7"/>
    <n v="0.7"/>
    <x v="565"/>
  </r>
  <r>
    <n v="586"/>
    <x v="273"/>
    <x v="3"/>
    <x v="96"/>
    <d v="2014-12-06T00:00:00"/>
    <s v="Standard Class"/>
    <s v="DV-13465"/>
    <s v="Dianna Vittorini"/>
    <x v="0"/>
    <s v="United States"/>
    <s v="Denver"/>
    <x v="22"/>
    <n v="80219"/>
    <x v="1"/>
    <s v="TEC-PH-10001254"/>
    <x v="2"/>
    <x v="7"/>
    <s v="Jabra BIZ 2300 Duo QD Duo Corded Headset"/>
    <x v="557"/>
    <n v="4"/>
    <n v="0.2"/>
    <x v="566"/>
  </r>
  <r>
    <n v="587"/>
    <x v="274"/>
    <x v="1"/>
    <x v="230"/>
    <d v="2012-07-09T00:00:00"/>
    <s v="Standard Class"/>
    <s v="BD-11725"/>
    <s v="Bruce Degenhardt"/>
    <x v="0"/>
    <s v="United States"/>
    <s v="Richmond"/>
    <x v="0"/>
    <n v="40475"/>
    <x v="0"/>
    <s v="FUR-CH-10003956"/>
    <x v="0"/>
    <x v="1"/>
    <s v="Novimex High-Tech Fabric Mesh Task Chair"/>
    <x v="558"/>
    <n v="1"/>
    <n v="0"/>
    <x v="567"/>
  </r>
  <r>
    <n v="588"/>
    <x v="274"/>
    <x v="1"/>
    <x v="230"/>
    <d v="2012-07-09T00:00:00"/>
    <s v="Standard Class"/>
    <s v="BD-11725"/>
    <s v="Bruce Degenhardt"/>
    <x v="0"/>
    <s v="United States"/>
    <s v="Richmond"/>
    <x v="0"/>
    <n v="40475"/>
    <x v="0"/>
    <s v="OFF-LA-10003930"/>
    <x v="1"/>
    <x v="2"/>
    <s v="Dot Matrix Printer Tape Reel Labels, White, 5000/Box"/>
    <x v="559"/>
    <n v="3"/>
    <n v="0"/>
    <x v="568"/>
  </r>
  <r>
    <n v="589"/>
    <x v="275"/>
    <x v="0"/>
    <x v="231"/>
    <d v="2013-03-25T00:00:00"/>
    <s v="Standard Class"/>
    <s v="ZC-21910"/>
    <s v="Zuschuss Carroll"/>
    <x v="0"/>
    <s v="United States"/>
    <s v="Salem"/>
    <x v="21"/>
    <n v="97301"/>
    <x v="1"/>
    <s v="TEC-PH-10003800"/>
    <x v="2"/>
    <x v="7"/>
    <s v="i.Sound Portable Power - 8000 mAh"/>
    <x v="560"/>
    <n v="2"/>
    <n v="0.2"/>
    <x v="569"/>
  </r>
  <r>
    <n v="590"/>
    <x v="275"/>
    <x v="0"/>
    <x v="231"/>
    <d v="2013-03-25T00:00:00"/>
    <s v="Standard Class"/>
    <s v="ZC-21910"/>
    <s v="Zuschuss Carroll"/>
    <x v="0"/>
    <s v="United States"/>
    <s v="Salem"/>
    <x v="21"/>
    <n v="97301"/>
    <x v="1"/>
    <s v="OFF-PA-10002005"/>
    <x v="1"/>
    <x v="10"/>
    <s v="Xerox 225"/>
    <x v="561"/>
    <n v="4"/>
    <n v="0.2"/>
    <x v="570"/>
  </r>
  <r>
    <n v="591"/>
    <x v="275"/>
    <x v="0"/>
    <x v="231"/>
    <d v="2013-03-25T00:00:00"/>
    <s v="Standard Class"/>
    <s v="ZC-21910"/>
    <s v="Zuschuss Carroll"/>
    <x v="0"/>
    <s v="United States"/>
    <s v="Salem"/>
    <x v="21"/>
    <n v="97301"/>
    <x v="1"/>
    <s v="OFF-BI-10002498"/>
    <x v="1"/>
    <x v="8"/>
    <s v="Clear Mylar Reinforcing Strips"/>
    <x v="562"/>
    <n v="3"/>
    <n v="0.7"/>
    <x v="571"/>
  </r>
  <r>
    <n v="592"/>
    <x v="275"/>
    <x v="0"/>
    <x v="231"/>
    <d v="2013-03-25T00:00:00"/>
    <s v="Standard Class"/>
    <s v="ZC-21910"/>
    <s v="Zuschuss Carroll"/>
    <x v="0"/>
    <s v="United States"/>
    <s v="Salem"/>
    <x v="21"/>
    <n v="97301"/>
    <x v="1"/>
    <s v="OFF-PA-10004101"/>
    <x v="1"/>
    <x v="10"/>
    <s v="Xerox 1894"/>
    <x v="563"/>
    <n v="2"/>
    <n v="0.2"/>
    <x v="572"/>
  </r>
  <r>
    <n v="593"/>
    <x v="276"/>
    <x v="2"/>
    <x v="232"/>
    <d v="2011-01-14T00:00:00"/>
    <s v="Standard Class"/>
    <s v="MS-17830"/>
    <s v="Melanie Seite"/>
    <x v="0"/>
    <s v="United States"/>
    <s v="Laredo"/>
    <x v="5"/>
    <n v="78041"/>
    <x v="2"/>
    <s v="OFF-AR-10004078"/>
    <x v="1"/>
    <x v="6"/>
    <s v="Newell 312"/>
    <x v="564"/>
    <n v="2"/>
    <n v="0.2"/>
    <x v="573"/>
  </r>
  <r>
    <n v="594"/>
    <x v="276"/>
    <x v="2"/>
    <x v="232"/>
    <d v="2011-01-14T00:00:00"/>
    <s v="Standard Class"/>
    <s v="MS-17830"/>
    <s v="Melanie Seite"/>
    <x v="0"/>
    <s v="United States"/>
    <s v="Laredo"/>
    <x v="5"/>
    <n v="78041"/>
    <x v="2"/>
    <s v="TEC-AC-10001266"/>
    <x v="2"/>
    <x v="11"/>
    <s v="Memorex Micro Travel Drive 8 GB"/>
    <x v="565"/>
    <n v="3"/>
    <n v="0.2"/>
    <x v="574"/>
  </r>
  <r>
    <n v="595"/>
    <x v="277"/>
    <x v="2"/>
    <x v="233"/>
    <d v="2011-08-15T00:00:00"/>
    <s v="Standard Class"/>
    <s v="LR-16915"/>
    <s v="Lena Radford"/>
    <x v="0"/>
    <s v="United States"/>
    <s v="San Diego"/>
    <x v="1"/>
    <n v="92024"/>
    <x v="1"/>
    <s v="OFF-AP-10004708"/>
    <x v="1"/>
    <x v="9"/>
    <s v="Fellowes Superior 10 Outlet Split Surge Protector"/>
    <x v="566"/>
    <n v="2"/>
    <n v="0"/>
    <x v="575"/>
  </r>
  <r>
    <n v="596"/>
    <x v="277"/>
    <x v="2"/>
    <x v="233"/>
    <d v="2011-08-15T00:00:00"/>
    <s v="Standard Class"/>
    <s v="LR-16915"/>
    <s v="Lena Radford"/>
    <x v="0"/>
    <s v="United States"/>
    <s v="San Diego"/>
    <x v="1"/>
    <n v="92024"/>
    <x v="1"/>
    <s v="TEC-CO-10004115"/>
    <x v="2"/>
    <x v="16"/>
    <s v="Sharp AL-1530CS Digital Copier"/>
    <x v="387"/>
    <n v="3"/>
    <n v="0.2"/>
    <x v="396"/>
  </r>
  <r>
    <n v="597"/>
    <x v="277"/>
    <x v="2"/>
    <x v="233"/>
    <d v="2011-08-15T00:00:00"/>
    <s v="Standard Class"/>
    <s v="LR-16915"/>
    <s v="Lena Radford"/>
    <x v="0"/>
    <s v="United States"/>
    <s v="San Diego"/>
    <x v="1"/>
    <n v="92024"/>
    <x v="1"/>
    <s v="TEC-PH-10002398"/>
    <x v="2"/>
    <x v="7"/>
    <s v="AT&amp;T 1070 Corded Phone"/>
    <x v="567"/>
    <n v="5"/>
    <n v="0.2"/>
    <x v="576"/>
  </r>
  <r>
    <n v="598"/>
    <x v="277"/>
    <x v="2"/>
    <x v="233"/>
    <d v="2011-08-15T00:00:00"/>
    <s v="Standard Class"/>
    <s v="LR-16915"/>
    <s v="Lena Radford"/>
    <x v="0"/>
    <s v="United States"/>
    <s v="San Diego"/>
    <x v="1"/>
    <n v="92024"/>
    <x v="1"/>
    <s v="FUR-FU-10001979"/>
    <x v="0"/>
    <x v="5"/>
    <s v="Dana Halogen Swing-Arm Architect Lamp"/>
    <x v="568"/>
    <n v="8"/>
    <n v="0"/>
    <x v="577"/>
  </r>
  <r>
    <n v="599"/>
    <x v="278"/>
    <x v="0"/>
    <x v="216"/>
    <d v="2013-07-17T00:00:00"/>
    <s v="First Class"/>
    <s v="TP-21130"/>
    <s v="Theone Pippenger"/>
    <x v="0"/>
    <s v="United States"/>
    <s v="Philadelphia"/>
    <x v="9"/>
    <n v="19134"/>
    <x v="3"/>
    <s v="OFF-SU-10004115"/>
    <x v="1"/>
    <x v="14"/>
    <s v="Acme Stainless Steel Office Snips"/>
    <x v="569"/>
    <n v="2"/>
    <n v="0.2"/>
    <x v="578"/>
  </r>
  <r>
    <n v="600"/>
    <x v="279"/>
    <x v="0"/>
    <x v="87"/>
    <d v="2013-07-22T00:00:00"/>
    <s v="Standard Class"/>
    <s v="CK-12205"/>
    <s v="Chloris Kastensmidt"/>
    <x v="0"/>
    <s v="United States"/>
    <s v="Philadelphia"/>
    <x v="9"/>
    <n v="19120"/>
    <x v="3"/>
    <s v="TEC-PH-10001425"/>
    <x v="2"/>
    <x v="7"/>
    <s v="Mophie Juice Pack Helium for iPhone"/>
    <x v="570"/>
    <n v="3"/>
    <n v="0.4"/>
    <x v="579"/>
  </r>
  <r>
    <n v="601"/>
    <x v="279"/>
    <x v="0"/>
    <x v="87"/>
    <d v="2013-07-22T00:00:00"/>
    <s v="Standard Class"/>
    <s v="CK-12205"/>
    <s v="Chloris Kastensmidt"/>
    <x v="0"/>
    <s v="United States"/>
    <s v="Philadelphia"/>
    <x v="9"/>
    <n v="19120"/>
    <x v="3"/>
    <s v="TEC-PH-10003963"/>
    <x v="2"/>
    <x v="7"/>
    <s v="GE 2-Jack Phone Line Splitter"/>
    <x v="571"/>
    <n v="4"/>
    <n v="0.4"/>
    <x v="580"/>
  </r>
  <r>
    <n v="602"/>
    <x v="279"/>
    <x v="0"/>
    <x v="87"/>
    <d v="2013-07-22T00:00:00"/>
    <s v="Standard Class"/>
    <s v="CK-12205"/>
    <s v="Chloris Kastensmidt"/>
    <x v="0"/>
    <s v="United States"/>
    <s v="Philadelphia"/>
    <x v="9"/>
    <n v="19120"/>
    <x v="3"/>
    <s v="OFF-SU-10001574"/>
    <x v="1"/>
    <x v="14"/>
    <s v="Acme Value Line Scissors"/>
    <x v="572"/>
    <n v="2"/>
    <n v="0.2"/>
    <x v="581"/>
  </r>
  <r>
    <n v="603"/>
    <x v="280"/>
    <x v="2"/>
    <x v="234"/>
    <d v="2011-03-19T00:00:00"/>
    <s v="Standard Class"/>
    <s v="AS-10240"/>
    <s v="Alan Shonely"/>
    <x v="0"/>
    <s v="United States"/>
    <s v="Tampa"/>
    <x v="2"/>
    <n v="33614"/>
    <x v="0"/>
    <s v="OFF-ST-10001490"/>
    <x v="1"/>
    <x v="4"/>
    <s v="Hot File 7-Pocket, Floor Stand"/>
    <x v="573"/>
    <n v="1"/>
    <n v="0.2"/>
    <x v="582"/>
  </r>
  <r>
    <n v="604"/>
    <x v="280"/>
    <x v="2"/>
    <x v="234"/>
    <d v="2011-03-19T00:00:00"/>
    <s v="Standard Class"/>
    <s v="AS-10240"/>
    <s v="Alan Shonely"/>
    <x v="0"/>
    <s v="United States"/>
    <s v="Tampa"/>
    <x v="2"/>
    <n v="33614"/>
    <x v="0"/>
    <s v="FUR-FU-10001756"/>
    <x v="0"/>
    <x v="5"/>
    <s v="Eldon Expressions Desk Accessory, Wood Photo Frame, Mahogany"/>
    <x v="502"/>
    <n v="3"/>
    <n v="0.2"/>
    <x v="514"/>
  </r>
  <r>
    <n v="605"/>
    <x v="280"/>
    <x v="2"/>
    <x v="234"/>
    <d v="2011-03-19T00:00:00"/>
    <s v="Standard Class"/>
    <s v="AS-10240"/>
    <s v="Alan Shonely"/>
    <x v="0"/>
    <s v="United States"/>
    <s v="Tampa"/>
    <x v="2"/>
    <n v="33614"/>
    <x v="0"/>
    <s v="OFF-BI-10000773"/>
    <x v="1"/>
    <x v="8"/>
    <s v="Insertable Tab Post Binder Dividers"/>
    <x v="574"/>
    <n v="3"/>
    <n v="0.7"/>
    <x v="583"/>
  </r>
  <r>
    <n v="606"/>
    <x v="280"/>
    <x v="2"/>
    <x v="234"/>
    <d v="2011-03-19T00:00:00"/>
    <s v="Standard Class"/>
    <s v="AS-10240"/>
    <s v="Alan Shonely"/>
    <x v="0"/>
    <s v="United States"/>
    <s v="Tampa"/>
    <x v="2"/>
    <n v="33614"/>
    <x v="0"/>
    <s v="OFF-BI-10001543"/>
    <x v="1"/>
    <x v="8"/>
    <s v="GBC VeloBinder Manual Binding System"/>
    <x v="575"/>
    <n v="4"/>
    <n v="0.7"/>
    <x v="584"/>
  </r>
  <r>
    <n v="607"/>
    <x v="280"/>
    <x v="2"/>
    <x v="234"/>
    <d v="2011-03-19T00:00:00"/>
    <s v="Standard Class"/>
    <s v="AS-10240"/>
    <s v="Alan Shonely"/>
    <x v="0"/>
    <s v="United States"/>
    <s v="Tampa"/>
    <x v="2"/>
    <n v="33614"/>
    <x v="0"/>
    <s v="OFF-PA-10002120"/>
    <x v="1"/>
    <x v="10"/>
    <s v="Xerox 1889"/>
    <x v="576"/>
    <n v="3"/>
    <n v="0.2"/>
    <x v="585"/>
  </r>
  <r>
    <n v="608"/>
    <x v="281"/>
    <x v="2"/>
    <x v="235"/>
    <d v="2011-05-27T00:00:00"/>
    <s v="Standard Class"/>
    <s v="AR-10510"/>
    <s v="Andrew Roberts"/>
    <x v="0"/>
    <s v="United States"/>
    <s v="Philadelphia"/>
    <x v="9"/>
    <n v="19134"/>
    <x v="3"/>
    <s v="OFF-BI-10000848"/>
    <x v="1"/>
    <x v="8"/>
    <s v="Angle-D Ring Binders"/>
    <x v="577"/>
    <n v="2"/>
    <n v="0.7"/>
    <x v="586"/>
  </r>
  <r>
    <n v="609"/>
    <x v="281"/>
    <x v="2"/>
    <x v="235"/>
    <d v="2011-05-27T00:00:00"/>
    <s v="Standard Class"/>
    <s v="AR-10510"/>
    <s v="Andrew Roberts"/>
    <x v="0"/>
    <s v="United States"/>
    <s v="Philadelphia"/>
    <x v="9"/>
    <n v="19134"/>
    <x v="3"/>
    <s v="OFF-AR-10001246"/>
    <x v="1"/>
    <x v="6"/>
    <s v="Newell 317"/>
    <x v="578"/>
    <n v="9"/>
    <n v="0.2"/>
    <x v="587"/>
  </r>
  <r>
    <n v="610"/>
    <x v="281"/>
    <x v="2"/>
    <x v="235"/>
    <d v="2011-05-27T00:00:00"/>
    <s v="Standard Class"/>
    <s v="AR-10510"/>
    <s v="Andrew Roberts"/>
    <x v="0"/>
    <s v="United States"/>
    <s v="Philadelphia"/>
    <x v="9"/>
    <n v="19134"/>
    <x v="3"/>
    <s v="TEC-PH-10003092"/>
    <x v="2"/>
    <x v="7"/>
    <s v="Motorola L804"/>
    <x v="579"/>
    <n v="2"/>
    <n v="0.4"/>
    <x v="588"/>
  </r>
  <r>
    <n v="611"/>
    <x v="282"/>
    <x v="0"/>
    <x v="236"/>
    <d v="2013-05-02T00:00:00"/>
    <s v="First Class"/>
    <s v="NB-18655"/>
    <s v="Nona Balk"/>
    <x v="1"/>
    <s v="United States"/>
    <s v="Dallas"/>
    <x v="5"/>
    <n v="75217"/>
    <x v="2"/>
    <s v="TEC-PH-10003012"/>
    <x v="2"/>
    <x v="7"/>
    <s v="Nortel Meridian M3904 Professional Digital phone"/>
    <x v="580"/>
    <n v="3"/>
    <n v="0.2"/>
    <x v="589"/>
  </r>
  <r>
    <n v="612"/>
    <x v="282"/>
    <x v="0"/>
    <x v="236"/>
    <d v="2013-05-02T00:00:00"/>
    <s v="First Class"/>
    <s v="NB-18655"/>
    <s v="Nona Balk"/>
    <x v="1"/>
    <s v="United States"/>
    <s v="Dallas"/>
    <x v="5"/>
    <n v="75217"/>
    <x v="2"/>
    <s v="OFF-LA-10004345"/>
    <x v="1"/>
    <x v="2"/>
    <s v="Avery 493"/>
    <x v="581"/>
    <n v="4"/>
    <n v="0.2"/>
    <x v="590"/>
  </r>
  <r>
    <n v="613"/>
    <x v="283"/>
    <x v="0"/>
    <x v="108"/>
    <d v="2013-09-14T00:00:00"/>
    <s v="Second Class"/>
    <s v="GD-14590"/>
    <s v="Giulietta Dortch"/>
    <x v="1"/>
    <s v="United States"/>
    <s v="Philadelphia"/>
    <x v="9"/>
    <n v="19143"/>
    <x v="3"/>
    <s v="OFF-PA-10001204"/>
    <x v="1"/>
    <x v="10"/>
    <s v="Xerox 1972"/>
    <x v="582"/>
    <n v="2"/>
    <n v="0.2"/>
    <x v="591"/>
  </r>
  <r>
    <n v="614"/>
    <x v="283"/>
    <x v="0"/>
    <x v="108"/>
    <d v="2013-09-14T00:00:00"/>
    <s v="Second Class"/>
    <s v="GD-14590"/>
    <s v="Giulietta Dortch"/>
    <x v="1"/>
    <s v="United States"/>
    <s v="Philadelphia"/>
    <x v="9"/>
    <n v="19143"/>
    <x v="3"/>
    <s v="TEC-PH-10004667"/>
    <x v="2"/>
    <x v="7"/>
    <s v="Cisco 8x8 Inc. 6753i IP Business Phone System"/>
    <x v="583"/>
    <n v="9"/>
    <n v="0.4"/>
    <x v="592"/>
  </r>
  <r>
    <n v="615"/>
    <x v="284"/>
    <x v="3"/>
    <x v="237"/>
    <d v="2014-11-18T00:00:00"/>
    <s v="Second Class"/>
    <s v="CK-12595"/>
    <s v="Clytie Kelty"/>
    <x v="0"/>
    <s v="United States"/>
    <s v="Grove City"/>
    <x v="24"/>
    <n v="43123"/>
    <x v="3"/>
    <s v="TEC-PH-10000011"/>
    <x v="2"/>
    <x v="7"/>
    <s v="PureGear Roll-On Screen Protector"/>
    <x v="584"/>
    <n v="10"/>
    <n v="0.4"/>
    <x v="593"/>
  </r>
  <r>
    <n v="616"/>
    <x v="284"/>
    <x v="3"/>
    <x v="237"/>
    <d v="2014-11-18T00:00:00"/>
    <s v="Second Class"/>
    <s v="CK-12595"/>
    <s v="Clytie Kelty"/>
    <x v="0"/>
    <s v="United States"/>
    <s v="Grove City"/>
    <x v="24"/>
    <n v="43123"/>
    <x v="3"/>
    <s v="OFF-BI-10002949"/>
    <x v="1"/>
    <x v="8"/>
    <s v="Prestige Round Ring Binders"/>
    <x v="585"/>
    <n v="2"/>
    <n v="0.7"/>
    <x v="594"/>
  </r>
  <r>
    <n v="617"/>
    <x v="285"/>
    <x v="3"/>
    <x v="238"/>
    <d v="2014-08-24T00:00:00"/>
    <s v="Second Class"/>
    <s v="NG-18355"/>
    <s v="Nat Gilpin"/>
    <x v="1"/>
    <s v="United States"/>
    <s v="New York City"/>
    <x v="15"/>
    <n v="10011"/>
    <x v="3"/>
    <s v="FUR-FU-10003849"/>
    <x v="0"/>
    <x v="5"/>
    <s v="DAX Metal Frame, Desktop, Stepped-Edge"/>
    <x v="586"/>
    <n v="2"/>
    <n v="0"/>
    <x v="595"/>
  </r>
  <r>
    <n v="618"/>
    <x v="285"/>
    <x v="3"/>
    <x v="238"/>
    <d v="2014-08-24T00:00:00"/>
    <s v="Second Class"/>
    <s v="NG-18355"/>
    <s v="Nat Gilpin"/>
    <x v="1"/>
    <s v="United States"/>
    <s v="New York City"/>
    <x v="15"/>
    <n v="10011"/>
    <x v="3"/>
    <s v="FUR-FU-10000010"/>
    <x v="0"/>
    <x v="5"/>
    <s v="DAX Value U-Channel Document Frames, Easel Back"/>
    <x v="587"/>
    <n v="2"/>
    <n v="0"/>
    <x v="596"/>
  </r>
  <r>
    <n v="619"/>
    <x v="285"/>
    <x v="3"/>
    <x v="238"/>
    <d v="2014-08-24T00:00:00"/>
    <s v="Second Class"/>
    <s v="NG-18355"/>
    <s v="Nat Gilpin"/>
    <x v="1"/>
    <s v="United States"/>
    <s v="New York City"/>
    <x v="15"/>
    <n v="10011"/>
    <x v="3"/>
    <s v="OFF-BI-10002824"/>
    <x v="1"/>
    <x v="8"/>
    <s v="Recycled Easel Ring Binders"/>
    <x v="588"/>
    <n v="9"/>
    <n v="0.2"/>
    <x v="597"/>
  </r>
  <r>
    <n v="620"/>
    <x v="285"/>
    <x v="3"/>
    <x v="238"/>
    <d v="2014-08-24T00:00:00"/>
    <s v="Second Class"/>
    <s v="NG-18355"/>
    <s v="Nat Gilpin"/>
    <x v="1"/>
    <s v="United States"/>
    <s v="New York City"/>
    <x v="15"/>
    <n v="10011"/>
    <x v="3"/>
    <s v="TEC-PH-10002538"/>
    <x v="2"/>
    <x v="7"/>
    <s v="Grandstream GXP1160 VoIP phone"/>
    <x v="589"/>
    <n v="1"/>
    <n v="0"/>
    <x v="598"/>
  </r>
  <r>
    <n v="621"/>
    <x v="285"/>
    <x v="3"/>
    <x v="238"/>
    <d v="2014-08-24T00:00:00"/>
    <s v="Second Class"/>
    <s v="NG-18355"/>
    <s v="Nat Gilpin"/>
    <x v="1"/>
    <s v="United States"/>
    <s v="New York City"/>
    <x v="15"/>
    <n v="10011"/>
    <x v="3"/>
    <s v="FUR-FU-10000521"/>
    <x v="0"/>
    <x v="5"/>
    <s v="Seth Thomas 14&quot; Putty-Colored Wall Clock"/>
    <x v="590"/>
    <n v="3"/>
    <n v="0"/>
    <x v="599"/>
  </r>
  <r>
    <n v="622"/>
    <x v="286"/>
    <x v="2"/>
    <x v="58"/>
    <d v="2011-12-31T00:00:00"/>
    <s v="Standard Class"/>
    <s v="CA-12265"/>
    <s v="Christina Anderson"/>
    <x v="0"/>
    <s v="United States"/>
    <s v="Chicago"/>
    <x v="10"/>
    <n v="60610"/>
    <x v="2"/>
    <s v="OFF-BI-10002103"/>
    <x v="1"/>
    <x v="8"/>
    <s v="Cardinal Slant-D Ring Binder, Heavy Gauge Vinyl"/>
    <x v="591"/>
    <n v="5"/>
    <n v="0.8"/>
    <x v="600"/>
  </r>
  <r>
    <n v="623"/>
    <x v="287"/>
    <x v="1"/>
    <x v="239"/>
    <d v="2012-12-03T00:00:00"/>
    <s v="Standard Class"/>
    <s v="SF-20965"/>
    <s v="Sylvia Foulston"/>
    <x v="1"/>
    <s v="United States"/>
    <s v="Dearborn"/>
    <x v="12"/>
    <n v="48126"/>
    <x v="2"/>
    <s v="FUR-CH-10004853"/>
    <x v="0"/>
    <x v="1"/>
    <s v="Global Manager's Adjustable Task Chair, Storm"/>
    <x v="85"/>
    <n v="2"/>
    <n v="0"/>
    <x v="601"/>
  </r>
  <r>
    <n v="624"/>
    <x v="287"/>
    <x v="1"/>
    <x v="239"/>
    <d v="2012-12-03T00:00:00"/>
    <s v="Standard Class"/>
    <s v="SF-20965"/>
    <s v="Sylvia Foulston"/>
    <x v="1"/>
    <s v="United States"/>
    <s v="Dearborn"/>
    <x v="12"/>
    <n v="48126"/>
    <x v="2"/>
    <s v="OFF-AP-10000179"/>
    <x v="1"/>
    <x v="9"/>
    <s v="Honeywell Enviracaire Portable HEPA Air Cleaner for up to 10 x 16 Room"/>
    <x v="592"/>
    <n v="5"/>
    <n v="0.1"/>
    <x v="602"/>
  </r>
  <r>
    <n v="625"/>
    <x v="287"/>
    <x v="1"/>
    <x v="239"/>
    <d v="2012-12-03T00:00:00"/>
    <s v="Standard Class"/>
    <s v="SF-20965"/>
    <s v="Sylvia Foulston"/>
    <x v="1"/>
    <s v="United States"/>
    <s v="Dearborn"/>
    <x v="12"/>
    <n v="48126"/>
    <x v="2"/>
    <s v="OFF-ST-10001272"/>
    <x v="1"/>
    <x v="4"/>
    <s v="Mini 13-1/2 Capacity Data Binder Rack, Pearl"/>
    <x v="593"/>
    <n v="4"/>
    <n v="0"/>
    <x v="603"/>
  </r>
  <r>
    <n v="626"/>
    <x v="287"/>
    <x v="1"/>
    <x v="239"/>
    <d v="2012-12-03T00:00:00"/>
    <s v="Standard Class"/>
    <s v="SF-20965"/>
    <s v="Sylvia Foulston"/>
    <x v="1"/>
    <s v="United States"/>
    <s v="Dearborn"/>
    <x v="12"/>
    <n v="48126"/>
    <x v="2"/>
    <s v="OFF-AR-10004042"/>
    <x v="1"/>
    <x v="6"/>
    <s v="BOSTON Model 1800 Electric Pencil Sharpeners, Putty/Woodgrain"/>
    <x v="594"/>
    <n v="9"/>
    <n v="0"/>
    <x v="604"/>
  </r>
  <r>
    <n v="627"/>
    <x v="288"/>
    <x v="3"/>
    <x v="175"/>
    <d v="2014-09-20T00:00:00"/>
    <s v="Standard Class"/>
    <s v="MO-17800"/>
    <s v="Meg O'Connel"/>
    <x v="2"/>
    <s v="United States"/>
    <s v="New York City"/>
    <x v="15"/>
    <n v="10009"/>
    <x v="3"/>
    <s v="FUR-FU-10000221"/>
    <x v="0"/>
    <x v="5"/>
    <s v="Master Caster Door Stop, Brown"/>
    <x v="595"/>
    <n v="7"/>
    <n v="0"/>
    <x v="605"/>
  </r>
  <r>
    <n v="628"/>
    <x v="289"/>
    <x v="3"/>
    <x v="240"/>
    <d v="2014-05-24T00:00:00"/>
    <s v="Standard Class"/>
    <s v="AT-10735"/>
    <s v="Annie Thurman"/>
    <x v="0"/>
    <s v="United States"/>
    <s v="Seattle"/>
    <x v="4"/>
    <n v="98115"/>
    <x v="1"/>
    <s v="OFF-AP-10001563"/>
    <x v="1"/>
    <x v="9"/>
    <s v="Belkin Premiere Surge Master II 8-outlet surge protector"/>
    <x v="596"/>
    <n v="2"/>
    <n v="0"/>
    <x v="606"/>
  </r>
  <r>
    <n v="629"/>
    <x v="290"/>
    <x v="3"/>
    <x v="94"/>
    <d v="2014-12-22T00:00:00"/>
    <s v="Standard Class"/>
    <s v="LC-17140"/>
    <s v="Logan Currie"/>
    <x v="0"/>
    <s v="United States"/>
    <s v="San Francisco"/>
    <x v="1"/>
    <n v="94122"/>
    <x v="1"/>
    <s v="OFF-BI-10000605"/>
    <x v="1"/>
    <x v="8"/>
    <s v="Acco Pressboard Covers with Storage Hooks, 9 1/2&quot; x 11&quot;, Executive Red"/>
    <x v="597"/>
    <n v="5"/>
    <n v="0.2"/>
    <x v="607"/>
  </r>
  <r>
    <n v="630"/>
    <x v="290"/>
    <x v="3"/>
    <x v="94"/>
    <d v="2014-12-22T00:00:00"/>
    <s v="Standard Class"/>
    <s v="LC-17140"/>
    <s v="Logan Currie"/>
    <x v="0"/>
    <s v="United States"/>
    <s v="San Francisco"/>
    <x v="1"/>
    <n v="94122"/>
    <x v="1"/>
    <s v="OFF-PA-10002615"/>
    <x v="1"/>
    <x v="10"/>
    <s v="Ampad Gold Fibre Wirebound Steno Books, 6&quot; x 9&quot;, Gregg Ruled"/>
    <x v="598"/>
    <n v="3"/>
    <n v="0"/>
    <x v="608"/>
  </r>
  <r>
    <n v="631"/>
    <x v="291"/>
    <x v="0"/>
    <x v="25"/>
    <d v="2013-12-14T00:00:00"/>
    <s v="Second Class"/>
    <s v="FM-14380"/>
    <s v="Fred McMath"/>
    <x v="0"/>
    <s v="United States"/>
    <s v="Aurora"/>
    <x v="22"/>
    <n v="80013"/>
    <x v="1"/>
    <s v="OFF-ST-10001963"/>
    <x v="1"/>
    <x v="4"/>
    <s v="Tennsco Regal Shelving Units"/>
    <x v="599"/>
    <n v="3"/>
    <n v="0.2"/>
    <x v="609"/>
  </r>
  <r>
    <n v="632"/>
    <x v="291"/>
    <x v="0"/>
    <x v="25"/>
    <d v="2013-12-14T00:00:00"/>
    <s v="Second Class"/>
    <s v="FM-14380"/>
    <s v="Fred McMath"/>
    <x v="0"/>
    <s v="United States"/>
    <s v="Aurora"/>
    <x v="22"/>
    <n v="80013"/>
    <x v="1"/>
    <s v="TEC-AC-10001267"/>
    <x v="2"/>
    <x v="11"/>
    <s v="Imation 32GB Pocket Pro USB 3.0 Flash Drive - 32 GB - Black - 1 P ..."/>
    <x v="600"/>
    <n v="5"/>
    <n v="0.2"/>
    <x v="610"/>
  </r>
  <r>
    <n v="633"/>
    <x v="291"/>
    <x v="0"/>
    <x v="25"/>
    <d v="2013-12-14T00:00:00"/>
    <s v="Second Class"/>
    <s v="FM-14380"/>
    <s v="Fred McMath"/>
    <x v="0"/>
    <s v="United States"/>
    <s v="Aurora"/>
    <x v="22"/>
    <n v="80013"/>
    <x v="1"/>
    <s v="TEC-PH-10002103"/>
    <x v="2"/>
    <x v="7"/>
    <s v="Jabra SPEAK 410"/>
    <x v="601"/>
    <n v="4"/>
    <n v="0.2"/>
    <x v="611"/>
  </r>
  <r>
    <n v="634"/>
    <x v="292"/>
    <x v="3"/>
    <x v="241"/>
    <d v="2014-09-27T00:00:00"/>
    <s v="Second Class"/>
    <s v="BD-11605"/>
    <s v="Brian Dahlen"/>
    <x v="0"/>
    <s v="United States"/>
    <s v="Miami"/>
    <x v="2"/>
    <n v="33180"/>
    <x v="0"/>
    <s v="TEC-AC-10002857"/>
    <x v="2"/>
    <x v="11"/>
    <s v="Verbatim 25 GB 6x Blu-ray Single Layer Recordable Disc, 1/Pack"/>
    <x v="602"/>
    <n v="3"/>
    <n v="0.2"/>
    <x v="612"/>
  </r>
  <r>
    <n v="635"/>
    <x v="292"/>
    <x v="3"/>
    <x v="241"/>
    <d v="2014-09-27T00:00:00"/>
    <s v="Second Class"/>
    <s v="BD-11605"/>
    <s v="Brian Dahlen"/>
    <x v="0"/>
    <s v="United States"/>
    <s v="Miami"/>
    <x v="2"/>
    <n v="33180"/>
    <x v="0"/>
    <s v="OFF-LA-10003930"/>
    <x v="1"/>
    <x v="2"/>
    <s v="Dot Matrix Printer Tape Reel Labels, White, 5000/Box"/>
    <x v="603"/>
    <n v="3"/>
    <n v="0.2"/>
    <x v="613"/>
  </r>
  <r>
    <n v="636"/>
    <x v="293"/>
    <x v="1"/>
    <x v="242"/>
    <d v="2012-10-09T00:00:00"/>
    <s v="Second Class"/>
    <s v="DJ-13420"/>
    <s v="Denny Joy"/>
    <x v="1"/>
    <s v="United States"/>
    <s v="Warner Robins"/>
    <x v="32"/>
    <n v="31088"/>
    <x v="0"/>
    <s v="FUR-CH-10001482"/>
    <x v="0"/>
    <x v="1"/>
    <s v="Office Star - Mesh Screen back chair with Vinyl seat"/>
    <x v="604"/>
    <n v="3"/>
    <n v="0"/>
    <x v="614"/>
  </r>
  <r>
    <n v="637"/>
    <x v="294"/>
    <x v="0"/>
    <x v="243"/>
    <d v="2013-08-22T00:00:00"/>
    <s v="Standard Class"/>
    <s v="ME-17725"/>
    <s v="Max Engle"/>
    <x v="0"/>
    <s v="United States"/>
    <s v="Aurora"/>
    <x v="22"/>
    <n v="80013"/>
    <x v="1"/>
    <s v="OFF-BI-10001989"/>
    <x v="1"/>
    <x v="8"/>
    <s v="Premium Transparent Presentation Covers by GBC"/>
    <x v="605"/>
    <n v="3"/>
    <n v="0.7"/>
    <x v="615"/>
  </r>
  <r>
    <n v="638"/>
    <x v="294"/>
    <x v="0"/>
    <x v="243"/>
    <d v="2013-08-22T00:00:00"/>
    <s v="Standard Class"/>
    <s v="ME-17725"/>
    <s v="Max Engle"/>
    <x v="0"/>
    <s v="United States"/>
    <s v="Aurora"/>
    <x v="22"/>
    <n v="80013"/>
    <x v="1"/>
    <s v="OFF-AP-10003287"/>
    <x v="1"/>
    <x v="9"/>
    <s v="Tripp Lite TLP810NET Broadband Surge for Modem/Fax"/>
    <x v="606"/>
    <n v="3"/>
    <n v="0.2"/>
    <x v="616"/>
  </r>
  <r>
    <n v="639"/>
    <x v="295"/>
    <x v="0"/>
    <x v="244"/>
    <d v="2013-05-26T00:00:00"/>
    <s v="Standard Class"/>
    <s v="RB-19465"/>
    <s v="Rick Bensley"/>
    <x v="2"/>
    <s v="United States"/>
    <s v="Vallejo"/>
    <x v="1"/>
    <n v="94591"/>
    <x v="1"/>
    <s v="FUR-FU-10000576"/>
    <x v="0"/>
    <x v="5"/>
    <s v="Luxo Professional Fluorescent Magnifier Lamp with Clamp-Mount Base"/>
    <x v="607"/>
    <n v="5"/>
    <n v="0"/>
    <x v="617"/>
  </r>
  <r>
    <n v="640"/>
    <x v="295"/>
    <x v="0"/>
    <x v="244"/>
    <d v="2013-05-26T00:00:00"/>
    <s v="Standard Class"/>
    <s v="RB-19465"/>
    <s v="Rick Bensley"/>
    <x v="2"/>
    <s v="United States"/>
    <s v="Vallejo"/>
    <x v="1"/>
    <n v="94591"/>
    <x v="1"/>
    <s v="OFF-BI-10004728"/>
    <x v="1"/>
    <x v="8"/>
    <s v="Wilson Jones Turn Tabs Binder Tool for Ring Binders"/>
    <x v="608"/>
    <n v="4"/>
    <n v="0.2"/>
    <x v="618"/>
  </r>
  <r>
    <n v="641"/>
    <x v="296"/>
    <x v="0"/>
    <x v="122"/>
    <d v="2013-12-23T00:00:00"/>
    <s v="Standard Class"/>
    <s v="JD-16150"/>
    <s v="Justin Deggeller"/>
    <x v="1"/>
    <s v="United States"/>
    <s v="Minneapolis"/>
    <x v="11"/>
    <n v="55407"/>
    <x v="2"/>
    <s v="FUR-FU-10000732"/>
    <x v="0"/>
    <x v="5"/>
    <s v="Eldon 200 Class Desk Accessories"/>
    <x v="609"/>
    <n v="3"/>
    <n v="0"/>
    <x v="619"/>
  </r>
  <r>
    <n v="642"/>
    <x v="297"/>
    <x v="3"/>
    <x v="245"/>
    <d v="2014-08-04T00:00:00"/>
    <s v="Second Class"/>
    <s v="JL-15835"/>
    <s v="John Lee"/>
    <x v="0"/>
    <s v="United States"/>
    <s v="Mission Viejo"/>
    <x v="1"/>
    <n v="92691"/>
    <x v="1"/>
    <s v="OFF-ST-10000585"/>
    <x v="1"/>
    <x v="4"/>
    <s v="Economy Rollaway Files"/>
    <x v="610"/>
    <n v="2"/>
    <n v="0"/>
    <x v="620"/>
  </r>
  <r>
    <n v="643"/>
    <x v="297"/>
    <x v="3"/>
    <x v="245"/>
    <d v="2014-08-04T00:00:00"/>
    <s v="Second Class"/>
    <s v="JL-15835"/>
    <s v="John Lee"/>
    <x v="0"/>
    <s v="United States"/>
    <s v="Mission Viejo"/>
    <x v="1"/>
    <n v="92691"/>
    <x v="1"/>
    <s v="OFF-LA-10002787"/>
    <x v="1"/>
    <x v="2"/>
    <s v="Avery 480"/>
    <x v="611"/>
    <n v="7"/>
    <n v="0"/>
    <x v="621"/>
  </r>
  <r>
    <n v="644"/>
    <x v="298"/>
    <x v="3"/>
    <x v="193"/>
    <d v="2014-06-16T00:00:00"/>
    <s v="Standard Class"/>
    <s v="SC-20305"/>
    <s v="Sean Christensen"/>
    <x v="0"/>
    <s v="United States"/>
    <s v="Rochester Hills"/>
    <x v="12"/>
    <n v="48307"/>
    <x v="2"/>
    <s v="TEC-AC-10003832"/>
    <x v="2"/>
    <x v="11"/>
    <s v="Imation 16GB Mini TravelDrive USB 2.0 Flash Drive"/>
    <x v="612"/>
    <n v="4"/>
    <n v="0"/>
    <x v="622"/>
  </r>
  <r>
    <n v="645"/>
    <x v="299"/>
    <x v="3"/>
    <x v="246"/>
    <d v="2014-07-26T00:00:00"/>
    <s v="Standard Class"/>
    <s v="TW-21025"/>
    <s v="Tamara Willingham"/>
    <x v="2"/>
    <s v="United States"/>
    <s v="Plainfield"/>
    <x v="30"/>
    <n v="7060"/>
    <x v="3"/>
    <s v="OFF-PA-10001934"/>
    <x v="1"/>
    <x v="10"/>
    <s v="Xerox 1993"/>
    <x v="90"/>
    <n v="1"/>
    <n v="0"/>
    <x v="623"/>
  </r>
  <r>
    <n v="646"/>
    <x v="300"/>
    <x v="3"/>
    <x v="247"/>
    <d v="2015-01-06T00:00:00"/>
    <s v="Standard Class"/>
    <s v="CC-12430"/>
    <s v="Chuck Clark"/>
    <x v="2"/>
    <s v="United States"/>
    <s v="Columbus"/>
    <x v="14"/>
    <n v="47201"/>
    <x v="2"/>
    <s v="OFF-AP-10002457"/>
    <x v="1"/>
    <x v="9"/>
    <s v="Eureka The Boss Plus 12-Amp Hard Box Upright Vacuum, Red"/>
    <x v="613"/>
    <n v="2"/>
    <n v="0"/>
    <x v="624"/>
  </r>
  <r>
    <n v="647"/>
    <x v="301"/>
    <x v="0"/>
    <x v="178"/>
    <d v="2013-04-09T00:00:00"/>
    <s v="Standard Class"/>
    <s v="BB-10990"/>
    <s v="Barry Blumstein"/>
    <x v="1"/>
    <s v="United States"/>
    <s v="Sierra Vista"/>
    <x v="16"/>
    <n v="85635"/>
    <x v="1"/>
    <s v="OFF-FA-10003112"/>
    <x v="1"/>
    <x v="13"/>
    <s v="Staples"/>
    <x v="614"/>
    <n v="5"/>
    <n v="0.2"/>
    <x v="625"/>
  </r>
  <r>
    <n v="648"/>
    <x v="301"/>
    <x v="0"/>
    <x v="178"/>
    <d v="2013-04-09T00:00:00"/>
    <s v="Standard Class"/>
    <s v="BB-10990"/>
    <s v="Barry Blumstein"/>
    <x v="1"/>
    <s v="United States"/>
    <s v="Sierra Vista"/>
    <x v="16"/>
    <n v="85635"/>
    <x v="1"/>
    <s v="OFF-AP-10002350"/>
    <x v="1"/>
    <x v="9"/>
    <s v="Belkin F9H710-06 7 Outlet SurgeMaster Surge Protector"/>
    <x v="615"/>
    <n v="2"/>
    <n v="0.2"/>
    <x v="626"/>
  </r>
  <r>
    <n v="649"/>
    <x v="302"/>
    <x v="0"/>
    <x v="25"/>
    <d v="2013-12-17T00:00:00"/>
    <s v="Second Class"/>
    <s v="AR-10825"/>
    <s v="Anthony Rawles"/>
    <x v="1"/>
    <s v="United States"/>
    <s v="Vancouver"/>
    <x v="4"/>
    <n v="98661"/>
    <x v="1"/>
    <s v="FUR-FU-10001935"/>
    <x v="0"/>
    <x v="5"/>
    <s v="3M Hangers With Command Adhesive"/>
    <x v="616"/>
    <n v="4"/>
    <n v="0"/>
    <x v="627"/>
  </r>
  <r>
    <n v="650"/>
    <x v="302"/>
    <x v="0"/>
    <x v="25"/>
    <d v="2013-12-17T00:00:00"/>
    <s v="Second Class"/>
    <s v="AR-10825"/>
    <s v="Anthony Rawles"/>
    <x v="1"/>
    <s v="United States"/>
    <s v="Vancouver"/>
    <x v="4"/>
    <n v="98661"/>
    <x v="1"/>
    <s v="TEC-PH-10003273"/>
    <x v="2"/>
    <x v="7"/>
    <s v="AT&amp;T TR1909W"/>
    <x v="214"/>
    <n v="3"/>
    <n v="0.2"/>
    <x v="216"/>
  </r>
  <r>
    <n v="651"/>
    <x v="302"/>
    <x v="0"/>
    <x v="25"/>
    <d v="2013-12-17T00:00:00"/>
    <s v="Second Class"/>
    <s v="AR-10825"/>
    <s v="Anthony Rawles"/>
    <x v="1"/>
    <s v="United States"/>
    <s v="Vancouver"/>
    <x v="4"/>
    <n v="98661"/>
    <x v="1"/>
    <s v="TEC-AC-10001142"/>
    <x v="2"/>
    <x v="11"/>
    <s v="First Data FD10 PIN Pad"/>
    <x v="617"/>
    <n v="4"/>
    <n v="0"/>
    <x v="628"/>
  </r>
  <r>
    <n v="652"/>
    <x v="303"/>
    <x v="0"/>
    <x v="248"/>
    <d v="2013-10-30T00:00:00"/>
    <s v="Standard Class"/>
    <s v="SR-20740"/>
    <s v="Steven Roelle"/>
    <x v="2"/>
    <s v="United States"/>
    <s v="New York City"/>
    <x v="15"/>
    <n v="10024"/>
    <x v="3"/>
    <s v="OFF-PA-10000482"/>
    <x v="1"/>
    <x v="10"/>
    <s v="Snap-A-Way Black Print Carbonless Ruled Speed Letter, Triplicate"/>
    <x v="618"/>
    <n v="10"/>
    <n v="0"/>
    <x v="629"/>
  </r>
  <r>
    <n v="653"/>
    <x v="304"/>
    <x v="3"/>
    <x v="249"/>
    <d v="2014-06-24T00:00:00"/>
    <s v="Standard Class"/>
    <s v="AR-10405"/>
    <s v="Allen Rosenblatt"/>
    <x v="1"/>
    <s v="United States"/>
    <s v="New York City"/>
    <x v="15"/>
    <n v="10035"/>
    <x v="3"/>
    <s v="OFF-PA-10003892"/>
    <x v="1"/>
    <x v="10"/>
    <s v="Xerox 1943"/>
    <x v="619"/>
    <n v="2"/>
    <n v="0"/>
    <x v="630"/>
  </r>
  <r>
    <n v="654"/>
    <x v="304"/>
    <x v="3"/>
    <x v="249"/>
    <d v="2014-06-24T00:00:00"/>
    <s v="Standard Class"/>
    <s v="AR-10405"/>
    <s v="Allen Rosenblatt"/>
    <x v="1"/>
    <s v="United States"/>
    <s v="New York City"/>
    <x v="15"/>
    <n v="10035"/>
    <x v="3"/>
    <s v="TEC-AC-10001101"/>
    <x v="2"/>
    <x v="11"/>
    <s v="Sony 16GB Class 10 Micro SDHC R40 Memory Card"/>
    <x v="620"/>
    <n v="8"/>
    <n v="0"/>
    <x v="631"/>
  </r>
  <r>
    <n v="655"/>
    <x v="305"/>
    <x v="0"/>
    <x v="250"/>
    <d v="2013-08-29T00:00:00"/>
    <s v="Standard Class"/>
    <s v="CR-12730"/>
    <s v="Craig Reiter"/>
    <x v="0"/>
    <s v="United States"/>
    <s v="Columbus"/>
    <x v="24"/>
    <n v="43229"/>
    <x v="3"/>
    <s v="OFF-AP-10002439"/>
    <x v="1"/>
    <x v="9"/>
    <s v="Tripp Lite Isotel 8 Ultra 8 Outlet Metal Surge"/>
    <x v="621"/>
    <n v="2"/>
    <n v="0.2"/>
    <x v="632"/>
  </r>
  <r>
    <n v="656"/>
    <x v="305"/>
    <x v="0"/>
    <x v="250"/>
    <d v="2013-08-29T00:00:00"/>
    <s v="Standard Class"/>
    <s v="CR-12730"/>
    <s v="Craig Reiter"/>
    <x v="0"/>
    <s v="United States"/>
    <s v="Columbus"/>
    <x v="24"/>
    <n v="43229"/>
    <x v="3"/>
    <s v="OFF-BI-10002827"/>
    <x v="1"/>
    <x v="8"/>
    <s v="Avery Durable Poly Binders"/>
    <x v="622"/>
    <n v="2"/>
    <n v="0.7"/>
    <x v="633"/>
  </r>
  <r>
    <n v="657"/>
    <x v="305"/>
    <x v="0"/>
    <x v="250"/>
    <d v="2013-08-29T00:00:00"/>
    <s v="Standard Class"/>
    <s v="CR-12730"/>
    <s v="Craig Reiter"/>
    <x v="0"/>
    <s v="United States"/>
    <s v="Columbus"/>
    <x v="24"/>
    <n v="43229"/>
    <x v="3"/>
    <s v="OFF-EN-10002230"/>
    <x v="1"/>
    <x v="12"/>
    <s v="Airmail Envelopes"/>
    <x v="623"/>
    <n v="2"/>
    <n v="0.2"/>
    <x v="634"/>
  </r>
  <r>
    <n v="658"/>
    <x v="306"/>
    <x v="0"/>
    <x v="251"/>
    <d v="2013-09-20T00:00:00"/>
    <s v="Same Day"/>
    <s v="EH-14125"/>
    <s v="Eugene Hildebrand"/>
    <x v="2"/>
    <s v="United States"/>
    <s v="Aurora"/>
    <x v="10"/>
    <n v="60505"/>
    <x v="2"/>
    <s v="FUR-CH-10001215"/>
    <x v="0"/>
    <x v="1"/>
    <s v="Global Troy Executive Leather Low-Back Tilter"/>
    <x v="624"/>
    <n v="2"/>
    <n v="0.3"/>
    <x v="635"/>
  </r>
  <r>
    <n v="659"/>
    <x v="306"/>
    <x v="0"/>
    <x v="251"/>
    <d v="2013-09-20T00:00:00"/>
    <s v="Same Day"/>
    <s v="EH-14125"/>
    <s v="Eugene Hildebrand"/>
    <x v="2"/>
    <s v="United States"/>
    <s v="Aurora"/>
    <x v="10"/>
    <n v="60505"/>
    <x v="2"/>
    <s v="OFF-BI-10004654"/>
    <x v="1"/>
    <x v="8"/>
    <s v="Avery Binding System Hidden Tab Executive Style Index Sets"/>
    <x v="625"/>
    <n v="2"/>
    <n v="0.8"/>
    <x v="636"/>
  </r>
  <r>
    <n v="660"/>
    <x v="307"/>
    <x v="1"/>
    <x v="252"/>
    <d v="2012-08-28T00:00:00"/>
    <s v="Standard Class"/>
    <s v="CB-12025"/>
    <s v="Cassandra Brandow"/>
    <x v="0"/>
    <s v="United States"/>
    <s v="Arlington"/>
    <x v="5"/>
    <n v="76017"/>
    <x v="2"/>
    <s v="OFF-ST-10001490"/>
    <x v="1"/>
    <x v="4"/>
    <s v="Hot File 7-Pocket, Floor Stand"/>
    <x v="626"/>
    <n v="7"/>
    <n v="0.2"/>
    <x v="637"/>
  </r>
  <r>
    <n v="661"/>
    <x v="307"/>
    <x v="1"/>
    <x v="252"/>
    <d v="2012-08-28T00:00:00"/>
    <s v="Standard Class"/>
    <s v="CB-12025"/>
    <s v="Cassandra Brandow"/>
    <x v="0"/>
    <s v="United States"/>
    <s v="Arlington"/>
    <x v="5"/>
    <n v="76017"/>
    <x v="2"/>
    <s v="OFF-ST-10001511"/>
    <x v="1"/>
    <x v="4"/>
    <s v="Space Solutions Commercial Steel Shelving"/>
    <x v="627"/>
    <n v="14"/>
    <n v="0.2"/>
    <x v="638"/>
  </r>
  <r>
    <n v="662"/>
    <x v="307"/>
    <x v="1"/>
    <x v="252"/>
    <d v="2012-08-28T00:00:00"/>
    <s v="Standard Class"/>
    <s v="CB-12025"/>
    <s v="Cassandra Brandow"/>
    <x v="0"/>
    <s v="United States"/>
    <s v="Arlington"/>
    <x v="5"/>
    <n v="76017"/>
    <x v="2"/>
    <s v="FUR-TA-10001768"/>
    <x v="0"/>
    <x v="3"/>
    <s v="Hon Racetrack Conference Tables"/>
    <x v="628"/>
    <n v="5"/>
    <n v="0.3"/>
    <x v="639"/>
  </r>
  <r>
    <n v="663"/>
    <x v="307"/>
    <x v="1"/>
    <x v="252"/>
    <d v="2012-08-28T00:00:00"/>
    <s v="Standard Class"/>
    <s v="CB-12025"/>
    <s v="Cassandra Brandow"/>
    <x v="0"/>
    <s v="United States"/>
    <s v="Arlington"/>
    <x v="5"/>
    <n v="76017"/>
    <x v="2"/>
    <s v="OFF-BI-10003981"/>
    <x v="1"/>
    <x v="8"/>
    <s v="Avery Durable Plastic 1&quot; Binders"/>
    <x v="629"/>
    <n v="3"/>
    <n v="0.8"/>
    <x v="640"/>
  </r>
  <r>
    <n v="664"/>
    <x v="308"/>
    <x v="0"/>
    <x v="253"/>
    <d v="2013-03-31T00:00:00"/>
    <s v="Standard Class"/>
    <s v="SP-20545"/>
    <s v="Sibella Parks"/>
    <x v="1"/>
    <s v="United States"/>
    <s v="New York City"/>
    <x v="15"/>
    <n v="10011"/>
    <x v="3"/>
    <s v="OFF-ST-10001522"/>
    <x v="1"/>
    <x v="4"/>
    <s v="Gould Plastics 18-Pocket Panel Bin, 34w x 5-1/4d x 20-1/2h"/>
    <x v="630"/>
    <n v="5"/>
    <n v="0"/>
    <x v="641"/>
  </r>
  <r>
    <n v="665"/>
    <x v="309"/>
    <x v="0"/>
    <x v="254"/>
    <d v="2013-11-05T00:00:00"/>
    <s v="Same Day"/>
    <s v="RC-19825"/>
    <s v="Roy Collins"/>
    <x v="0"/>
    <s v="United States"/>
    <s v="Louisville"/>
    <x v="0"/>
    <n v="40214"/>
    <x v="0"/>
    <s v="OFF-FA-10000621"/>
    <x v="1"/>
    <x v="13"/>
    <s v="OIC Colored Binder Clips, Assorted Sizes"/>
    <x v="631"/>
    <n v="3"/>
    <n v="0"/>
    <x v="642"/>
  </r>
  <r>
    <n v="666"/>
    <x v="310"/>
    <x v="3"/>
    <x v="110"/>
    <d v="2014-06-11T00:00:00"/>
    <s v="Second Class"/>
    <s v="TH-21235"/>
    <s v="Tiffany House"/>
    <x v="1"/>
    <s v="United States"/>
    <s v="Dallas"/>
    <x v="5"/>
    <n v="75081"/>
    <x v="2"/>
    <s v="OFF-SU-10004231"/>
    <x v="1"/>
    <x v="14"/>
    <s v="Acme Tagit Stainless Steel Antibacterial Scissors"/>
    <x v="632"/>
    <n v="3"/>
    <n v="0.2"/>
    <x v="643"/>
  </r>
  <r>
    <n v="667"/>
    <x v="310"/>
    <x v="3"/>
    <x v="110"/>
    <d v="2014-06-11T00:00:00"/>
    <s v="Second Class"/>
    <s v="TH-21235"/>
    <s v="Tiffany House"/>
    <x v="1"/>
    <s v="United States"/>
    <s v="Dallas"/>
    <x v="5"/>
    <n v="75081"/>
    <x v="2"/>
    <s v="OFF-PA-10000474"/>
    <x v="1"/>
    <x v="10"/>
    <s v="Staples"/>
    <x v="633"/>
    <n v="3"/>
    <n v="0.2"/>
    <x v="644"/>
  </r>
  <r>
    <n v="668"/>
    <x v="310"/>
    <x v="3"/>
    <x v="110"/>
    <d v="2014-06-11T00:00:00"/>
    <s v="Second Class"/>
    <s v="TH-21235"/>
    <s v="Tiffany House"/>
    <x v="1"/>
    <s v="United States"/>
    <s v="Dallas"/>
    <x v="5"/>
    <n v="75081"/>
    <x v="2"/>
    <s v="TEC-PH-10004042"/>
    <x v="2"/>
    <x v="7"/>
    <s v="ClearOne Communications CHAT 70 OC Speaker Phone"/>
    <x v="634"/>
    <n v="3"/>
    <n v="0.2"/>
    <x v="645"/>
  </r>
  <r>
    <n v="669"/>
    <x v="311"/>
    <x v="2"/>
    <x v="163"/>
    <d v="2011-12-26T00:00:00"/>
    <s v="First Class"/>
    <s v="RP-19390"/>
    <s v="Resi Pölking"/>
    <x v="0"/>
    <s v="United States"/>
    <s v="Cleveland"/>
    <x v="24"/>
    <n v="44105"/>
    <x v="3"/>
    <s v="FUR-FU-10003096"/>
    <x v="0"/>
    <x v="5"/>
    <s v="Master Giant Foot Doorstop, Safety Yellow"/>
    <x v="635"/>
    <n v="5"/>
    <n v="0.2"/>
    <x v="646"/>
  </r>
  <r>
    <n v="670"/>
    <x v="312"/>
    <x v="3"/>
    <x v="255"/>
    <d v="2014-06-14T00:00:00"/>
    <s v="Standard Class"/>
    <s v="MO-17800"/>
    <s v="Meg O'Connel"/>
    <x v="2"/>
    <s v="United States"/>
    <s v="Chicago"/>
    <x v="10"/>
    <n v="60653"/>
    <x v="2"/>
    <s v="FUR-FU-10002759"/>
    <x v="0"/>
    <x v="5"/>
    <s v="12-1/2 Diameter Round Wall Clock"/>
    <x v="112"/>
    <n v="3"/>
    <n v="0.6"/>
    <x v="647"/>
  </r>
  <r>
    <n v="671"/>
    <x v="312"/>
    <x v="3"/>
    <x v="255"/>
    <d v="2014-06-14T00:00:00"/>
    <s v="Standard Class"/>
    <s v="MO-17800"/>
    <s v="Meg O'Connel"/>
    <x v="2"/>
    <s v="United States"/>
    <s v="Chicago"/>
    <x v="10"/>
    <n v="60653"/>
    <x v="2"/>
    <s v="FUR-TA-10000688"/>
    <x v="0"/>
    <x v="3"/>
    <s v="Chromcraft Bull-Nose Wood Round Conference Table Top, Wood Base"/>
    <x v="636"/>
    <n v="1"/>
    <n v="0.5"/>
    <x v="648"/>
  </r>
  <r>
    <n v="672"/>
    <x v="312"/>
    <x v="3"/>
    <x v="255"/>
    <d v="2014-06-14T00:00:00"/>
    <s v="Standard Class"/>
    <s v="MO-17800"/>
    <s v="Meg O'Connel"/>
    <x v="2"/>
    <s v="United States"/>
    <s v="Chicago"/>
    <x v="10"/>
    <n v="60653"/>
    <x v="2"/>
    <s v="OFF-PA-10002377"/>
    <x v="1"/>
    <x v="10"/>
    <s v="Adams Telephone Message Book W/Dividers/Space For Phone Numbers, 5 1/4&quot;X8 1/2&quot;, 200/Messages"/>
    <x v="637"/>
    <n v="8"/>
    <n v="0.2"/>
    <x v="649"/>
  </r>
  <r>
    <n v="673"/>
    <x v="313"/>
    <x v="3"/>
    <x v="140"/>
    <d v="2014-06-23T00:00:00"/>
    <s v="Standard Class"/>
    <s v="TD-20995"/>
    <s v="Tamara Dahlen"/>
    <x v="0"/>
    <s v="United States"/>
    <s v="Quincy"/>
    <x v="10"/>
    <n v="62301"/>
    <x v="2"/>
    <s v="OFF-AR-10001954"/>
    <x v="1"/>
    <x v="6"/>
    <s v="Newell 331"/>
    <x v="638"/>
    <n v="5"/>
    <n v="0.2"/>
    <x v="650"/>
  </r>
  <r>
    <n v="674"/>
    <x v="314"/>
    <x v="3"/>
    <x v="256"/>
    <d v="2014-12-09T00:00:00"/>
    <s v="First Class"/>
    <s v="RB-19570"/>
    <s v="Rob Beeghly"/>
    <x v="0"/>
    <s v="United States"/>
    <s v="Columbus"/>
    <x v="14"/>
    <n v="47201"/>
    <x v="2"/>
    <s v="OFF-AP-10004532"/>
    <x v="1"/>
    <x v="9"/>
    <s v="Kensington 6 Outlet Guardian Standard Surge Protector"/>
    <x v="639"/>
    <n v="3"/>
    <n v="0"/>
    <x v="651"/>
  </r>
  <r>
    <n v="675"/>
    <x v="314"/>
    <x v="3"/>
    <x v="256"/>
    <d v="2014-12-09T00:00:00"/>
    <s v="First Class"/>
    <s v="RB-19570"/>
    <s v="Rob Beeghly"/>
    <x v="0"/>
    <s v="United States"/>
    <s v="Columbus"/>
    <x v="14"/>
    <n v="47201"/>
    <x v="2"/>
    <s v="OFF-PA-10002137"/>
    <x v="1"/>
    <x v="10"/>
    <s v="Southworth 100% Résumé Paper, 24lb."/>
    <x v="640"/>
    <n v="5"/>
    <n v="0"/>
    <x v="652"/>
  </r>
  <r>
    <n v="676"/>
    <x v="314"/>
    <x v="3"/>
    <x v="256"/>
    <d v="2014-12-09T00:00:00"/>
    <s v="First Class"/>
    <s v="RB-19570"/>
    <s v="Rob Beeghly"/>
    <x v="0"/>
    <s v="United States"/>
    <s v="Columbus"/>
    <x v="14"/>
    <n v="47201"/>
    <x v="2"/>
    <s v="TEC-AC-10003832"/>
    <x v="2"/>
    <x v="11"/>
    <s v="Imation 16GB Mini TravelDrive USB 2.0 Flash Drive"/>
    <x v="641"/>
    <n v="3"/>
    <n v="0"/>
    <x v="653"/>
  </r>
  <r>
    <n v="677"/>
    <x v="315"/>
    <x v="3"/>
    <x v="257"/>
    <d v="2014-03-24T00:00:00"/>
    <s v="Standard Class"/>
    <s v="CD-11980"/>
    <s v="Carol Darley"/>
    <x v="0"/>
    <s v="United States"/>
    <s v="Tyler"/>
    <x v="5"/>
    <n v="75701"/>
    <x v="2"/>
    <s v="OFF-AP-10000804"/>
    <x v="1"/>
    <x v="9"/>
    <s v="Hoover Portapower Portable Vacuum"/>
    <x v="642"/>
    <n v="3"/>
    <n v="0.8"/>
    <x v="654"/>
  </r>
  <r>
    <n v="678"/>
    <x v="315"/>
    <x v="3"/>
    <x v="257"/>
    <d v="2014-03-24T00:00:00"/>
    <s v="Standard Class"/>
    <s v="CD-11980"/>
    <s v="Carol Darley"/>
    <x v="0"/>
    <s v="United States"/>
    <s v="Tyler"/>
    <x v="5"/>
    <n v="75701"/>
    <x v="2"/>
    <s v="TEC-AC-10003614"/>
    <x v="2"/>
    <x v="11"/>
    <s v="Verbatim 25 GB 6x Blu-ray Single Layer Recordable Disc, 10/Pack"/>
    <x v="643"/>
    <n v="3"/>
    <n v="0.2"/>
    <x v="655"/>
  </r>
  <r>
    <n v="679"/>
    <x v="315"/>
    <x v="3"/>
    <x v="257"/>
    <d v="2014-03-24T00:00:00"/>
    <s v="Standard Class"/>
    <s v="CD-11980"/>
    <s v="Carol Darley"/>
    <x v="0"/>
    <s v="United States"/>
    <s v="Tyler"/>
    <x v="5"/>
    <n v="75701"/>
    <x v="2"/>
    <s v="FUR-FU-10003553"/>
    <x v="0"/>
    <x v="5"/>
    <s v="Howard Miller 13-1/2&quot; Diameter Rosebrook Wall Clock"/>
    <x v="644"/>
    <n v="3"/>
    <n v="0.6"/>
    <x v="656"/>
  </r>
  <r>
    <n v="680"/>
    <x v="315"/>
    <x v="3"/>
    <x v="257"/>
    <d v="2014-03-24T00:00:00"/>
    <s v="Standard Class"/>
    <s v="CD-11980"/>
    <s v="Carol Darley"/>
    <x v="0"/>
    <s v="United States"/>
    <s v="Tyler"/>
    <x v="5"/>
    <n v="75701"/>
    <x v="2"/>
    <s v="OFF-BI-10004632"/>
    <x v="1"/>
    <x v="8"/>
    <s v="Ibico Hi-Tech Manual Binding System"/>
    <x v="645"/>
    <n v="3"/>
    <n v="0.8"/>
    <x v="657"/>
  </r>
  <r>
    <n v="681"/>
    <x v="316"/>
    <x v="0"/>
    <x v="258"/>
    <d v="2013-11-25T00:00:00"/>
    <s v="Standard Class"/>
    <s v="DJ-13630"/>
    <s v="Doug Jacobs"/>
    <x v="0"/>
    <s v="United States"/>
    <s v="New York City"/>
    <x v="15"/>
    <n v="10024"/>
    <x v="3"/>
    <s v="OFF-BI-10003305"/>
    <x v="1"/>
    <x v="8"/>
    <s v="Avery Hanging File Binders"/>
    <x v="646"/>
    <n v="3"/>
    <n v="0.2"/>
    <x v="658"/>
  </r>
  <r>
    <n v="682"/>
    <x v="316"/>
    <x v="0"/>
    <x v="258"/>
    <d v="2013-11-25T00:00:00"/>
    <s v="Standard Class"/>
    <s v="DJ-13630"/>
    <s v="Doug Jacobs"/>
    <x v="0"/>
    <s v="United States"/>
    <s v="New York City"/>
    <x v="15"/>
    <n v="10024"/>
    <x v="3"/>
    <s v="OFF-ST-10002583"/>
    <x v="1"/>
    <x v="4"/>
    <s v="Fellowes Neat Ideas Storage Cubes"/>
    <x v="647"/>
    <n v="2"/>
    <n v="0"/>
    <x v="659"/>
  </r>
  <r>
    <n v="683"/>
    <x v="316"/>
    <x v="0"/>
    <x v="258"/>
    <d v="2013-11-25T00:00:00"/>
    <s v="Standard Class"/>
    <s v="DJ-13630"/>
    <s v="Doug Jacobs"/>
    <x v="0"/>
    <s v="United States"/>
    <s v="New York City"/>
    <x v="15"/>
    <n v="10024"/>
    <x v="3"/>
    <s v="OFF-ST-10004507"/>
    <x v="1"/>
    <x v="4"/>
    <s v="Advantus Rolling Storage Box"/>
    <x v="648"/>
    <n v="4"/>
    <n v="0"/>
    <x v="660"/>
  </r>
  <r>
    <n v="684"/>
    <x v="317"/>
    <x v="3"/>
    <x v="259"/>
    <d v="2014-11-05T00:00:00"/>
    <s v="Same Day"/>
    <s v="GT-14635"/>
    <s v="Grant Thornton"/>
    <x v="1"/>
    <s v="United States"/>
    <s v="Burlington"/>
    <x v="3"/>
    <n v="27217"/>
    <x v="0"/>
    <s v="TEC-MA-10004125"/>
    <x v="2"/>
    <x v="15"/>
    <s v="Cubify CubeX 3D Printer Triple Head Print"/>
    <x v="649"/>
    <n v="4"/>
    <n v="0.5"/>
    <x v="661"/>
  </r>
  <r>
    <n v="685"/>
    <x v="317"/>
    <x v="3"/>
    <x v="259"/>
    <d v="2014-11-05T00:00:00"/>
    <s v="Same Day"/>
    <s v="GT-14635"/>
    <s v="Grant Thornton"/>
    <x v="1"/>
    <s v="United States"/>
    <s v="Burlington"/>
    <x v="3"/>
    <n v="27217"/>
    <x v="0"/>
    <s v="OFF-AP-10002457"/>
    <x v="1"/>
    <x v="9"/>
    <s v="Eureka The Boss Plus 12-Amp Hard Box Upright Vacuum, Red"/>
    <x v="650"/>
    <n v="2"/>
    <n v="0.2"/>
    <x v="662"/>
  </r>
  <r>
    <n v="686"/>
    <x v="318"/>
    <x v="2"/>
    <x v="260"/>
    <d v="2011-07-08T00:00:00"/>
    <s v="First Class"/>
    <s v="MC-17845"/>
    <s v="Michael Chen"/>
    <x v="0"/>
    <s v="United States"/>
    <s v="Jackson"/>
    <x v="35"/>
    <n v="39212"/>
    <x v="0"/>
    <s v="TEC-AC-10003911"/>
    <x v="2"/>
    <x v="11"/>
    <s v="NETGEAR AC1750 Dual Band Gigabit Smart WiFi Router"/>
    <x v="651"/>
    <n v="3"/>
    <n v="0"/>
    <x v="663"/>
  </r>
  <r>
    <n v="687"/>
    <x v="318"/>
    <x v="2"/>
    <x v="260"/>
    <d v="2011-07-08T00:00:00"/>
    <s v="First Class"/>
    <s v="MC-17845"/>
    <s v="Michael Chen"/>
    <x v="0"/>
    <s v="United States"/>
    <s v="Jackson"/>
    <x v="35"/>
    <n v="39212"/>
    <x v="0"/>
    <s v="OFF-LA-10001934"/>
    <x v="1"/>
    <x v="2"/>
    <s v="Avery 516"/>
    <x v="2"/>
    <n v="2"/>
    <n v="0"/>
    <x v="2"/>
  </r>
  <r>
    <n v="688"/>
    <x v="318"/>
    <x v="2"/>
    <x v="260"/>
    <d v="2011-07-08T00:00:00"/>
    <s v="First Class"/>
    <s v="MC-17845"/>
    <s v="Michael Chen"/>
    <x v="0"/>
    <s v="United States"/>
    <s v="Jackson"/>
    <x v="35"/>
    <n v="39212"/>
    <x v="0"/>
    <s v="OFF-PA-10000304"/>
    <x v="1"/>
    <x v="10"/>
    <s v="Xerox 1995"/>
    <x v="541"/>
    <n v="3"/>
    <n v="0"/>
    <x v="551"/>
  </r>
  <r>
    <n v="689"/>
    <x v="319"/>
    <x v="3"/>
    <x v="53"/>
    <d v="2014-12-30T00:00:00"/>
    <s v="Standard Class"/>
    <s v="RA-19285"/>
    <s v="Ralph Arnett"/>
    <x v="0"/>
    <s v="United States"/>
    <s v="New York City"/>
    <x v="15"/>
    <n v="10035"/>
    <x v="3"/>
    <s v="FUR-BO-10004015"/>
    <x v="0"/>
    <x v="0"/>
    <s v="Bush Andora Bookcase, Maple/Graphite Gray Finish"/>
    <x v="652"/>
    <n v="2"/>
    <n v="0.2"/>
    <x v="664"/>
  </r>
  <r>
    <n v="690"/>
    <x v="320"/>
    <x v="2"/>
    <x v="261"/>
    <d v="2011-06-23T00:00:00"/>
    <s v="Second Class"/>
    <s v="NP-18325"/>
    <s v="Naresj Patel"/>
    <x v="0"/>
    <s v="United States"/>
    <s v="Waynesboro"/>
    <x v="17"/>
    <n v="22980"/>
    <x v="0"/>
    <s v="FUR-FU-10004071"/>
    <x v="0"/>
    <x v="5"/>
    <s v="Luxo Professional Magnifying Clamp-On Fluorescent Lamps"/>
    <x v="653"/>
    <n v="1"/>
    <n v="0"/>
    <x v="665"/>
  </r>
  <r>
    <n v="691"/>
    <x v="320"/>
    <x v="2"/>
    <x v="261"/>
    <d v="2011-06-23T00:00:00"/>
    <s v="Second Class"/>
    <s v="NP-18325"/>
    <s v="Naresj Patel"/>
    <x v="0"/>
    <s v="United States"/>
    <s v="Waynesboro"/>
    <x v="17"/>
    <n v="22980"/>
    <x v="0"/>
    <s v="TEC-PH-10002033"/>
    <x v="2"/>
    <x v="7"/>
    <s v="Konftel 250 Conference phone - Charcoal black"/>
    <x v="654"/>
    <n v="1"/>
    <n v="0"/>
    <x v="666"/>
  </r>
  <r>
    <n v="692"/>
    <x v="320"/>
    <x v="2"/>
    <x v="261"/>
    <d v="2011-06-23T00:00:00"/>
    <s v="Second Class"/>
    <s v="NP-18325"/>
    <s v="Naresj Patel"/>
    <x v="0"/>
    <s v="United States"/>
    <s v="Waynesboro"/>
    <x v="17"/>
    <n v="22980"/>
    <x v="0"/>
    <s v="OFF-ST-10002444"/>
    <x v="1"/>
    <x v="4"/>
    <s v="Recycled Eldon Regeneration Jumbo File"/>
    <x v="655"/>
    <n v="3"/>
    <n v="0"/>
    <x v="667"/>
  </r>
  <r>
    <n v="693"/>
    <x v="321"/>
    <x v="1"/>
    <x v="262"/>
    <d v="2012-04-02T00:00:00"/>
    <s v="Standard Class"/>
    <s v="AB-10165"/>
    <s v="Alan Barnes"/>
    <x v="0"/>
    <s v="United States"/>
    <s v="Los Angeles"/>
    <x v="1"/>
    <n v="90036"/>
    <x v="1"/>
    <s v="TEC-AC-10002253"/>
    <x v="2"/>
    <x v="11"/>
    <s v="Imation Bio 8GB USB Flash Drive Imation Corp"/>
    <x v="656"/>
    <n v="1"/>
    <n v="0"/>
    <x v="668"/>
  </r>
  <r>
    <n v="694"/>
    <x v="321"/>
    <x v="1"/>
    <x v="262"/>
    <d v="2012-04-02T00:00:00"/>
    <s v="Standard Class"/>
    <s v="AB-10165"/>
    <s v="Alan Barnes"/>
    <x v="0"/>
    <s v="United States"/>
    <s v="Los Angeles"/>
    <x v="1"/>
    <n v="90036"/>
    <x v="1"/>
    <s v="OFF-PA-10000743"/>
    <x v="1"/>
    <x v="10"/>
    <s v="Xerox 1977"/>
    <x v="657"/>
    <n v="5"/>
    <n v="0"/>
    <x v="669"/>
  </r>
  <r>
    <n v="695"/>
    <x v="322"/>
    <x v="1"/>
    <x v="263"/>
    <d v="2012-05-17T00:00:00"/>
    <s v="First Class"/>
    <s v="JO-15550"/>
    <s v="Jesus Ocampo"/>
    <x v="2"/>
    <s v="United States"/>
    <s v="Chester"/>
    <x v="9"/>
    <n v="19013"/>
    <x v="3"/>
    <s v="OFF-AR-10003373"/>
    <x v="1"/>
    <x v="6"/>
    <s v="Boston School Pro Electric Pencil Sharpener, 1670"/>
    <x v="658"/>
    <n v="8"/>
    <n v="0.2"/>
    <x v="670"/>
  </r>
  <r>
    <n v="696"/>
    <x v="322"/>
    <x v="1"/>
    <x v="263"/>
    <d v="2012-05-17T00:00:00"/>
    <s v="First Class"/>
    <s v="JO-15550"/>
    <s v="Jesus Ocampo"/>
    <x v="2"/>
    <s v="United States"/>
    <s v="Chester"/>
    <x v="9"/>
    <n v="19013"/>
    <x v="3"/>
    <s v="OFF-LA-10002312"/>
    <x v="1"/>
    <x v="2"/>
    <s v="Avery 490"/>
    <x v="659"/>
    <n v="4"/>
    <n v="0.2"/>
    <x v="671"/>
  </r>
  <r>
    <n v="697"/>
    <x v="322"/>
    <x v="1"/>
    <x v="263"/>
    <d v="2012-05-17T00:00:00"/>
    <s v="First Class"/>
    <s v="JO-15550"/>
    <s v="Jesus Ocampo"/>
    <x v="2"/>
    <s v="United States"/>
    <s v="Chester"/>
    <x v="9"/>
    <n v="19013"/>
    <x v="3"/>
    <s v="OFF-EN-10000927"/>
    <x v="1"/>
    <x v="12"/>
    <s v="Jet-Pak Recycled Peel 'N' Seal Padded Mailers"/>
    <x v="83"/>
    <n v="7"/>
    <n v="0.2"/>
    <x v="83"/>
  </r>
  <r>
    <n v="698"/>
    <x v="322"/>
    <x v="1"/>
    <x v="263"/>
    <d v="2012-05-17T00:00:00"/>
    <s v="First Class"/>
    <s v="JO-15550"/>
    <s v="Jesus Ocampo"/>
    <x v="2"/>
    <s v="United States"/>
    <s v="Chester"/>
    <x v="9"/>
    <n v="19013"/>
    <x v="3"/>
    <s v="OFF-LA-10003510"/>
    <x v="1"/>
    <x v="2"/>
    <s v="Avery 4027 File Folder Labels for Dot Matrix Printers, 5000 Labels per Box, White"/>
    <x v="660"/>
    <n v="4"/>
    <n v="0.2"/>
    <x v="672"/>
  </r>
  <r>
    <n v="699"/>
    <x v="322"/>
    <x v="1"/>
    <x v="263"/>
    <d v="2012-05-17T00:00:00"/>
    <s v="First Class"/>
    <s v="JO-15550"/>
    <s v="Jesus Ocampo"/>
    <x v="2"/>
    <s v="United States"/>
    <s v="Chester"/>
    <x v="9"/>
    <n v="19013"/>
    <x v="3"/>
    <s v="OFF-AR-10001118"/>
    <x v="1"/>
    <x v="6"/>
    <s v="Binney &amp; Smith Crayola Metallic Crayons, 16-Color Pack"/>
    <x v="661"/>
    <n v="1"/>
    <n v="0.2"/>
    <x v="673"/>
  </r>
  <r>
    <n v="700"/>
    <x v="322"/>
    <x v="1"/>
    <x v="263"/>
    <d v="2012-05-17T00:00:00"/>
    <s v="First Class"/>
    <s v="JO-15550"/>
    <s v="Jesus Ocampo"/>
    <x v="2"/>
    <s v="United States"/>
    <s v="Chester"/>
    <x v="9"/>
    <n v="19013"/>
    <x v="3"/>
    <s v="OFF-BI-10001575"/>
    <x v="1"/>
    <x v="8"/>
    <s v="GBC Linen Binding Covers"/>
    <x v="662"/>
    <n v="2"/>
    <n v="0.7"/>
    <x v="674"/>
  </r>
  <r>
    <n v="701"/>
    <x v="322"/>
    <x v="1"/>
    <x v="263"/>
    <d v="2012-05-17T00:00:00"/>
    <s v="First Class"/>
    <s v="JO-15550"/>
    <s v="Jesus Ocampo"/>
    <x v="2"/>
    <s v="United States"/>
    <s v="Chester"/>
    <x v="9"/>
    <n v="19013"/>
    <x v="3"/>
    <s v="OFF-BI-10001982"/>
    <x v="1"/>
    <x v="8"/>
    <s v="Wilson Jones Custom Binder Spines &amp; Labels"/>
    <x v="322"/>
    <n v="3"/>
    <n v="0.7"/>
    <x v="328"/>
  </r>
  <r>
    <n v="702"/>
    <x v="323"/>
    <x v="3"/>
    <x v="264"/>
    <d v="2014-09-09T00:00:00"/>
    <s v="Standard Class"/>
    <s v="Dl-13600"/>
    <s v="Dorris liebe"/>
    <x v="1"/>
    <s v="United States"/>
    <s v="Cleveland"/>
    <x v="24"/>
    <n v="44105"/>
    <x v="3"/>
    <s v="FUR-FU-10002960"/>
    <x v="0"/>
    <x v="5"/>
    <s v="Eldon 200 Class Desk Accessories, Burgundy"/>
    <x v="663"/>
    <n v="3"/>
    <n v="0.2"/>
    <x v="675"/>
  </r>
  <r>
    <n v="703"/>
    <x v="324"/>
    <x v="0"/>
    <x v="254"/>
    <d v="2013-11-09T00:00:00"/>
    <s v="Second Class"/>
    <s v="AS-10285"/>
    <s v="Alejandro Savely"/>
    <x v="1"/>
    <s v="United States"/>
    <s v="Seattle"/>
    <x v="4"/>
    <n v="98103"/>
    <x v="1"/>
    <s v="FUR-FU-10003394"/>
    <x v="0"/>
    <x v="5"/>
    <s v="Tenex &quot;The Solids&quot; Textured Chair Mats"/>
    <x v="664"/>
    <n v="3"/>
    <n v="0"/>
    <x v="676"/>
  </r>
  <r>
    <n v="704"/>
    <x v="325"/>
    <x v="1"/>
    <x v="265"/>
    <d v="2012-04-14T00:00:00"/>
    <s v="Standard Class"/>
    <s v="JK-15370"/>
    <s v="Jay Kimmel"/>
    <x v="0"/>
    <s v="United States"/>
    <s v="Long Beach"/>
    <x v="1"/>
    <n v="90805"/>
    <x v="1"/>
    <s v="FUR-TA-10002774"/>
    <x v="0"/>
    <x v="3"/>
    <s v="Laminate Occasional Tables"/>
    <x v="665"/>
    <n v="3"/>
    <n v="0.2"/>
    <x v="677"/>
  </r>
  <r>
    <n v="705"/>
    <x v="326"/>
    <x v="2"/>
    <x v="171"/>
    <d v="2011-09-17T00:00:00"/>
    <s v="Standard Class"/>
    <s v="BN-11470"/>
    <s v="Brad Norvell"/>
    <x v="1"/>
    <s v="United States"/>
    <s v="Cary"/>
    <x v="3"/>
    <n v="27511"/>
    <x v="0"/>
    <s v="OFF-PA-10001800"/>
    <x v="1"/>
    <x v="10"/>
    <s v="Xerox 220"/>
    <x v="563"/>
    <n v="2"/>
    <n v="0.2"/>
    <x v="572"/>
  </r>
  <r>
    <n v="706"/>
    <x v="326"/>
    <x v="2"/>
    <x v="171"/>
    <d v="2011-09-17T00:00:00"/>
    <s v="Standard Class"/>
    <s v="BN-11470"/>
    <s v="Brad Norvell"/>
    <x v="1"/>
    <s v="United States"/>
    <s v="Cary"/>
    <x v="3"/>
    <n v="27511"/>
    <x v="0"/>
    <s v="OFF-AP-10001469"/>
    <x v="1"/>
    <x v="9"/>
    <s v="Fellowes 8 Outlet Superior Workstation Surge Protector"/>
    <x v="666"/>
    <n v="5"/>
    <n v="0.2"/>
    <x v="678"/>
  </r>
  <r>
    <n v="707"/>
    <x v="326"/>
    <x v="2"/>
    <x v="171"/>
    <d v="2011-09-17T00:00:00"/>
    <s v="Standard Class"/>
    <s v="BN-11470"/>
    <s v="Brad Norvell"/>
    <x v="1"/>
    <s v="United States"/>
    <s v="Cary"/>
    <x v="3"/>
    <n v="27511"/>
    <x v="0"/>
    <s v="TEC-AC-10002399"/>
    <x v="2"/>
    <x v="11"/>
    <s v="SanDisk Cruzer 32 GB USB Flash Drive"/>
    <x v="667"/>
    <n v="1"/>
    <n v="0.2"/>
    <x v="679"/>
  </r>
  <r>
    <n v="708"/>
    <x v="327"/>
    <x v="2"/>
    <x v="266"/>
    <d v="2011-12-04T00:00:00"/>
    <s v="First Class"/>
    <s v="DP-13165"/>
    <s v="David Philippe"/>
    <x v="0"/>
    <s v="United States"/>
    <s v="New York City"/>
    <x v="15"/>
    <n v="10035"/>
    <x v="3"/>
    <s v="TEC-AC-10003628"/>
    <x v="2"/>
    <x v="11"/>
    <s v="Logitech 910-002974 M325 Wireless Mouse for Web Scrolling"/>
    <x v="668"/>
    <n v="4"/>
    <n v="0"/>
    <x v="680"/>
  </r>
  <r>
    <n v="709"/>
    <x v="327"/>
    <x v="2"/>
    <x v="266"/>
    <d v="2011-12-04T00:00:00"/>
    <s v="First Class"/>
    <s v="DP-13165"/>
    <s v="David Philippe"/>
    <x v="0"/>
    <s v="United States"/>
    <s v="New York City"/>
    <x v="15"/>
    <n v="10035"/>
    <x v="3"/>
    <s v="FUR-BO-10003272"/>
    <x v="0"/>
    <x v="0"/>
    <s v="O'Sullivan Living Dimensions 5-Shelf Bookcases"/>
    <x v="669"/>
    <n v="5"/>
    <n v="0.2"/>
    <x v="681"/>
  </r>
  <r>
    <n v="710"/>
    <x v="327"/>
    <x v="2"/>
    <x v="266"/>
    <d v="2011-12-04T00:00:00"/>
    <s v="First Class"/>
    <s v="DP-13165"/>
    <s v="David Philippe"/>
    <x v="0"/>
    <s v="United States"/>
    <s v="New York City"/>
    <x v="15"/>
    <n v="10035"/>
    <x v="3"/>
    <s v="OFF-BI-10000050"/>
    <x v="1"/>
    <x v="8"/>
    <s v="Angle-D Binders with Locking Rings, Label Holders"/>
    <x v="670"/>
    <n v="8"/>
    <n v="0.2"/>
    <x v="682"/>
  </r>
  <r>
    <n v="711"/>
    <x v="328"/>
    <x v="2"/>
    <x v="267"/>
    <d v="2011-04-07T00:00:00"/>
    <s v="First Class"/>
    <s v="TH-21550"/>
    <s v="Tracy Hopkins"/>
    <x v="2"/>
    <s v="United States"/>
    <s v="New York City"/>
    <x v="15"/>
    <n v="10035"/>
    <x v="3"/>
    <s v="OFF-PA-10004071"/>
    <x v="1"/>
    <x v="10"/>
    <s v="Eaton Premium Continuous-Feed Paper, 25% Cotton, Letter Size, White, 1000 Shts/Box"/>
    <x v="447"/>
    <n v="1"/>
    <n v="0"/>
    <x v="458"/>
  </r>
  <r>
    <n v="712"/>
    <x v="329"/>
    <x v="3"/>
    <x v="213"/>
    <d v="2014-09-08T00:00:00"/>
    <s v="Standard Class"/>
    <s v="AP-10915"/>
    <s v="Arthur Prichep"/>
    <x v="0"/>
    <s v="United States"/>
    <s v="Palm Coast"/>
    <x v="2"/>
    <n v="32137"/>
    <x v="0"/>
    <s v="OFF-EN-10001219"/>
    <x v="1"/>
    <x v="12"/>
    <s v="#10- 4 1/8&quot; x 9 1/2&quot; Security-Tint Envelopes"/>
    <x v="671"/>
    <n v="4"/>
    <n v="0.2"/>
    <x v="683"/>
  </r>
  <r>
    <n v="713"/>
    <x v="330"/>
    <x v="3"/>
    <x v="240"/>
    <d v="2014-05-25T00:00:00"/>
    <s v="Standard Class"/>
    <s v="RS-19765"/>
    <s v="Roland Schwarz"/>
    <x v="1"/>
    <s v="United States"/>
    <s v="Mount Vernon"/>
    <x v="15"/>
    <n v="10550"/>
    <x v="3"/>
    <s v="OFF-AP-10001154"/>
    <x v="1"/>
    <x v="9"/>
    <s v="Bionaire Personal Warm Mist Humidifier/Vaporizer"/>
    <x v="672"/>
    <n v="6"/>
    <n v="0"/>
    <x v="684"/>
  </r>
  <r>
    <n v="714"/>
    <x v="330"/>
    <x v="3"/>
    <x v="240"/>
    <d v="2014-05-25T00:00:00"/>
    <s v="Standard Class"/>
    <s v="RS-19765"/>
    <s v="Roland Schwarz"/>
    <x v="1"/>
    <s v="United States"/>
    <s v="Mount Vernon"/>
    <x v="15"/>
    <n v="10550"/>
    <x v="3"/>
    <s v="TEC-PH-10003012"/>
    <x v="2"/>
    <x v="7"/>
    <s v="Nortel Meridian M3904 Professional Digital phone"/>
    <x v="673"/>
    <n v="2"/>
    <n v="0"/>
    <x v="685"/>
  </r>
  <r>
    <n v="715"/>
    <x v="330"/>
    <x v="3"/>
    <x v="240"/>
    <d v="2014-05-25T00:00:00"/>
    <s v="Standard Class"/>
    <s v="RS-19765"/>
    <s v="Roland Schwarz"/>
    <x v="1"/>
    <s v="United States"/>
    <s v="Mount Vernon"/>
    <x v="15"/>
    <n v="10550"/>
    <x v="3"/>
    <s v="TEC-AC-10001606"/>
    <x v="2"/>
    <x v="11"/>
    <s v="Logitech Wireless Performance Mouse MX for PC and Mac"/>
    <x v="674"/>
    <n v="3"/>
    <n v="0"/>
    <x v="686"/>
  </r>
  <r>
    <n v="716"/>
    <x v="331"/>
    <x v="2"/>
    <x v="268"/>
    <d v="2011-07-06T00:00:00"/>
    <s v="Second Class"/>
    <s v="Dl-13600"/>
    <s v="Dorris liebe"/>
    <x v="1"/>
    <s v="United States"/>
    <s v="Seattle"/>
    <x v="4"/>
    <n v="98105"/>
    <x v="1"/>
    <s v="OFF-BI-10003355"/>
    <x v="1"/>
    <x v="8"/>
    <s v="Cardinal Holdit Business Card Pockets"/>
    <x v="548"/>
    <n v="5"/>
    <n v="0.2"/>
    <x v="687"/>
  </r>
  <r>
    <n v="717"/>
    <x v="332"/>
    <x v="2"/>
    <x v="269"/>
    <d v="2011-01-15T00:00:00"/>
    <s v="First Class"/>
    <s v="SV-20365"/>
    <s v="Seth Vernon"/>
    <x v="0"/>
    <s v="United States"/>
    <s v="Dover"/>
    <x v="13"/>
    <n v="19901"/>
    <x v="3"/>
    <s v="FUR-FU-10000010"/>
    <x v="0"/>
    <x v="5"/>
    <s v="DAX Value U-Channel Document Frames, Easel Back"/>
    <x v="587"/>
    <n v="2"/>
    <n v="0"/>
    <x v="596"/>
  </r>
  <r>
    <n v="718"/>
    <x v="333"/>
    <x v="3"/>
    <x v="241"/>
    <d v="2014-09-30T00:00:00"/>
    <s v="Standard Class"/>
    <s v="KC-16540"/>
    <s v="Kelly Collister"/>
    <x v="0"/>
    <s v="United States"/>
    <s v="Newark"/>
    <x v="24"/>
    <n v="43055"/>
    <x v="3"/>
    <s v="FUR-FU-10002253"/>
    <x v="0"/>
    <x v="5"/>
    <s v="Howard Miller 13&quot; Diameter Pewter Finish Round Wall Clock"/>
    <x v="675"/>
    <n v="3"/>
    <n v="0.2"/>
    <x v="688"/>
  </r>
  <r>
    <n v="719"/>
    <x v="334"/>
    <x v="2"/>
    <x v="270"/>
    <d v="2011-06-07T00:00:00"/>
    <s v="Standard Class"/>
    <s v="CK-12325"/>
    <s v="Christine Kargatis"/>
    <x v="2"/>
    <s v="United States"/>
    <s v="Orem"/>
    <x v="7"/>
    <n v="84057"/>
    <x v="1"/>
    <s v="OFF-BI-10001658"/>
    <x v="1"/>
    <x v="8"/>
    <s v="GBC Standard Therm-A-Bind Covers"/>
    <x v="676"/>
    <n v="3"/>
    <n v="0.2"/>
    <x v="689"/>
  </r>
  <r>
    <n v="720"/>
    <x v="334"/>
    <x v="2"/>
    <x v="270"/>
    <d v="2011-06-07T00:00:00"/>
    <s v="Standard Class"/>
    <s v="CK-12325"/>
    <s v="Christine Kargatis"/>
    <x v="2"/>
    <s v="United States"/>
    <s v="Orem"/>
    <x v="7"/>
    <n v="84057"/>
    <x v="1"/>
    <s v="FUR-FU-10000246"/>
    <x v="0"/>
    <x v="5"/>
    <s v="Aluminum Document Frame"/>
    <x v="677"/>
    <n v="6"/>
    <n v="0"/>
    <x v="690"/>
  </r>
  <r>
    <n v="721"/>
    <x v="335"/>
    <x v="0"/>
    <x v="271"/>
    <d v="2013-02-18T00:00:00"/>
    <s v="Standard Class"/>
    <s v="RD-19810"/>
    <s v="Ross DeVincentis"/>
    <x v="2"/>
    <s v="United States"/>
    <s v="Los Angeles"/>
    <x v="1"/>
    <n v="90045"/>
    <x v="1"/>
    <s v="OFF-PA-10004092"/>
    <x v="1"/>
    <x v="10"/>
    <s v="Tops Green Bar Computer Printout Paper"/>
    <x v="678"/>
    <n v="3"/>
    <n v="0"/>
    <x v="691"/>
  </r>
  <r>
    <n v="722"/>
    <x v="336"/>
    <x v="0"/>
    <x v="272"/>
    <d v="2013-12-20T00:00:00"/>
    <s v="Standard Class"/>
    <s v="MP-17965"/>
    <s v="Michael Paige"/>
    <x v="1"/>
    <s v="United States"/>
    <s v="Detroit"/>
    <x v="12"/>
    <n v="48205"/>
    <x v="2"/>
    <s v="FUR-TA-10000198"/>
    <x v="0"/>
    <x v="3"/>
    <s v="Chromcraft Bull-Nose Wood Oval Conference Tables &amp; Bases"/>
    <x v="679"/>
    <n v="3"/>
    <n v="0"/>
    <x v="692"/>
  </r>
  <r>
    <n v="723"/>
    <x v="336"/>
    <x v="0"/>
    <x v="272"/>
    <d v="2013-12-20T00:00:00"/>
    <s v="Standard Class"/>
    <s v="MP-17965"/>
    <s v="Michael Paige"/>
    <x v="1"/>
    <s v="United States"/>
    <s v="Detroit"/>
    <x v="12"/>
    <n v="48205"/>
    <x v="2"/>
    <s v="OFF-ST-10000036"/>
    <x v="1"/>
    <x v="4"/>
    <s v="Recycled Data-Pak for Archival Bound Computer Printouts, 12-1/2 x 12-1/2 x 16"/>
    <x v="680"/>
    <n v="3"/>
    <n v="0"/>
    <x v="693"/>
  </r>
  <r>
    <n v="724"/>
    <x v="337"/>
    <x v="2"/>
    <x v="273"/>
    <d v="2011-10-13T00:00:00"/>
    <s v="Standard Class"/>
    <s v="MR-17545"/>
    <s v="Mathew Reese"/>
    <x v="2"/>
    <s v="United States"/>
    <s v="Philadelphia"/>
    <x v="9"/>
    <n v="19140"/>
    <x v="3"/>
    <s v="FUR-FU-10000222"/>
    <x v="0"/>
    <x v="5"/>
    <s v="Seth Thomas 16&quot; Steel Case Clock"/>
    <x v="681"/>
    <n v="5"/>
    <n v="0.2"/>
    <x v="694"/>
  </r>
  <r>
    <n v="725"/>
    <x v="338"/>
    <x v="0"/>
    <x v="274"/>
    <d v="2013-07-13T00:00:00"/>
    <s v="Standard Class"/>
    <s v="SC-20695"/>
    <s v="Steve Chapman"/>
    <x v="1"/>
    <s v="United States"/>
    <s v="Hialeah"/>
    <x v="2"/>
    <n v="33012"/>
    <x v="0"/>
    <s v="OFF-SU-10004664"/>
    <x v="1"/>
    <x v="14"/>
    <s v="Acme Softgrip Scissors"/>
    <x v="682"/>
    <n v="7"/>
    <n v="0.2"/>
    <x v="695"/>
  </r>
  <r>
    <n v="726"/>
    <x v="339"/>
    <x v="3"/>
    <x v="118"/>
    <d v="2014-09-21T00:00:00"/>
    <s v="Standard Class"/>
    <s v="JF-15355"/>
    <s v="Jay Fein"/>
    <x v="0"/>
    <s v="United States"/>
    <s v="Austin"/>
    <x v="5"/>
    <n v="78745"/>
    <x v="2"/>
    <s v="OFF-EN-10001141"/>
    <x v="1"/>
    <x v="12"/>
    <s v="Manila Recycled Extra-Heavyweight Clasp Envelopes, 6&quot; x 9&quot;"/>
    <x v="683"/>
    <n v="2"/>
    <n v="0.2"/>
    <x v="696"/>
  </r>
  <r>
    <n v="727"/>
    <x v="339"/>
    <x v="3"/>
    <x v="118"/>
    <d v="2014-09-21T00:00:00"/>
    <s v="Standard Class"/>
    <s v="JF-15355"/>
    <s v="Jay Fein"/>
    <x v="0"/>
    <s v="United States"/>
    <s v="Austin"/>
    <x v="5"/>
    <n v="78745"/>
    <x v="2"/>
    <s v="TEC-PH-10002170"/>
    <x v="2"/>
    <x v="7"/>
    <s v="ClearSounds CSC500 Amplified Spirit Phone Corded phone"/>
    <x v="684"/>
    <n v="1"/>
    <n v="0.2"/>
    <x v="697"/>
  </r>
  <r>
    <n v="728"/>
    <x v="340"/>
    <x v="0"/>
    <x v="275"/>
    <d v="2013-12-07T00:00:00"/>
    <s v="First Class"/>
    <s v="EG-13900"/>
    <s v="Emily Grady"/>
    <x v="0"/>
    <s v="United States"/>
    <s v="Oceanside"/>
    <x v="15"/>
    <n v="11572"/>
    <x v="3"/>
    <s v="OFF-PA-10001954"/>
    <x v="1"/>
    <x v="10"/>
    <s v="Xerox 1964"/>
    <x v="685"/>
    <n v="8"/>
    <n v="0"/>
    <x v="698"/>
  </r>
  <r>
    <n v="729"/>
    <x v="340"/>
    <x v="0"/>
    <x v="275"/>
    <d v="2013-12-07T00:00:00"/>
    <s v="First Class"/>
    <s v="EG-13900"/>
    <s v="Emily Grady"/>
    <x v="0"/>
    <s v="United States"/>
    <s v="Oceanside"/>
    <x v="15"/>
    <n v="11572"/>
    <x v="3"/>
    <s v="FUR-TA-10002228"/>
    <x v="0"/>
    <x v="3"/>
    <s v="Bevis Traditional Conference Table Top, Plinth Base"/>
    <x v="686"/>
    <n v="2"/>
    <n v="0.4"/>
    <x v="699"/>
  </r>
  <r>
    <n v="730"/>
    <x v="340"/>
    <x v="0"/>
    <x v="275"/>
    <d v="2013-12-07T00:00:00"/>
    <s v="First Class"/>
    <s v="EG-13900"/>
    <s v="Emily Grady"/>
    <x v="0"/>
    <s v="United States"/>
    <s v="Oceanside"/>
    <x v="15"/>
    <n v="11572"/>
    <x v="3"/>
    <s v="OFF-ST-10004634"/>
    <x v="1"/>
    <x v="4"/>
    <s v="Personal Folder Holder, Ebony"/>
    <x v="687"/>
    <n v="3"/>
    <n v="0"/>
    <x v="700"/>
  </r>
  <r>
    <n v="731"/>
    <x v="340"/>
    <x v="0"/>
    <x v="275"/>
    <d v="2013-12-07T00:00:00"/>
    <s v="First Class"/>
    <s v="EG-13900"/>
    <s v="Emily Grady"/>
    <x v="0"/>
    <s v="United States"/>
    <s v="Oceanside"/>
    <x v="15"/>
    <n v="11572"/>
    <x v="3"/>
    <s v="FUR-CH-10002965"/>
    <x v="0"/>
    <x v="1"/>
    <s v="Global Leather Highback Executive Chair with Pneumatic Height Adjustment, Black"/>
    <x v="688"/>
    <n v="3"/>
    <n v="0.1"/>
    <x v="701"/>
  </r>
  <r>
    <n v="732"/>
    <x v="340"/>
    <x v="0"/>
    <x v="275"/>
    <d v="2013-12-07T00:00:00"/>
    <s v="First Class"/>
    <s v="EG-13900"/>
    <s v="Emily Grady"/>
    <x v="0"/>
    <s v="United States"/>
    <s v="Oceanside"/>
    <x v="15"/>
    <n v="11572"/>
    <x v="3"/>
    <s v="OFF-LA-10001317"/>
    <x v="1"/>
    <x v="2"/>
    <s v="Avery 520"/>
    <x v="689"/>
    <n v="2"/>
    <n v="0"/>
    <x v="702"/>
  </r>
  <r>
    <n v="733"/>
    <x v="341"/>
    <x v="3"/>
    <x v="276"/>
    <d v="2014-01-26T00:00:00"/>
    <s v="Standard Class"/>
    <s v="DS-13030"/>
    <s v="Darrin Sayre"/>
    <x v="2"/>
    <s v="United States"/>
    <s v="Seattle"/>
    <x v="4"/>
    <n v="98115"/>
    <x v="1"/>
    <s v="OFF-ST-10000736"/>
    <x v="1"/>
    <x v="4"/>
    <s v="Carina Double Wide Media Storage Towers in Natural &amp; Black"/>
    <x v="423"/>
    <n v="3"/>
    <n v="0"/>
    <x v="703"/>
  </r>
  <r>
    <n v="734"/>
    <x v="341"/>
    <x v="3"/>
    <x v="276"/>
    <d v="2014-01-26T00:00:00"/>
    <s v="Standard Class"/>
    <s v="DS-13030"/>
    <s v="Darrin Sayre"/>
    <x v="2"/>
    <s v="United States"/>
    <s v="Seattle"/>
    <x v="4"/>
    <n v="98115"/>
    <x v="1"/>
    <s v="TEC-AC-10003610"/>
    <x v="2"/>
    <x v="11"/>
    <s v="Logitech Illuminated - Keyboard"/>
    <x v="690"/>
    <n v="3"/>
    <n v="0"/>
    <x v="704"/>
  </r>
  <r>
    <n v="735"/>
    <x v="341"/>
    <x v="3"/>
    <x v="276"/>
    <d v="2014-01-26T00:00:00"/>
    <s v="Standard Class"/>
    <s v="DS-13030"/>
    <s v="Darrin Sayre"/>
    <x v="2"/>
    <s v="United States"/>
    <s v="Seattle"/>
    <x v="4"/>
    <n v="98115"/>
    <x v="1"/>
    <s v="OFF-BI-10003982"/>
    <x v="1"/>
    <x v="8"/>
    <s v="Wilson Jones Century Plastic Molded Ring Binders"/>
    <x v="691"/>
    <n v="6"/>
    <n v="0.2"/>
    <x v="705"/>
  </r>
  <r>
    <n v="736"/>
    <x v="341"/>
    <x v="3"/>
    <x v="276"/>
    <d v="2014-01-26T00:00:00"/>
    <s v="Standard Class"/>
    <s v="DS-13030"/>
    <s v="Darrin Sayre"/>
    <x v="2"/>
    <s v="United States"/>
    <s v="Seattle"/>
    <x v="4"/>
    <n v="98115"/>
    <x v="1"/>
    <s v="OFF-BI-10003291"/>
    <x v="1"/>
    <x v="8"/>
    <s v="Wilson Jones Leather-Like Binders with DublLock Round Rings"/>
    <x v="692"/>
    <n v="4"/>
    <n v="0.2"/>
    <x v="706"/>
  </r>
  <r>
    <n v="737"/>
    <x v="341"/>
    <x v="3"/>
    <x v="276"/>
    <d v="2014-01-26T00:00:00"/>
    <s v="Standard Class"/>
    <s v="DS-13030"/>
    <s v="Darrin Sayre"/>
    <x v="2"/>
    <s v="United States"/>
    <s v="Seattle"/>
    <x v="4"/>
    <n v="98115"/>
    <x v="1"/>
    <s v="FUR-BO-10001619"/>
    <x v="0"/>
    <x v="0"/>
    <s v="O'Sullivan Cherrywood Estates Traditional Bookcase"/>
    <x v="693"/>
    <n v="1"/>
    <n v="0"/>
    <x v="707"/>
  </r>
  <r>
    <n v="738"/>
    <x v="341"/>
    <x v="3"/>
    <x v="276"/>
    <d v="2014-01-26T00:00:00"/>
    <s v="Standard Class"/>
    <s v="DS-13030"/>
    <s v="Darrin Sayre"/>
    <x v="2"/>
    <s v="United States"/>
    <s v="Seattle"/>
    <x v="4"/>
    <n v="98115"/>
    <x v="1"/>
    <s v="OFF-BI-10000138"/>
    <x v="1"/>
    <x v="8"/>
    <s v="Acco Translucent Poly Ring Binders"/>
    <x v="694"/>
    <n v="5"/>
    <n v="0.2"/>
    <x v="708"/>
  </r>
  <r>
    <n v="739"/>
    <x v="342"/>
    <x v="2"/>
    <x v="78"/>
    <d v="2011-09-12T00:00:00"/>
    <s v="Standard Class"/>
    <s v="GZ-14470"/>
    <s v="Gary Zandusky"/>
    <x v="0"/>
    <s v="United States"/>
    <s v="San Francisco"/>
    <x v="1"/>
    <n v="94110"/>
    <x v="1"/>
    <s v="TEC-AC-10001383"/>
    <x v="2"/>
    <x v="11"/>
    <s v="Logitech Wireless Touch Keyboard K400"/>
    <x v="695"/>
    <n v="2"/>
    <n v="0"/>
    <x v="709"/>
  </r>
  <r>
    <n v="740"/>
    <x v="343"/>
    <x v="2"/>
    <x v="277"/>
    <d v="2011-01-09T00:00:00"/>
    <s v="Standard Class"/>
    <s v="PO-19195"/>
    <s v="Phillina Ober"/>
    <x v="2"/>
    <s v="United States"/>
    <s v="Naperville"/>
    <x v="10"/>
    <n v="60540"/>
    <x v="2"/>
    <s v="OFF-LA-10003223"/>
    <x v="1"/>
    <x v="2"/>
    <s v="Avery 508"/>
    <x v="696"/>
    <n v="3"/>
    <n v="0.2"/>
    <x v="710"/>
  </r>
  <r>
    <n v="741"/>
    <x v="343"/>
    <x v="2"/>
    <x v="277"/>
    <d v="2011-01-09T00:00:00"/>
    <s v="Standard Class"/>
    <s v="PO-19195"/>
    <s v="Phillina Ober"/>
    <x v="2"/>
    <s v="United States"/>
    <s v="Naperville"/>
    <x v="10"/>
    <n v="60540"/>
    <x v="2"/>
    <s v="OFF-ST-10002743"/>
    <x v="1"/>
    <x v="4"/>
    <s v="SAFCO Boltless Steel Shelving"/>
    <x v="697"/>
    <n v="3"/>
    <n v="0.2"/>
    <x v="711"/>
  </r>
  <r>
    <n v="742"/>
    <x v="343"/>
    <x v="2"/>
    <x v="277"/>
    <d v="2011-01-09T00:00:00"/>
    <s v="Standard Class"/>
    <s v="PO-19195"/>
    <s v="Phillina Ober"/>
    <x v="2"/>
    <s v="United States"/>
    <s v="Naperville"/>
    <x v="10"/>
    <n v="60540"/>
    <x v="2"/>
    <s v="OFF-BI-10004094"/>
    <x v="1"/>
    <x v="8"/>
    <s v="GBC Standard Plastic Binding Systems Combs"/>
    <x v="698"/>
    <n v="2"/>
    <n v="0.8"/>
    <x v="712"/>
  </r>
  <r>
    <n v="743"/>
    <x v="344"/>
    <x v="0"/>
    <x v="278"/>
    <d v="2013-09-02T00:00:00"/>
    <s v="Standard Class"/>
    <s v="SS-20875"/>
    <s v="Sung Shariari"/>
    <x v="0"/>
    <s v="United States"/>
    <s v="Dallas"/>
    <x v="5"/>
    <n v="75220"/>
    <x v="2"/>
    <s v="OFF-SU-10004498"/>
    <x v="1"/>
    <x v="14"/>
    <s v="Martin-Yale Premier Letter Opener"/>
    <x v="699"/>
    <n v="5"/>
    <n v="0.2"/>
    <x v="713"/>
  </r>
  <r>
    <n v="744"/>
    <x v="344"/>
    <x v="0"/>
    <x v="278"/>
    <d v="2013-09-02T00:00:00"/>
    <s v="Standard Class"/>
    <s v="SS-20875"/>
    <s v="Sung Shariari"/>
    <x v="0"/>
    <s v="United States"/>
    <s v="Dallas"/>
    <x v="5"/>
    <n v="75220"/>
    <x v="2"/>
    <s v="OFF-PA-10002615"/>
    <x v="1"/>
    <x v="10"/>
    <s v="Ampad Gold Fibre Wirebound Steno Books, 6&quot; x 9&quot;, Gregg Ruled"/>
    <x v="700"/>
    <n v="1"/>
    <n v="0.2"/>
    <x v="714"/>
  </r>
  <r>
    <n v="745"/>
    <x v="344"/>
    <x v="0"/>
    <x v="278"/>
    <d v="2013-09-02T00:00:00"/>
    <s v="Standard Class"/>
    <s v="SS-20875"/>
    <s v="Sung Shariari"/>
    <x v="0"/>
    <s v="United States"/>
    <s v="Dallas"/>
    <x v="5"/>
    <n v="75220"/>
    <x v="2"/>
    <s v="OFF-PA-10004971"/>
    <x v="1"/>
    <x v="10"/>
    <s v="Xerox 196"/>
    <x v="701"/>
    <n v="1"/>
    <n v="0.2"/>
    <x v="715"/>
  </r>
  <r>
    <n v="746"/>
    <x v="344"/>
    <x v="0"/>
    <x v="278"/>
    <d v="2013-09-02T00:00:00"/>
    <s v="Standard Class"/>
    <s v="SS-20875"/>
    <s v="Sung Shariari"/>
    <x v="0"/>
    <s v="United States"/>
    <s v="Dallas"/>
    <x v="5"/>
    <n v="75220"/>
    <x v="2"/>
    <s v="OFF-SU-10004261"/>
    <x v="1"/>
    <x v="14"/>
    <s v="Fiskars 8&quot; Scissors, 2/Pack"/>
    <x v="702"/>
    <n v="4"/>
    <n v="0.2"/>
    <x v="716"/>
  </r>
  <r>
    <n v="747"/>
    <x v="345"/>
    <x v="2"/>
    <x v="279"/>
    <d v="2011-05-27T00:00:00"/>
    <s v="Same Day"/>
    <s v="MH-17785"/>
    <s v="Maya Herman"/>
    <x v="1"/>
    <s v="United States"/>
    <s v="San Diego"/>
    <x v="1"/>
    <n v="92105"/>
    <x v="1"/>
    <s v="FUR-TA-10002607"/>
    <x v="0"/>
    <x v="3"/>
    <s v="KI Conference Tables"/>
    <x v="703"/>
    <n v="10"/>
    <n v="0.2"/>
    <x v="717"/>
  </r>
  <r>
    <n v="748"/>
    <x v="345"/>
    <x v="2"/>
    <x v="279"/>
    <d v="2011-05-27T00:00:00"/>
    <s v="Same Day"/>
    <s v="MH-17785"/>
    <s v="Maya Herman"/>
    <x v="1"/>
    <s v="United States"/>
    <s v="San Diego"/>
    <x v="1"/>
    <n v="92105"/>
    <x v="1"/>
    <s v="OFF-ST-10001809"/>
    <x v="1"/>
    <x v="4"/>
    <s v="Fellowes Officeware Wire Shelving"/>
    <x v="704"/>
    <n v="4"/>
    <n v="0"/>
    <x v="718"/>
  </r>
  <r>
    <n v="749"/>
    <x v="346"/>
    <x v="0"/>
    <x v="231"/>
    <d v="2013-03-23T00:00:00"/>
    <s v="Second Class"/>
    <s v="PB-19105"/>
    <s v="Peter Bühler"/>
    <x v="0"/>
    <s v="United States"/>
    <s v="Evanston"/>
    <x v="10"/>
    <n v="60201"/>
    <x v="2"/>
    <s v="TEC-PH-10000004"/>
    <x v="2"/>
    <x v="7"/>
    <s v="Belkin iPhone and iPad Lightning Cable"/>
    <x v="705"/>
    <n v="1"/>
    <n v="0.2"/>
    <x v="719"/>
  </r>
  <r>
    <n v="750"/>
    <x v="347"/>
    <x v="3"/>
    <x v="280"/>
    <d v="2014-10-07T00:00:00"/>
    <s v="Standard Class"/>
    <s v="RF-19735"/>
    <s v="Roland Fjeld"/>
    <x v="0"/>
    <s v="United States"/>
    <s v="Trenton"/>
    <x v="12"/>
    <n v="48183"/>
    <x v="2"/>
    <s v="OFF-BI-10003638"/>
    <x v="1"/>
    <x v="8"/>
    <s v="GBC Durable Plastic Covers"/>
    <x v="706"/>
    <n v="3"/>
    <n v="0"/>
    <x v="720"/>
  </r>
  <r>
    <n v="751"/>
    <x v="347"/>
    <x v="3"/>
    <x v="280"/>
    <d v="2014-10-07T00:00:00"/>
    <s v="Standard Class"/>
    <s v="RF-19735"/>
    <s v="Roland Fjeld"/>
    <x v="0"/>
    <s v="United States"/>
    <s v="Trenton"/>
    <x v="12"/>
    <n v="48183"/>
    <x v="2"/>
    <s v="FUR-FU-10003577"/>
    <x v="0"/>
    <x v="5"/>
    <s v="Nu-Dell Leatherette Frames"/>
    <x v="707"/>
    <n v="11"/>
    <n v="0"/>
    <x v="721"/>
  </r>
  <r>
    <n v="752"/>
    <x v="347"/>
    <x v="3"/>
    <x v="280"/>
    <d v="2014-10-07T00:00:00"/>
    <s v="Standard Class"/>
    <s v="RF-19735"/>
    <s v="Roland Fjeld"/>
    <x v="0"/>
    <s v="United States"/>
    <s v="Trenton"/>
    <x v="12"/>
    <n v="48183"/>
    <x v="2"/>
    <s v="OFF-AR-10003478"/>
    <x v="1"/>
    <x v="6"/>
    <s v="Avery Hi-Liter EverBold Pen Style Fluorescent Highlighters, 4/Pack"/>
    <x v="708"/>
    <n v="7"/>
    <n v="0"/>
    <x v="722"/>
  </r>
  <r>
    <n v="753"/>
    <x v="347"/>
    <x v="3"/>
    <x v="280"/>
    <d v="2014-10-07T00:00:00"/>
    <s v="Standard Class"/>
    <s v="RF-19735"/>
    <s v="Roland Fjeld"/>
    <x v="0"/>
    <s v="United States"/>
    <s v="Trenton"/>
    <x v="12"/>
    <n v="48183"/>
    <x v="2"/>
    <s v="OFF-BI-10000546"/>
    <x v="1"/>
    <x v="8"/>
    <s v="Avery Durable Binders"/>
    <x v="709"/>
    <n v="1"/>
    <n v="0"/>
    <x v="723"/>
  </r>
  <r>
    <n v="754"/>
    <x v="348"/>
    <x v="0"/>
    <x v="281"/>
    <d v="2013-04-10T00:00:00"/>
    <s v="First Class"/>
    <s v="YC-21895"/>
    <s v="Yoseph Carroll"/>
    <x v="1"/>
    <s v="United States"/>
    <s v="San Francisco"/>
    <x v="1"/>
    <n v="94110"/>
    <x v="1"/>
    <s v="TEC-CO-10002095"/>
    <x v="2"/>
    <x v="16"/>
    <s v="Hewlett Packard 610 Color Digital Copier / Printer"/>
    <x v="387"/>
    <n v="3"/>
    <n v="0.2"/>
    <x v="724"/>
  </r>
  <r>
    <n v="755"/>
    <x v="349"/>
    <x v="1"/>
    <x v="214"/>
    <d v="2012-12-12T00:00:00"/>
    <s v="Standard Class"/>
    <s v="MS-17830"/>
    <s v="Melanie Seite"/>
    <x v="0"/>
    <s v="United States"/>
    <s v="Los Angeles"/>
    <x v="1"/>
    <n v="90036"/>
    <x v="1"/>
    <s v="FUR-FU-10002759"/>
    <x v="0"/>
    <x v="5"/>
    <s v="12-1/2 Diameter Round Wall Clock"/>
    <x v="710"/>
    <n v="4"/>
    <n v="0"/>
    <x v="725"/>
  </r>
  <r>
    <n v="756"/>
    <x v="350"/>
    <x v="0"/>
    <x v="31"/>
    <d v="2013-09-23T00:00:00"/>
    <s v="Standard Class"/>
    <s v="NB-18655"/>
    <s v="Nona Balk"/>
    <x v="1"/>
    <s v="United States"/>
    <s v="Jacksonville"/>
    <x v="2"/>
    <n v="32216"/>
    <x v="0"/>
    <s v="FUR-TA-10001095"/>
    <x v="0"/>
    <x v="3"/>
    <s v="Chromcraft Round Conference Tables"/>
    <x v="711"/>
    <n v="4"/>
    <n v="0.45"/>
    <x v="726"/>
  </r>
  <r>
    <n v="757"/>
    <x v="351"/>
    <x v="2"/>
    <x v="282"/>
    <d v="2012-01-02T00:00:00"/>
    <s v="Standard Class"/>
    <s v="DC-13285"/>
    <s v="Debra Catini"/>
    <x v="0"/>
    <s v="United States"/>
    <s v="Cottage Grove"/>
    <x v="11"/>
    <n v="55016"/>
    <x v="2"/>
    <s v="OFF-ST-10002444"/>
    <x v="1"/>
    <x v="4"/>
    <s v="Recycled Eldon Regeneration Jumbo File"/>
    <x v="335"/>
    <n v="2"/>
    <n v="0"/>
    <x v="727"/>
  </r>
  <r>
    <n v="758"/>
    <x v="351"/>
    <x v="2"/>
    <x v="282"/>
    <d v="2012-01-02T00:00:00"/>
    <s v="Standard Class"/>
    <s v="DC-13285"/>
    <s v="Debra Catini"/>
    <x v="0"/>
    <s v="United States"/>
    <s v="Cottage Grove"/>
    <x v="11"/>
    <n v="55016"/>
    <x v="2"/>
    <s v="TEC-AC-10001267"/>
    <x v="2"/>
    <x v="11"/>
    <s v="Imation 32GB Pocket Pro USB 3.0 Flash Drive - 32 GB - Black - 1 P ..."/>
    <x v="712"/>
    <n v="4"/>
    <n v="0"/>
    <x v="728"/>
  </r>
  <r>
    <n v="759"/>
    <x v="352"/>
    <x v="3"/>
    <x v="283"/>
    <d v="2014-07-29T00:00:00"/>
    <s v="Standard Class"/>
    <s v="CP-12340"/>
    <s v="Christine Phan"/>
    <x v="1"/>
    <s v="United States"/>
    <s v="New York City"/>
    <x v="15"/>
    <n v="10009"/>
    <x v="3"/>
    <s v="OFF-BI-10000848"/>
    <x v="1"/>
    <x v="8"/>
    <s v="Angle-D Ring Binders"/>
    <x v="535"/>
    <n v="3"/>
    <n v="0.2"/>
    <x v="729"/>
  </r>
  <r>
    <n v="760"/>
    <x v="353"/>
    <x v="3"/>
    <x v="65"/>
    <d v="2014-09-23T00:00:00"/>
    <s v="Standard Class"/>
    <s v="BF-11020"/>
    <s v="Barry Französisch"/>
    <x v="1"/>
    <s v="United States"/>
    <s v="Green Bay"/>
    <x v="6"/>
    <n v="54302"/>
    <x v="2"/>
    <s v="OFF-PA-10002377"/>
    <x v="1"/>
    <x v="10"/>
    <s v="Adams Telephone Message Book W/Dividers/Space For Phone Numbers, 5 1/4&quot;X8 1/2&quot;, 200/Messages"/>
    <x v="20"/>
    <n v="4"/>
    <n v="0"/>
    <x v="730"/>
  </r>
  <r>
    <n v="761"/>
    <x v="354"/>
    <x v="1"/>
    <x v="284"/>
    <d v="2012-09-05T00:00:00"/>
    <s v="Standard Class"/>
    <s v="AR-10510"/>
    <s v="Andrew Roberts"/>
    <x v="0"/>
    <s v="United States"/>
    <s v="Los Angeles"/>
    <x v="1"/>
    <n v="90004"/>
    <x v="1"/>
    <s v="OFF-PA-10003441"/>
    <x v="1"/>
    <x v="10"/>
    <s v="Xerox 226"/>
    <x v="713"/>
    <n v="9"/>
    <n v="0"/>
    <x v="731"/>
  </r>
  <r>
    <n v="762"/>
    <x v="355"/>
    <x v="3"/>
    <x v="132"/>
    <d v="2014-11-08T00:00:00"/>
    <s v="Standard Class"/>
    <s v="JC-16105"/>
    <s v="Julie Creighton"/>
    <x v="1"/>
    <s v="United States"/>
    <s v="Atlanta"/>
    <x v="32"/>
    <n v="30318"/>
    <x v="0"/>
    <s v="OFF-LA-10004484"/>
    <x v="1"/>
    <x v="2"/>
    <s v="Avery 476"/>
    <x v="714"/>
    <n v="3"/>
    <n v="0"/>
    <x v="732"/>
  </r>
  <r>
    <n v="763"/>
    <x v="356"/>
    <x v="1"/>
    <x v="285"/>
    <d v="2012-02-13T00:00:00"/>
    <s v="Standard Class"/>
    <s v="LH-17020"/>
    <s v="Lisa Hazard"/>
    <x v="0"/>
    <s v="United States"/>
    <s v="Columbus"/>
    <x v="24"/>
    <n v="43229"/>
    <x v="3"/>
    <s v="TEC-PH-10003931"/>
    <x v="2"/>
    <x v="7"/>
    <s v="JBL Micro Wireless Portable Bluetooth Speaker"/>
    <x v="715"/>
    <n v="3"/>
    <n v="0.4"/>
    <x v="733"/>
  </r>
  <r>
    <n v="764"/>
    <x v="357"/>
    <x v="2"/>
    <x v="286"/>
    <d v="2011-01-16T00:00:00"/>
    <s v="Second Class"/>
    <s v="CS-12250"/>
    <s v="Chris Selesnick"/>
    <x v="1"/>
    <s v="United States"/>
    <s v="Bossier City"/>
    <x v="28"/>
    <n v="71111"/>
    <x v="0"/>
    <s v="OFF-EN-10001990"/>
    <x v="1"/>
    <x v="12"/>
    <s v="Staples"/>
    <x v="716"/>
    <n v="2"/>
    <n v="0"/>
    <x v="734"/>
  </r>
  <r>
    <n v="765"/>
    <x v="357"/>
    <x v="2"/>
    <x v="286"/>
    <d v="2011-01-16T00:00:00"/>
    <s v="Second Class"/>
    <s v="CS-12250"/>
    <s v="Chris Selesnick"/>
    <x v="1"/>
    <s v="United States"/>
    <s v="Bossier City"/>
    <x v="28"/>
    <n v="71111"/>
    <x v="0"/>
    <s v="OFF-EN-10001532"/>
    <x v="1"/>
    <x v="12"/>
    <s v="Brown Kraft Recycled Envelopes"/>
    <x v="717"/>
    <n v="3"/>
    <n v="0"/>
    <x v="735"/>
  </r>
  <r>
    <n v="766"/>
    <x v="357"/>
    <x v="2"/>
    <x v="286"/>
    <d v="2011-01-16T00:00:00"/>
    <s v="Second Class"/>
    <s v="CS-12250"/>
    <s v="Chris Selesnick"/>
    <x v="1"/>
    <s v="United States"/>
    <s v="Bossier City"/>
    <x v="28"/>
    <n v="71111"/>
    <x v="0"/>
    <s v="TEC-AC-10003174"/>
    <x v="2"/>
    <x v="11"/>
    <s v="Plantronics S12 Corded Telephone Headset System"/>
    <x v="718"/>
    <n v="6"/>
    <n v="0"/>
    <x v="736"/>
  </r>
  <r>
    <n v="767"/>
    <x v="357"/>
    <x v="2"/>
    <x v="286"/>
    <d v="2011-01-16T00:00:00"/>
    <s v="Second Class"/>
    <s v="CS-12250"/>
    <s v="Chris Selesnick"/>
    <x v="1"/>
    <s v="United States"/>
    <s v="Bossier City"/>
    <x v="28"/>
    <n v="71111"/>
    <x v="0"/>
    <s v="OFF-BI-10004187"/>
    <x v="1"/>
    <x v="8"/>
    <s v="Staples"/>
    <x v="719"/>
    <n v="3"/>
    <n v="0"/>
    <x v="737"/>
  </r>
  <r>
    <n v="768"/>
    <x v="357"/>
    <x v="2"/>
    <x v="286"/>
    <d v="2011-01-16T00:00:00"/>
    <s v="Second Class"/>
    <s v="CS-12250"/>
    <s v="Chris Selesnick"/>
    <x v="1"/>
    <s v="United States"/>
    <s v="Bossier City"/>
    <x v="28"/>
    <n v="71111"/>
    <x v="0"/>
    <s v="OFF-ST-10000025"/>
    <x v="1"/>
    <x v="4"/>
    <s v="Fellowes Stor/Drawer Steel Plus Storage Drawers"/>
    <x v="720"/>
    <n v="6"/>
    <n v="0"/>
    <x v="738"/>
  </r>
  <r>
    <n v="769"/>
    <x v="358"/>
    <x v="2"/>
    <x v="287"/>
    <d v="2011-05-20T00:00:00"/>
    <s v="Standard Class"/>
    <s v="AJ-10795"/>
    <s v="Anthony Johnson"/>
    <x v="1"/>
    <s v="United States"/>
    <s v="Saint Petersburg"/>
    <x v="2"/>
    <n v="33710"/>
    <x v="0"/>
    <s v="FUR-FU-10004306"/>
    <x v="0"/>
    <x v="5"/>
    <s v="Electrix Halogen Magnifier Lamp"/>
    <x v="721"/>
    <n v="2"/>
    <n v="0.2"/>
    <x v="739"/>
  </r>
  <r>
    <n v="770"/>
    <x v="359"/>
    <x v="0"/>
    <x v="288"/>
    <d v="2013-05-25T00:00:00"/>
    <s v="Standard Class"/>
    <s v="LE-16810"/>
    <s v="Laurel Elliston"/>
    <x v="0"/>
    <s v="United States"/>
    <s v="Arlington"/>
    <x v="17"/>
    <n v="22204"/>
    <x v="0"/>
    <s v="FUR-CH-10003746"/>
    <x v="0"/>
    <x v="1"/>
    <s v="Hon 4070 Series Pagoda Round Back Stacking Chairs"/>
    <x v="722"/>
    <n v="2"/>
    <n v="0"/>
    <x v="740"/>
  </r>
  <r>
    <n v="771"/>
    <x v="360"/>
    <x v="3"/>
    <x v="289"/>
    <d v="2014-02-06T00:00:00"/>
    <s v="Standard Class"/>
    <s v="BV-11245"/>
    <s v="Benjamin Venier"/>
    <x v="1"/>
    <s v="United States"/>
    <s v="Des Moines"/>
    <x v="23"/>
    <n v="50315"/>
    <x v="2"/>
    <s v="OFF-BI-10001036"/>
    <x v="1"/>
    <x v="8"/>
    <s v="Cardinal EasyOpen D-Ring Binders"/>
    <x v="723"/>
    <n v="2"/>
    <n v="0"/>
    <x v="741"/>
  </r>
  <r>
    <n v="772"/>
    <x v="360"/>
    <x v="3"/>
    <x v="289"/>
    <d v="2014-02-06T00:00:00"/>
    <s v="Standard Class"/>
    <s v="BV-11245"/>
    <s v="Benjamin Venier"/>
    <x v="1"/>
    <s v="United States"/>
    <s v="Des Moines"/>
    <x v="23"/>
    <n v="50315"/>
    <x v="2"/>
    <s v="TEC-PH-10004614"/>
    <x v="2"/>
    <x v="7"/>
    <s v="AT&amp;T 841000 Phone"/>
    <x v="724"/>
    <n v="3"/>
    <n v="0"/>
    <x v="742"/>
  </r>
  <r>
    <n v="773"/>
    <x v="360"/>
    <x v="3"/>
    <x v="289"/>
    <d v="2014-02-06T00:00:00"/>
    <s v="Standard Class"/>
    <s v="BV-11245"/>
    <s v="Benjamin Venier"/>
    <x v="1"/>
    <s v="United States"/>
    <s v="Des Moines"/>
    <x v="23"/>
    <n v="50315"/>
    <x v="2"/>
    <s v="OFF-BI-10000301"/>
    <x v="1"/>
    <x v="8"/>
    <s v="GBC Instant Report Kit"/>
    <x v="725"/>
    <n v="5"/>
    <n v="0"/>
    <x v="743"/>
  </r>
  <r>
    <n v="774"/>
    <x v="360"/>
    <x v="3"/>
    <x v="289"/>
    <d v="2014-02-06T00:00:00"/>
    <s v="Standard Class"/>
    <s v="BV-11245"/>
    <s v="Benjamin Venier"/>
    <x v="1"/>
    <s v="United States"/>
    <s v="Des Moines"/>
    <x v="23"/>
    <n v="50315"/>
    <x v="2"/>
    <s v="OFF-BI-10003910"/>
    <x v="1"/>
    <x v="8"/>
    <s v="DXL Angle-View Binders with Locking Rings by Samsill"/>
    <x v="726"/>
    <n v="1"/>
    <n v="0"/>
    <x v="744"/>
  </r>
  <r>
    <n v="775"/>
    <x v="360"/>
    <x v="3"/>
    <x v="289"/>
    <d v="2014-02-06T00:00:00"/>
    <s v="Standard Class"/>
    <s v="BV-11245"/>
    <s v="Benjamin Venier"/>
    <x v="1"/>
    <s v="United States"/>
    <s v="Des Moines"/>
    <x v="23"/>
    <n v="50315"/>
    <x v="2"/>
    <s v="OFF-AR-10004648"/>
    <x v="1"/>
    <x v="6"/>
    <s v="Boston 19500 Mighty Mite Electric Pencil Sharpener"/>
    <x v="727"/>
    <n v="2"/>
    <n v="0"/>
    <x v="745"/>
  </r>
  <r>
    <n v="776"/>
    <x v="360"/>
    <x v="3"/>
    <x v="289"/>
    <d v="2014-02-06T00:00:00"/>
    <s v="Standard Class"/>
    <s v="BV-11245"/>
    <s v="Benjamin Venier"/>
    <x v="1"/>
    <s v="United States"/>
    <s v="Des Moines"/>
    <x v="23"/>
    <n v="50315"/>
    <x v="2"/>
    <s v="FUR-FU-10002597"/>
    <x v="0"/>
    <x v="5"/>
    <s v="C-Line Magnetic Cubicle Keepers, Clear Polypropylene"/>
    <x v="728"/>
    <n v="7"/>
    <n v="0"/>
    <x v="746"/>
  </r>
  <r>
    <n v="777"/>
    <x v="361"/>
    <x v="2"/>
    <x v="290"/>
    <d v="2011-07-06T00:00:00"/>
    <s v="Standard Class"/>
    <s v="DL-12865"/>
    <s v="Dan Lawera"/>
    <x v="0"/>
    <s v="United States"/>
    <s v="Cincinnati"/>
    <x v="24"/>
    <n v="45231"/>
    <x v="3"/>
    <s v="OFF-AR-10003405"/>
    <x v="1"/>
    <x v="6"/>
    <s v="Dixon My First Ticonderoga Pencil, #2"/>
    <x v="729"/>
    <n v="7"/>
    <n v="0.2"/>
    <x v="747"/>
  </r>
  <r>
    <n v="778"/>
    <x v="362"/>
    <x v="1"/>
    <x v="291"/>
    <d v="2012-08-23T00:00:00"/>
    <s v="First Class"/>
    <s v="NZ-18565"/>
    <s v="Nick Zandusky"/>
    <x v="2"/>
    <s v="United States"/>
    <s v="San Francisco"/>
    <x v="1"/>
    <n v="94110"/>
    <x v="1"/>
    <s v="FUR-CH-10002335"/>
    <x v="0"/>
    <x v="1"/>
    <s v="Hon GuestStacker Chair"/>
    <x v="730"/>
    <n v="3"/>
    <n v="0.2"/>
    <x v="748"/>
  </r>
  <r>
    <n v="779"/>
    <x v="362"/>
    <x v="1"/>
    <x v="291"/>
    <d v="2012-08-23T00:00:00"/>
    <s v="First Class"/>
    <s v="NZ-18565"/>
    <s v="Nick Zandusky"/>
    <x v="2"/>
    <s v="United States"/>
    <s v="San Francisco"/>
    <x v="1"/>
    <n v="94110"/>
    <x v="1"/>
    <s v="OFF-PA-10000157"/>
    <x v="1"/>
    <x v="10"/>
    <s v="Xerox 191"/>
    <x v="731"/>
    <n v="3"/>
    <n v="0"/>
    <x v="749"/>
  </r>
  <r>
    <n v="780"/>
    <x v="362"/>
    <x v="1"/>
    <x v="291"/>
    <d v="2012-08-23T00:00:00"/>
    <s v="First Class"/>
    <s v="NZ-18565"/>
    <s v="Nick Zandusky"/>
    <x v="2"/>
    <s v="United States"/>
    <s v="San Francisco"/>
    <x v="1"/>
    <n v="94110"/>
    <x v="1"/>
    <s v="OFF-PA-10001947"/>
    <x v="1"/>
    <x v="10"/>
    <s v="Xerox 1974"/>
    <x v="100"/>
    <n v="4"/>
    <n v="0"/>
    <x v="101"/>
  </r>
  <r>
    <n v="781"/>
    <x v="362"/>
    <x v="1"/>
    <x v="291"/>
    <d v="2012-08-23T00:00:00"/>
    <s v="First Class"/>
    <s v="NZ-18565"/>
    <s v="Nick Zandusky"/>
    <x v="2"/>
    <s v="United States"/>
    <s v="San Francisco"/>
    <x v="1"/>
    <n v="94110"/>
    <x v="1"/>
    <s v="OFF-PA-10003657"/>
    <x v="1"/>
    <x v="10"/>
    <s v="Xerox 1927"/>
    <x v="732"/>
    <n v="1"/>
    <n v="0"/>
    <x v="750"/>
  </r>
  <r>
    <n v="782"/>
    <x v="363"/>
    <x v="1"/>
    <x v="292"/>
    <d v="2012-10-06T00:00:00"/>
    <s v="Second Class"/>
    <s v="BM-11785"/>
    <s v="Bryan Mills"/>
    <x v="0"/>
    <s v="United States"/>
    <s v="Columbus"/>
    <x v="24"/>
    <n v="43229"/>
    <x v="3"/>
    <s v="OFF-BI-10001098"/>
    <x v="1"/>
    <x v="8"/>
    <s v="Acco D-Ring Binder w/DublLock"/>
    <x v="733"/>
    <n v="5"/>
    <n v="0.7"/>
    <x v="751"/>
  </r>
  <r>
    <n v="783"/>
    <x v="363"/>
    <x v="1"/>
    <x v="292"/>
    <d v="2012-10-06T00:00:00"/>
    <s v="Second Class"/>
    <s v="BM-11785"/>
    <s v="Bryan Mills"/>
    <x v="0"/>
    <s v="United States"/>
    <s v="Columbus"/>
    <x v="24"/>
    <n v="43229"/>
    <x v="3"/>
    <s v="TEC-AC-10002167"/>
    <x v="2"/>
    <x v="11"/>
    <s v="Imation 8gb Micro Traveldrive Usb 2.0 Flash Drive"/>
    <x v="734"/>
    <n v="2"/>
    <n v="0.2"/>
    <x v="752"/>
  </r>
  <r>
    <n v="784"/>
    <x v="363"/>
    <x v="1"/>
    <x v="292"/>
    <d v="2012-10-06T00:00:00"/>
    <s v="Second Class"/>
    <s v="BM-11785"/>
    <s v="Bryan Mills"/>
    <x v="0"/>
    <s v="United States"/>
    <s v="Columbus"/>
    <x v="24"/>
    <n v="43229"/>
    <x v="3"/>
    <s v="FUR-BO-10004409"/>
    <x v="0"/>
    <x v="0"/>
    <s v="Safco Value Mate Series Steel Bookcases, Baked Enamel Finish on Steel, Gray"/>
    <x v="735"/>
    <n v="1"/>
    <n v="0.5"/>
    <x v="753"/>
  </r>
  <r>
    <n v="785"/>
    <x v="363"/>
    <x v="1"/>
    <x v="292"/>
    <d v="2012-10-06T00:00:00"/>
    <s v="Second Class"/>
    <s v="BM-11785"/>
    <s v="Bryan Mills"/>
    <x v="0"/>
    <s v="United States"/>
    <s v="Columbus"/>
    <x v="24"/>
    <n v="43229"/>
    <x v="3"/>
    <s v="TEC-AC-10000057"/>
    <x v="2"/>
    <x v="11"/>
    <s v="Microsoft Natural Ergonomic Keyboard 4000"/>
    <x v="736"/>
    <n v="2"/>
    <n v="0.2"/>
    <x v="754"/>
  </r>
  <r>
    <n v="786"/>
    <x v="364"/>
    <x v="1"/>
    <x v="293"/>
    <d v="2012-05-28T00:00:00"/>
    <s v="Standard Class"/>
    <s v="EA-14035"/>
    <s v="Erin Ashbrook"/>
    <x v="1"/>
    <s v="United States"/>
    <s v="Columbia"/>
    <x v="20"/>
    <n v="29203"/>
    <x v="0"/>
    <s v="OFF-EN-10000056"/>
    <x v="1"/>
    <x v="12"/>
    <s v="Cameo Buff Policy Envelopes"/>
    <x v="737"/>
    <n v="3"/>
    <n v="0"/>
    <x v="755"/>
  </r>
  <r>
    <n v="787"/>
    <x v="365"/>
    <x v="3"/>
    <x v="294"/>
    <d v="2014-03-22T00:00:00"/>
    <s v="Second Class"/>
    <s v="CL-12565"/>
    <s v="Clay Ludtke"/>
    <x v="0"/>
    <s v="United States"/>
    <s v="Lancaster"/>
    <x v="1"/>
    <n v="93534"/>
    <x v="1"/>
    <s v="OFF-BI-10000014"/>
    <x v="1"/>
    <x v="8"/>
    <s v="Heavy-Duty E-Z-D Binders"/>
    <x v="738"/>
    <n v="2"/>
    <n v="0.2"/>
    <x v="756"/>
  </r>
  <r>
    <n v="788"/>
    <x v="366"/>
    <x v="1"/>
    <x v="295"/>
    <d v="2012-12-16T00:00:00"/>
    <s v="Standard Class"/>
    <s v="LT-17110"/>
    <s v="Liz Thompson"/>
    <x v="0"/>
    <s v="United States"/>
    <s v="Lancaster"/>
    <x v="1"/>
    <n v="93534"/>
    <x v="1"/>
    <s v="FUR-CH-10004675"/>
    <x v="0"/>
    <x v="1"/>
    <s v="Lifetime Advantage Folding Chairs, 4/Carton"/>
    <x v="739"/>
    <n v="2"/>
    <n v="0.2"/>
    <x v="757"/>
  </r>
  <r>
    <n v="789"/>
    <x v="367"/>
    <x v="1"/>
    <x v="153"/>
    <d v="2012-06-30T00:00:00"/>
    <s v="Standard Class"/>
    <s v="SA-20830"/>
    <s v="Sue Ann Reed"/>
    <x v="0"/>
    <s v="United States"/>
    <s v="Richmond"/>
    <x v="17"/>
    <n v="23223"/>
    <x v="0"/>
    <s v="OFF-BI-10001543"/>
    <x v="1"/>
    <x v="8"/>
    <s v="GBC VeloBinder Manual Binding System"/>
    <x v="740"/>
    <n v="4"/>
    <n v="0"/>
    <x v="758"/>
  </r>
  <r>
    <n v="790"/>
    <x v="367"/>
    <x v="1"/>
    <x v="153"/>
    <d v="2012-06-30T00:00:00"/>
    <s v="Standard Class"/>
    <s v="SA-20830"/>
    <s v="Sue Ann Reed"/>
    <x v="0"/>
    <s v="United States"/>
    <s v="Richmond"/>
    <x v="17"/>
    <n v="23223"/>
    <x v="0"/>
    <s v="OFF-ST-10001321"/>
    <x v="1"/>
    <x v="4"/>
    <s v="Decoflex Hanging Personal Folder File, Blue"/>
    <x v="741"/>
    <n v="1"/>
    <n v="0"/>
    <x v="759"/>
  </r>
  <r>
    <n v="791"/>
    <x v="367"/>
    <x v="1"/>
    <x v="153"/>
    <d v="2012-06-30T00:00:00"/>
    <s v="Standard Class"/>
    <s v="SA-20830"/>
    <s v="Sue Ann Reed"/>
    <x v="0"/>
    <s v="United States"/>
    <s v="Richmond"/>
    <x v="17"/>
    <n v="23223"/>
    <x v="0"/>
    <s v="OFF-BI-10001132"/>
    <x v="1"/>
    <x v="8"/>
    <s v="Acco PRESSTEX Data Binder with Storage Hooks, Dark Blue, 9 1/2&quot; X 11&quot;"/>
    <x v="742"/>
    <n v="8"/>
    <n v="0"/>
    <x v="760"/>
  </r>
  <r>
    <n v="792"/>
    <x v="367"/>
    <x v="1"/>
    <x v="153"/>
    <d v="2012-06-30T00:00:00"/>
    <s v="Standard Class"/>
    <s v="SA-20830"/>
    <s v="Sue Ann Reed"/>
    <x v="0"/>
    <s v="United States"/>
    <s v="Richmond"/>
    <x v="17"/>
    <n v="23223"/>
    <x v="0"/>
    <s v="FUR-CH-10003199"/>
    <x v="0"/>
    <x v="1"/>
    <s v="Office Star - Contemporary Task Swivel Chair"/>
    <x v="743"/>
    <n v="3"/>
    <n v="0"/>
    <x v="761"/>
  </r>
  <r>
    <n v="793"/>
    <x v="368"/>
    <x v="0"/>
    <x v="244"/>
    <d v="2013-05-21T00:00:00"/>
    <s v="Same Day"/>
    <s v="JK-15730"/>
    <s v="Joe Kamberova"/>
    <x v="0"/>
    <s v="United States"/>
    <s v="Asheville"/>
    <x v="3"/>
    <n v="28806"/>
    <x v="0"/>
    <s v="TEC-PH-10001530"/>
    <x v="2"/>
    <x v="7"/>
    <s v="Cisco Unified IP Phone 7945G VoIP phone"/>
    <x v="744"/>
    <n v="5"/>
    <n v="0.2"/>
    <x v="762"/>
  </r>
  <r>
    <n v="794"/>
    <x v="369"/>
    <x v="2"/>
    <x v="59"/>
    <d v="2011-09-26T00:00:00"/>
    <s v="Standard Class"/>
    <s v="ES-14020"/>
    <s v="Erica Smith"/>
    <x v="0"/>
    <s v="United States"/>
    <s v="San Francisco"/>
    <x v="1"/>
    <n v="94110"/>
    <x v="1"/>
    <s v="OFF-LA-10001569"/>
    <x v="1"/>
    <x v="2"/>
    <s v="Avery 499"/>
    <x v="745"/>
    <n v="2"/>
    <n v="0"/>
    <x v="763"/>
  </r>
  <r>
    <n v="795"/>
    <x v="369"/>
    <x v="2"/>
    <x v="59"/>
    <d v="2011-09-26T00:00:00"/>
    <s v="Standard Class"/>
    <s v="ES-14020"/>
    <s v="Erica Smith"/>
    <x v="0"/>
    <s v="United States"/>
    <s v="San Francisco"/>
    <x v="1"/>
    <n v="94110"/>
    <x v="1"/>
    <s v="OFF-PA-10003724"/>
    <x v="1"/>
    <x v="10"/>
    <s v="Wirebound Message Book, 4 per Page"/>
    <x v="746"/>
    <n v="4"/>
    <n v="0"/>
    <x v="764"/>
  </r>
  <r>
    <n v="796"/>
    <x v="370"/>
    <x v="3"/>
    <x v="296"/>
    <d v="2014-09-27T00:00:00"/>
    <s v="Standard Class"/>
    <s v="RH-19495"/>
    <s v="Rick Hansen"/>
    <x v="0"/>
    <s v="United States"/>
    <s v="Rochester"/>
    <x v="11"/>
    <n v="55901"/>
    <x v="2"/>
    <s v="OFF-BI-10000546"/>
    <x v="1"/>
    <x v="8"/>
    <s v="Avery Durable Binders"/>
    <x v="171"/>
    <n v="7"/>
    <n v="0"/>
    <x v="765"/>
  </r>
  <r>
    <n v="797"/>
    <x v="371"/>
    <x v="1"/>
    <x v="100"/>
    <d v="2012-12-26T00:00:00"/>
    <s v="First Class"/>
    <s v="DB-13120"/>
    <s v="David Bremer"/>
    <x v="1"/>
    <s v="United States"/>
    <s v="Rochester"/>
    <x v="15"/>
    <n v="14609"/>
    <x v="3"/>
    <s v="OFF-PA-10000176"/>
    <x v="1"/>
    <x v="10"/>
    <s v="Xerox 1887"/>
    <x v="747"/>
    <n v="7"/>
    <n v="0"/>
    <x v="766"/>
  </r>
  <r>
    <n v="798"/>
    <x v="371"/>
    <x v="1"/>
    <x v="100"/>
    <d v="2012-12-26T00:00:00"/>
    <s v="First Class"/>
    <s v="DB-13120"/>
    <s v="David Bremer"/>
    <x v="1"/>
    <s v="United States"/>
    <s v="Rochester"/>
    <x v="15"/>
    <n v="14609"/>
    <x v="3"/>
    <s v="OFF-PA-10002365"/>
    <x v="1"/>
    <x v="10"/>
    <s v="Xerox 1967"/>
    <x v="91"/>
    <n v="2"/>
    <n v="0"/>
    <x v="91"/>
  </r>
  <r>
    <n v="799"/>
    <x v="371"/>
    <x v="1"/>
    <x v="100"/>
    <d v="2012-12-26T00:00:00"/>
    <s v="First Class"/>
    <s v="DB-13120"/>
    <s v="David Bremer"/>
    <x v="1"/>
    <s v="United States"/>
    <s v="Rochester"/>
    <x v="15"/>
    <n v="14609"/>
    <x v="3"/>
    <s v="OFF-LA-10002271"/>
    <x v="1"/>
    <x v="2"/>
    <s v="Smead Alpha-Z Color-Coded Second Alphabetical Labels and Starter Set"/>
    <x v="748"/>
    <n v="7"/>
    <n v="0"/>
    <x v="767"/>
  </r>
  <r>
    <n v="800"/>
    <x v="372"/>
    <x v="1"/>
    <x v="154"/>
    <d v="2012-12-03T00:00:00"/>
    <s v="Standard Class"/>
    <s v="CD-11920"/>
    <s v="Carlos Daly"/>
    <x v="0"/>
    <s v="United States"/>
    <s v="Lake Elsinore"/>
    <x v="1"/>
    <n v="92530"/>
    <x v="1"/>
    <s v="FUR-CH-10002647"/>
    <x v="0"/>
    <x v="1"/>
    <s v="Situations Contoured Folding Chairs, 4/Set"/>
    <x v="514"/>
    <n v="5"/>
    <n v="0.2"/>
    <x v="768"/>
  </r>
  <r>
    <n v="801"/>
    <x v="373"/>
    <x v="3"/>
    <x v="297"/>
    <d v="2014-02-24T00:00:00"/>
    <s v="First Class"/>
    <s v="HW-14935"/>
    <s v="Helen Wasserman"/>
    <x v="1"/>
    <s v="United States"/>
    <s v="San Diego"/>
    <x v="1"/>
    <n v="92105"/>
    <x v="1"/>
    <s v="FUR-FU-10004090"/>
    <x v="0"/>
    <x v="5"/>
    <s v="Executive Impressions 14&quot; Contract Wall Clock"/>
    <x v="749"/>
    <n v="1"/>
    <n v="0"/>
    <x v="769"/>
  </r>
  <r>
    <n v="802"/>
    <x v="373"/>
    <x v="3"/>
    <x v="297"/>
    <d v="2014-02-24T00:00:00"/>
    <s v="First Class"/>
    <s v="HW-14935"/>
    <s v="Helen Wasserman"/>
    <x v="1"/>
    <s v="United States"/>
    <s v="San Diego"/>
    <x v="1"/>
    <n v="92105"/>
    <x v="1"/>
    <s v="TEC-PH-10001580"/>
    <x v="2"/>
    <x v="7"/>
    <s v="Logitech Mobile Speakerphone P710e - speaker phone"/>
    <x v="750"/>
    <n v="2"/>
    <n v="0.2"/>
    <x v="770"/>
  </r>
  <r>
    <n v="803"/>
    <x v="374"/>
    <x v="0"/>
    <x v="298"/>
    <d v="2013-08-24T00:00:00"/>
    <s v="Second Class"/>
    <s v="HW-14935"/>
    <s v="Helen Wasserman"/>
    <x v="1"/>
    <s v="United States"/>
    <s v="New York City"/>
    <x v="15"/>
    <n v="10024"/>
    <x v="3"/>
    <s v="OFF-AP-10000576"/>
    <x v="1"/>
    <x v="9"/>
    <s v="Belkin 7 Outlet SurgeMaster II"/>
    <x v="751"/>
    <n v="9"/>
    <n v="0"/>
    <x v="771"/>
  </r>
  <r>
    <n v="804"/>
    <x v="375"/>
    <x v="0"/>
    <x v="299"/>
    <d v="2013-03-18T00:00:00"/>
    <s v="Standard Class"/>
    <s v="MC-18130"/>
    <s v="Mike Caudle"/>
    <x v="1"/>
    <s v="United States"/>
    <s v="Monroe"/>
    <x v="28"/>
    <n v="71203"/>
    <x v="0"/>
    <s v="OFF-PA-10003953"/>
    <x v="1"/>
    <x v="10"/>
    <s v="Xerox 218"/>
    <x v="91"/>
    <n v="2"/>
    <n v="0"/>
    <x v="91"/>
  </r>
  <r>
    <n v="805"/>
    <x v="376"/>
    <x v="3"/>
    <x v="300"/>
    <d v="2014-04-25T00:00:00"/>
    <s v="First Class"/>
    <s v="GM-14440"/>
    <s v="Gary McGarr"/>
    <x v="0"/>
    <s v="United States"/>
    <s v="San Francisco"/>
    <x v="1"/>
    <n v="94122"/>
    <x v="1"/>
    <s v="FUR-FU-10000794"/>
    <x v="0"/>
    <x v="5"/>
    <s v="Eldon Stackable Tray, Side-Load, Legal, Smoke"/>
    <x v="723"/>
    <n v="2"/>
    <n v="0"/>
    <x v="772"/>
  </r>
  <r>
    <n v="806"/>
    <x v="377"/>
    <x v="2"/>
    <x v="301"/>
    <d v="2011-11-07T00:00:00"/>
    <s v="Standard Class"/>
    <s v="RA-19915"/>
    <s v="Russell Applegate"/>
    <x v="0"/>
    <s v="United States"/>
    <s v="Denver"/>
    <x v="22"/>
    <n v="80219"/>
    <x v="1"/>
    <s v="OFF-AR-10001897"/>
    <x v="1"/>
    <x v="6"/>
    <s v="Model L Table or Wall-Mount Pencil Sharpener"/>
    <x v="752"/>
    <n v="3"/>
    <n v="0.2"/>
    <x v="773"/>
  </r>
  <r>
    <n v="807"/>
    <x v="377"/>
    <x v="2"/>
    <x v="301"/>
    <d v="2011-11-07T00:00:00"/>
    <s v="Standard Class"/>
    <s v="RA-19915"/>
    <s v="Russell Applegate"/>
    <x v="0"/>
    <s v="United States"/>
    <s v="Denver"/>
    <x v="22"/>
    <n v="80219"/>
    <x v="1"/>
    <s v="TEC-PH-10001795"/>
    <x v="2"/>
    <x v="7"/>
    <s v="ClearOne CHATAttach 160 - speaker phone"/>
    <x v="753"/>
    <n v="4"/>
    <n v="0.2"/>
    <x v="774"/>
  </r>
  <r>
    <n v="808"/>
    <x v="378"/>
    <x v="1"/>
    <x v="302"/>
    <d v="2012-02-05T00:00:00"/>
    <s v="First Class"/>
    <s v="AA-10375"/>
    <s v="Allen Armold"/>
    <x v="0"/>
    <s v="United States"/>
    <s v="Omaha"/>
    <x v="8"/>
    <n v="68104"/>
    <x v="2"/>
    <s v="FUR-FU-10003347"/>
    <x v="0"/>
    <x v="5"/>
    <s v="Coloredge Poster Frame"/>
    <x v="158"/>
    <n v="2"/>
    <n v="0"/>
    <x v="415"/>
  </r>
  <r>
    <n v="809"/>
    <x v="378"/>
    <x v="1"/>
    <x v="302"/>
    <d v="2012-02-05T00:00:00"/>
    <s v="First Class"/>
    <s v="AA-10375"/>
    <s v="Allen Armold"/>
    <x v="0"/>
    <s v="United States"/>
    <s v="Omaha"/>
    <x v="8"/>
    <n v="68104"/>
    <x v="2"/>
    <s v="TEC-AC-10004901"/>
    <x v="2"/>
    <x v="11"/>
    <s v="Kensington SlimBlade Notebook Wireless Mouse with Nano Receiver "/>
    <x v="145"/>
    <n v="3"/>
    <n v="0"/>
    <x v="775"/>
  </r>
  <r>
    <n v="810"/>
    <x v="379"/>
    <x v="2"/>
    <x v="303"/>
    <d v="2011-10-15T00:00:00"/>
    <s v="First Class"/>
    <s v="ZC-21910"/>
    <s v="Zuschuss Carroll"/>
    <x v="0"/>
    <s v="United States"/>
    <s v="Edmonds"/>
    <x v="4"/>
    <n v="98026"/>
    <x v="1"/>
    <s v="OFF-AR-10003190"/>
    <x v="1"/>
    <x v="6"/>
    <s v="Newell 32"/>
    <x v="132"/>
    <n v="4"/>
    <n v="0"/>
    <x v="776"/>
  </r>
  <r>
    <n v="811"/>
    <x v="379"/>
    <x v="2"/>
    <x v="303"/>
    <d v="2011-10-15T00:00:00"/>
    <s v="First Class"/>
    <s v="ZC-21910"/>
    <s v="Zuschuss Carroll"/>
    <x v="0"/>
    <s v="United States"/>
    <s v="Edmonds"/>
    <x v="4"/>
    <n v="98026"/>
    <x v="1"/>
    <s v="FUR-TA-10002903"/>
    <x v="0"/>
    <x v="3"/>
    <s v="Bevis Round Bullnose 29&quot; High Table Top"/>
    <x v="754"/>
    <n v="5"/>
    <n v="0"/>
    <x v="777"/>
  </r>
  <r>
    <n v="812"/>
    <x v="379"/>
    <x v="2"/>
    <x v="303"/>
    <d v="2011-10-15T00:00:00"/>
    <s v="First Class"/>
    <s v="ZC-21910"/>
    <s v="Zuschuss Carroll"/>
    <x v="0"/>
    <s v="United States"/>
    <s v="Edmonds"/>
    <x v="4"/>
    <n v="98026"/>
    <x v="1"/>
    <s v="OFF-AP-10000240"/>
    <x v="1"/>
    <x v="9"/>
    <s v="Belkin F9G930V10-GRY 9 Outlet Surge"/>
    <x v="755"/>
    <n v="4"/>
    <n v="0"/>
    <x v="778"/>
  </r>
  <r>
    <n v="813"/>
    <x v="379"/>
    <x v="2"/>
    <x v="303"/>
    <d v="2011-10-15T00:00:00"/>
    <s v="First Class"/>
    <s v="ZC-21910"/>
    <s v="Zuschuss Carroll"/>
    <x v="0"/>
    <s v="United States"/>
    <s v="Edmonds"/>
    <x v="4"/>
    <n v="98026"/>
    <x v="1"/>
    <s v="TEC-AC-10001101"/>
    <x v="2"/>
    <x v="11"/>
    <s v="Sony 16GB Class 10 Micro SDHC R40 Memory Card"/>
    <x v="756"/>
    <n v="2"/>
    <n v="0"/>
    <x v="779"/>
  </r>
  <r>
    <n v="814"/>
    <x v="380"/>
    <x v="3"/>
    <x v="304"/>
    <d v="2014-05-15T00:00:00"/>
    <s v="Same Day"/>
    <s v="PJ-19015"/>
    <s v="Pauline Johnson"/>
    <x v="0"/>
    <s v="United States"/>
    <s v="Santa Ana"/>
    <x v="1"/>
    <n v="92704"/>
    <x v="1"/>
    <s v="FUR-FU-10000794"/>
    <x v="0"/>
    <x v="5"/>
    <s v="Eldon Stackable Tray, Side-Load, Legal, Smoke"/>
    <x v="723"/>
    <n v="2"/>
    <n v="0"/>
    <x v="772"/>
  </r>
  <r>
    <n v="815"/>
    <x v="380"/>
    <x v="3"/>
    <x v="304"/>
    <d v="2014-05-15T00:00:00"/>
    <s v="Same Day"/>
    <s v="PJ-19015"/>
    <s v="Pauline Johnson"/>
    <x v="0"/>
    <s v="United States"/>
    <s v="Santa Ana"/>
    <x v="1"/>
    <n v="92704"/>
    <x v="1"/>
    <s v="TEC-AC-10001838"/>
    <x v="2"/>
    <x v="11"/>
    <s v="Razer Tiamat Over Ear 7.1 Surround Sound PC Gaming Headset"/>
    <x v="757"/>
    <n v="7"/>
    <n v="0"/>
    <x v="780"/>
  </r>
  <r>
    <n v="816"/>
    <x v="381"/>
    <x v="1"/>
    <x v="305"/>
    <d v="2012-03-23T00:00:00"/>
    <s v="First Class"/>
    <s v="BW-11110"/>
    <s v="Bart Watters"/>
    <x v="1"/>
    <s v="United States"/>
    <s v="Milwaukee"/>
    <x v="6"/>
    <n v="53209"/>
    <x v="2"/>
    <s v="OFF-PA-10000061"/>
    <x v="1"/>
    <x v="10"/>
    <s v="Xerox 205"/>
    <x v="187"/>
    <n v="8"/>
    <n v="0"/>
    <x v="189"/>
  </r>
  <r>
    <n v="817"/>
    <x v="382"/>
    <x v="0"/>
    <x v="306"/>
    <d v="2013-09-20T00:00:00"/>
    <s v="Standard Class"/>
    <s v="DB-13210"/>
    <s v="Dean Braden"/>
    <x v="0"/>
    <s v="United States"/>
    <s v="Philadelphia"/>
    <x v="9"/>
    <n v="19140"/>
    <x v="3"/>
    <s v="OFF-PA-10003651"/>
    <x v="1"/>
    <x v="10"/>
    <s v="Xerox 1968"/>
    <x v="758"/>
    <n v="1"/>
    <n v="0.2"/>
    <x v="781"/>
  </r>
  <r>
    <n v="818"/>
    <x v="383"/>
    <x v="2"/>
    <x v="307"/>
    <d v="2011-07-02T00:00:00"/>
    <s v="Standard Class"/>
    <s v="CA-12775"/>
    <s v="Cynthia Arntzen"/>
    <x v="0"/>
    <s v="United States"/>
    <s v="Philadelphia"/>
    <x v="9"/>
    <n v="19140"/>
    <x v="3"/>
    <s v="OFF-PA-10000304"/>
    <x v="1"/>
    <x v="10"/>
    <s v="Xerox 1995"/>
    <x v="759"/>
    <n v="8"/>
    <n v="0.2"/>
    <x v="782"/>
  </r>
  <r>
    <n v="819"/>
    <x v="383"/>
    <x v="2"/>
    <x v="307"/>
    <d v="2011-07-02T00:00:00"/>
    <s v="Standard Class"/>
    <s v="CA-12775"/>
    <s v="Cynthia Arntzen"/>
    <x v="0"/>
    <s v="United States"/>
    <s v="Philadelphia"/>
    <x v="9"/>
    <n v="19140"/>
    <x v="3"/>
    <s v="OFF-BI-10003094"/>
    <x v="1"/>
    <x v="8"/>
    <s v="Self-Adhesive Ring Binder Labels"/>
    <x v="760"/>
    <n v="3"/>
    <n v="0.7"/>
    <x v="783"/>
  </r>
  <r>
    <n v="820"/>
    <x v="383"/>
    <x v="2"/>
    <x v="307"/>
    <d v="2011-07-02T00:00:00"/>
    <s v="Standard Class"/>
    <s v="CA-12775"/>
    <s v="Cynthia Arntzen"/>
    <x v="0"/>
    <s v="United States"/>
    <s v="Philadelphia"/>
    <x v="9"/>
    <n v="19140"/>
    <x v="3"/>
    <s v="FUR-CH-10001394"/>
    <x v="0"/>
    <x v="1"/>
    <s v="Global Leather Executive Chair"/>
    <x v="761"/>
    <n v="5"/>
    <n v="0.3"/>
    <x v="232"/>
  </r>
  <r>
    <n v="821"/>
    <x v="383"/>
    <x v="2"/>
    <x v="307"/>
    <d v="2011-07-02T00:00:00"/>
    <s v="Standard Class"/>
    <s v="CA-12775"/>
    <s v="Cynthia Arntzen"/>
    <x v="0"/>
    <s v="United States"/>
    <s v="Philadelphia"/>
    <x v="9"/>
    <n v="19140"/>
    <x v="3"/>
    <s v="OFF-BI-10004230"/>
    <x v="1"/>
    <x v="8"/>
    <s v="GBC Recycled Grain Textured Covers"/>
    <x v="762"/>
    <n v="3"/>
    <n v="0.7"/>
    <x v="784"/>
  </r>
  <r>
    <n v="822"/>
    <x v="383"/>
    <x v="2"/>
    <x v="307"/>
    <d v="2011-07-02T00:00:00"/>
    <s v="Standard Class"/>
    <s v="CA-12775"/>
    <s v="Cynthia Arntzen"/>
    <x v="0"/>
    <s v="United States"/>
    <s v="Philadelphia"/>
    <x v="9"/>
    <n v="19140"/>
    <x v="3"/>
    <s v="OFF-PA-10003395"/>
    <x v="1"/>
    <x v="10"/>
    <s v="Xerox 1941"/>
    <x v="763"/>
    <n v="4"/>
    <n v="0.2"/>
    <x v="785"/>
  </r>
  <r>
    <n v="823"/>
    <x v="384"/>
    <x v="3"/>
    <x v="308"/>
    <d v="2014-06-28T00:00:00"/>
    <s v="Standard Class"/>
    <s v="TR-21325"/>
    <s v="Toby Ritter"/>
    <x v="0"/>
    <s v="United States"/>
    <s v="Belleville"/>
    <x v="30"/>
    <n v="7109"/>
    <x v="3"/>
    <s v="TEC-AC-10002402"/>
    <x v="2"/>
    <x v="11"/>
    <s v="Razer Kraken PRO Over Ear PC and Music Headset"/>
    <x v="764"/>
    <n v="3"/>
    <n v="0"/>
    <x v="786"/>
  </r>
  <r>
    <n v="824"/>
    <x v="384"/>
    <x v="3"/>
    <x v="308"/>
    <d v="2014-06-28T00:00:00"/>
    <s v="Standard Class"/>
    <s v="TR-21325"/>
    <s v="Toby Ritter"/>
    <x v="0"/>
    <s v="United States"/>
    <s v="Belleville"/>
    <x v="30"/>
    <n v="7109"/>
    <x v="3"/>
    <s v="OFF-LA-10003223"/>
    <x v="1"/>
    <x v="2"/>
    <s v="Avery 508"/>
    <x v="765"/>
    <n v="2"/>
    <n v="0"/>
    <x v="787"/>
  </r>
  <r>
    <n v="825"/>
    <x v="385"/>
    <x v="2"/>
    <x v="309"/>
    <d v="2011-05-15T00:00:00"/>
    <s v="Standard Class"/>
    <s v="PG-18820"/>
    <s v="Patrick Gardner"/>
    <x v="0"/>
    <s v="United States"/>
    <s v="San Francisco"/>
    <x v="1"/>
    <n v="94110"/>
    <x v="1"/>
    <s v="TEC-AC-10003441"/>
    <x v="2"/>
    <x v="11"/>
    <s v="Kingston Digital DataTraveler 32GB USB 2.0"/>
    <x v="766"/>
    <n v="4"/>
    <n v="0"/>
    <x v="788"/>
  </r>
  <r>
    <n v="826"/>
    <x v="385"/>
    <x v="2"/>
    <x v="309"/>
    <d v="2011-05-15T00:00:00"/>
    <s v="Standard Class"/>
    <s v="PG-18820"/>
    <s v="Patrick Gardner"/>
    <x v="0"/>
    <s v="United States"/>
    <s v="San Francisco"/>
    <x v="1"/>
    <n v="94110"/>
    <x v="1"/>
    <s v="TEC-AC-10000109"/>
    <x v="2"/>
    <x v="11"/>
    <s v="Sony Micro Vault Click 16 GB USB 2.0 Flash Drive"/>
    <x v="767"/>
    <n v="3"/>
    <n v="0"/>
    <x v="789"/>
  </r>
  <r>
    <n v="827"/>
    <x v="386"/>
    <x v="3"/>
    <x v="170"/>
    <d v="2014-08-29T00:00:00"/>
    <s v="Standard Class"/>
    <s v="GT-14710"/>
    <s v="Greg Tran"/>
    <x v="0"/>
    <s v="United States"/>
    <s v="Lakeville"/>
    <x v="11"/>
    <n v="55044"/>
    <x v="2"/>
    <s v="OFF-FA-10002280"/>
    <x v="1"/>
    <x v="13"/>
    <s v="Advantus Plastic Paper Clips"/>
    <x v="768"/>
    <n v="7"/>
    <n v="0"/>
    <x v="790"/>
  </r>
  <r>
    <n v="828"/>
    <x v="386"/>
    <x v="3"/>
    <x v="170"/>
    <d v="2014-08-29T00:00:00"/>
    <s v="Standard Class"/>
    <s v="GT-14710"/>
    <s v="Greg Tran"/>
    <x v="0"/>
    <s v="United States"/>
    <s v="Lakeville"/>
    <x v="11"/>
    <n v="55044"/>
    <x v="2"/>
    <s v="OFF-SU-10000381"/>
    <x v="1"/>
    <x v="14"/>
    <s v="Acme Forged Steel Scissors with Black Enamel Handles"/>
    <x v="769"/>
    <n v="4"/>
    <n v="0"/>
    <x v="791"/>
  </r>
  <r>
    <n v="829"/>
    <x v="386"/>
    <x v="3"/>
    <x v="170"/>
    <d v="2014-08-29T00:00:00"/>
    <s v="Standard Class"/>
    <s v="GT-14710"/>
    <s v="Greg Tran"/>
    <x v="0"/>
    <s v="United States"/>
    <s v="Lakeville"/>
    <x v="11"/>
    <n v="55044"/>
    <x v="2"/>
    <s v="OFF-EN-10004459"/>
    <x v="1"/>
    <x v="12"/>
    <s v="Security-Tint Envelopes"/>
    <x v="770"/>
    <n v="2"/>
    <n v="0"/>
    <x v="792"/>
  </r>
  <r>
    <n v="830"/>
    <x v="387"/>
    <x v="3"/>
    <x v="114"/>
    <d v="2014-06-22T00:00:00"/>
    <s v="Second Class"/>
    <s v="JE-15745"/>
    <s v="Joel Eaton"/>
    <x v="0"/>
    <s v="United States"/>
    <s v="Florence"/>
    <x v="0"/>
    <n v="41042"/>
    <x v="0"/>
    <s v="FUR-CH-10000665"/>
    <x v="0"/>
    <x v="1"/>
    <s v="Global Airflow Leather Mesh Back Chair, Black"/>
    <x v="85"/>
    <n v="2"/>
    <n v="0"/>
    <x v="793"/>
  </r>
  <r>
    <n v="831"/>
    <x v="387"/>
    <x v="3"/>
    <x v="114"/>
    <d v="2014-06-22T00:00:00"/>
    <s v="Second Class"/>
    <s v="JE-15745"/>
    <s v="Joel Eaton"/>
    <x v="0"/>
    <s v="United States"/>
    <s v="Florence"/>
    <x v="0"/>
    <n v="41042"/>
    <x v="0"/>
    <s v="OFF-AP-10003884"/>
    <x v="1"/>
    <x v="9"/>
    <s v="Fellowes Smart Surge Ten-Outlet Protector, Platinum"/>
    <x v="771"/>
    <n v="3"/>
    <n v="0"/>
    <x v="794"/>
  </r>
  <r>
    <n v="832"/>
    <x v="387"/>
    <x v="3"/>
    <x v="114"/>
    <d v="2014-06-22T00:00:00"/>
    <s v="Second Class"/>
    <s v="JE-15745"/>
    <s v="Joel Eaton"/>
    <x v="0"/>
    <s v="United States"/>
    <s v="Florence"/>
    <x v="0"/>
    <n v="41042"/>
    <x v="0"/>
    <s v="TEC-PH-10001557"/>
    <x v="2"/>
    <x v="7"/>
    <s v="Pyle PMP37LED"/>
    <x v="772"/>
    <n v="2"/>
    <n v="0"/>
    <x v="795"/>
  </r>
  <r>
    <n v="833"/>
    <x v="387"/>
    <x v="3"/>
    <x v="114"/>
    <d v="2014-06-22T00:00:00"/>
    <s v="Second Class"/>
    <s v="JE-15745"/>
    <s v="Joel Eaton"/>
    <x v="0"/>
    <s v="United States"/>
    <s v="Florence"/>
    <x v="0"/>
    <n v="41042"/>
    <x v="0"/>
    <s v="TEC-PH-10002085"/>
    <x v="2"/>
    <x v="7"/>
    <s v="Clarity 53712"/>
    <x v="773"/>
    <n v="1"/>
    <n v="0"/>
    <x v="796"/>
  </r>
  <r>
    <n v="834"/>
    <x v="388"/>
    <x v="0"/>
    <x v="310"/>
    <d v="2013-07-28T00:00:00"/>
    <s v="Standard Class"/>
    <s v="JB-15400"/>
    <s v="Jennifer Braxton"/>
    <x v="1"/>
    <s v="United States"/>
    <s v="Tampa"/>
    <x v="2"/>
    <n v="33614"/>
    <x v="0"/>
    <s v="OFF-AR-10002956"/>
    <x v="1"/>
    <x v="6"/>
    <s v="Boston 16801 Nautilus Battery Pencil Sharpener"/>
    <x v="774"/>
    <n v="2"/>
    <n v="0.2"/>
    <x v="797"/>
  </r>
  <r>
    <n v="835"/>
    <x v="388"/>
    <x v="0"/>
    <x v="310"/>
    <d v="2013-07-28T00:00:00"/>
    <s v="Standard Class"/>
    <s v="JB-15400"/>
    <s v="Jennifer Braxton"/>
    <x v="1"/>
    <s v="United States"/>
    <s v="Tampa"/>
    <x v="2"/>
    <n v="33614"/>
    <x v="0"/>
    <s v="OFF-AP-10003266"/>
    <x v="1"/>
    <x v="9"/>
    <s v="Holmes Replacement Filter for HEPA Air Cleaner, Large Room"/>
    <x v="775"/>
    <n v="2"/>
    <n v="0.2"/>
    <x v="798"/>
  </r>
  <r>
    <n v="836"/>
    <x v="388"/>
    <x v="0"/>
    <x v="310"/>
    <d v="2013-07-28T00:00:00"/>
    <s v="Standard Class"/>
    <s v="JB-15400"/>
    <s v="Jennifer Braxton"/>
    <x v="1"/>
    <s v="United States"/>
    <s v="Tampa"/>
    <x v="2"/>
    <n v="33614"/>
    <x v="0"/>
    <s v="TEC-MA-10004002"/>
    <x v="2"/>
    <x v="15"/>
    <s v="Zebra GX420t Direct Thermal/Thermal Transfer Printer"/>
    <x v="776"/>
    <n v="1"/>
    <n v="0.5"/>
    <x v="799"/>
  </r>
  <r>
    <n v="837"/>
    <x v="389"/>
    <x v="2"/>
    <x v="78"/>
    <d v="2011-09-13T00:00:00"/>
    <s v="Second Class"/>
    <s v="LH-17020"/>
    <s v="Lisa Hazard"/>
    <x v="0"/>
    <s v="United States"/>
    <s v="Tyler"/>
    <x v="5"/>
    <n v="75701"/>
    <x v="2"/>
    <s v="OFF-BI-10001071"/>
    <x v="1"/>
    <x v="8"/>
    <s v="GBC ProClick Punch Binding System"/>
    <x v="777"/>
    <n v="4"/>
    <n v="0.8"/>
    <x v="800"/>
  </r>
  <r>
    <n v="838"/>
    <x v="390"/>
    <x v="3"/>
    <x v="259"/>
    <d v="2014-11-12T00:00:00"/>
    <s v="Standard Class"/>
    <s v="JL-15175"/>
    <s v="James Lanier"/>
    <x v="2"/>
    <s v="United States"/>
    <s v="Columbia"/>
    <x v="18"/>
    <n v="38401"/>
    <x v="0"/>
    <s v="OFF-PA-10001560"/>
    <x v="1"/>
    <x v="10"/>
    <s v="Adams Telephone Message Books, 5 1/4” x 11”"/>
    <x v="778"/>
    <n v="2"/>
    <n v="0.2"/>
    <x v="801"/>
  </r>
  <r>
    <n v="839"/>
    <x v="391"/>
    <x v="0"/>
    <x v="311"/>
    <d v="2013-03-13T00:00:00"/>
    <s v="Standard Class"/>
    <s v="EB-13705"/>
    <s v="Ed Braxton"/>
    <x v="1"/>
    <s v="United States"/>
    <s v="Fort Worth"/>
    <x v="5"/>
    <n v="76106"/>
    <x v="2"/>
    <s v="TEC-PH-10002365"/>
    <x v="2"/>
    <x v="7"/>
    <s v="Belkin Grip Candy Sheer Case / Cover for iPhone 5 and 5S"/>
    <x v="779"/>
    <n v="3"/>
    <n v="0.2"/>
    <x v="802"/>
  </r>
  <r>
    <n v="840"/>
    <x v="392"/>
    <x v="1"/>
    <x v="312"/>
    <d v="2012-11-25T00:00:00"/>
    <s v="Standard Class"/>
    <s v="BM-11650"/>
    <s v="Brian Moss"/>
    <x v="1"/>
    <s v="United States"/>
    <s v="New York City"/>
    <x v="15"/>
    <n v="10035"/>
    <x v="3"/>
    <s v="OFF-AR-10004648"/>
    <x v="1"/>
    <x v="6"/>
    <s v="Boston 19500 Mighty Mite Electric Pencil Sharpener"/>
    <x v="780"/>
    <n v="3"/>
    <n v="0"/>
    <x v="803"/>
  </r>
  <r>
    <n v="841"/>
    <x v="392"/>
    <x v="1"/>
    <x v="312"/>
    <d v="2012-11-25T00:00:00"/>
    <s v="Standard Class"/>
    <s v="BM-11650"/>
    <s v="Brian Moss"/>
    <x v="1"/>
    <s v="United States"/>
    <s v="New York City"/>
    <x v="15"/>
    <n v="10035"/>
    <x v="3"/>
    <s v="OFF-AR-10002578"/>
    <x v="1"/>
    <x v="6"/>
    <s v="Newell 335"/>
    <x v="132"/>
    <n v="4"/>
    <n v="0"/>
    <x v="804"/>
  </r>
  <r>
    <n v="842"/>
    <x v="392"/>
    <x v="1"/>
    <x v="312"/>
    <d v="2012-11-25T00:00:00"/>
    <s v="Standard Class"/>
    <s v="BM-11650"/>
    <s v="Brian Moss"/>
    <x v="1"/>
    <s v="United States"/>
    <s v="New York City"/>
    <x v="15"/>
    <n v="10035"/>
    <x v="3"/>
    <s v="FUR-BO-10001519"/>
    <x v="0"/>
    <x v="0"/>
    <s v="O'Sullivan 3-Shelf Heavy-Duty Bookcases"/>
    <x v="781"/>
    <n v="4"/>
    <n v="0.2"/>
    <x v="805"/>
  </r>
  <r>
    <n v="843"/>
    <x v="393"/>
    <x v="0"/>
    <x v="77"/>
    <d v="2013-11-10T00:00:00"/>
    <s v="First Class"/>
    <s v="EM-14095"/>
    <s v="Eudokia Martin"/>
    <x v="1"/>
    <s v="United States"/>
    <s v="Los Angeles"/>
    <x v="1"/>
    <n v="90036"/>
    <x v="1"/>
    <s v="OFF-BI-10001294"/>
    <x v="1"/>
    <x v="8"/>
    <s v="Fellowes Binding Cases"/>
    <x v="782"/>
    <n v="4"/>
    <n v="0.2"/>
    <x v="806"/>
  </r>
  <r>
    <n v="844"/>
    <x v="393"/>
    <x v="0"/>
    <x v="77"/>
    <d v="2013-11-10T00:00:00"/>
    <s v="First Class"/>
    <s v="EM-14095"/>
    <s v="Eudokia Martin"/>
    <x v="1"/>
    <s v="United States"/>
    <s v="Los Angeles"/>
    <x v="1"/>
    <n v="90036"/>
    <x v="1"/>
    <s v="OFF-BI-10001636"/>
    <x v="1"/>
    <x v="8"/>
    <s v="Ibico Plastic and Wire Spiral Binding Combs"/>
    <x v="783"/>
    <n v="4"/>
    <n v="0.2"/>
    <x v="807"/>
  </r>
  <r>
    <n v="845"/>
    <x v="393"/>
    <x v="0"/>
    <x v="77"/>
    <d v="2013-11-10T00:00:00"/>
    <s v="First Class"/>
    <s v="EM-14095"/>
    <s v="Eudokia Martin"/>
    <x v="1"/>
    <s v="United States"/>
    <s v="Los Angeles"/>
    <x v="1"/>
    <n v="90036"/>
    <x v="1"/>
    <s v="OFF-SU-10002503"/>
    <x v="1"/>
    <x v="14"/>
    <s v="Acme Preferred Stainless Steel Scissors"/>
    <x v="716"/>
    <n v="2"/>
    <n v="0"/>
    <x v="808"/>
  </r>
  <r>
    <n v="846"/>
    <x v="393"/>
    <x v="0"/>
    <x v="77"/>
    <d v="2013-11-10T00:00:00"/>
    <s v="First Class"/>
    <s v="EM-14095"/>
    <s v="Eudokia Martin"/>
    <x v="1"/>
    <s v="United States"/>
    <s v="Los Angeles"/>
    <x v="1"/>
    <n v="90036"/>
    <x v="1"/>
    <s v="OFF-LA-10004093"/>
    <x v="1"/>
    <x v="2"/>
    <s v="Avery 486"/>
    <x v="2"/>
    <n v="2"/>
    <n v="0"/>
    <x v="2"/>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x v="809"/>
  </r>
  <r>
    <n v="848"/>
    <x v="394"/>
    <x v="1"/>
    <x v="313"/>
    <d v="2012-10-17T00:00:00"/>
    <s v="Standard Class"/>
    <s v="AF-10885"/>
    <s v="Art Foster"/>
    <x v="0"/>
    <s v="United States"/>
    <s v="Louisville"/>
    <x v="0"/>
    <n v="40214"/>
    <x v="0"/>
    <s v="FUR-CH-10001891"/>
    <x v="0"/>
    <x v="1"/>
    <s v="Global Deluxe Office Fabric Chairs"/>
    <x v="785"/>
    <n v="3"/>
    <n v="0"/>
    <x v="810"/>
  </r>
  <r>
    <n v="849"/>
    <x v="395"/>
    <x v="3"/>
    <x v="314"/>
    <d v="2014-01-07T00:00:00"/>
    <s v="Standard Class"/>
    <s v="GA-14725"/>
    <s v="Guy Armstrong"/>
    <x v="0"/>
    <s v="United States"/>
    <s v="Lorain"/>
    <x v="24"/>
    <n v="44052"/>
    <x v="3"/>
    <s v="FUR-FU-10003878"/>
    <x v="0"/>
    <x v="5"/>
    <s v="Linden 10&quot; Round Wall Clock, Black"/>
    <x v="786"/>
    <n v="4"/>
    <n v="0.2"/>
    <x v="811"/>
  </r>
  <r>
    <n v="850"/>
    <x v="396"/>
    <x v="2"/>
    <x v="315"/>
    <d v="2011-02-13T00:00:00"/>
    <s v="Standard Class"/>
    <s v="CK-12760"/>
    <s v="Cyma Kinney"/>
    <x v="1"/>
    <s v="United States"/>
    <s v="Linden"/>
    <x v="30"/>
    <n v="7036"/>
    <x v="3"/>
    <s v="TEC-AC-10000710"/>
    <x v="2"/>
    <x v="11"/>
    <s v="Maxell DVD-RAM Discs"/>
    <x v="787"/>
    <n v="7"/>
    <n v="0"/>
    <x v="812"/>
  </r>
  <r>
    <n v="851"/>
    <x v="397"/>
    <x v="0"/>
    <x v="23"/>
    <d v="2013-06-26T00:00:00"/>
    <s v="Second Class"/>
    <s v="DP-13105"/>
    <s v="Dave Poirier"/>
    <x v="1"/>
    <s v="United States"/>
    <s v="Salinas"/>
    <x v="1"/>
    <n v="93905"/>
    <x v="1"/>
    <s v="OFF-AR-10002335"/>
    <x v="1"/>
    <x v="6"/>
    <s v="DIXON Oriole Pencils"/>
    <x v="788"/>
    <n v="2"/>
    <n v="0"/>
    <x v="813"/>
  </r>
  <r>
    <n v="852"/>
    <x v="397"/>
    <x v="0"/>
    <x v="23"/>
    <d v="2013-06-26T00:00:00"/>
    <s v="Second Class"/>
    <s v="DP-13105"/>
    <s v="Dave Poirier"/>
    <x v="1"/>
    <s v="United States"/>
    <s v="Salinas"/>
    <x v="1"/>
    <n v="93905"/>
    <x v="1"/>
    <s v="OFF-PA-10001870"/>
    <x v="1"/>
    <x v="10"/>
    <s v="Xerox 202"/>
    <x v="789"/>
    <n v="6"/>
    <n v="0"/>
    <x v="814"/>
  </r>
  <r>
    <n v="853"/>
    <x v="398"/>
    <x v="0"/>
    <x v="316"/>
    <d v="2013-06-05T00:00:00"/>
    <s v="Standard Class"/>
    <s v="VD-21670"/>
    <s v="Valerie Dominguez"/>
    <x v="0"/>
    <s v="United States"/>
    <s v="Jackson"/>
    <x v="35"/>
    <n v="39212"/>
    <x v="0"/>
    <s v="OFF-AR-10003373"/>
    <x v="1"/>
    <x v="6"/>
    <s v="Boston School Pro Electric Pencil Sharpener, 1670"/>
    <x v="790"/>
    <n v="6"/>
    <n v="0"/>
    <x v="815"/>
  </r>
  <r>
    <n v="854"/>
    <x v="399"/>
    <x v="0"/>
    <x v="317"/>
    <d v="2013-02-24T00:00:00"/>
    <s v="Standard Class"/>
    <s v="GT-14710"/>
    <s v="Greg Tran"/>
    <x v="0"/>
    <s v="United States"/>
    <s v="New York City"/>
    <x v="15"/>
    <n v="10035"/>
    <x v="3"/>
    <s v="FUR-FU-10004090"/>
    <x v="0"/>
    <x v="5"/>
    <s v="Executive Impressions 14&quot; Contract Wall Clock"/>
    <x v="791"/>
    <n v="2"/>
    <n v="0"/>
    <x v="816"/>
  </r>
  <r>
    <n v="855"/>
    <x v="399"/>
    <x v="0"/>
    <x v="317"/>
    <d v="2013-02-24T00:00:00"/>
    <s v="Standard Class"/>
    <s v="GT-14710"/>
    <s v="Greg Tran"/>
    <x v="0"/>
    <s v="United States"/>
    <s v="New York City"/>
    <x v="15"/>
    <n v="10035"/>
    <x v="3"/>
    <s v="OFF-ST-10000736"/>
    <x v="1"/>
    <x v="4"/>
    <s v="Carina Double Wide Media Storage Towers in Natural &amp; Black"/>
    <x v="423"/>
    <n v="3"/>
    <n v="0"/>
    <x v="703"/>
  </r>
  <r>
    <n v="856"/>
    <x v="400"/>
    <x v="2"/>
    <x v="93"/>
    <d v="2011-08-08T00:00:00"/>
    <s v="Standard Class"/>
    <s v="BK-11260"/>
    <s v="Berenike Kampe"/>
    <x v="0"/>
    <s v="United States"/>
    <s v="New York City"/>
    <x v="15"/>
    <n v="10035"/>
    <x v="3"/>
    <s v="OFF-PA-10001019"/>
    <x v="1"/>
    <x v="10"/>
    <s v="Xerox 1884"/>
    <x v="792"/>
    <n v="2"/>
    <n v="0"/>
    <x v="817"/>
  </r>
  <r>
    <n v="857"/>
    <x v="400"/>
    <x v="2"/>
    <x v="93"/>
    <d v="2011-08-08T00:00:00"/>
    <s v="Standard Class"/>
    <s v="BK-11260"/>
    <s v="Berenike Kampe"/>
    <x v="0"/>
    <s v="United States"/>
    <s v="New York City"/>
    <x v="15"/>
    <n v="10035"/>
    <x v="3"/>
    <s v="OFF-SU-10002537"/>
    <x v="1"/>
    <x v="14"/>
    <s v="Acme Box Cutter Scissors"/>
    <x v="793"/>
    <n v="10"/>
    <n v="0"/>
    <x v="818"/>
  </r>
  <r>
    <n v="858"/>
    <x v="400"/>
    <x v="2"/>
    <x v="93"/>
    <d v="2011-08-08T00:00:00"/>
    <s v="Standard Class"/>
    <s v="BK-11260"/>
    <s v="Berenike Kampe"/>
    <x v="0"/>
    <s v="United States"/>
    <s v="New York City"/>
    <x v="15"/>
    <n v="10035"/>
    <x v="3"/>
    <s v="OFF-ST-10003221"/>
    <x v="1"/>
    <x v="4"/>
    <s v="Staples"/>
    <x v="794"/>
    <n v="2"/>
    <n v="0"/>
    <x v="819"/>
  </r>
  <r>
    <n v="859"/>
    <x v="401"/>
    <x v="3"/>
    <x v="318"/>
    <d v="2014-04-16T00:00:00"/>
    <s v="Standard Class"/>
    <s v="SJ-20125"/>
    <s v="Sanjit Jacobs"/>
    <x v="2"/>
    <s v="United States"/>
    <s v="New Brunswick"/>
    <x v="30"/>
    <n v="8901"/>
    <x v="3"/>
    <s v="OFF-PA-10004569"/>
    <x v="1"/>
    <x v="10"/>
    <s v="Wirebound Message Books, Two 4 1/4&quot; x 5&quot; Forms per Page"/>
    <x v="245"/>
    <n v="1"/>
    <n v="0"/>
    <x v="247"/>
  </r>
  <r>
    <n v="860"/>
    <x v="401"/>
    <x v="3"/>
    <x v="318"/>
    <d v="2014-04-16T00:00:00"/>
    <s v="Standard Class"/>
    <s v="SJ-20125"/>
    <s v="Sanjit Jacobs"/>
    <x v="2"/>
    <s v="United States"/>
    <s v="New Brunswick"/>
    <x v="30"/>
    <n v="8901"/>
    <x v="3"/>
    <s v="OFF-FA-10000624"/>
    <x v="1"/>
    <x v="13"/>
    <s v="OIC Binder Clips"/>
    <x v="181"/>
    <n v="2"/>
    <n v="0"/>
    <x v="317"/>
  </r>
  <r>
    <n v="861"/>
    <x v="402"/>
    <x v="2"/>
    <x v="3"/>
    <d v="2011-06-16T00:00:00"/>
    <s v="Standard Class"/>
    <s v="CM-12445"/>
    <s v="Chuck Magee"/>
    <x v="0"/>
    <s v="United States"/>
    <s v="San Francisco"/>
    <x v="1"/>
    <n v="94122"/>
    <x v="1"/>
    <s v="OFF-SU-10001225"/>
    <x v="1"/>
    <x v="14"/>
    <s v="Staples"/>
    <x v="351"/>
    <n v="2"/>
    <n v="0"/>
    <x v="359"/>
  </r>
  <r>
    <n v="862"/>
    <x v="402"/>
    <x v="2"/>
    <x v="3"/>
    <d v="2011-06-16T00:00:00"/>
    <s v="Standard Class"/>
    <s v="CM-12445"/>
    <s v="Chuck Magee"/>
    <x v="0"/>
    <s v="United States"/>
    <s v="San Francisco"/>
    <x v="1"/>
    <n v="94122"/>
    <x v="1"/>
    <s v="OFF-AR-10003752"/>
    <x v="1"/>
    <x v="6"/>
    <s v="Deluxe Chalkboard Eraser Cleaner"/>
    <x v="795"/>
    <n v="2"/>
    <n v="0"/>
    <x v="820"/>
  </r>
  <r>
    <n v="863"/>
    <x v="403"/>
    <x v="0"/>
    <x v="319"/>
    <d v="2013-01-07T00:00:00"/>
    <s v="Second Class"/>
    <s v="AJ-10795"/>
    <s v="Anthony Johnson"/>
    <x v="1"/>
    <s v="United States"/>
    <s v="Jacksonville"/>
    <x v="2"/>
    <n v="32216"/>
    <x v="0"/>
    <s v="TEC-AC-10001714"/>
    <x v="2"/>
    <x v="11"/>
    <s v="Logitech MX Performance Wireless Mouse"/>
    <x v="796"/>
    <n v="6"/>
    <n v="0.2"/>
    <x v="821"/>
  </r>
  <r>
    <n v="864"/>
    <x v="403"/>
    <x v="0"/>
    <x v="319"/>
    <d v="2013-01-07T00:00:00"/>
    <s v="Second Class"/>
    <s v="AJ-10795"/>
    <s v="Anthony Johnson"/>
    <x v="1"/>
    <s v="United States"/>
    <s v="Jacksonville"/>
    <x v="2"/>
    <n v="32216"/>
    <x v="0"/>
    <s v="OFF-AR-10003958"/>
    <x v="1"/>
    <x v="6"/>
    <s v="Newell 337"/>
    <x v="797"/>
    <n v="2"/>
    <n v="0.2"/>
    <x v="822"/>
  </r>
  <r>
    <n v="865"/>
    <x v="403"/>
    <x v="0"/>
    <x v="319"/>
    <d v="2013-01-07T00:00:00"/>
    <s v="Second Class"/>
    <s v="AJ-10795"/>
    <s v="Anthony Johnson"/>
    <x v="1"/>
    <s v="United States"/>
    <s v="Jacksonville"/>
    <x v="2"/>
    <n v="32216"/>
    <x v="0"/>
    <s v="TEC-PH-10002923"/>
    <x v="2"/>
    <x v="7"/>
    <s v="Logitech B530 USB Headset - headset - Full size, Binaural"/>
    <x v="798"/>
    <n v="2"/>
    <n v="0.2"/>
    <x v="823"/>
  </r>
  <r>
    <n v="866"/>
    <x v="404"/>
    <x v="2"/>
    <x v="320"/>
    <d v="2011-01-16T00:00:00"/>
    <s v="Standard Class"/>
    <s v="AJ-10780"/>
    <s v="Anthony Jacobs"/>
    <x v="1"/>
    <s v="United States"/>
    <s v="Springfield"/>
    <x v="17"/>
    <n v="22153"/>
    <x v="0"/>
    <s v="OFF-LA-10004272"/>
    <x v="1"/>
    <x v="2"/>
    <s v="Avery 482"/>
    <x v="799"/>
    <n v="1"/>
    <n v="0"/>
    <x v="824"/>
  </r>
  <r>
    <n v="867"/>
    <x v="404"/>
    <x v="2"/>
    <x v="320"/>
    <d v="2011-01-16T00:00:00"/>
    <s v="Standard Class"/>
    <s v="AJ-10780"/>
    <s v="Anthony Jacobs"/>
    <x v="1"/>
    <s v="United States"/>
    <s v="Springfield"/>
    <x v="17"/>
    <n v="22153"/>
    <x v="0"/>
    <s v="FUR-FU-10000965"/>
    <x v="0"/>
    <x v="5"/>
    <s v="Howard Miller 11-1/2&quot; Diameter Ridgewood Wall Clock"/>
    <x v="800"/>
    <n v="1"/>
    <n v="0"/>
    <x v="825"/>
  </r>
  <r>
    <n v="868"/>
    <x v="405"/>
    <x v="0"/>
    <x v="321"/>
    <d v="2013-10-03T00:00:00"/>
    <s v="First Class"/>
    <s v="LS-16945"/>
    <s v="Linda Southworth"/>
    <x v="1"/>
    <s v="United States"/>
    <s v="Philadelphia"/>
    <x v="9"/>
    <n v="19140"/>
    <x v="3"/>
    <s v="OFF-LA-10004853"/>
    <x v="1"/>
    <x v="2"/>
    <s v="Avery 483"/>
    <x v="801"/>
    <n v="4"/>
    <n v="0.2"/>
    <x v="826"/>
  </r>
  <r>
    <n v="869"/>
    <x v="406"/>
    <x v="2"/>
    <x v="322"/>
    <d v="2011-04-10T00:00:00"/>
    <s v="Standard Class"/>
    <s v="GP-14740"/>
    <s v="Guy Phonely"/>
    <x v="1"/>
    <s v="United States"/>
    <s v="Lancaster"/>
    <x v="9"/>
    <n v="17602"/>
    <x v="3"/>
    <s v="OFF-BI-10003719"/>
    <x v="1"/>
    <x v="8"/>
    <s v="Large Capacity Hanging Post Binders"/>
    <x v="802"/>
    <n v="6"/>
    <n v="0.7"/>
    <x v="827"/>
  </r>
  <r>
    <n v="870"/>
    <x v="407"/>
    <x v="0"/>
    <x v="323"/>
    <d v="2013-09-06T00:00:00"/>
    <s v="First Class"/>
    <s v="PK-18910"/>
    <s v="Paul Knutson"/>
    <x v="2"/>
    <s v="United States"/>
    <s v="Philadelphia"/>
    <x v="9"/>
    <n v="19143"/>
    <x v="3"/>
    <s v="OFF-BI-10000545"/>
    <x v="1"/>
    <x v="8"/>
    <s v="GBC Ibimaster 500 Manual ProClick Binding System"/>
    <x v="803"/>
    <n v="5"/>
    <n v="0.7"/>
    <x v="828"/>
  </r>
  <r>
    <n v="871"/>
    <x v="407"/>
    <x v="0"/>
    <x v="323"/>
    <d v="2013-09-06T00:00:00"/>
    <s v="First Class"/>
    <s v="PK-18910"/>
    <s v="Paul Knutson"/>
    <x v="2"/>
    <s v="United States"/>
    <s v="Philadelphia"/>
    <x v="9"/>
    <n v="19143"/>
    <x v="3"/>
    <s v="TEC-PH-10002496"/>
    <x v="2"/>
    <x v="7"/>
    <s v="Cisco SPA301"/>
    <x v="804"/>
    <n v="3"/>
    <n v="0.4"/>
    <x v="829"/>
  </r>
  <r>
    <n v="872"/>
    <x v="408"/>
    <x v="1"/>
    <x v="324"/>
    <d v="2012-10-20T00:00:00"/>
    <s v="First Class"/>
    <s v="TB-21520"/>
    <s v="Tracy Blumstein"/>
    <x v="0"/>
    <s v="United States"/>
    <s v="Concord"/>
    <x v="38"/>
    <n v="3301"/>
    <x v="3"/>
    <s v="OFF-PA-10003591"/>
    <x v="1"/>
    <x v="10"/>
    <s v="Southworth 100% Cotton The Best Paper"/>
    <x v="805"/>
    <n v="3"/>
    <n v="0"/>
    <x v="830"/>
  </r>
  <r>
    <n v="873"/>
    <x v="409"/>
    <x v="2"/>
    <x v="325"/>
    <d v="2011-12-15T00:00:00"/>
    <s v="Standard Class"/>
    <s v="SM-20005"/>
    <s v="Sally Matthias"/>
    <x v="0"/>
    <s v="United States"/>
    <s v="New York City"/>
    <x v="15"/>
    <n v="10009"/>
    <x v="3"/>
    <s v="OFF-PA-10004470"/>
    <x v="1"/>
    <x v="10"/>
    <s v="Adams Write n' Stick Phone Message Book, 11&quot; X 5 1/4&quot;, 200 Messages"/>
    <x v="716"/>
    <n v="2"/>
    <n v="0"/>
    <x v="831"/>
  </r>
  <r>
    <n v="874"/>
    <x v="409"/>
    <x v="2"/>
    <x v="325"/>
    <d v="2011-12-15T00:00:00"/>
    <s v="Standard Class"/>
    <s v="SM-20005"/>
    <s v="Sally Matthias"/>
    <x v="0"/>
    <s v="United States"/>
    <s v="New York City"/>
    <x v="15"/>
    <n v="10009"/>
    <x v="3"/>
    <s v="OFF-BI-10000315"/>
    <x v="1"/>
    <x v="8"/>
    <s v="Poly Designer Cover &amp; Back"/>
    <x v="806"/>
    <n v="7"/>
    <n v="0.2"/>
    <x v="832"/>
  </r>
  <r>
    <n v="875"/>
    <x v="410"/>
    <x v="3"/>
    <x v="326"/>
    <d v="2014-08-30T00:00:00"/>
    <s v="Standard Class"/>
    <s v="GA-14725"/>
    <s v="Guy Armstrong"/>
    <x v="0"/>
    <s v="United States"/>
    <s v="Charlotte"/>
    <x v="3"/>
    <n v="28205"/>
    <x v="0"/>
    <s v="OFF-PA-10001790"/>
    <x v="1"/>
    <x v="10"/>
    <s v="Xerox 1910"/>
    <x v="807"/>
    <n v="5"/>
    <n v="0.2"/>
    <x v="833"/>
  </r>
  <r>
    <n v="876"/>
    <x v="411"/>
    <x v="0"/>
    <x v="327"/>
    <d v="2013-01-21T00:00:00"/>
    <s v="Standard Class"/>
    <s v="CC-12430"/>
    <s v="Chuck Clark"/>
    <x v="2"/>
    <s v="United States"/>
    <s v="Concord"/>
    <x v="38"/>
    <n v="3301"/>
    <x v="3"/>
    <s v="FUR-FU-10004017"/>
    <x v="0"/>
    <x v="5"/>
    <s v="Tenex Contemporary Contur Chairmats for Low and Medium Pile Carpet, Computer, 39&quot; x 49&quot;"/>
    <x v="808"/>
    <n v="3"/>
    <n v="0"/>
    <x v="834"/>
  </r>
  <r>
    <n v="877"/>
    <x v="411"/>
    <x v="0"/>
    <x v="327"/>
    <d v="2013-01-21T00:00:00"/>
    <s v="Standard Class"/>
    <s v="CC-12430"/>
    <s v="Chuck Clark"/>
    <x v="2"/>
    <s v="United States"/>
    <s v="Concord"/>
    <x v="38"/>
    <n v="3301"/>
    <x v="3"/>
    <s v="TEC-AC-10003628"/>
    <x v="2"/>
    <x v="11"/>
    <s v="Logitech 910-002974 M325 Wireless Mouse for Web Scrolling"/>
    <x v="809"/>
    <n v="1"/>
    <n v="0"/>
    <x v="835"/>
  </r>
  <r>
    <n v="878"/>
    <x v="411"/>
    <x v="0"/>
    <x v="327"/>
    <d v="2013-01-21T00:00:00"/>
    <s v="Standard Class"/>
    <s v="CC-12430"/>
    <s v="Chuck Clark"/>
    <x v="2"/>
    <s v="United States"/>
    <s v="Concord"/>
    <x v="38"/>
    <n v="3301"/>
    <x v="3"/>
    <s v="TEC-AC-10002049"/>
    <x v="2"/>
    <x v="11"/>
    <s v="Logitech G19 Programmable Gaming Keyboard"/>
    <x v="810"/>
    <n v="3"/>
    <n v="0"/>
    <x v="836"/>
  </r>
  <r>
    <n v="879"/>
    <x v="412"/>
    <x v="2"/>
    <x v="328"/>
    <d v="2011-09-21T00:00:00"/>
    <s v="Standard Class"/>
    <s v="AG-10765"/>
    <s v="Anthony Garverick"/>
    <x v="2"/>
    <s v="United States"/>
    <s v="Philadelphia"/>
    <x v="9"/>
    <n v="19120"/>
    <x v="3"/>
    <s v="OFF-BI-10003712"/>
    <x v="1"/>
    <x v="8"/>
    <s v="Acco Pressboard Covers with Storage Hooks, 14 7/8&quot; x 11&quot;, Light Blue"/>
    <x v="811"/>
    <n v="4"/>
    <n v="0.7"/>
    <x v="837"/>
  </r>
  <r>
    <n v="880"/>
    <x v="413"/>
    <x v="3"/>
    <x v="329"/>
    <d v="2014-12-03T00:00:00"/>
    <s v="Second Class"/>
    <s v="HP-14815"/>
    <s v="Harold Pawlan"/>
    <x v="2"/>
    <s v="United States"/>
    <s v="New York City"/>
    <x v="15"/>
    <n v="10024"/>
    <x v="3"/>
    <s v="OFF-BI-10003984"/>
    <x v="1"/>
    <x v="8"/>
    <s v="Lock-Up Easel 'Spel-Binder'"/>
    <x v="812"/>
    <n v="3"/>
    <n v="0.2"/>
    <x v="838"/>
  </r>
  <r>
    <n v="881"/>
    <x v="413"/>
    <x v="3"/>
    <x v="329"/>
    <d v="2014-12-03T00:00:00"/>
    <s v="Second Class"/>
    <s v="HP-14815"/>
    <s v="Harold Pawlan"/>
    <x v="2"/>
    <s v="United States"/>
    <s v="New York City"/>
    <x v="15"/>
    <n v="10024"/>
    <x v="3"/>
    <s v="FUR-CH-10004287"/>
    <x v="0"/>
    <x v="1"/>
    <s v="SAFCO Arco Folding Chair"/>
    <x v="813"/>
    <n v="5"/>
    <n v="0.1"/>
    <x v="839"/>
  </r>
  <r>
    <n v="882"/>
    <x v="414"/>
    <x v="1"/>
    <x v="330"/>
    <d v="2012-10-13T00:00:00"/>
    <s v="Standard Class"/>
    <s v="DK-13090"/>
    <s v="Dave Kipp"/>
    <x v="0"/>
    <s v="United States"/>
    <s v="Springfield"/>
    <x v="17"/>
    <n v="22153"/>
    <x v="0"/>
    <s v="OFF-ST-10001321"/>
    <x v="1"/>
    <x v="4"/>
    <s v="Decoflex Hanging Personal Folder File, Blue"/>
    <x v="117"/>
    <n v="2"/>
    <n v="0"/>
    <x v="840"/>
  </r>
  <r>
    <n v="883"/>
    <x v="415"/>
    <x v="3"/>
    <x v="331"/>
    <d v="2014-12-24T00:00:00"/>
    <s v="Same Day"/>
    <s v="GZ-14470"/>
    <s v="Gary Zandusky"/>
    <x v="0"/>
    <s v="United States"/>
    <s v="San Francisco"/>
    <x v="1"/>
    <n v="94109"/>
    <x v="1"/>
    <s v="OFF-AR-10001118"/>
    <x v="1"/>
    <x v="6"/>
    <s v="Binney &amp; Smith Crayola Metallic Crayons, 16-Color Pack"/>
    <x v="814"/>
    <n v="4"/>
    <n v="0"/>
    <x v="841"/>
  </r>
  <r>
    <n v="884"/>
    <x v="416"/>
    <x v="0"/>
    <x v="332"/>
    <d v="2013-10-25T00:00:00"/>
    <s v="First Class"/>
    <s v="PM-19135"/>
    <s v="Peter McVee"/>
    <x v="2"/>
    <s v="United States"/>
    <s v="Detroit"/>
    <x v="12"/>
    <n v="48227"/>
    <x v="2"/>
    <s v="FUR-FU-10000732"/>
    <x v="0"/>
    <x v="5"/>
    <s v="Eldon 200 Class Desk Accessories"/>
    <x v="815"/>
    <n v="5"/>
    <n v="0"/>
    <x v="842"/>
  </r>
  <r>
    <n v="885"/>
    <x v="417"/>
    <x v="2"/>
    <x v="333"/>
    <d v="2011-05-04T00:00:00"/>
    <s v="Standard Class"/>
    <s v="LL-16840"/>
    <s v="Lauren Leatherbury"/>
    <x v="0"/>
    <s v="United States"/>
    <s v="Rochester"/>
    <x v="15"/>
    <n v="14609"/>
    <x v="3"/>
    <s v="FUR-FU-10001424"/>
    <x v="0"/>
    <x v="5"/>
    <s v="Dax Clear Box Frame"/>
    <x v="45"/>
    <n v="2"/>
    <n v="0"/>
    <x v="843"/>
  </r>
  <r>
    <n v="886"/>
    <x v="418"/>
    <x v="1"/>
    <x v="334"/>
    <d v="2012-04-28T00:00:00"/>
    <s v="Second Class"/>
    <s v="JS-15595"/>
    <s v="Jill Stevenson"/>
    <x v="1"/>
    <s v="United States"/>
    <s v="Los Angeles"/>
    <x v="1"/>
    <n v="90045"/>
    <x v="1"/>
    <s v="OFF-BI-10002071"/>
    <x v="1"/>
    <x v="8"/>
    <s v="Fellowes Black Plastic Comb Bindings"/>
    <x v="816"/>
    <n v="3"/>
    <n v="0.2"/>
    <x v="844"/>
  </r>
  <r>
    <n v="887"/>
    <x v="419"/>
    <x v="3"/>
    <x v="335"/>
    <d v="2014-07-03T00:00:00"/>
    <s v="Standard Class"/>
    <s v="OT-18730"/>
    <s v="Olvera Toch"/>
    <x v="0"/>
    <s v="United States"/>
    <s v="San Diego"/>
    <x v="1"/>
    <n v="92105"/>
    <x v="1"/>
    <s v="OFF-ST-10002486"/>
    <x v="1"/>
    <x v="4"/>
    <s v="Eldon Shelf Savers Cubes and Bins"/>
    <x v="817"/>
    <n v="12"/>
    <n v="0"/>
    <x v="845"/>
  </r>
  <r>
    <n v="888"/>
    <x v="420"/>
    <x v="3"/>
    <x v="336"/>
    <d v="2014-10-20T00:00:00"/>
    <s v="Standard Class"/>
    <s v="EL-13735"/>
    <s v="Ed Ludwig"/>
    <x v="2"/>
    <s v="United States"/>
    <s v="Columbia"/>
    <x v="39"/>
    <n v="21044"/>
    <x v="3"/>
    <s v="OFF-BI-10001078"/>
    <x v="1"/>
    <x v="8"/>
    <s v="Acco PRESSTEX Data Binder with Storage Hooks, Dark Blue, 14 7/8&quot; X 11&quot;"/>
    <x v="818"/>
    <n v="7"/>
    <n v="0"/>
    <x v="846"/>
  </r>
  <r>
    <n v="889"/>
    <x v="421"/>
    <x v="2"/>
    <x v="337"/>
    <d v="2011-12-16T00:00:00"/>
    <s v="Standard Class"/>
    <s v="CK-12760"/>
    <s v="Cyma Kinney"/>
    <x v="1"/>
    <s v="United States"/>
    <s v="San Francisco"/>
    <x v="1"/>
    <n v="94122"/>
    <x v="1"/>
    <s v="OFF-PA-10003845"/>
    <x v="1"/>
    <x v="10"/>
    <s v="Xerox 1987"/>
    <x v="819"/>
    <n v="6"/>
    <n v="0"/>
    <x v="847"/>
  </r>
  <r>
    <n v="890"/>
    <x v="422"/>
    <x v="3"/>
    <x v="308"/>
    <d v="2014-06-27T00:00:00"/>
    <s v="Standard Class"/>
    <s v="JE-15475"/>
    <s v="Jeremy Ellison"/>
    <x v="0"/>
    <s v="United States"/>
    <s v="New Rochelle"/>
    <x v="15"/>
    <n v="10801"/>
    <x v="3"/>
    <s v="TEC-AC-10000927"/>
    <x v="2"/>
    <x v="11"/>
    <s v="Anker Ultrathin Bluetooth Wireless Keyboard Aluminum Cover with Stand "/>
    <x v="179"/>
    <n v="5"/>
    <n v="0"/>
    <x v="848"/>
  </r>
  <r>
    <n v="891"/>
    <x v="422"/>
    <x v="3"/>
    <x v="308"/>
    <d v="2014-06-27T00:00:00"/>
    <s v="Standard Class"/>
    <s v="JE-15475"/>
    <s v="Jeremy Ellison"/>
    <x v="0"/>
    <s v="United States"/>
    <s v="New Rochelle"/>
    <x v="15"/>
    <n v="10801"/>
    <x v="3"/>
    <s v="OFF-BI-10001098"/>
    <x v="1"/>
    <x v="8"/>
    <s v="Acco D-Ring Binder w/DublLock"/>
    <x v="96"/>
    <n v="3"/>
    <n v="0.2"/>
    <x v="449"/>
  </r>
  <r>
    <n v="892"/>
    <x v="423"/>
    <x v="3"/>
    <x v="335"/>
    <d v="2014-06-28T00:00:00"/>
    <s v="First Class"/>
    <s v="TH-21550"/>
    <s v="Tracy Hopkins"/>
    <x v="2"/>
    <s v="United States"/>
    <s v="Detroit"/>
    <x v="12"/>
    <n v="48227"/>
    <x v="2"/>
    <s v="OFF-PA-10001622"/>
    <x v="1"/>
    <x v="10"/>
    <s v="Ampad Poly Cover Wirebound Steno Book, 6&quot; x 9&quot; Assorted Colors, Gregg Ruled"/>
    <x v="820"/>
    <n v="1"/>
    <n v="0"/>
    <x v="849"/>
  </r>
  <r>
    <n v="893"/>
    <x v="423"/>
    <x v="3"/>
    <x v="335"/>
    <d v="2014-06-28T00:00:00"/>
    <s v="First Class"/>
    <s v="TH-21550"/>
    <s v="Tracy Hopkins"/>
    <x v="2"/>
    <s v="United States"/>
    <s v="Detroit"/>
    <x v="12"/>
    <n v="48227"/>
    <x v="2"/>
    <s v="OFF-AR-10003158"/>
    <x v="1"/>
    <x v="6"/>
    <s v="Fluorescent Highlighters by Dixon"/>
    <x v="204"/>
    <n v="4"/>
    <n v="0"/>
    <x v="850"/>
  </r>
  <r>
    <n v="894"/>
    <x v="423"/>
    <x v="3"/>
    <x v="335"/>
    <d v="2014-06-28T00:00:00"/>
    <s v="First Class"/>
    <s v="TH-21550"/>
    <s v="Tracy Hopkins"/>
    <x v="2"/>
    <s v="United States"/>
    <s v="Detroit"/>
    <x v="12"/>
    <n v="48227"/>
    <x v="2"/>
    <s v="TEC-PH-10002660"/>
    <x v="2"/>
    <x v="7"/>
    <s v="Nortel Networks T7316 E Nt8 B27"/>
    <x v="821"/>
    <n v="8"/>
    <n v="0"/>
    <x v="851"/>
  </r>
  <r>
    <n v="895"/>
    <x v="424"/>
    <x v="0"/>
    <x v="338"/>
    <d v="2013-11-13T00:00:00"/>
    <s v="First Class"/>
    <s v="PC-18745"/>
    <s v="Pamela Coakley"/>
    <x v="1"/>
    <s v="United States"/>
    <s v="San Francisco"/>
    <x v="1"/>
    <n v="94122"/>
    <x v="1"/>
    <s v="OFF-ST-10002205"/>
    <x v="1"/>
    <x v="4"/>
    <s v="File Shuttle I and Handi-File"/>
    <x v="822"/>
    <n v="7"/>
    <n v="0"/>
    <x v="852"/>
  </r>
  <r>
    <n v="896"/>
    <x v="424"/>
    <x v="0"/>
    <x v="338"/>
    <d v="2013-11-13T00:00:00"/>
    <s v="First Class"/>
    <s v="PC-18745"/>
    <s v="Pamela Coakley"/>
    <x v="1"/>
    <s v="United States"/>
    <s v="San Francisco"/>
    <x v="1"/>
    <n v="94122"/>
    <x v="1"/>
    <s v="OFF-BI-10003364"/>
    <x v="1"/>
    <x v="8"/>
    <s v="Binding Machine Supplies"/>
    <x v="823"/>
    <n v="3"/>
    <n v="0.2"/>
    <x v="853"/>
  </r>
  <r>
    <n v="897"/>
    <x v="425"/>
    <x v="0"/>
    <x v="339"/>
    <d v="2013-10-07T00:00:00"/>
    <s v="Second Class"/>
    <s v="HL-15040"/>
    <s v="Hunter Lopez"/>
    <x v="0"/>
    <s v="United States"/>
    <s v="Houston"/>
    <x v="5"/>
    <n v="77095"/>
    <x v="2"/>
    <s v="OFF-EN-10001099"/>
    <x v="1"/>
    <x v="12"/>
    <s v="Staples"/>
    <x v="824"/>
    <n v="2"/>
    <n v="0.2"/>
    <x v="854"/>
  </r>
  <r>
    <n v="898"/>
    <x v="426"/>
    <x v="2"/>
    <x v="340"/>
    <d v="2011-09-15T00:00:00"/>
    <s v="Standard Class"/>
    <s v="MS-17365"/>
    <s v="Maribeth Schnelling"/>
    <x v="0"/>
    <s v="United States"/>
    <s v="Detroit"/>
    <x v="12"/>
    <n v="48227"/>
    <x v="2"/>
    <s v="OFF-LA-10003923"/>
    <x v="1"/>
    <x v="2"/>
    <s v="Alphabetical Labels for Top Tab Filing"/>
    <x v="825"/>
    <n v="7"/>
    <n v="0"/>
    <x v="855"/>
  </r>
  <r>
    <n v="899"/>
    <x v="427"/>
    <x v="3"/>
    <x v="341"/>
    <d v="2014-11-01T00:00:00"/>
    <s v="Second Class"/>
    <s v="GB-14530"/>
    <s v="George Bell"/>
    <x v="1"/>
    <s v="United States"/>
    <s v="Auburn"/>
    <x v="15"/>
    <n v="13021"/>
    <x v="3"/>
    <s v="OFF-PA-10002250"/>
    <x v="1"/>
    <x v="10"/>
    <s v="Things To Do Today Pad"/>
    <x v="826"/>
    <n v="8"/>
    <n v="0"/>
    <x v="856"/>
  </r>
  <r>
    <n v="900"/>
    <x v="428"/>
    <x v="0"/>
    <x v="342"/>
    <d v="2013-04-13T00:00:00"/>
    <s v="First Class"/>
    <s v="JR-16210"/>
    <s v="Justin Ritter"/>
    <x v="1"/>
    <s v="United States"/>
    <s v="Springfield"/>
    <x v="24"/>
    <n v="45503"/>
    <x v="3"/>
    <s v="OFF-BI-10004716"/>
    <x v="1"/>
    <x v="8"/>
    <s v="Wilson Jones Hanging Recycled Pressboard Data Binders"/>
    <x v="827"/>
    <n v="2"/>
    <n v="0.7"/>
    <x v="857"/>
  </r>
  <r>
    <n v="901"/>
    <x v="429"/>
    <x v="3"/>
    <x v="343"/>
    <d v="2014-11-14T00:00:00"/>
    <s v="First Class"/>
    <s v="TD-20995"/>
    <s v="Tamara Dahlen"/>
    <x v="0"/>
    <s v="United States"/>
    <s v="Garland"/>
    <x v="5"/>
    <n v="75043"/>
    <x v="2"/>
    <s v="OFF-LA-10001045"/>
    <x v="1"/>
    <x v="2"/>
    <s v="Permanent Self-Adhesive File Folder Labels for Typewriters by Universal"/>
    <x v="828"/>
    <n v="5"/>
    <n v="0.2"/>
    <x v="858"/>
  </r>
  <r>
    <n v="902"/>
    <x v="429"/>
    <x v="3"/>
    <x v="343"/>
    <d v="2014-11-14T00:00:00"/>
    <s v="First Class"/>
    <s v="TD-20995"/>
    <s v="Tamara Dahlen"/>
    <x v="0"/>
    <s v="United States"/>
    <s v="Garland"/>
    <x v="5"/>
    <n v="75043"/>
    <x v="2"/>
    <s v="OFF-BI-10001510"/>
    <x v="1"/>
    <x v="8"/>
    <s v="Deluxe Heavy-Duty Vinyl Round Ring Binder"/>
    <x v="829"/>
    <n v="4"/>
    <n v="0.8"/>
    <x v="859"/>
  </r>
  <r>
    <n v="903"/>
    <x v="430"/>
    <x v="3"/>
    <x v="175"/>
    <d v="2014-09-18T00:00:00"/>
    <s v="First Class"/>
    <s v="DB-13060"/>
    <s v="Dave Brooks"/>
    <x v="0"/>
    <s v="United States"/>
    <s v="Chicago"/>
    <x v="10"/>
    <n v="60653"/>
    <x v="2"/>
    <s v="TEC-PH-10004536"/>
    <x v="2"/>
    <x v="7"/>
    <s v="Avaya 5420 Digital phone"/>
    <x v="830"/>
    <n v="3"/>
    <n v="0.2"/>
    <x v="860"/>
  </r>
  <r>
    <n v="904"/>
    <x v="431"/>
    <x v="0"/>
    <x v="143"/>
    <d v="2013-04-13T00:00:00"/>
    <s v="Standard Class"/>
    <s v="LC-17140"/>
    <s v="Logan Currie"/>
    <x v="0"/>
    <s v="United States"/>
    <s v="Los Angeles"/>
    <x v="1"/>
    <n v="90032"/>
    <x v="1"/>
    <s v="OFF-PA-10002947"/>
    <x v="1"/>
    <x v="10"/>
    <s v="Xerox 1923"/>
    <x v="130"/>
    <n v="3"/>
    <n v="0"/>
    <x v="132"/>
  </r>
  <r>
    <n v="905"/>
    <x v="431"/>
    <x v="0"/>
    <x v="143"/>
    <d v="2013-04-13T00:00:00"/>
    <s v="Standard Class"/>
    <s v="LC-17140"/>
    <s v="Logan Currie"/>
    <x v="0"/>
    <s v="United States"/>
    <s v="Los Angeles"/>
    <x v="1"/>
    <n v="90032"/>
    <x v="1"/>
    <s v="OFF-ST-10002583"/>
    <x v="1"/>
    <x v="4"/>
    <s v="Fellowes Neat Ideas Storage Cubes"/>
    <x v="647"/>
    <n v="2"/>
    <n v="0"/>
    <x v="659"/>
  </r>
  <r>
    <n v="906"/>
    <x v="431"/>
    <x v="0"/>
    <x v="143"/>
    <d v="2013-04-13T00:00:00"/>
    <s v="Standard Class"/>
    <s v="LC-17140"/>
    <s v="Logan Currie"/>
    <x v="0"/>
    <s v="United States"/>
    <s v="Los Angeles"/>
    <x v="1"/>
    <n v="90032"/>
    <x v="1"/>
    <s v="OFF-PA-10000019"/>
    <x v="1"/>
    <x v="10"/>
    <s v="Xerox 1931"/>
    <x v="91"/>
    <n v="2"/>
    <n v="0"/>
    <x v="91"/>
  </r>
  <r>
    <n v="907"/>
    <x v="432"/>
    <x v="3"/>
    <x v="247"/>
    <d v="2015-01-04T00:00:00"/>
    <s v="Standard Class"/>
    <s v="PO-18865"/>
    <s v="Patrick O'Donnell"/>
    <x v="0"/>
    <s v="United States"/>
    <s v="New York City"/>
    <x v="15"/>
    <n v="10009"/>
    <x v="3"/>
    <s v="FUR-BO-10003441"/>
    <x v="0"/>
    <x v="0"/>
    <s v="Bush Westfield Collection Bookcases, Fully Assembled"/>
    <x v="831"/>
    <n v="4"/>
    <n v="0.2"/>
    <x v="861"/>
  </r>
  <r>
    <n v="908"/>
    <x v="432"/>
    <x v="3"/>
    <x v="247"/>
    <d v="2015-01-04T00:00:00"/>
    <s v="Standard Class"/>
    <s v="PO-18865"/>
    <s v="Patrick O'Donnell"/>
    <x v="0"/>
    <s v="United States"/>
    <s v="New York City"/>
    <x v="15"/>
    <n v="10009"/>
    <x v="3"/>
    <s v="TEC-PH-10004774"/>
    <x v="2"/>
    <x v="7"/>
    <s v="Gear Head AU3700S Headset"/>
    <x v="832"/>
    <n v="7"/>
    <n v="0"/>
    <x v="862"/>
  </r>
  <r>
    <n v="909"/>
    <x v="432"/>
    <x v="3"/>
    <x v="247"/>
    <d v="2015-01-04T00:00:00"/>
    <s v="Standard Class"/>
    <s v="PO-18865"/>
    <s v="Patrick O'Donnell"/>
    <x v="0"/>
    <s v="United States"/>
    <s v="New York City"/>
    <x v="15"/>
    <n v="10009"/>
    <x v="3"/>
    <s v="OFF-BI-10003684"/>
    <x v="1"/>
    <x v="8"/>
    <s v="Wilson Jones Legal Size Ring Binders"/>
    <x v="833"/>
    <n v="3"/>
    <n v="0.2"/>
    <x v="863"/>
  </r>
  <r>
    <n v="910"/>
    <x v="433"/>
    <x v="3"/>
    <x v="264"/>
    <d v="2014-09-08T00:00:00"/>
    <s v="Standard Class"/>
    <s v="BE-11335"/>
    <s v="Bill Eplett"/>
    <x v="2"/>
    <s v="United States"/>
    <s v="Jackson"/>
    <x v="12"/>
    <n v="49201"/>
    <x v="2"/>
    <s v="TEC-PH-10001494"/>
    <x v="2"/>
    <x v="7"/>
    <s v="Polycom CX600 IP Phone VoIP phone"/>
    <x v="834"/>
    <n v="4"/>
    <n v="0"/>
    <x v="864"/>
  </r>
  <r>
    <n v="911"/>
    <x v="433"/>
    <x v="3"/>
    <x v="264"/>
    <d v="2014-09-08T00:00:00"/>
    <s v="Standard Class"/>
    <s v="BE-11335"/>
    <s v="Bill Eplett"/>
    <x v="2"/>
    <s v="United States"/>
    <s v="Jackson"/>
    <x v="12"/>
    <n v="49201"/>
    <x v="2"/>
    <s v="TEC-AC-10004666"/>
    <x v="2"/>
    <x v="11"/>
    <s v="Maxell iVDR EX 500GB Cartridge"/>
    <x v="835"/>
    <n v="7"/>
    <n v="0"/>
    <x v="865"/>
  </r>
  <r>
    <n v="912"/>
    <x v="433"/>
    <x v="3"/>
    <x v="264"/>
    <d v="2014-09-08T00:00:00"/>
    <s v="Standard Class"/>
    <s v="BE-11335"/>
    <s v="Bill Eplett"/>
    <x v="2"/>
    <s v="United States"/>
    <s v="Jackson"/>
    <x v="12"/>
    <n v="49201"/>
    <x v="2"/>
    <s v="OFF-ST-10003816"/>
    <x v="1"/>
    <x v="4"/>
    <s v="Fellowes High-Stak Drawer Files"/>
    <x v="836"/>
    <n v="2"/>
    <n v="0"/>
    <x v="866"/>
  </r>
  <r>
    <n v="913"/>
    <x v="434"/>
    <x v="1"/>
    <x v="70"/>
    <d v="2012-06-07T00:00:00"/>
    <s v="Standard Class"/>
    <s v="SC-20050"/>
    <s v="Sample Company A"/>
    <x v="2"/>
    <s v="United States"/>
    <s v="Norwich"/>
    <x v="29"/>
    <n v="6360"/>
    <x v="3"/>
    <s v="FUR-FU-10001935"/>
    <x v="0"/>
    <x v="5"/>
    <s v="3M Hangers With Command Adhesive"/>
    <x v="500"/>
    <n v="6"/>
    <n v="0"/>
    <x v="867"/>
  </r>
  <r>
    <n v="914"/>
    <x v="435"/>
    <x v="3"/>
    <x v="344"/>
    <d v="2014-11-30T00:00:00"/>
    <s v="First Class"/>
    <s v="BM-11650"/>
    <s v="Brian Moss"/>
    <x v="1"/>
    <s v="United States"/>
    <s v="Milwaukee"/>
    <x v="6"/>
    <n v="53209"/>
    <x v="2"/>
    <s v="FUR-FU-10004091"/>
    <x v="0"/>
    <x v="5"/>
    <s v="Howard Miller 13&quot; Diameter Goldtone Round Wall Clock"/>
    <x v="837"/>
    <n v="1"/>
    <n v="0"/>
    <x v="868"/>
  </r>
  <r>
    <n v="915"/>
    <x v="435"/>
    <x v="3"/>
    <x v="344"/>
    <d v="2014-11-30T00:00:00"/>
    <s v="First Class"/>
    <s v="BM-11650"/>
    <s v="Brian Moss"/>
    <x v="1"/>
    <s v="United States"/>
    <s v="Milwaukee"/>
    <x v="6"/>
    <n v="53209"/>
    <x v="2"/>
    <s v="TEC-AC-10001772"/>
    <x v="2"/>
    <x v="11"/>
    <s v="Memorex Mini Travel Drive 16 GB USB 2.0 Flash Drive"/>
    <x v="838"/>
    <n v="9"/>
    <n v="0"/>
    <x v="869"/>
  </r>
  <r>
    <n v="916"/>
    <x v="436"/>
    <x v="2"/>
    <x v="345"/>
    <d v="2011-06-21T00:00:00"/>
    <s v="Standard Class"/>
    <s v="KL-16555"/>
    <s v="Kelly Lampkin"/>
    <x v="1"/>
    <s v="United States"/>
    <s v="San Antonio"/>
    <x v="5"/>
    <n v="78207"/>
    <x v="2"/>
    <s v="FUR-TA-10001520"/>
    <x v="0"/>
    <x v="3"/>
    <s v="Lesro Sheffield Collection Coffee Table, End Table, Center Table, Corner Table"/>
    <x v="839"/>
    <n v="2"/>
    <n v="0.3"/>
    <x v="870"/>
  </r>
  <r>
    <n v="917"/>
    <x v="436"/>
    <x v="2"/>
    <x v="345"/>
    <d v="2011-06-21T00:00:00"/>
    <s v="Standard Class"/>
    <s v="KL-16555"/>
    <s v="Kelly Lampkin"/>
    <x v="1"/>
    <s v="United States"/>
    <s v="San Antonio"/>
    <x v="5"/>
    <n v="78207"/>
    <x v="2"/>
    <s v="FUR-CH-10003379"/>
    <x v="0"/>
    <x v="1"/>
    <s v="Global Commerce Series High-Back Swivel/Tilt Chairs"/>
    <x v="840"/>
    <n v="4"/>
    <n v="0.3"/>
    <x v="871"/>
  </r>
  <r>
    <n v="918"/>
    <x v="436"/>
    <x v="2"/>
    <x v="345"/>
    <d v="2011-06-21T00:00:00"/>
    <s v="Standard Class"/>
    <s v="KL-16555"/>
    <s v="Kelly Lampkin"/>
    <x v="1"/>
    <s v="United States"/>
    <s v="San Antonio"/>
    <x v="5"/>
    <n v="78207"/>
    <x v="2"/>
    <s v="OFF-BI-10002706"/>
    <x v="1"/>
    <x v="8"/>
    <s v="Avery Premier Heavy-Duty Binder with Round Locking Rings"/>
    <x v="841"/>
    <n v="3"/>
    <n v="0.8"/>
    <x v="872"/>
  </r>
  <r>
    <n v="919"/>
    <x v="437"/>
    <x v="0"/>
    <x v="346"/>
    <d v="2013-03-12T00:00:00"/>
    <s v="Standard Class"/>
    <s v="RW-19630"/>
    <s v="Rob Williams"/>
    <x v="1"/>
    <s v="United States"/>
    <s v="Dallas"/>
    <x v="5"/>
    <n v="75220"/>
    <x v="2"/>
    <s v="OFF-EN-10000056"/>
    <x v="1"/>
    <x v="12"/>
    <s v="Cameo Buff Policy Envelopes"/>
    <x v="842"/>
    <n v="3"/>
    <n v="0.2"/>
    <x v="873"/>
  </r>
  <r>
    <n v="920"/>
    <x v="437"/>
    <x v="0"/>
    <x v="346"/>
    <d v="2013-03-12T00:00:00"/>
    <s v="Standard Class"/>
    <s v="RW-19630"/>
    <s v="Rob Williams"/>
    <x v="1"/>
    <s v="United States"/>
    <s v="Dallas"/>
    <x v="5"/>
    <n v="75220"/>
    <x v="2"/>
    <s v="OFF-ST-10001558"/>
    <x v="1"/>
    <x v="4"/>
    <s v="Acco Perma 4000 Stacking Storage Drawers"/>
    <x v="843"/>
    <n v="1"/>
    <n v="0.2"/>
    <x v="874"/>
  </r>
  <r>
    <n v="921"/>
    <x v="438"/>
    <x v="2"/>
    <x v="29"/>
    <d v="2011-12-12T00:00:00"/>
    <s v="Standard Class"/>
    <s v="RC-19825"/>
    <s v="Roy Collins"/>
    <x v="0"/>
    <s v="United States"/>
    <s v="Alexandria"/>
    <x v="17"/>
    <n v="22304"/>
    <x v="0"/>
    <s v="OFF-ST-10002444"/>
    <x v="1"/>
    <x v="4"/>
    <s v="Recycled Eldon Regeneration Jumbo File"/>
    <x v="335"/>
    <n v="2"/>
    <n v="0"/>
    <x v="727"/>
  </r>
  <r>
    <n v="922"/>
    <x v="439"/>
    <x v="1"/>
    <x v="347"/>
    <d v="2012-04-15T00:00:00"/>
    <s v="Standard Class"/>
    <s v="SE-20110"/>
    <s v="Sanjit Engle"/>
    <x v="0"/>
    <s v="United States"/>
    <s v="New York City"/>
    <x v="15"/>
    <n v="10009"/>
    <x v="3"/>
    <s v="TEC-AC-10002473"/>
    <x v="2"/>
    <x v="11"/>
    <s v="Maxell 4.7GB DVD-R"/>
    <x v="844"/>
    <n v="3"/>
    <n v="0"/>
    <x v="875"/>
  </r>
  <r>
    <n v="923"/>
    <x v="439"/>
    <x v="1"/>
    <x v="347"/>
    <d v="2012-04-15T00:00:00"/>
    <s v="Standard Class"/>
    <s v="SE-20110"/>
    <s v="Sanjit Engle"/>
    <x v="0"/>
    <s v="United States"/>
    <s v="New York City"/>
    <x v="15"/>
    <n v="10009"/>
    <x v="3"/>
    <s v="TEC-PH-10004531"/>
    <x v="2"/>
    <x v="7"/>
    <s v="OtterBox Commuter Series Case - iPhone 5 &amp; 5s"/>
    <x v="845"/>
    <n v="1"/>
    <n v="0"/>
    <x v="876"/>
  </r>
  <r>
    <n v="924"/>
    <x v="439"/>
    <x v="1"/>
    <x v="347"/>
    <d v="2012-04-15T00:00:00"/>
    <s v="Standard Class"/>
    <s v="SE-20110"/>
    <s v="Sanjit Engle"/>
    <x v="0"/>
    <s v="United States"/>
    <s v="New York City"/>
    <x v="15"/>
    <n v="10009"/>
    <x v="3"/>
    <s v="OFF-AP-10004487"/>
    <x v="1"/>
    <x v="9"/>
    <s v="Kensington 4 Outlet MasterPiece Compact Power Control Center"/>
    <x v="846"/>
    <n v="5"/>
    <n v="0"/>
    <x v="877"/>
  </r>
  <r>
    <n v="925"/>
    <x v="440"/>
    <x v="0"/>
    <x v="306"/>
    <d v="2013-09-21T00:00:00"/>
    <s v="Standard Class"/>
    <s v="AH-10075"/>
    <s v="Adam Hart"/>
    <x v="1"/>
    <s v="United States"/>
    <s v="New York City"/>
    <x v="15"/>
    <n v="10011"/>
    <x v="3"/>
    <s v="OFF-BI-10003650"/>
    <x v="1"/>
    <x v="8"/>
    <s v="GBC DocuBind 300 Electric Binding Machine"/>
    <x v="847"/>
    <n v="2"/>
    <n v="0.2"/>
    <x v="878"/>
  </r>
  <r>
    <n v="926"/>
    <x v="441"/>
    <x v="2"/>
    <x v="103"/>
    <d v="2011-09-16T00:00:00"/>
    <s v="First Class"/>
    <s v="JM-15535"/>
    <s v="Jessica Myrick"/>
    <x v="0"/>
    <s v="United States"/>
    <s v="Philadelphia"/>
    <x v="9"/>
    <n v="19143"/>
    <x v="3"/>
    <s v="OFF-PA-10003543"/>
    <x v="1"/>
    <x v="10"/>
    <s v="Xerox 1985"/>
    <x v="12"/>
    <n v="3"/>
    <n v="0.2"/>
    <x v="12"/>
  </r>
  <r>
    <n v="927"/>
    <x v="441"/>
    <x v="2"/>
    <x v="103"/>
    <d v="2011-09-16T00:00:00"/>
    <s v="First Class"/>
    <s v="JM-15535"/>
    <s v="Jessica Myrick"/>
    <x v="0"/>
    <s v="United States"/>
    <s v="Philadelphia"/>
    <x v="9"/>
    <n v="19143"/>
    <x v="3"/>
    <s v="TEC-AC-10004353"/>
    <x v="2"/>
    <x v="11"/>
    <s v="Hypercom P1300 Pinpad"/>
    <x v="848"/>
    <n v="5"/>
    <n v="0.2"/>
    <x v="879"/>
  </r>
  <r>
    <n v="928"/>
    <x v="442"/>
    <x v="1"/>
    <x v="348"/>
    <d v="2012-10-09T00:00:00"/>
    <s v="Standard Class"/>
    <s v="JJ-15760"/>
    <s v="Joel Jenkins"/>
    <x v="2"/>
    <s v="United States"/>
    <s v="Springfield"/>
    <x v="17"/>
    <n v="22153"/>
    <x v="0"/>
    <s v="OFF-AR-10000658"/>
    <x v="1"/>
    <x v="6"/>
    <s v="Newell 324"/>
    <x v="849"/>
    <n v="4"/>
    <n v="0"/>
    <x v="880"/>
  </r>
  <r>
    <n v="929"/>
    <x v="442"/>
    <x v="1"/>
    <x v="348"/>
    <d v="2012-10-09T00:00:00"/>
    <s v="Standard Class"/>
    <s v="JJ-15760"/>
    <s v="Joel Jenkins"/>
    <x v="2"/>
    <s v="United States"/>
    <s v="Springfield"/>
    <x v="17"/>
    <n v="22153"/>
    <x v="0"/>
    <s v="OFF-AP-10000696"/>
    <x v="1"/>
    <x v="9"/>
    <s v="Holmes Odor Grabber"/>
    <x v="850"/>
    <n v="2"/>
    <n v="0"/>
    <x v="881"/>
  </r>
  <r>
    <n v="930"/>
    <x v="443"/>
    <x v="3"/>
    <x v="349"/>
    <d v="2014-04-18T00:00:00"/>
    <s v="First Class"/>
    <s v="AB-10165"/>
    <s v="Alan Barnes"/>
    <x v="0"/>
    <s v="United States"/>
    <s v="Toledo"/>
    <x v="24"/>
    <n v="43615"/>
    <x v="3"/>
    <s v="OFF-AR-10003560"/>
    <x v="1"/>
    <x v="6"/>
    <s v="Zebra Zazzle Fluorescent Highlighters"/>
    <x v="851"/>
    <n v="3"/>
    <n v="0.2"/>
    <x v="882"/>
  </r>
  <r>
    <n v="931"/>
    <x v="443"/>
    <x v="3"/>
    <x v="349"/>
    <d v="2014-04-18T00:00:00"/>
    <s v="First Class"/>
    <s v="AB-10165"/>
    <s v="Alan Barnes"/>
    <x v="0"/>
    <s v="United States"/>
    <s v="Toledo"/>
    <x v="24"/>
    <n v="43615"/>
    <x v="3"/>
    <s v="OFF-AR-10001468"/>
    <x v="1"/>
    <x v="6"/>
    <s v="Sanford Prismacolor Professional Thick Lead Art Pencils, 36-Color Set"/>
    <x v="852"/>
    <n v="3"/>
    <n v="0.2"/>
    <x v="883"/>
  </r>
  <r>
    <n v="932"/>
    <x v="443"/>
    <x v="3"/>
    <x v="349"/>
    <d v="2014-04-18T00:00:00"/>
    <s v="First Class"/>
    <s v="AB-10165"/>
    <s v="Alan Barnes"/>
    <x v="0"/>
    <s v="United States"/>
    <s v="Toledo"/>
    <x v="24"/>
    <n v="43615"/>
    <x v="3"/>
    <s v="OFF-PA-10004971"/>
    <x v="1"/>
    <x v="10"/>
    <s v="Xerox 196"/>
    <x v="853"/>
    <n v="3"/>
    <n v="0.2"/>
    <x v="884"/>
  </r>
  <r>
    <n v="933"/>
    <x v="444"/>
    <x v="3"/>
    <x v="264"/>
    <d v="2014-09-07T00:00:00"/>
    <s v="Standard Class"/>
    <s v="RK-19300"/>
    <s v="Ralph Kennedy"/>
    <x v="0"/>
    <s v="United States"/>
    <s v="Philadelphia"/>
    <x v="9"/>
    <n v="19140"/>
    <x v="3"/>
    <s v="OFF-PA-10002195"/>
    <x v="1"/>
    <x v="10"/>
    <s v="RSVP Cards &amp; Envelopes, Blank White, 8-1/2&quot; X 11&quot;, 24 Cards/25 Envelopes/Set"/>
    <x v="854"/>
    <n v="3"/>
    <n v="0.2"/>
    <x v="885"/>
  </r>
  <r>
    <n v="934"/>
    <x v="445"/>
    <x v="0"/>
    <x v="23"/>
    <d v="2013-06-25T00:00:00"/>
    <s v="Standard Class"/>
    <s v="CG-12040"/>
    <s v="Catherine Glotzbach"/>
    <x v="2"/>
    <s v="United States"/>
    <s v="Philadelphia"/>
    <x v="9"/>
    <n v="19120"/>
    <x v="3"/>
    <s v="OFF-PA-10001745"/>
    <x v="1"/>
    <x v="10"/>
    <s v="Wirebound Message Books, 2 7/8&quot; x 5&quot;, 3 Forms per Page"/>
    <x v="855"/>
    <n v="8"/>
    <n v="0.2"/>
    <x v="886"/>
  </r>
  <r>
    <n v="935"/>
    <x v="445"/>
    <x v="0"/>
    <x v="23"/>
    <d v="2013-06-25T00:00:00"/>
    <s v="Standard Class"/>
    <s v="CG-12040"/>
    <s v="Catherine Glotzbach"/>
    <x v="2"/>
    <s v="United States"/>
    <s v="Philadelphia"/>
    <x v="9"/>
    <n v="19120"/>
    <x v="3"/>
    <s v="OFF-BI-10004826"/>
    <x v="1"/>
    <x v="8"/>
    <s v="JM Magazine Binder"/>
    <x v="856"/>
    <n v="6"/>
    <n v="0.7"/>
    <x v="887"/>
  </r>
  <r>
    <n v="936"/>
    <x v="445"/>
    <x v="0"/>
    <x v="23"/>
    <d v="2013-06-25T00:00:00"/>
    <s v="Standard Class"/>
    <s v="CG-12040"/>
    <s v="Catherine Glotzbach"/>
    <x v="2"/>
    <s v="United States"/>
    <s v="Philadelphia"/>
    <x v="9"/>
    <n v="19120"/>
    <x v="3"/>
    <s v="OFF-PA-10001870"/>
    <x v="1"/>
    <x v="10"/>
    <s v="Xerox 202"/>
    <x v="12"/>
    <n v="3"/>
    <n v="0.2"/>
    <x v="12"/>
  </r>
  <r>
    <n v="937"/>
    <x v="445"/>
    <x v="0"/>
    <x v="23"/>
    <d v="2013-06-25T00:00:00"/>
    <s v="Standard Class"/>
    <s v="CG-12040"/>
    <s v="Catherine Glotzbach"/>
    <x v="2"/>
    <s v="United States"/>
    <s v="Philadelphia"/>
    <x v="9"/>
    <n v="19120"/>
    <x v="3"/>
    <s v="OFF-AP-10001058"/>
    <x v="1"/>
    <x v="9"/>
    <s v="Sanyo 2.5 Cubic Foot Mid-Size Office Refrigerators"/>
    <x v="857"/>
    <n v="2"/>
    <n v="0.2"/>
    <x v="888"/>
  </r>
  <r>
    <n v="938"/>
    <x v="446"/>
    <x v="3"/>
    <x v="60"/>
    <d v="2014-11-07T00:00:00"/>
    <s v="First Class"/>
    <s v="RA-19885"/>
    <s v="Ruben Ausman"/>
    <x v="1"/>
    <s v="United States"/>
    <s v="Farmington"/>
    <x v="27"/>
    <n v="87401"/>
    <x v="1"/>
    <s v="TEC-AC-10003911"/>
    <x v="2"/>
    <x v="11"/>
    <s v="NETGEAR AC1750 Dual Band Gigabit Smart WiFi Router"/>
    <x v="858"/>
    <n v="1"/>
    <n v="0"/>
    <x v="889"/>
  </r>
  <r>
    <n v="939"/>
    <x v="447"/>
    <x v="1"/>
    <x v="350"/>
    <d v="2012-12-17T00:00:00"/>
    <s v="Standard Class"/>
    <s v="RP-19270"/>
    <s v="Rachel Payne"/>
    <x v="1"/>
    <s v="United States"/>
    <s v="Riverside"/>
    <x v="1"/>
    <n v="92503"/>
    <x v="1"/>
    <s v="OFF-PA-10000289"/>
    <x v="1"/>
    <x v="10"/>
    <s v="Xerox 213"/>
    <x v="91"/>
    <n v="2"/>
    <n v="0"/>
    <x v="91"/>
  </r>
  <r>
    <n v="940"/>
    <x v="447"/>
    <x v="1"/>
    <x v="350"/>
    <d v="2012-12-17T00:00:00"/>
    <s v="Standard Class"/>
    <s v="RP-19270"/>
    <s v="Rachel Payne"/>
    <x v="1"/>
    <s v="United States"/>
    <s v="Riverside"/>
    <x v="1"/>
    <n v="92503"/>
    <x v="1"/>
    <s v="OFF-AP-10003040"/>
    <x v="1"/>
    <x v="9"/>
    <s v="Fellowes 8 Outlet Superior Workstation Surge Protector w/o Phone/Fax/Modem Protection"/>
    <x v="859"/>
    <n v="4"/>
    <n v="0"/>
    <x v="890"/>
  </r>
  <r>
    <n v="941"/>
    <x v="448"/>
    <x v="0"/>
    <x v="351"/>
    <d v="2013-06-21T00:00:00"/>
    <s v="First Class"/>
    <s v="KC-16255"/>
    <s v="Karen Carlisle"/>
    <x v="1"/>
    <s v="United States"/>
    <s v="San Francisco"/>
    <x v="1"/>
    <n v="94110"/>
    <x v="1"/>
    <s v="OFF-PA-10000350"/>
    <x v="1"/>
    <x v="10"/>
    <s v="Message Book, Standard Line &quot;While You Were Out&quot;, 5 1/2&quot; X 4&quot;, 200 Sets/Book"/>
    <x v="860"/>
    <n v="2"/>
    <n v="0"/>
    <x v="891"/>
  </r>
  <r>
    <n v="942"/>
    <x v="449"/>
    <x v="0"/>
    <x v="180"/>
    <d v="2013-12-21T00:00:00"/>
    <s v="Standard Class"/>
    <s v="RW-19630"/>
    <s v="Rob Williams"/>
    <x v="1"/>
    <s v="United States"/>
    <s v="Torrance"/>
    <x v="1"/>
    <n v="90503"/>
    <x v="1"/>
    <s v="OFF-BI-10001759"/>
    <x v="1"/>
    <x v="8"/>
    <s v="Acco Pressboard Covers with Storage Hooks, 14 7/8&quot; x 11&quot;, Dark Blue"/>
    <x v="861"/>
    <n v="2"/>
    <n v="0.2"/>
    <x v="892"/>
  </r>
  <r>
    <n v="943"/>
    <x v="449"/>
    <x v="0"/>
    <x v="180"/>
    <d v="2013-12-21T00:00:00"/>
    <s v="Standard Class"/>
    <s v="RW-19630"/>
    <s v="Rob Williams"/>
    <x v="1"/>
    <s v="United States"/>
    <s v="Torrance"/>
    <x v="1"/>
    <n v="90503"/>
    <x v="1"/>
    <s v="FUR-TA-10000577"/>
    <x v="0"/>
    <x v="3"/>
    <s v="Bretford CR4500 Series Slim Rectangular Table"/>
    <x v="862"/>
    <n v="4"/>
    <n v="0.2"/>
    <x v="893"/>
  </r>
  <r>
    <n v="944"/>
    <x v="450"/>
    <x v="1"/>
    <x v="352"/>
    <d v="2012-06-03T00:00:00"/>
    <s v="Standard Class"/>
    <s v="JL-15850"/>
    <s v="John Lucas"/>
    <x v="0"/>
    <s v="United States"/>
    <s v="Seattle"/>
    <x v="4"/>
    <n v="98105"/>
    <x v="1"/>
    <s v="OFF-PA-10004101"/>
    <x v="1"/>
    <x v="10"/>
    <s v="Xerox 1894"/>
    <x v="56"/>
    <n v="5"/>
    <n v="0"/>
    <x v="56"/>
  </r>
  <r>
    <n v="945"/>
    <x v="450"/>
    <x v="1"/>
    <x v="352"/>
    <d v="2012-06-03T00:00:00"/>
    <s v="Standard Class"/>
    <s v="JL-15850"/>
    <s v="John Lucas"/>
    <x v="0"/>
    <s v="United States"/>
    <s v="Seattle"/>
    <x v="4"/>
    <n v="98105"/>
    <x v="1"/>
    <s v="OFF-ST-10001496"/>
    <x v="1"/>
    <x v="4"/>
    <s v="Standard Rollaway File with Lock"/>
    <x v="863"/>
    <n v="3"/>
    <n v="0"/>
    <x v="894"/>
  </r>
  <r>
    <n v="946"/>
    <x v="450"/>
    <x v="1"/>
    <x v="352"/>
    <d v="2012-06-03T00:00:00"/>
    <s v="Standard Class"/>
    <s v="JL-15850"/>
    <s v="John Lucas"/>
    <x v="0"/>
    <s v="United States"/>
    <s v="Seattle"/>
    <x v="4"/>
    <n v="98105"/>
    <x v="1"/>
    <s v="OFF-BI-10002931"/>
    <x v="1"/>
    <x v="8"/>
    <s v="Avery Trapezoid Extra Heavy Duty 4&quot; Binders"/>
    <x v="864"/>
    <n v="5"/>
    <n v="0.2"/>
    <x v="895"/>
  </r>
  <r>
    <n v="947"/>
    <x v="451"/>
    <x v="1"/>
    <x v="353"/>
    <d v="2012-07-28T00:00:00"/>
    <s v="First Class"/>
    <s v="CA-12775"/>
    <s v="Cynthia Arntzen"/>
    <x v="0"/>
    <s v="United States"/>
    <s v="Mesa"/>
    <x v="16"/>
    <n v="85204"/>
    <x v="1"/>
    <s v="FUR-TA-10002356"/>
    <x v="0"/>
    <x v="3"/>
    <s v="Bevis Boat-Shaped Conference Table"/>
    <x v="865"/>
    <n v="3"/>
    <n v="0.5"/>
    <x v="896"/>
  </r>
  <r>
    <n v="948"/>
    <x v="452"/>
    <x v="3"/>
    <x v="354"/>
    <d v="2014-12-03T00:00:00"/>
    <s v="Standard Class"/>
    <s v="RB-19795"/>
    <s v="Ross Baird"/>
    <x v="2"/>
    <s v="United States"/>
    <s v="Philadelphia"/>
    <x v="9"/>
    <n v="19120"/>
    <x v="3"/>
    <s v="FUR-FU-10003601"/>
    <x v="0"/>
    <x v="5"/>
    <s v="Deflect-o RollaMat Studded, Beveled Mat for Medium Pile Carpeting"/>
    <x v="866"/>
    <n v="7"/>
    <n v="0.2"/>
    <x v="897"/>
  </r>
  <r>
    <n v="949"/>
    <x v="452"/>
    <x v="3"/>
    <x v="354"/>
    <d v="2014-12-03T00:00:00"/>
    <s v="Standard Class"/>
    <s v="RB-19795"/>
    <s v="Ross Baird"/>
    <x v="2"/>
    <s v="United States"/>
    <s v="Philadelphia"/>
    <x v="9"/>
    <n v="19120"/>
    <x v="3"/>
    <s v="FUR-FU-10000576"/>
    <x v="0"/>
    <x v="5"/>
    <s v="Luxo Professional Fluorescent Magnifier Lamp with Clamp-Mount Base"/>
    <x v="867"/>
    <n v="6"/>
    <n v="0.2"/>
    <x v="898"/>
  </r>
  <r>
    <n v="950"/>
    <x v="452"/>
    <x v="3"/>
    <x v="354"/>
    <d v="2014-12-03T00:00:00"/>
    <s v="Standard Class"/>
    <s v="RB-19795"/>
    <s v="Ross Baird"/>
    <x v="2"/>
    <s v="United States"/>
    <s v="Philadelphia"/>
    <x v="9"/>
    <n v="19120"/>
    <x v="3"/>
    <s v="FUR-TA-10004154"/>
    <x v="0"/>
    <x v="3"/>
    <s v="Riverside Furniture Oval Coffee Table, Oval End Table, End Table with Drawer"/>
    <x v="868"/>
    <n v="12"/>
    <n v="0.4"/>
    <x v="899"/>
  </r>
  <r>
    <n v="951"/>
    <x v="452"/>
    <x v="3"/>
    <x v="354"/>
    <d v="2014-12-03T00:00:00"/>
    <s v="Standard Class"/>
    <s v="RB-19795"/>
    <s v="Ross Baird"/>
    <x v="2"/>
    <s v="United States"/>
    <s v="Philadelphia"/>
    <x v="9"/>
    <n v="19120"/>
    <x v="3"/>
    <s v="OFF-PA-10000788"/>
    <x v="1"/>
    <x v="10"/>
    <s v="Xerox 210"/>
    <x v="12"/>
    <n v="3"/>
    <n v="0.2"/>
    <x v="12"/>
  </r>
  <r>
    <n v="952"/>
    <x v="452"/>
    <x v="3"/>
    <x v="354"/>
    <d v="2014-12-03T00:00:00"/>
    <s v="Standard Class"/>
    <s v="RB-19795"/>
    <s v="Ross Baird"/>
    <x v="2"/>
    <s v="United States"/>
    <s v="Philadelphia"/>
    <x v="9"/>
    <n v="19120"/>
    <x v="3"/>
    <s v="OFF-PA-10002479"/>
    <x v="1"/>
    <x v="10"/>
    <s v="Xerox 4200 Series MultiUse Premium Copy Paper (20Lb. and 84 Bright)"/>
    <x v="869"/>
    <n v="6"/>
    <n v="0.2"/>
    <x v="900"/>
  </r>
  <r>
    <n v="953"/>
    <x v="453"/>
    <x v="3"/>
    <x v="355"/>
    <d v="2014-04-08T00:00:00"/>
    <s v="Standard Class"/>
    <s v="KH-16360"/>
    <s v="Katherine Hughes"/>
    <x v="0"/>
    <s v="United States"/>
    <s v="Philadelphia"/>
    <x v="9"/>
    <n v="19143"/>
    <x v="3"/>
    <s v="FUR-FU-10001940"/>
    <x v="0"/>
    <x v="5"/>
    <s v="Staples"/>
    <x v="870"/>
    <n v="4"/>
    <n v="0.2"/>
    <x v="901"/>
  </r>
  <r>
    <n v="954"/>
    <x v="454"/>
    <x v="3"/>
    <x v="116"/>
    <d v="2015-01-02T00:00:00"/>
    <s v="Standard Class"/>
    <s v="GH-14665"/>
    <s v="Greg Hansen"/>
    <x v="0"/>
    <s v="United States"/>
    <s v="Round Rock"/>
    <x v="5"/>
    <n v="78664"/>
    <x v="2"/>
    <s v="OFF-AR-10001958"/>
    <x v="1"/>
    <x v="6"/>
    <s v="Stanley Bostitch Contemporary Electric Pencil Sharpeners"/>
    <x v="220"/>
    <n v="2"/>
    <n v="0.2"/>
    <x v="222"/>
  </r>
  <r>
    <n v="955"/>
    <x v="454"/>
    <x v="3"/>
    <x v="116"/>
    <d v="2015-01-02T00:00:00"/>
    <s v="Standard Class"/>
    <s v="GH-14665"/>
    <s v="Greg Hansen"/>
    <x v="0"/>
    <s v="United States"/>
    <s v="Round Rock"/>
    <x v="5"/>
    <n v="78664"/>
    <x v="2"/>
    <s v="FUR-BO-10004709"/>
    <x v="0"/>
    <x v="0"/>
    <s v="Bush Westfield Collection Bookcases, Medium Cherry Finish"/>
    <x v="871"/>
    <n v="2"/>
    <n v="0.32"/>
    <x v="902"/>
  </r>
  <r>
    <n v="956"/>
    <x v="455"/>
    <x v="3"/>
    <x v="329"/>
    <d v="2014-12-05T00:00:00"/>
    <s v="Standard Class"/>
    <s v="SW-20275"/>
    <s v="Scott Williamson"/>
    <x v="0"/>
    <s v="United States"/>
    <s v="Jackson"/>
    <x v="35"/>
    <n v="39212"/>
    <x v="0"/>
    <s v="OFF-ST-10000604"/>
    <x v="1"/>
    <x v="4"/>
    <s v="Home/Office Personal File Carts"/>
    <x v="872"/>
    <n v="5"/>
    <n v="0"/>
    <x v="903"/>
  </r>
  <r>
    <n v="957"/>
    <x v="456"/>
    <x v="3"/>
    <x v="356"/>
    <d v="2014-05-19T00:00:00"/>
    <s v="Second Class"/>
    <s v="JA-15970"/>
    <s v="Joseph Airdo"/>
    <x v="0"/>
    <s v="United States"/>
    <s v="Phoenix"/>
    <x v="16"/>
    <n v="85023"/>
    <x v="1"/>
    <s v="TEC-PH-10002923"/>
    <x v="2"/>
    <x v="7"/>
    <s v="Logitech B530 USB Headset - headset - Full size, Binaural"/>
    <x v="873"/>
    <n v="1"/>
    <n v="0.2"/>
    <x v="904"/>
  </r>
  <r>
    <n v="958"/>
    <x v="456"/>
    <x v="3"/>
    <x v="356"/>
    <d v="2014-05-19T00:00:00"/>
    <s v="Second Class"/>
    <s v="JA-15970"/>
    <s v="Joseph Airdo"/>
    <x v="0"/>
    <s v="United States"/>
    <s v="Phoenix"/>
    <x v="16"/>
    <n v="85023"/>
    <x v="1"/>
    <s v="OFF-BI-10004465"/>
    <x v="1"/>
    <x v="8"/>
    <s v="Avery Durable Slant Ring Binders"/>
    <x v="323"/>
    <n v="2"/>
    <n v="0.7"/>
    <x v="905"/>
  </r>
  <r>
    <n v="959"/>
    <x v="456"/>
    <x v="3"/>
    <x v="356"/>
    <d v="2014-05-19T00:00:00"/>
    <s v="Second Class"/>
    <s v="JA-15970"/>
    <s v="Joseph Airdo"/>
    <x v="0"/>
    <s v="United States"/>
    <s v="Phoenix"/>
    <x v="16"/>
    <n v="85023"/>
    <x v="1"/>
    <s v="OFF-PA-10002333"/>
    <x v="1"/>
    <x v="10"/>
    <s v="Universal Ultra Bright White Copier/Laser Paper, 8 1/2&quot; x 11&quot;, Ream"/>
    <x v="12"/>
    <n v="3"/>
    <n v="0.2"/>
    <x v="906"/>
  </r>
  <r>
    <n v="960"/>
    <x v="457"/>
    <x v="1"/>
    <x v="357"/>
    <d v="2012-09-22T00:00:00"/>
    <s v="Same Day"/>
    <s v="DL-12925"/>
    <s v="Daniel Lacy"/>
    <x v="0"/>
    <s v="United States"/>
    <s v="Oceanside"/>
    <x v="1"/>
    <n v="92054"/>
    <x v="1"/>
    <s v="FUR-FU-10004188"/>
    <x v="0"/>
    <x v="5"/>
    <s v="Luxo Professional Combination Clamp-On Lamps"/>
    <x v="874"/>
    <n v="2"/>
    <n v="0"/>
    <x v="907"/>
  </r>
  <r>
    <n v="961"/>
    <x v="458"/>
    <x v="3"/>
    <x v="237"/>
    <d v="2014-11-20T00:00:00"/>
    <s v="Standard Class"/>
    <s v="LW-16990"/>
    <s v="Lindsay Williams"/>
    <x v="1"/>
    <s v="United States"/>
    <s v="San Francisco"/>
    <x v="1"/>
    <n v="94110"/>
    <x v="1"/>
    <s v="FUR-CH-10002965"/>
    <x v="0"/>
    <x v="1"/>
    <s v="Global Leather Highback Executive Chair with Pneumatic Height Adjustment, Black"/>
    <x v="244"/>
    <n v="2"/>
    <n v="0.2"/>
    <x v="246"/>
  </r>
  <r>
    <n v="962"/>
    <x v="459"/>
    <x v="1"/>
    <x v="154"/>
    <d v="2012-12-01T00:00:00"/>
    <s v="Standard Class"/>
    <s v="TB-21190"/>
    <s v="Thomas Brumley"/>
    <x v="2"/>
    <s v="United States"/>
    <s v="Fayetteville"/>
    <x v="36"/>
    <n v="72701"/>
    <x v="0"/>
    <s v="OFF-BI-10000145"/>
    <x v="1"/>
    <x v="8"/>
    <s v="Zipper Ring Binder Pockets"/>
    <x v="875"/>
    <n v="2"/>
    <n v="0"/>
    <x v="908"/>
  </r>
  <r>
    <n v="963"/>
    <x v="460"/>
    <x v="0"/>
    <x v="142"/>
    <d v="2013-09-05T00:00:00"/>
    <s v="First Class"/>
    <s v="CV-12805"/>
    <s v="Cynthia Voltz"/>
    <x v="1"/>
    <s v="United States"/>
    <s v="San Francisco"/>
    <x v="1"/>
    <n v="94110"/>
    <x v="1"/>
    <s v="OFF-EN-10001335"/>
    <x v="1"/>
    <x v="12"/>
    <s v="White Business Envelopes with Contemporary Seam, Recycled White Business Envelopes"/>
    <x v="876"/>
    <n v="2"/>
    <n v="0"/>
    <x v="909"/>
  </r>
  <r>
    <n v="964"/>
    <x v="461"/>
    <x v="2"/>
    <x v="358"/>
    <d v="2011-09-24T00:00:00"/>
    <s v="Second Class"/>
    <s v="MS-17365"/>
    <s v="Maribeth Schnelling"/>
    <x v="0"/>
    <s v="United States"/>
    <s v="Boca Raton"/>
    <x v="2"/>
    <n v="33433"/>
    <x v="0"/>
    <s v="OFF-LA-10001613"/>
    <x v="1"/>
    <x v="2"/>
    <s v="Avery File Folder Labels"/>
    <x v="877"/>
    <n v="2"/>
    <n v="0.2"/>
    <x v="910"/>
  </r>
  <r>
    <n v="965"/>
    <x v="462"/>
    <x v="3"/>
    <x v="359"/>
    <d v="2014-04-12T00:00:00"/>
    <s v="First Class"/>
    <s v="BS-11800"/>
    <s v="Bryan Spruell"/>
    <x v="2"/>
    <s v="United States"/>
    <s v="New York City"/>
    <x v="15"/>
    <n v="10011"/>
    <x v="3"/>
    <s v="OFF-LA-10004055"/>
    <x v="1"/>
    <x v="2"/>
    <s v="Color-Coded Legal Exhibit Labels"/>
    <x v="765"/>
    <n v="2"/>
    <n v="0"/>
    <x v="787"/>
  </r>
  <r>
    <n v="966"/>
    <x v="462"/>
    <x v="3"/>
    <x v="359"/>
    <d v="2014-04-12T00:00:00"/>
    <s v="First Class"/>
    <s v="BS-11800"/>
    <s v="Bryan Spruell"/>
    <x v="2"/>
    <s v="United States"/>
    <s v="New York City"/>
    <x v="15"/>
    <n v="10011"/>
    <x v="3"/>
    <s v="OFF-AR-10004344"/>
    <x v="1"/>
    <x v="6"/>
    <s v="Bulldog Vacuum Base Pencil Sharpener"/>
    <x v="878"/>
    <n v="3"/>
    <n v="0"/>
    <x v="911"/>
  </r>
  <r>
    <n v="967"/>
    <x v="462"/>
    <x v="3"/>
    <x v="359"/>
    <d v="2014-04-12T00:00:00"/>
    <s v="First Class"/>
    <s v="BS-11800"/>
    <s v="Bryan Spruell"/>
    <x v="2"/>
    <s v="United States"/>
    <s v="New York City"/>
    <x v="15"/>
    <n v="10011"/>
    <x v="3"/>
    <s v="OFF-PA-10004621"/>
    <x v="1"/>
    <x v="10"/>
    <s v="Xerox 212"/>
    <x v="91"/>
    <n v="2"/>
    <n v="0"/>
    <x v="91"/>
  </r>
  <r>
    <n v="968"/>
    <x v="462"/>
    <x v="3"/>
    <x v="359"/>
    <d v="2014-04-12T00:00:00"/>
    <s v="First Class"/>
    <s v="BS-11800"/>
    <s v="Bryan Spruell"/>
    <x v="2"/>
    <s v="United States"/>
    <s v="New York City"/>
    <x v="15"/>
    <n v="10011"/>
    <x v="3"/>
    <s v="OFF-PA-10001281"/>
    <x v="1"/>
    <x v="10"/>
    <s v="Computer Printout Paper with Letter-Trim Fine Perforations"/>
    <x v="879"/>
    <n v="4"/>
    <n v="0"/>
    <x v="912"/>
  </r>
  <r>
    <n v="969"/>
    <x v="462"/>
    <x v="3"/>
    <x v="359"/>
    <d v="2014-04-12T00:00:00"/>
    <s v="First Class"/>
    <s v="BS-11800"/>
    <s v="Bryan Spruell"/>
    <x v="2"/>
    <s v="United States"/>
    <s v="New York City"/>
    <x v="15"/>
    <n v="10011"/>
    <x v="3"/>
    <s v="OFF-LA-10001613"/>
    <x v="1"/>
    <x v="2"/>
    <s v="Avery File Folder Labels"/>
    <x v="880"/>
    <n v="3"/>
    <n v="0"/>
    <x v="913"/>
  </r>
  <r>
    <n v="970"/>
    <x v="462"/>
    <x v="3"/>
    <x v="359"/>
    <d v="2014-04-12T00:00:00"/>
    <s v="First Class"/>
    <s v="BS-11800"/>
    <s v="Bryan Spruell"/>
    <x v="2"/>
    <s v="United States"/>
    <s v="New York City"/>
    <x v="15"/>
    <n v="10011"/>
    <x v="3"/>
    <s v="OFF-ST-10001097"/>
    <x v="1"/>
    <x v="4"/>
    <s v="Office Impressions Heavy Duty Welded Shelving &amp; Multimedia Storage Drawers"/>
    <x v="881"/>
    <n v="3"/>
    <n v="0"/>
    <x v="232"/>
  </r>
  <r>
    <n v="971"/>
    <x v="463"/>
    <x v="2"/>
    <x v="360"/>
    <d v="2011-01-19T00:00:00"/>
    <s v="Second Class"/>
    <s v="DL-13315"/>
    <s v="Delfina Latchford"/>
    <x v="0"/>
    <s v="United States"/>
    <s v="Philadelphia"/>
    <x v="9"/>
    <n v="19134"/>
    <x v="3"/>
    <s v="FUR-FU-10001095"/>
    <x v="0"/>
    <x v="5"/>
    <s v="DAX Black Cherry Wood-Tone Poster Frame"/>
    <x v="882"/>
    <n v="6"/>
    <n v="0.2"/>
    <x v="914"/>
  </r>
  <r>
    <n v="972"/>
    <x v="463"/>
    <x v="2"/>
    <x v="360"/>
    <d v="2011-01-19T00:00:00"/>
    <s v="Second Class"/>
    <s v="DL-13315"/>
    <s v="Delfina Latchford"/>
    <x v="0"/>
    <s v="United States"/>
    <s v="Philadelphia"/>
    <x v="9"/>
    <n v="19134"/>
    <x v="3"/>
    <s v="TEC-PH-10004614"/>
    <x v="2"/>
    <x v="7"/>
    <s v="AT&amp;T 841000 Phone"/>
    <x v="883"/>
    <n v="3"/>
    <n v="0.4"/>
    <x v="915"/>
  </r>
  <r>
    <n v="973"/>
    <x v="463"/>
    <x v="2"/>
    <x v="360"/>
    <d v="2011-01-19T00:00:00"/>
    <s v="Second Class"/>
    <s v="DL-13315"/>
    <s v="Delfina Latchford"/>
    <x v="0"/>
    <s v="United States"/>
    <s v="Philadelphia"/>
    <x v="9"/>
    <n v="19134"/>
    <x v="3"/>
    <s v="OFF-BI-10001575"/>
    <x v="1"/>
    <x v="8"/>
    <s v="GBC Linen Binding Covers"/>
    <x v="662"/>
    <n v="2"/>
    <n v="0.7"/>
    <x v="674"/>
  </r>
  <r>
    <n v="974"/>
    <x v="463"/>
    <x v="2"/>
    <x v="360"/>
    <d v="2011-01-19T00:00:00"/>
    <s v="Second Class"/>
    <s v="DL-13315"/>
    <s v="Delfina Latchford"/>
    <x v="0"/>
    <s v="United States"/>
    <s v="Philadelphia"/>
    <x v="9"/>
    <n v="19134"/>
    <x v="3"/>
    <s v="OFF-LA-10001074"/>
    <x v="1"/>
    <x v="2"/>
    <s v="Round Specialty Laser Printer Labels"/>
    <x v="884"/>
    <n v="3"/>
    <n v="0.2"/>
    <x v="916"/>
  </r>
  <r>
    <n v="975"/>
    <x v="464"/>
    <x v="3"/>
    <x v="361"/>
    <d v="2014-10-09T00:00:00"/>
    <s v="Second Class"/>
    <s v="PO-19195"/>
    <s v="Phillina Ober"/>
    <x v="2"/>
    <s v="United States"/>
    <s v="New York City"/>
    <x v="15"/>
    <n v="10011"/>
    <x v="3"/>
    <s v="TEC-PH-10003555"/>
    <x v="2"/>
    <x v="7"/>
    <s v="Motorola HK250 Universal Bluetooth Headset"/>
    <x v="885"/>
    <n v="7"/>
    <n v="0"/>
    <x v="917"/>
  </r>
  <r>
    <n v="976"/>
    <x v="464"/>
    <x v="3"/>
    <x v="361"/>
    <d v="2014-10-09T00:00:00"/>
    <s v="Second Class"/>
    <s v="PO-19195"/>
    <s v="Phillina Ober"/>
    <x v="2"/>
    <s v="United States"/>
    <s v="New York City"/>
    <x v="15"/>
    <n v="10011"/>
    <x v="3"/>
    <s v="OFF-BI-10004492"/>
    <x v="1"/>
    <x v="8"/>
    <s v="Tuf-Vin Binders"/>
    <x v="376"/>
    <n v="3"/>
    <n v="0.2"/>
    <x v="385"/>
  </r>
  <r>
    <n v="977"/>
    <x v="465"/>
    <x v="3"/>
    <x v="362"/>
    <d v="2014-07-16T00:00:00"/>
    <s v="Standard Class"/>
    <s v="TD-20995"/>
    <s v="Tamara Dahlen"/>
    <x v="0"/>
    <s v="United States"/>
    <s v="Portland"/>
    <x v="21"/>
    <n v="97206"/>
    <x v="1"/>
    <s v="OFF-BI-10002012"/>
    <x v="1"/>
    <x v="8"/>
    <s v="Wilson Jones Easy Flow II Sheet Lifters"/>
    <x v="886"/>
    <n v="2"/>
    <n v="0.7"/>
    <x v="918"/>
  </r>
  <r>
    <n v="978"/>
    <x v="466"/>
    <x v="3"/>
    <x v="363"/>
    <d v="2014-01-11T00:00:00"/>
    <s v="First Class"/>
    <s v="BW-11110"/>
    <s v="Bart Watters"/>
    <x v="1"/>
    <s v="United States"/>
    <s v="Detroit"/>
    <x v="12"/>
    <n v="48205"/>
    <x v="2"/>
    <s v="TEC-MA-10000822"/>
    <x v="2"/>
    <x v="15"/>
    <s v="Lexmark MX611dhe Monochrome Laser Printer"/>
    <x v="257"/>
    <n v="2"/>
    <n v="0.1"/>
    <x v="919"/>
  </r>
  <r>
    <n v="979"/>
    <x v="467"/>
    <x v="0"/>
    <x v="198"/>
    <d v="2013-06-01T00:00:00"/>
    <s v="First Class"/>
    <s v="RW-19690"/>
    <s v="Robert Waldorf"/>
    <x v="0"/>
    <s v="United States"/>
    <s v="Wilmington"/>
    <x v="3"/>
    <n v="28403"/>
    <x v="0"/>
    <s v="OFF-BI-10000848"/>
    <x v="1"/>
    <x v="8"/>
    <s v="Angle-D Ring Binders"/>
    <x v="577"/>
    <n v="2"/>
    <n v="0.7"/>
    <x v="586"/>
  </r>
  <r>
    <n v="980"/>
    <x v="468"/>
    <x v="1"/>
    <x v="364"/>
    <d v="2012-12-12T00:00:00"/>
    <s v="First Class"/>
    <s v="KB-16600"/>
    <s v="Ken Brennan"/>
    <x v="1"/>
    <s v="United States"/>
    <s v="Columbus"/>
    <x v="14"/>
    <n v="47201"/>
    <x v="2"/>
    <s v="OFF-PA-10004156"/>
    <x v="1"/>
    <x v="10"/>
    <s v="Xerox 188"/>
    <x v="887"/>
    <n v="3"/>
    <n v="0"/>
    <x v="920"/>
  </r>
  <r>
    <n v="981"/>
    <x v="469"/>
    <x v="0"/>
    <x v="339"/>
    <d v="2013-10-09T00:00:00"/>
    <s v="Standard Class"/>
    <s v="EB-13870"/>
    <s v="Emily Burns"/>
    <x v="0"/>
    <s v="United States"/>
    <s v="New York City"/>
    <x v="15"/>
    <n v="10035"/>
    <x v="3"/>
    <s v="FUR-CH-10003199"/>
    <x v="0"/>
    <x v="1"/>
    <s v="Office Star - Contemporary Task Swivel Chair"/>
    <x v="888"/>
    <n v="6"/>
    <n v="0.1"/>
    <x v="921"/>
  </r>
  <r>
    <n v="982"/>
    <x v="470"/>
    <x v="2"/>
    <x v="7"/>
    <d v="2011-11-14T00:00:00"/>
    <s v="Second Class"/>
    <s v="TZ-21580"/>
    <s v="Tracy Zic"/>
    <x v="0"/>
    <s v="United States"/>
    <s v="Louisville"/>
    <x v="22"/>
    <n v="80027"/>
    <x v="1"/>
    <s v="OFF-AR-10000034"/>
    <x v="1"/>
    <x v="6"/>
    <s v="BIC Brite Liner Grip Highlighters, Assorted, 5/Pack"/>
    <x v="889"/>
    <n v="1"/>
    <n v="0.2"/>
    <x v="922"/>
  </r>
  <r>
    <n v="983"/>
    <x v="470"/>
    <x v="2"/>
    <x v="7"/>
    <d v="2011-11-14T00:00:00"/>
    <s v="Second Class"/>
    <s v="TZ-21580"/>
    <s v="Tracy Zic"/>
    <x v="0"/>
    <s v="United States"/>
    <s v="Louisville"/>
    <x v="22"/>
    <n v="80027"/>
    <x v="1"/>
    <s v="TEC-PH-10000560"/>
    <x v="2"/>
    <x v="7"/>
    <s v="Samsung Galaxy S III - 16GB - pebble blue (T-Mobile)"/>
    <x v="890"/>
    <n v="2"/>
    <n v="0.2"/>
    <x v="923"/>
  </r>
  <r>
    <n v="984"/>
    <x v="470"/>
    <x v="2"/>
    <x v="7"/>
    <d v="2011-11-14T00:00:00"/>
    <s v="Second Class"/>
    <s v="TZ-21580"/>
    <s v="Tracy Zic"/>
    <x v="0"/>
    <s v="United States"/>
    <s v="Louisville"/>
    <x v="22"/>
    <n v="80027"/>
    <x v="1"/>
    <s v="FUR-CH-10000665"/>
    <x v="0"/>
    <x v="1"/>
    <s v="Global Airflow Leather Mesh Back Chair, Black"/>
    <x v="891"/>
    <n v="5"/>
    <n v="0.2"/>
    <x v="924"/>
  </r>
  <r>
    <n v="985"/>
    <x v="471"/>
    <x v="3"/>
    <x v="365"/>
    <d v="2014-10-06T00:00:00"/>
    <s v="Standard Class"/>
    <s v="AS-10630"/>
    <s v="Ann Steele"/>
    <x v="2"/>
    <s v="United States"/>
    <s v="Pasadena"/>
    <x v="5"/>
    <n v="77506"/>
    <x v="2"/>
    <s v="OFF-LA-10001569"/>
    <x v="1"/>
    <x v="2"/>
    <s v="Avery 499"/>
    <x v="892"/>
    <n v="2"/>
    <n v="0.2"/>
    <x v="925"/>
  </r>
  <r>
    <n v="986"/>
    <x v="471"/>
    <x v="3"/>
    <x v="365"/>
    <d v="2014-10-06T00:00:00"/>
    <s v="Standard Class"/>
    <s v="AS-10630"/>
    <s v="Ann Steele"/>
    <x v="2"/>
    <s v="United States"/>
    <s v="Pasadena"/>
    <x v="5"/>
    <n v="77506"/>
    <x v="2"/>
    <s v="OFF-EN-10000461"/>
    <x v="1"/>
    <x v="12"/>
    <s v="#10- 4 1/8&quot; x 9 1/2&quot; Recycled Envelopes"/>
    <x v="893"/>
    <n v="4"/>
    <n v="0.2"/>
    <x v="926"/>
  </r>
  <r>
    <n v="987"/>
    <x v="471"/>
    <x v="3"/>
    <x v="365"/>
    <d v="2014-10-06T00:00:00"/>
    <s v="Standard Class"/>
    <s v="AS-10630"/>
    <s v="Ann Steele"/>
    <x v="2"/>
    <s v="United States"/>
    <s v="Pasadena"/>
    <x v="5"/>
    <n v="77506"/>
    <x v="2"/>
    <s v="TEC-MA-10003066"/>
    <x v="2"/>
    <x v="15"/>
    <s v="Wasp CCD Handheld Bar Code Reader"/>
    <x v="894"/>
    <n v="3"/>
    <n v="0.4"/>
    <x v="927"/>
  </r>
  <r>
    <n v="988"/>
    <x v="472"/>
    <x v="1"/>
    <x v="366"/>
    <d v="2012-03-10T00:00:00"/>
    <s v="Same Day"/>
    <s v="TS-21340"/>
    <s v="Toby Swindell"/>
    <x v="0"/>
    <s v="United States"/>
    <s v="Houston"/>
    <x v="5"/>
    <n v="77041"/>
    <x v="2"/>
    <s v="OFF-BI-10004022"/>
    <x v="1"/>
    <x v="8"/>
    <s v="Acco Suede Grain Vinyl Round Ring Binder"/>
    <x v="895"/>
    <n v="2"/>
    <n v="0.8"/>
    <x v="928"/>
  </r>
  <r>
    <n v="989"/>
    <x v="473"/>
    <x v="3"/>
    <x v="367"/>
    <d v="2014-05-27T00:00:00"/>
    <s v="Standard Class"/>
    <s v="JG-15805"/>
    <s v="John Grady"/>
    <x v="1"/>
    <s v="United States"/>
    <s v="Auburn"/>
    <x v="15"/>
    <n v="13021"/>
    <x v="3"/>
    <s v="FUR-FU-10004071"/>
    <x v="0"/>
    <x v="5"/>
    <s v="Luxo Professional Magnifying Clamp-On Fluorescent Lamps"/>
    <x v="896"/>
    <n v="5"/>
    <n v="0"/>
    <x v="929"/>
  </r>
  <r>
    <n v="990"/>
    <x v="473"/>
    <x v="3"/>
    <x v="367"/>
    <d v="2014-05-27T00:00:00"/>
    <s v="Standard Class"/>
    <s v="JG-15805"/>
    <s v="John Grady"/>
    <x v="1"/>
    <s v="United States"/>
    <s v="Auburn"/>
    <x v="15"/>
    <n v="13021"/>
    <x v="3"/>
    <s v="OFF-AR-10001988"/>
    <x v="1"/>
    <x v="6"/>
    <s v="Bulldog Table or Wall-Mount Pencil Sharpener"/>
    <x v="897"/>
    <n v="3"/>
    <n v="0"/>
    <x v="930"/>
  </r>
  <r>
    <n v="991"/>
    <x v="474"/>
    <x v="1"/>
    <x v="368"/>
    <d v="2012-03-31T00:00:00"/>
    <s v="Second Class"/>
    <s v="SL-20155"/>
    <s v="Sara Luxemburg"/>
    <x v="2"/>
    <s v="United States"/>
    <s v="Jacksonville"/>
    <x v="2"/>
    <n v="32216"/>
    <x v="0"/>
    <s v="FUR-CH-10004086"/>
    <x v="0"/>
    <x v="1"/>
    <s v="Hon 4070 Series Pagoda Armless Upholstered Stacking Chairs"/>
    <x v="898"/>
    <n v="5"/>
    <n v="0.2"/>
    <x v="931"/>
  </r>
  <r>
    <n v="992"/>
    <x v="475"/>
    <x v="0"/>
    <x v="369"/>
    <d v="2013-09-12T00:00:00"/>
    <s v="First Class"/>
    <s v="TS-21610"/>
    <s v="Troy Staebel"/>
    <x v="0"/>
    <s v="United States"/>
    <s v="New York City"/>
    <x v="15"/>
    <n v="10024"/>
    <x v="3"/>
    <s v="OFF-BI-10001036"/>
    <x v="1"/>
    <x v="8"/>
    <s v="Cardinal EasyOpen D-Ring Binders"/>
    <x v="899"/>
    <n v="2"/>
    <n v="0.2"/>
    <x v="932"/>
  </r>
  <r>
    <n v="993"/>
    <x v="476"/>
    <x v="0"/>
    <x v="370"/>
    <d v="2013-08-28T00:00:00"/>
    <s v="First Class"/>
    <s v="RF-19735"/>
    <s v="Roland Fjeld"/>
    <x v="0"/>
    <s v="United States"/>
    <s v="San Jose"/>
    <x v="1"/>
    <n v="95123"/>
    <x v="1"/>
    <s v="OFF-FA-10002983"/>
    <x v="1"/>
    <x v="13"/>
    <s v="Advantus SlideClip Paper Clips"/>
    <x v="900"/>
    <n v="3"/>
    <n v="0"/>
    <x v="933"/>
  </r>
  <r>
    <n v="994"/>
    <x v="476"/>
    <x v="0"/>
    <x v="370"/>
    <d v="2013-08-28T00:00:00"/>
    <s v="First Class"/>
    <s v="RF-19735"/>
    <s v="Roland Fjeld"/>
    <x v="0"/>
    <s v="United States"/>
    <s v="San Jose"/>
    <x v="1"/>
    <n v="95123"/>
    <x v="1"/>
    <s v="OFF-PA-10003625"/>
    <x v="1"/>
    <x v="10"/>
    <s v="Xerox 1979"/>
    <x v="901"/>
    <n v="5"/>
    <n v="0"/>
    <x v="934"/>
  </r>
  <r>
    <n v="995"/>
    <x v="477"/>
    <x v="2"/>
    <x v="371"/>
    <d v="2011-05-25T00:00:00"/>
    <s v="Standard Class"/>
    <s v="MW-18235"/>
    <s v="Mitch Willingham"/>
    <x v="1"/>
    <s v="United States"/>
    <s v="Virginia Beach"/>
    <x v="17"/>
    <n v="23464"/>
    <x v="0"/>
    <s v="OFF-BI-10003925"/>
    <x v="1"/>
    <x v="8"/>
    <s v="Fellowes PB300 Plastic Comb Binding Machine"/>
    <x v="902"/>
    <n v="7"/>
    <n v="0"/>
    <x v="935"/>
  </r>
  <r>
    <n v="996"/>
    <x v="477"/>
    <x v="2"/>
    <x v="371"/>
    <d v="2011-05-25T00:00:00"/>
    <s v="Standard Class"/>
    <s v="MW-18235"/>
    <s v="Mitch Willingham"/>
    <x v="1"/>
    <s v="United States"/>
    <s v="Virginia Beach"/>
    <x v="17"/>
    <n v="23464"/>
    <x v="0"/>
    <s v="TEC-PH-10001530"/>
    <x v="2"/>
    <x v="7"/>
    <s v="Plantronics Voyager Pro Legend"/>
    <x v="903"/>
    <n v="3"/>
    <n v="0"/>
    <x v="936"/>
  </r>
  <r>
    <n v="997"/>
    <x v="478"/>
    <x v="1"/>
    <x v="372"/>
    <d v="2012-11-03T00:00:00"/>
    <s v="Standard Class"/>
    <s v="RD-19585"/>
    <s v="Rob Dowd"/>
    <x v="0"/>
    <s v="United States"/>
    <s v="Henderson"/>
    <x v="0"/>
    <n v="42420"/>
    <x v="0"/>
    <s v="OFF-EN-10003862"/>
    <x v="1"/>
    <x v="12"/>
    <s v="Laser &amp; Ink Jet Business Envelopes"/>
    <x v="904"/>
    <n v="1"/>
    <n v="0"/>
    <x v="937"/>
  </r>
  <r>
    <n v="998"/>
    <x v="478"/>
    <x v="1"/>
    <x v="372"/>
    <d v="2012-11-03T00:00:00"/>
    <s v="Standard Class"/>
    <s v="RD-19585"/>
    <s v="Rob Dowd"/>
    <x v="0"/>
    <s v="United States"/>
    <s v="Henderson"/>
    <x v="0"/>
    <n v="42420"/>
    <x v="0"/>
    <s v="OFF-ST-10004258"/>
    <x v="1"/>
    <x v="4"/>
    <s v="Portable Personal File Box"/>
    <x v="905"/>
    <n v="3"/>
    <n v="0"/>
    <x v="938"/>
  </r>
  <r>
    <n v="999"/>
    <x v="478"/>
    <x v="1"/>
    <x v="372"/>
    <d v="2012-11-03T00:00:00"/>
    <s v="Standard Class"/>
    <s v="RD-19585"/>
    <s v="Rob Dowd"/>
    <x v="0"/>
    <s v="United States"/>
    <s v="Henderson"/>
    <x v="0"/>
    <n v="42420"/>
    <x v="0"/>
    <s v="FUR-FU-10002885"/>
    <x v="0"/>
    <x v="5"/>
    <s v="Magna Visual Magnetic Picture Hangers"/>
    <x v="906"/>
    <n v="5"/>
    <n v="0"/>
    <x v="939"/>
  </r>
  <r>
    <n v="1000"/>
    <x v="478"/>
    <x v="1"/>
    <x v="372"/>
    <d v="2012-11-03T00:00:00"/>
    <s v="Standard Class"/>
    <s v="RD-19585"/>
    <s v="Rob Dowd"/>
    <x v="0"/>
    <s v="United States"/>
    <s v="Henderson"/>
    <x v="0"/>
    <n v="42420"/>
    <x v="0"/>
    <s v="FUR-FU-10001918"/>
    <x v="0"/>
    <x v="5"/>
    <s v="C-Line Cubicle Keepers Polyproplyene Holder With Velcro Backings"/>
    <x v="907"/>
    <n v="7"/>
    <n v="0"/>
    <x v="940"/>
  </r>
  <r>
    <n v="1001"/>
    <x v="479"/>
    <x v="0"/>
    <x v="373"/>
    <d v="2013-11-18T00:00:00"/>
    <s v="Standard Class"/>
    <s v="FM-14290"/>
    <s v="Frank Merwin"/>
    <x v="2"/>
    <s v="United States"/>
    <s v="Vancouver"/>
    <x v="4"/>
    <n v="98661"/>
    <x v="1"/>
    <s v="OFF-AR-10002956"/>
    <x v="1"/>
    <x v="6"/>
    <s v="Boston 16801 Nautilus Battery Pencil Sharpener"/>
    <x v="908"/>
    <n v="2"/>
    <n v="0"/>
    <x v="941"/>
  </r>
  <r>
    <n v="1002"/>
    <x v="480"/>
    <x v="1"/>
    <x v="374"/>
    <d v="2012-07-31T00:00:00"/>
    <s v="Same Day"/>
    <s v="RH-19495"/>
    <s v="Rick Hansen"/>
    <x v="0"/>
    <s v="United States"/>
    <s v="New York City"/>
    <x v="15"/>
    <n v="10024"/>
    <x v="3"/>
    <s v="TEC-AC-10003033"/>
    <x v="2"/>
    <x v="11"/>
    <s v="Plantronics CS510 - Over-the-Head monaural Wireless Headset System"/>
    <x v="909"/>
    <n v="7"/>
    <n v="0"/>
    <x v="942"/>
  </r>
  <r>
    <n v="1003"/>
    <x v="480"/>
    <x v="1"/>
    <x v="374"/>
    <d v="2012-07-31T00:00:00"/>
    <s v="Same Day"/>
    <s v="RH-19495"/>
    <s v="Rick Hansen"/>
    <x v="0"/>
    <s v="United States"/>
    <s v="New York City"/>
    <x v="15"/>
    <n v="10024"/>
    <x v="3"/>
    <s v="FUR-TA-10002903"/>
    <x v="0"/>
    <x v="3"/>
    <s v="Bevis Round Bullnose 29&quot; High Table Top"/>
    <x v="910"/>
    <n v="7"/>
    <n v="0.4"/>
    <x v="943"/>
  </r>
  <r>
    <n v="1004"/>
    <x v="480"/>
    <x v="1"/>
    <x v="374"/>
    <d v="2012-07-31T00:00:00"/>
    <s v="Same Day"/>
    <s v="RH-19495"/>
    <s v="Rick Hansen"/>
    <x v="0"/>
    <s v="United States"/>
    <s v="New York City"/>
    <x v="15"/>
    <n v="10024"/>
    <x v="3"/>
    <s v="OFF-PA-10004621"/>
    <x v="1"/>
    <x v="10"/>
    <s v="Xerox 212"/>
    <x v="541"/>
    <n v="3"/>
    <n v="0"/>
    <x v="551"/>
  </r>
  <r>
    <n v="1005"/>
    <x v="481"/>
    <x v="1"/>
    <x v="375"/>
    <d v="2012-08-31T00:00:00"/>
    <s v="Standard Class"/>
    <s v="RA-19945"/>
    <s v="Ryan Akin"/>
    <x v="0"/>
    <s v="United States"/>
    <s v="Murrieta"/>
    <x v="1"/>
    <n v="92563"/>
    <x v="1"/>
    <s v="OFF-ST-10000046"/>
    <x v="1"/>
    <x v="4"/>
    <s v="Fellowes Super Stor/Drawer Files"/>
    <x v="911"/>
    <n v="3"/>
    <n v="0"/>
    <x v="944"/>
  </r>
  <r>
    <n v="1006"/>
    <x v="482"/>
    <x v="1"/>
    <x v="50"/>
    <d v="2012-11-17T00:00:00"/>
    <s v="Standard Class"/>
    <s v="JK-15730"/>
    <s v="Joe Kamberova"/>
    <x v="0"/>
    <s v="United States"/>
    <s v="Jacksonville"/>
    <x v="3"/>
    <n v="28540"/>
    <x v="0"/>
    <s v="OFF-PA-10001790"/>
    <x v="1"/>
    <x v="10"/>
    <s v="Xerox 1910"/>
    <x v="912"/>
    <n v="3"/>
    <n v="0.2"/>
    <x v="945"/>
  </r>
  <r>
    <n v="1007"/>
    <x v="483"/>
    <x v="1"/>
    <x v="376"/>
    <d v="2012-11-09T00:00:00"/>
    <s v="First Class"/>
    <s v="MT-17815"/>
    <s v="Meg Tillman"/>
    <x v="0"/>
    <s v="United States"/>
    <s v="Scottsdale"/>
    <x v="16"/>
    <n v="85254"/>
    <x v="1"/>
    <s v="OFF-EN-10002600"/>
    <x v="1"/>
    <x v="12"/>
    <s v="Redi-Strip #10 Envelopes, 4 1/8 x 9 1/2"/>
    <x v="913"/>
    <n v="3"/>
    <n v="0.2"/>
    <x v="946"/>
  </r>
  <r>
    <n v="1008"/>
    <x v="483"/>
    <x v="1"/>
    <x v="376"/>
    <d v="2012-11-09T00:00:00"/>
    <s v="First Class"/>
    <s v="MT-17815"/>
    <s v="Meg Tillman"/>
    <x v="0"/>
    <s v="United States"/>
    <s v="Scottsdale"/>
    <x v="16"/>
    <n v="85254"/>
    <x v="1"/>
    <s v="OFF-BI-10002049"/>
    <x v="1"/>
    <x v="8"/>
    <s v="UniKeep View Case Binders"/>
    <x v="914"/>
    <n v="3"/>
    <n v="0.7"/>
    <x v="947"/>
  </r>
  <r>
    <n v="1009"/>
    <x v="484"/>
    <x v="3"/>
    <x v="377"/>
    <d v="2015-01-02T00:00:00"/>
    <s v="Standard Class"/>
    <s v="PO-18850"/>
    <s v="Patrick O'Brill"/>
    <x v="0"/>
    <s v="United States"/>
    <s v="Burlington"/>
    <x v="23"/>
    <n v="52601"/>
    <x v="2"/>
    <s v="OFF-PA-10001509"/>
    <x v="1"/>
    <x v="10"/>
    <s v="Recycled Desk Saver Line &quot;While You Were Out&quot; Book, 5 1/2&quot; X 4&quot;"/>
    <x v="915"/>
    <n v="5"/>
    <n v="0"/>
    <x v="948"/>
  </r>
  <r>
    <n v="1010"/>
    <x v="485"/>
    <x v="3"/>
    <x v="378"/>
    <d v="2014-08-04T00:00:00"/>
    <s v="First Class"/>
    <s v="AT-10735"/>
    <s v="Annie Thurman"/>
    <x v="0"/>
    <s v="United States"/>
    <s v="Chicago"/>
    <x v="10"/>
    <n v="60653"/>
    <x v="2"/>
    <s v="TEC-PH-10003931"/>
    <x v="2"/>
    <x v="7"/>
    <s v="JBL Micro Wireless Portable Bluetooth Speaker"/>
    <x v="916"/>
    <n v="2"/>
    <n v="0.2"/>
    <x v="949"/>
  </r>
  <r>
    <n v="1011"/>
    <x v="486"/>
    <x v="2"/>
    <x v="156"/>
    <d v="2011-11-26T00:00:00"/>
    <s v="First Class"/>
    <s v="VG-21790"/>
    <s v="Vivek Gonzalez"/>
    <x v="0"/>
    <s v="United States"/>
    <s v="San Diego"/>
    <x v="1"/>
    <n v="92037"/>
    <x v="1"/>
    <s v="FUR-FU-10001602"/>
    <x v="0"/>
    <x v="5"/>
    <s v="Eldon Delta Triangular Chair Mat, 52&quot; x 58&quot;, Clear"/>
    <x v="917"/>
    <n v="4"/>
    <n v="0"/>
    <x v="950"/>
  </r>
  <r>
    <n v="1012"/>
    <x v="487"/>
    <x v="3"/>
    <x v="46"/>
    <d v="2014-06-22T00:00:00"/>
    <s v="Second Class"/>
    <s v="PF-19165"/>
    <s v="Philip Fox"/>
    <x v="0"/>
    <s v="United States"/>
    <s v="Olympia"/>
    <x v="4"/>
    <n v="98502"/>
    <x v="1"/>
    <s v="FUR-FU-10004848"/>
    <x v="0"/>
    <x v="5"/>
    <s v="Howard Miller 13-3/4&quot; Diameter Brushed Chrome Round Wall Clock"/>
    <x v="918"/>
    <n v="3"/>
    <n v="0"/>
    <x v="951"/>
  </r>
  <r>
    <n v="1013"/>
    <x v="487"/>
    <x v="3"/>
    <x v="46"/>
    <d v="2014-06-22T00:00:00"/>
    <s v="Second Class"/>
    <s v="PF-19165"/>
    <s v="Philip Fox"/>
    <x v="0"/>
    <s v="United States"/>
    <s v="Olympia"/>
    <x v="4"/>
    <n v="98502"/>
    <x v="1"/>
    <s v="OFF-ST-10003722"/>
    <x v="1"/>
    <x v="4"/>
    <s v="Project Tote Personal File"/>
    <x v="919"/>
    <n v="1"/>
    <n v="0"/>
    <x v="952"/>
  </r>
  <r>
    <n v="1014"/>
    <x v="488"/>
    <x v="1"/>
    <x v="379"/>
    <d v="2012-12-24T00:00:00"/>
    <s v="Second Class"/>
    <s v="JS-15880"/>
    <s v="John Stevenson"/>
    <x v="0"/>
    <s v="United States"/>
    <s v="Seattle"/>
    <x v="4"/>
    <n v="98103"/>
    <x v="1"/>
    <s v="FUR-TA-10003748"/>
    <x v="0"/>
    <x v="3"/>
    <s v="Bevis 36 x 72 Conference Tables"/>
    <x v="920"/>
    <n v="13"/>
    <n v="0"/>
    <x v="953"/>
  </r>
  <r>
    <n v="1015"/>
    <x v="488"/>
    <x v="1"/>
    <x v="379"/>
    <d v="2012-12-24T00:00:00"/>
    <s v="Second Class"/>
    <s v="JS-15880"/>
    <s v="John Stevenson"/>
    <x v="0"/>
    <s v="United States"/>
    <s v="Seattle"/>
    <x v="4"/>
    <n v="98103"/>
    <x v="1"/>
    <s v="TEC-AC-10003198"/>
    <x v="2"/>
    <x v="11"/>
    <s v="Enermax Acrylux Wireless Keyboard"/>
    <x v="921"/>
    <n v="1"/>
    <n v="0"/>
    <x v="954"/>
  </r>
  <r>
    <n v="1016"/>
    <x v="489"/>
    <x v="1"/>
    <x v="14"/>
    <d v="2012-09-19T00:00:00"/>
    <s v="Second Class"/>
    <s v="MO-17800"/>
    <s v="Meg O'Connel"/>
    <x v="2"/>
    <s v="United States"/>
    <s v="Los Angeles"/>
    <x v="1"/>
    <n v="90036"/>
    <x v="1"/>
    <s v="OFF-PA-10004100"/>
    <x v="1"/>
    <x v="10"/>
    <s v="Xerox 216"/>
    <x v="56"/>
    <n v="5"/>
    <n v="0"/>
    <x v="56"/>
  </r>
  <r>
    <n v="1017"/>
    <x v="490"/>
    <x v="1"/>
    <x v="380"/>
    <d v="2012-07-10T00:00:00"/>
    <s v="Standard Class"/>
    <s v="KM-16225"/>
    <s v="Kalyca Meade"/>
    <x v="1"/>
    <s v="United States"/>
    <s v="New York City"/>
    <x v="15"/>
    <n v="10011"/>
    <x v="3"/>
    <s v="FUR-FU-10002191"/>
    <x v="0"/>
    <x v="5"/>
    <s v="G.E. Halogen Desk Lamp Bulbs"/>
    <x v="544"/>
    <n v="2"/>
    <n v="0"/>
    <x v="955"/>
  </r>
  <r>
    <n v="1018"/>
    <x v="490"/>
    <x v="1"/>
    <x v="380"/>
    <d v="2012-07-10T00:00:00"/>
    <s v="Standard Class"/>
    <s v="KM-16225"/>
    <s v="Kalyca Meade"/>
    <x v="1"/>
    <s v="United States"/>
    <s v="New York City"/>
    <x v="15"/>
    <n v="10011"/>
    <x v="3"/>
    <s v="FUR-FU-10000965"/>
    <x v="0"/>
    <x v="5"/>
    <s v="Howard Miller 11-1/2&quot; Diameter Ridgewood Wall Clock"/>
    <x v="922"/>
    <n v="3"/>
    <n v="0"/>
    <x v="956"/>
  </r>
  <r>
    <n v="1019"/>
    <x v="490"/>
    <x v="1"/>
    <x v="380"/>
    <d v="2012-07-10T00:00:00"/>
    <s v="Standard Class"/>
    <s v="KM-16225"/>
    <s v="Kalyca Meade"/>
    <x v="1"/>
    <s v="United States"/>
    <s v="New York City"/>
    <x v="15"/>
    <n v="10011"/>
    <x v="3"/>
    <s v="TEC-PH-10004188"/>
    <x v="2"/>
    <x v="7"/>
    <s v="OtterBox Commuter Series Case - Samsung Galaxy S4"/>
    <x v="923"/>
    <n v="5"/>
    <n v="0"/>
    <x v="957"/>
  </r>
  <r>
    <n v="1020"/>
    <x v="490"/>
    <x v="1"/>
    <x v="380"/>
    <d v="2012-07-10T00:00:00"/>
    <s v="Standard Class"/>
    <s v="KM-16225"/>
    <s v="Kalyca Meade"/>
    <x v="1"/>
    <s v="United States"/>
    <s v="New York City"/>
    <x v="15"/>
    <n v="10011"/>
    <x v="3"/>
    <s v="OFF-ST-10001526"/>
    <x v="1"/>
    <x v="4"/>
    <s v="Iceberg Mobile Mega Data/Printer Cart "/>
    <x v="924"/>
    <n v="5"/>
    <n v="0"/>
    <x v="958"/>
  </r>
  <r>
    <n v="1021"/>
    <x v="491"/>
    <x v="1"/>
    <x v="381"/>
    <d v="2012-05-03T00:00:00"/>
    <s v="Standard Class"/>
    <s v="GT-14710"/>
    <s v="Greg Tran"/>
    <x v="0"/>
    <s v="United States"/>
    <s v="Washington"/>
    <x v="40"/>
    <n v="20016"/>
    <x v="3"/>
    <s v="OFF-AR-10001166"/>
    <x v="1"/>
    <x v="6"/>
    <s v="Staples"/>
    <x v="925"/>
    <n v="3"/>
    <n v="0"/>
    <x v="959"/>
  </r>
  <r>
    <n v="1022"/>
    <x v="491"/>
    <x v="1"/>
    <x v="381"/>
    <d v="2012-05-03T00:00:00"/>
    <s v="Standard Class"/>
    <s v="GT-14710"/>
    <s v="Greg Tran"/>
    <x v="0"/>
    <s v="United States"/>
    <s v="Washington"/>
    <x v="40"/>
    <n v="20016"/>
    <x v="3"/>
    <s v="FUR-CH-10000309"/>
    <x v="0"/>
    <x v="1"/>
    <s v="Global Comet Stacking Arm Chair"/>
    <x v="926"/>
    <n v="3"/>
    <n v="0"/>
    <x v="960"/>
  </r>
  <r>
    <n v="1023"/>
    <x v="491"/>
    <x v="1"/>
    <x v="381"/>
    <d v="2012-05-03T00:00:00"/>
    <s v="Standard Class"/>
    <s v="GT-14710"/>
    <s v="Greg Tran"/>
    <x v="0"/>
    <s v="United States"/>
    <s v="Washington"/>
    <x v="40"/>
    <n v="20016"/>
    <x v="3"/>
    <s v="TEC-MA-10004212"/>
    <x v="2"/>
    <x v="15"/>
    <s v="Cisco SPA525G2 5-Line IP Phone"/>
    <x v="927"/>
    <n v="8"/>
    <n v="0"/>
    <x v="961"/>
  </r>
  <r>
    <n v="1024"/>
    <x v="492"/>
    <x v="1"/>
    <x v="382"/>
    <d v="2012-06-20T00:00:00"/>
    <s v="Standard Class"/>
    <s v="PB-19150"/>
    <s v="Philip Brown"/>
    <x v="0"/>
    <s v="United States"/>
    <s v="Philadelphia"/>
    <x v="9"/>
    <n v="19134"/>
    <x v="3"/>
    <s v="OFF-EN-10003072"/>
    <x v="1"/>
    <x v="12"/>
    <s v="Peel &amp; Seel Envelopes"/>
    <x v="928"/>
    <n v="2"/>
    <n v="0.2"/>
    <x v="962"/>
  </r>
  <r>
    <n v="1025"/>
    <x v="493"/>
    <x v="3"/>
    <x v="94"/>
    <d v="2014-12-21T00:00:00"/>
    <s v="First Class"/>
    <s v="HR-14770"/>
    <s v="Hallie Redmond"/>
    <x v="2"/>
    <s v="United States"/>
    <s v="Los Angeles"/>
    <x v="1"/>
    <n v="90045"/>
    <x v="1"/>
    <s v="OFF-BI-10000320"/>
    <x v="1"/>
    <x v="8"/>
    <s v="GBC Plastic Binding Combs"/>
    <x v="929"/>
    <n v="2"/>
    <n v="0.2"/>
    <x v="963"/>
  </r>
  <r>
    <n v="1026"/>
    <x v="494"/>
    <x v="0"/>
    <x v="383"/>
    <d v="2013-01-13T00:00:00"/>
    <s v="Second Class"/>
    <s v="DE-13255"/>
    <s v="Deanra Eno"/>
    <x v="2"/>
    <s v="United States"/>
    <s v="Springfield"/>
    <x v="24"/>
    <n v="45503"/>
    <x v="3"/>
    <s v="OFF-PA-10001166"/>
    <x v="1"/>
    <x v="10"/>
    <s v="Xerox 2"/>
    <x v="12"/>
    <n v="3"/>
    <n v="0.2"/>
    <x v="12"/>
  </r>
  <r>
    <n v="1027"/>
    <x v="494"/>
    <x v="0"/>
    <x v="383"/>
    <d v="2013-01-13T00:00:00"/>
    <s v="Second Class"/>
    <s v="DE-13255"/>
    <s v="Deanra Eno"/>
    <x v="2"/>
    <s v="United States"/>
    <s v="Springfield"/>
    <x v="24"/>
    <n v="45503"/>
    <x v="3"/>
    <s v="OFF-PA-10003656"/>
    <x v="1"/>
    <x v="10"/>
    <s v="Xerox 1935"/>
    <x v="930"/>
    <n v="3"/>
    <n v="0.2"/>
    <x v="964"/>
  </r>
  <r>
    <n v="1028"/>
    <x v="494"/>
    <x v="0"/>
    <x v="383"/>
    <d v="2013-01-13T00:00:00"/>
    <s v="Second Class"/>
    <s v="DE-13255"/>
    <s v="Deanra Eno"/>
    <x v="2"/>
    <s v="United States"/>
    <s v="Springfield"/>
    <x v="24"/>
    <n v="45503"/>
    <x v="3"/>
    <s v="TEC-PH-10000148"/>
    <x v="2"/>
    <x v="7"/>
    <s v="Cyber Acoustics AC-202b Speech Recognition Stereo Headset"/>
    <x v="931"/>
    <n v="2"/>
    <n v="0.4"/>
    <x v="965"/>
  </r>
  <r>
    <n v="1029"/>
    <x v="495"/>
    <x v="2"/>
    <x v="384"/>
    <d v="2011-07-15T00:00:00"/>
    <s v="Standard Class"/>
    <s v="LA-16780"/>
    <s v="Laura Armstrong"/>
    <x v="1"/>
    <s v="United States"/>
    <s v="Hackensack"/>
    <x v="30"/>
    <n v="7601"/>
    <x v="3"/>
    <s v="OFF-PA-10000474"/>
    <x v="1"/>
    <x v="10"/>
    <s v="Staples"/>
    <x v="932"/>
    <n v="5"/>
    <n v="0"/>
    <x v="966"/>
  </r>
  <r>
    <n v="1030"/>
    <x v="495"/>
    <x v="2"/>
    <x v="384"/>
    <d v="2011-07-15T00:00:00"/>
    <s v="Standard Class"/>
    <s v="LA-16780"/>
    <s v="Laura Armstrong"/>
    <x v="1"/>
    <s v="United States"/>
    <s v="Hackensack"/>
    <x v="30"/>
    <n v="7601"/>
    <x v="3"/>
    <s v="TEC-PH-10003885"/>
    <x v="2"/>
    <x v="7"/>
    <s v="Cisco SPA508G"/>
    <x v="933"/>
    <n v="3"/>
    <n v="0"/>
    <x v="967"/>
  </r>
  <r>
    <n v="1031"/>
    <x v="495"/>
    <x v="2"/>
    <x v="384"/>
    <d v="2011-07-15T00:00:00"/>
    <s v="Standard Class"/>
    <s v="LA-16780"/>
    <s v="Laura Armstrong"/>
    <x v="1"/>
    <s v="United States"/>
    <s v="Hackensack"/>
    <x v="30"/>
    <n v="7601"/>
    <x v="3"/>
    <s v="FUR-CH-10003379"/>
    <x v="0"/>
    <x v="1"/>
    <s v="Global Commerce Series High-Back Swivel/Tilt Chairs"/>
    <x v="934"/>
    <n v="3"/>
    <n v="0"/>
    <x v="968"/>
  </r>
  <r>
    <n v="1032"/>
    <x v="495"/>
    <x v="2"/>
    <x v="384"/>
    <d v="2011-07-15T00:00:00"/>
    <s v="Standard Class"/>
    <s v="LA-16780"/>
    <s v="Laura Armstrong"/>
    <x v="1"/>
    <s v="United States"/>
    <s v="Hackensack"/>
    <x v="30"/>
    <n v="7601"/>
    <x v="3"/>
    <s v="FUR-FU-10000629"/>
    <x v="0"/>
    <x v="5"/>
    <s v="9-3/4 Diameter Round Wall Clock"/>
    <x v="935"/>
    <n v="9"/>
    <n v="0"/>
    <x v="969"/>
  </r>
  <r>
    <n v="1033"/>
    <x v="495"/>
    <x v="2"/>
    <x v="384"/>
    <d v="2011-07-15T00:00:00"/>
    <s v="Standard Class"/>
    <s v="LA-16780"/>
    <s v="Laura Armstrong"/>
    <x v="1"/>
    <s v="United States"/>
    <s v="Hackensack"/>
    <x v="30"/>
    <n v="7601"/>
    <x v="3"/>
    <s v="OFF-LA-10001175"/>
    <x v="1"/>
    <x v="2"/>
    <s v="Avery 514"/>
    <x v="936"/>
    <n v="5"/>
    <n v="0"/>
    <x v="970"/>
  </r>
  <r>
    <n v="1034"/>
    <x v="496"/>
    <x v="0"/>
    <x v="73"/>
    <d v="2013-11-23T00:00:00"/>
    <s v="First Class"/>
    <s v="AG-10390"/>
    <s v="Allen Goldenen"/>
    <x v="0"/>
    <s v="United States"/>
    <s v="Cincinnati"/>
    <x v="24"/>
    <n v="45231"/>
    <x v="3"/>
    <s v="OFF-PA-10000955"/>
    <x v="1"/>
    <x v="10"/>
    <s v="Southworth 25% Cotton Granite Paper &amp; Envelopes"/>
    <x v="937"/>
    <n v="3"/>
    <n v="0.2"/>
    <x v="971"/>
  </r>
  <r>
    <n v="1035"/>
    <x v="496"/>
    <x v="0"/>
    <x v="73"/>
    <d v="2013-11-23T00:00:00"/>
    <s v="First Class"/>
    <s v="AG-10390"/>
    <s v="Allen Goldenen"/>
    <x v="0"/>
    <s v="United States"/>
    <s v="Cincinnati"/>
    <x v="24"/>
    <n v="45231"/>
    <x v="3"/>
    <s v="OFF-BI-10003460"/>
    <x v="1"/>
    <x v="8"/>
    <s v="Acco 3-Hole Punch"/>
    <x v="938"/>
    <n v="2"/>
    <n v="0.7"/>
    <x v="972"/>
  </r>
  <r>
    <n v="1036"/>
    <x v="496"/>
    <x v="0"/>
    <x v="73"/>
    <d v="2013-11-23T00:00:00"/>
    <s v="First Class"/>
    <s v="AG-10390"/>
    <s v="Allen Goldenen"/>
    <x v="0"/>
    <s v="United States"/>
    <s v="Cincinnati"/>
    <x v="24"/>
    <n v="45231"/>
    <x v="3"/>
    <s v="OFF-BI-10000474"/>
    <x v="1"/>
    <x v="8"/>
    <s v="Avery Recycled Flexi-View Covers for Binding Systems"/>
    <x v="939"/>
    <n v="3"/>
    <n v="0.7"/>
    <x v="973"/>
  </r>
  <r>
    <n v="1037"/>
    <x v="497"/>
    <x v="0"/>
    <x v="183"/>
    <d v="2013-04-27T00:00:00"/>
    <s v="Standard Class"/>
    <s v="EL-13735"/>
    <s v="Ed Ludwig"/>
    <x v="2"/>
    <s v="United States"/>
    <s v="Jefferson City"/>
    <x v="25"/>
    <n v="65109"/>
    <x v="2"/>
    <s v="FUR-FU-10003975"/>
    <x v="0"/>
    <x v="5"/>
    <s v="Eldon Advantage Chair Mats for Low to Medium Pile Carpets"/>
    <x v="940"/>
    <n v="2"/>
    <n v="0"/>
    <x v="974"/>
  </r>
  <r>
    <n v="1038"/>
    <x v="498"/>
    <x v="1"/>
    <x v="385"/>
    <d v="2012-06-14T00:00:00"/>
    <s v="First Class"/>
    <s v="JJ-15445"/>
    <s v="Jennifer Jackson"/>
    <x v="0"/>
    <s v="United States"/>
    <s v="Los Angeles"/>
    <x v="1"/>
    <n v="90004"/>
    <x v="1"/>
    <s v="OFF-BI-10003707"/>
    <x v="1"/>
    <x v="8"/>
    <s v="Aluminum Screw Posts"/>
    <x v="941"/>
    <n v="3"/>
    <n v="0.2"/>
    <x v="975"/>
  </r>
  <r>
    <n v="1039"/>
    <x v="499"/>
    <x v="3"/>
    <x v="225"/>
    <d v="2014-11-22T00:00:00"/>
    <s v="First Class"/>
    <s v="JH-15430"/>
    <s v="Jennifer Halladay"/>
    <x v="0"/>
    <s v="United States"/>
    <s v="Burlington"/>
    <x v="3"/>
    <n v="27217"/>
    <x v="0"/>
    <s v="OFF-AR-10000203"/>
    <x v="1"/>
    <x v="6"/>
    <s v="Newell 336"/>
    <x v="942"/>
    <n v="7"/>
    <n v="0.2"/>
    <x v="976"/>
  </r>
  <r>
    <n v="1040"/>
    <x v="499"/>
    <x v="3"/>
    <x v="225"/>
    <d v="2014-11-22T00:00:00"/>
    <s v="First Class"/>
    <s v="JH-15430"/>
    <s v="Jennifer Halladay"/>
    <x v="0"/>
    <s v="United States"/>
    <s v="Burlington"/>
    <x v="3"/>
    <n v="27217"/>
    <x v="0"/>
    <s v="OFF-AR-10004790"/>
    <x v="1"/>
    <x v="6"/>
    <s v="Staples"/>
    <x v="943"/>
    <n v="3"/>
    <n v="0.2"/>
    <x v="977"/>
  </r>
  <r>
    <n v="1041"/>
    <x v="500"/>
    <x v="0"/>
    <x v="231"/>
    <d v="2013-03-25T00:00:00"/>
    <s v="Standard Class"/>
    <s v="RD-19660"/>
    <s v="Robert Dilbeck"/>
    <x v="2"/>
    <s v="United States"/>
    <s v="Saint Peters"/>
    <x v="25"/>
    <n v="63376"/>
    <x v="2"/>
    <s v="FUR-TA-10001095"/>
    <x v="0"/>
    <x v="3"/>
    <s v="Chromcraft Round Conference Tables"/>
    <x v="944"/>
    <n v="4"/>
    <n v="0"/>
    <x v="978"/>
  </r>
  <r>
    <n v="1042"/>
    <x v="501"/>
    <x v="0"/>
    <x v="47"/>
    <d v="2013-09-10T00:00:00"/>
    <s v="Second Class"/>
    <s v="MO-17500"/>
    <s v="Mary O'Rourke"/>
    <x v="0"/>
    <s v="United States"/>
    <s v="New York City"/>
    <x v="15"/>
    <n v="10035"/>
    <x v="3"/>
    <s v="TEC-AC-10004761"/>
    <x v="2"/>
    <x v="11"/>
    <s v="Maxell 4.7GB DVD+RW 3/Pack"/>
    <x v="945"/>
    <n v="2"/>
    <n v="0"/>
    <x v="979"/>
  </r>
  <r>
    <n v="1043"/>
    <x v="501"/>
    <x v="0"/>
    <x v="47"/>
    <d v="2013-09-10T00:00:00"/>
    <s v="Second Class"/>
    <s v="MO-17500"/>
    <s v="Mary O'Rourke"/>
    <x v="0"/>
    <s v="United States"/>
    <s v="New York City"/>
    <x v="15"/>
    <n v="10035"/>
    <x v="3"/>
    <s v="FUR-BO-10001811"/>
    <x v="0"/>
    <x v="0"/>
    <s v="Atlantic Metals Mobile 5-Shelf Bookcases, Custom Colors"/>
    <x v="946"/>
    <n v="3"/>
    <n v="0.2"/>
    <x v="980"/>
  </r>
  <r>
    <n v="1044"/>
    <x v="502"/>
    <x v="3"/>
    <x v="362"/>
    <d v="2014-07-13T00:00:00"/>
    <s v="First Class"/>
    <s v="NS-18640"/>
    <s v="Noel Staavos"/>
    <x v="1"/>
    <s v="United States"/>
    <s v="Chicago"/>
    <x v="10"/>
    <n v="60610"/>
    <x v="2"/>
    <s v="OFF-AR-10001130"/>
    <x v="1"/>
    <x v="6"/>
    <s v="Quartet Alpha White Chalk, 12/Pack"/>
    <x v="947"/>
    <n v="5"/>
    <n v="0.2"/>
    <x v="981"/>
  </r>
  <r>
    <n v="1045"/>
    <x v="502"/>
    <x v="3"/>
    <x v="362"/>
    <d v="2014-07-13T00:00:00"/>
    <s v="First Class"/>
    <s v="NS-18640"/>
    <s v="Noel Staavos"/>
    <x v="1"/>
    <s v="United States"/>
    <s v="Chicago"/>
    <x v="10"/>
    <n v="60610"/>
    <x v="2"/>
    <s v="OFF-AP-10000055"/>
    <x v="1"/>
    <x v="9"/>
    <s v="Belkin F9S820V06 8 Outlet Surge"/>
    <x v="948"/>
    <n v="9"/>
    <n v="0.8"/>
    <x v="982"/>
  </r>
  <r>
    <n v="1046"/>
    <x v="503"/>
    <x v="3"/>
    <x v="386"/>
    <d v="2014-10-17T00:00:00"/>
    <s v="Standard Class"/>
    <s v="SN-20710"/>
    <s v="Steve Nguyen"/>
    <x v="2"/>
    <s v="United States"/>
    <s v="Rockford"/>
    <x v="10"/>
    <n v="61107"/>
    <x v="2"/>
    <s v="FUR-CH-10002304"/>
    <x v="0"/>
    <x v="1"/>
    <s v="Global Stack Chair without Arms, Black"/>
    <x v="949"/>
    <n v="14"/>
    <n v="0.3"/>
    <x v="983"/>
  </r>
  <r>
    <n v="1047"/>
    <x v="504"/>
    <x v="0"/>
    <x v="387"/>
    <d v="2013-03-14T00:00:00"/>
    <s v="Standard Class"/>
    <s v="ZC-21910"/>
    <s v="Zuschuss Carroll"/>
    <x v="0"/>
    <s v="United States"/>
    <s v="Miami"/>
    <x v="2"/>
    <n v="33142"/>
    <x v="0"/>
    <s v="TEC-PH-10001530"/>
    <x v="2"/>
    <x v="7"/>
    <s v="Cisco Unified IP Phone 7945G VoIP phone"/>
    <x v="744"/>
    <n v="5"/>
    <n v="0.2"/>
    <x v="762"/>
  </r>
  <r>
    <n v="1048"/>
    <x v="504"/>
    <x v="0"/>
    <x v="387"/>
    <d v="2013-03-14T00:00:00"/>
    <s v="Standard Class"/>
    <s v="ZC-21910"/>
    <s v="Zuschuss Carroll"/>
    <x v="0"/>
    <s v="United States"/>
    <s v="Miami"/>
    <x v="2"/>
    <n v="33142"/>
    <x v="0"/>
    <s v="FUR-FU-10004006"/>
    <x v="0"/>
    <x v="5"/>
    <s v="Deflect-o DuraMat Lighweight, Studded, Beveled Mat for Low Pile Carpeting"/>
    <x v="102"/>
    <n v="3"/>
    <n v="0.2"/>
    <x v="103"/>
  </r>
  <r>
    <n v="1049"/>
    <x v="505"/>
    <x v="2"/>
    <x v="279"/>
    <d v="2011-06-01T00:00:00"/>
    <s v="Second Class"/>
    <s v="LC-16885"/>
    <s v="Lena Creighton"/>
    <x v="0"/>
    <s v="United States"/>
    <s v="San Francisco"/>
    <x v="1"/>
    <n v="94109"/>
    <x v="1"/>
    <s v="TEC-PH-10000486"/>
    <x v="2"/>
    <x v="7"/>
    <s v="Plantronics HL10 Handset Lifter"/>
    <x v="950"/>
    <n v="12"/>
    <n v="0.2"/>
    <x v="984"/>
  </r>
  <r>
    <n v="1050"/>
    <x v="505"/>
    <x v="2"/>
    <x v="279"/>
    <d v="2011-06-01T00:00:00"/>
    <s v="Second Class"/>
    <s v="LC-16885"/>
    <s v="Lena Creighton"/>
    <x v="0"/>
    <s v="United States"/>
    <s v="San Francisco"/>
    <x v="1"/>
    <n v="94109"/>
    <x v="1"/>
    <s v="TEC-AC-10001606"/>
    <x v="2"/>
    <x v="11"/>
    <s v="Logitech Wireless Performance Mouse MX for PC and Mac"/>
    <x v="313"/>
    <n v="1"/>
    <n v="0"/>
    <x v="985"/>
  </r>
  <r>
    <n v="1051"/>
    <x v="506"/>
    <x v="1"/>
    <x v="230"/>
    <d v="2012-07-05T00:00:00"/>
    <s v="First Class"/>
    <s v="DG-13300"/>
    <s v="Deirdre Greer"/>
    <x v="1"/>
    <s v="United States"/>
    <s v="Philadelphia"/>
    <x v="9"/>
    <n v="19134"/>
    <x v="3"/>
    <s v="FUR-FU-10000293"/>
    <x v="0"/>
    <x v="5"/>
    <s v="Eldon Antistatic Chair Mats for Low to Medium Pile Carpets"/>
    <x v="951"/>
    <n v="2"/>
    <n v="0.2"/>
    <x v="986"/>
  </r>
  <r>
    <n v="1052"/>
    <x v="506"/>
    <x v="1"/>
    <x v="230"/>
    <d v="2012-07-05T00:00:00"/>
    <s v="First Class"/>
    <s v="DG-13300"/>
    <s v="Deirdre Greer"/>
    <x v="1"/>
    <s v="United States"/>
    <s v="Philadelphia"/>
    <x v="9"/>
    <n v="19134"/>
    <x v="3"/>
    <s v="OFF-PA-10001307"/>
    <x v="1"/>
    <x v="10"/>
    <s v="Important Message Pads, 50 4-1/4 x 5-1/2 Forms per Pad"/>
    <x v="952"/>
    <n v="2"/>
    <n v="0.2"/>
    <x v="987"/>
  </r>
  <r>
    <n v="1053"/>
    <x v="506"/>
    <x v="1"/>
    <x v="230"/>
    <d v="2012-07-05T00:00:00"/>
    <s v="First Class"/>
    <s v="DG-13300"/>
    <s v="Deirdre Greer"/>
    <x v="1"/>
    <s v="United States"/>
    <s v="Philadelphia"/>
    <x v="9"/>
    <n v="19134"/>
    <x v="3"/>
    <s v="FUR-FU-10004460"/>
    <x v="0"/>
    <x v="5"/>
    <s v="Howard Miller 12&quot; Round Wall Clock"/>
    <x v="953"/>
    <n v="9"/>
    <n v="0.2"/>
    <x v="988"/>
  </r>
  <r>
    <n v="1054"/>
    <x v="507"/>
    <x v="1"/>
    <x v="388"/>
    <d v="2012-04-08T00:00:00"/>
    <s v="Standard Class"/>
    <s v="NF-18595"/>
    <s v="Nicole Fjeld"/>
    <x v="2"/>
    <s v="United States"/>
    <s v="New York City"/>
    <x v="15"/>
    <n v="10009"/>
    <x v="3"/>
    <s v="OFF-AR-10000716"/>
    <x v="1"/>
    <x v="6"/>
    <s v="DIXON Ticonderoga Erasable Checking Pencils"/>
    <x v="954"/>
    <n v="2"/>
    <n v="0"/>
    <x v="989"/>
  </r>
  <r>
    <n v="1055"/>
    <x v="507"/>
    <x v="1"/>
    <x v="388"/>
    <d v="2012-04-08T00:00:00"/>
    <s v="Standard Class"/>
    <s v="NF-18595"/>
    <s v="Nicole Fjeld"/>
    <x v="2"/>
    <s v="United States"/>
    <s v="New York City"/>
    <x v="15"/>
    <n v="10009"/>
    <x v="3"/>
    <s v="FUR-FU-10004622"/>
    <x v="0"/>
    <x v="5"/>
    <s v="Eldon Advantage Foldable Chair Mats for Low Pile Carpets"/>
    <x v="955"/>
    <n v="2"/>
    <n v="0"/>
    <x v="990"/>
  </r>
  <r>
    <n v="1056"/>
    <x v="507"/>
    <x v="1"/>
    <x v="388"/>
    <d v="2012-04-08T00:00:00"/>
    <s v="Standard Class"/>
    <s v="NF-18595"/>
    <s v="Nicole Fjeld"/>
    <x v="2"/>
    <s v="United States"/>
    <s v="New York City"/>
    <x v="15"/>
    <n v="10009"/>
    <x v="3"/>
    <s v="OFF-BI-10002735"/>
    <x v="1"/>
    <x v="8"/>
    <s v="GBC Prestige Therm-A-Bind Covers"/>
    <x v="956"/>
    <n v="3"/>
    <n v="0.2"/>
    <x v="991"/>
  </r>
  <r>
    <n v="1057"/>
    <x v="507"/>
    <x v="1"/>
    <x v="388"/>
    <d v="2012-04-08T00:00:00"/>
    <s v="Standard Class"/>
    <s v="NF-18595"/>
    <s v="Nicole Fjeld"/>
    <x v="2"/>
    <s v="United States"/>
    <s v="New York City"/>
    <x v="15"/>
    <n v="10009"/>
    <x v="3"/>
    <s v="OFF-BI-10003529"/>
    <x v="1"/>
    <x v="8"/>
    <s v="Avery Round Ring Poly Binders"/>
    <x v="957"/>
    <n v="4"/>
    <n v="0.2"/>
    <x v="992"/>
  </r>
  <r>
    <n v="1058"/>
    <x v="508"/>
    <x v="3"/>
    <x v="389"/>
    <d v="2014-12-18T00:00:00"/>
    <s v="Standard Class"/>
    <s v="BP-11185"/>
    <s v="Ben Peterman"/>
    <x v="1"/>
    <s v="United States"/>
    <s v="San Diego"/>
    <x v="1"/>
    <n v="92037"/>
    <x v="1"/>
    <s v="OFF-BI-10001097"/>
    <x v="1"/>
    <x v="8"/>
    <s v="Avery Hole Reinforcements"/>
    <x v="958"/>
    <n v="4"/>
    <n v="0.2"/>
    <x v="993"/>
  </r>
  <r>
    <n v="1059"/>
    <x v="508"/>
    <x v="3"/>
    <x v="389"/>
    <d v="2014-12-18T00:00:00"/>
    <s v="Standard Class"/>
    <s v="BP-11185"/>
    <s v="Ben Peterman"/>
    <x v="1"/>
    <s v="United States"/>
    <s v="San Diego"/>
    <x v="1"/>
    <n v="92037"/>
    <x v="1"/>
    <s v="OFF-BI-10001597"/>
    <x v="1"/>
    <x v="8"/>
    <s v="Wilson Jones Ledger-Size, Piano-Hinge Binder, 2&quot;, Blue"/>
    <x v="959"/>
    <n v="2"/>
    <n v="0.2"/>
    <x v="994"/>
  </r>
  <r>
    <n v="1060"/>
    <x v="509"/>
    <x v="0"/>
    <x v="390"/>
    <d v="2013-12-02T00:00:00"/>
    <s v="Standard Class"/>
    <s v="MG-17650"/>
    <s v="Matthew Grinstein"/>
    <x v="2"/>
    <s v="United States"/>
    <s v="Philadelphia"/>
    <x v="9"/>
    <n v="19143"/>
    <x v="3"/>
    <s v="OFF-FA-10001754"/>
    <x v="1"/>
    <x v="13"/>
    <s v="Stockwell Gold Paper Clips"/>
    <x v="960"/>
    <n v="3"/>
    <n v="0.2"/>
    <x v="995"/>
  </r>
  <r>
    <n v="1061"/>
    <x v="510"/>
    <x v="1"/>
    <x v="391"/>
    <d v="2012-03-29T00:00:00"/>
    <s v="Standard Class"/>
    <s v="JD-16060"/>
    <s v="Julia Dunbar"/>
    <x v="0"/>
    <s v="United States"/>
    <s v="Houston"/>
    <x v="5"/>
    <n v="77095"/>
    <x v="2"/>
    <s v="FUR-CH-10003396"/>
    <x v="0"/>
    <x v="1"/>
    <s v="Global Deluxe Steno Chair"/>
    <x v="961"/>
    <n v="2"/>
    <n v="0.3"/>
    <x v="996"/>
  </r>
  <r>
    <n v="1062"/>
    <x v="511"/>
    <x v="1"/>
    <x v="392"/>
    <d v="2012-04-21T00:00:00"/>
    <s v="Standard Class"/>
    <s v="TS-21160"/>
    <s v="Theresa Swint"/>
    <x v="1"/>
    <s v="United States"/>
    <s v="Toledo"/>
    <x v="24"/>
    <n v="43615"/>
    <x v="3"/>
    <s v="OFF-AP-10002350"/>
    <x v="1"/>
    <x v="9"/>
    <s v="Belkin F9H710-06 7 Outlet SurgeMaster Surge Protector"/>
    <x v="962"/>
    <n v="3"/>
    <n v="0.2"/>
    <x v="997"/>
  </r>
  <r>
    <n v="1063"/>
    <x v="511"/>
    <x v="1"/>
    <x v="392"/>
    <d v="2012-04-21T00:00:00"/>
    <s v="Standard Class"/>
    <s v="TS-21160"/>
    <s v="Theresa Swint"/>
    <x v="1"/>
    <s v="United States"/>
    <s v="Toledo"/>
    <x v="24"/>
    <n v="43615"/>
    <x v="3"/>
    <s v="OFF-FA-10004838"/>
    <x v="1"/>
    <x v="13"/>
    <s v="Super Bands, 12/Pack"/>
    <x v="963"/>
    <n v="7"/>
    <n v="0.2"/>
    <x v="998"/>
  </r>
  <r>
    <n v="1064"/>
    <x v="511"/>
    <x v="1"/>
    <x v="392"/>
    <d v="2012-04-21T00:00:00"/>
    <s v="Standard Class"/>
    <s v="TS-21160"/>
    <s v="Theresa Swint"/>
    <x v="1"/>
    <s v="United States"/>
    <s v="Toledo"/>
    <x v="24"/>
    <n v="43615"/>
    <x v="3"/>
    <s v="OFF-AR-10004757"/>
    <x v="1"/>
    <x v="6"/>
    <s v="Crayola Colored Pencils"/>
    <x v="964"/>
    <n v="3"/>
    <n v="0.2"/>
    <x v="999"/>
  </r>
  <r>
    <n v="1065"/>
    <x v="511"/>
    <x v="1"/>
    <x v="392"/>
    <d v="2012-04-21T00:00:00"/>
    <s v="Standard Class"/>
    <s v="TS-21160"/>
    <s v="Theresa Swint"/>
    <x v="1"/>
    <s v="United States"/>
    <s v="Toledo"/>
    <x v="24"/>
    <n v="43615"/>
    <x v="3"/>
    <s v="TEC-PH-10002115"/>
    <x v="2"/>
    <x v="7"/>
    <s v="Plantronics 81402"/>
    <x v="965"/>
    <n v="3"/>
    <n v="0.4"/>
    <x v="1000"/>
  </r>
  <r>
    <n v="1066"/>
    <x v="511"/>
    <x v="1"/>
    <x v="392"/>
    <d v="2012-04-21T00:00:00"/>
    <s v="Standard Class"/>
    <s v="TS-21160"/>
    <s v="Theresa Swint"/>
    <x v="1"/>
    <s v="United States"/>
    <s v="Toledo"/>
    <x v="24"/>
    <n v="43615"/>
    <x v="3"/>
    <s v="OFF-FA-10003059"/>
    <x v="1"/>
    <x v="13"/>
    <s v="Assorted Color Push Pins"/>
    <x v="966"/>
    <n v="1"/>
    <n v="0.2"/>
    <x v="1001"/>
  </r>
  <r>
    <n v="1067"/>
    <x v="511"/>
    <x v="1"/>
    <x v="392"/>
    <d v="2012-04-21T00:00:00"/>
    <s v="Standard Class"/>
    <s v="TS-21160"/>
    <s v="Theresa Swint"/>
    <x v="1"/>
    <s v="United States"/>
    <s v="Toledo"/>
    <x v="24"/>
    <n v="43615"/>
    <x v="3"/>
    <s v="OFF-BI-10004330"/>
    <x v="1"/>
    <x v="8"/>
    <s v="GBC Velobind Prepunched Cover Sets, Regency Series"/>
    <x v="967"/>
    <n v="5"/>
    <n v="0.7"/>
    <x v="1002"/>
  </r>
  <r>
    <n v="1068"/>
    <x v="512"/>
    <x v="0"/>
    <x v="393"/>
    <d v="2013-10-03T00:00:00"/>
    <s v="First Class"/>
    <s v="BD-11620"/>
    <s v="Brian DeCherney"/>
    <x v="0"/>
    <s v="United States"/>
    <s v="San Francisco"/>
    <x v="1"/>
    <n v="94122"/>
    <x v="1"/>
    <s v="FUR-CH-10001146"/>
    <x v="0"/>
    <x v="1"/>
    <s v="Global Value Mid-Back Manager's Chair, Gray"/>
    <x v="968"/>
    <n v="4"/>
    <n v="0.2"/>
    <x v="1003"/>
  </r>
  <r>
    <n v="1069"/>
    <x v="513"/>
    <x v="3"/>
    <x v="394"/>
    <d v="2014-10-01T00:00:00"/>
    <s v="Second Class"/>
    <s v="CM-12160"/>
    <s v="Charles McCrossin"/>
    <x v="0"/>
    <s v="United States"/>
    <s v="Brownsville"/>
    <x v="5"/>
    <n v="78521"/>
    <x v="2"/>
    <s v="OFF-SU-10001935"/>
    <x v="1"/>
    <x v="14"/>
    <s v="Staples"/>
    <x v="969"/>
    <n v="1"/>
    <n v="0.2"/>
    <x v="1004"/>
  </r>
  <r>
    <n v="1070"/>
    <x v="514"/>
    <x v="1"/>
    <x v="395"/>
    <d v="2012-07-29T00:00:00"/>
    <s v="Standard Class"/>
    <s v="RB-19795"/>
    <s v="Ross Baird"/>
    <x v="2"/>
    <s v="United States"/>
    <s v="Philadelphia"/>
    <x v="9"/>
    <n v="19143"/>
    <x v="3"/>
    <s v="OFF-BI-10001524"/>
    <x v="1"/>
    <x v="8"/>
    <s v="GBC Premium Transparent Covers with Diagonal Lined Pattern"/>
    <x v="970"/>
    <n v="4"/>
    <n v="0.7"/>
    <x v="1005"/>
  </r>
  <r>
    <n v="1071"/>
    <x v="515"/>
    <x v="1"/>
    <x v="312"/>
    <d v="2012-11-26T00:00:00"/>
    <s v="Standard Class"/>
    <s v="SN-20560"/>
    <s v="Skye Norling"/>
    <x v="2"/>
    <s v="United States"/>
    <s v="Los Angeles"/>
    <x v="1"/>
    <n v="90008"/>
    <x v="1"/>
    <s v="OFF-AR-10003732"/>
    <x v="1"/>
    <x v="6"/>
    <s v="Newell 333"/>
    <x v="21"/>
    <n v="7"/>
    <n v="0"/>
    <x v="21"/>
  </r>
  <r>
    <n v="1072"/>
    <x v="516"/>
    <x v="0"/>
    <x v="236"/>
    <d v="2013-05-03T00:00:00"/>
    <s v="Standard Class"/>
    <s v="EH-14005"/>
    <s v="Erica Hernandez"/>
    <x v="2"/>
    <s v="United States"/>
    <s v="Denver"/>
    <x v="22"/>
    <n v="80219"/>
    <x v="1"/>
    <s v="OFF-PA-10001970"/>
    <x v="1"/>
    <x v="10"/>
    <s v="Xerox 1881"/>
    <x v="34"/>
    <n v="3"/>
    <n v="0.2"/>
    <x v="34"/>
  </r>
  <r>
    <n v="1073"/>
    <x v="517"/>
    <x v="3"/>
    <x v="237"/>
    <d v="2014-11-20T00:00:00"/>
    <s v="Standard Class"/>
    <s v="FO-14305"/>
    <s v="Frank Olsen"/>
    <x v="0"/>
    <s v="United States"/>
    <s v="New York City"/>
    <x v="15"/>
    <n v="10035"/>
    <x v="3"/>
    <s v="OFF-BI-10003669"/>
    <x v="1"/>
    <x v="8"/>
    <s v="3M Organizer Strips"/>
    <x v="880"/>
    <n v="2"/>
    <n v="0.2"/>
    <x v="702"/>
  </r>
  <r>
    <n v="1074"/>
    <x v="518"/>
    <x v="0"/>
    <x v="396"/>
    <d v="2013-11-20T00:00:00"/>
    <s v="Standard Class"/>
    <s v="MS-17710"/>
    <s v="Maurice Satty"/>
    <x v="0"/>
    <s v="United States"/>
    <s v="Mesa"/>
    <x v="16"/>
    <n v="85204"/>
    <x v="1"/>
    <s v="OFF-BI-10003727"/>
    <x v="1"/>
    <x v="8"/>
    <s v="Avery Durable Slant Ring Binders With Label Holder"/>
    <x v="971"/>
    <n v="5"/>
    <n v="0.7"/>
    <x v="1006"/>
  </r>
  <r>
    <n v="1075"/>
    <x v="518"/>
    <x v="0"/>
    <x v="396"/>
    <d v="2013-11-20T00:00:00"/>
    <s v="Standard Class"/>
    <s v="MS-17710"/>
    <s v="Maurice Satty"/>
    <x v="0"/>
    <s v="United States"/>
    <s v="Mesa"/>
    <x v="16"/>
    <n v="85204"/>
    <x v="1"/>
    <s v="OFF-BI-10004967"/>
    <x v="1"/>
    <x v="8"/>
    <s v="Round Ring Binders"/>
    <x v="972"/>
    <n v="7"/>
    <n v="0.7"/>
    <x v="1007"/>
  </r>
  <r>
    <n v="1076"/>
    <x v="518"/>
    <x v="0"/>
    <x v="396"/>
    <d v="2013-11-20T00:00:00"/>
    <s v="Standard Class"/>
    <s v="MS-17710"/>
    <s v="Maurice Satty"/>
    <x v="0"/>
    <s v="United States"/>
    <s v="Mesa"/>
    <x v="16"/>
    <n v="85204"/>
    <x v="1"/>
    <s v="TEC-AC-10003447"/>
    <x v="2"/>
    <x v="11"/>
    <s v="Micropad Numeric Keypads"/>
    <x v="236"/>
    <n v="2"/>
    <n v="0.2"/>
    <x v="1008"/>
  </r>
  <r>
    <n v="1077"/>
    <x v="519"/>
    <x v="0"/>
    <x v="321"/>
    <d v="2013-10-01T00:00:00"/>
    <s v="First Class"/>
    <s v="CC-12100"/>
    <s v="Chad Cunningham"/>
    <x v="2"/>
    <s v="United States"/>
    <s v="Columbus"/>
    <x v="14"/>
    <n v="47201"/>
    <x v="2"/>
    <s v="OFF-AR-10000255"/>
    <x v="1"/>
    <x v="6"/>
    <s v="Newell 328"/>
    <x v="973"/>
    <n v="7"/>
    <n v="0"/>
    <x v="1009"/>
  </r>
  <r>
    <n v="1078"/>
    <x v="520"/>
    <x v="3"/>
    <x v="397"/>
    <d v="2014-09-26T00:00:00"/>
    <s v="Second Class"/>
    <s v="DW-13540"/>
    <s v="Don Weiss"/>
    <x v="0"/>
    <s v="United States"/>
    <s v="Seattle"/>
    <x v="4"/>
    <n v="98105"/>
    <x v="1"/>
    <s v="OFF-AP-10002191"/>
    <x v="1"/>
    <x v="9"/>
    <s v="Belkin 8 Outlet SurgeMaster II Gold Surge Protector"/>
    <x v="668"/>
    <n v="2"/>
    <n v="0"/>
    <x v="1010"/>
  </r>
  <r>
    <n v="1079"/>
    <x v="520"/>
    <x v="3"/>
    <x v="397"/>
    <d v="2014-09-26T00:00:00"/>
    <s v="Second Class"/>
    <s v="DW-13540"/>
    <s v="Don Weiss"/>
    <x v="0"/>
    <s v="United States"/>
    <s v="Seattle"/>
    <x v="4"/>
    <n v="98105"/>
    <x v="1"/>
    <s v="OFF-ST-10001325"/>
    <x v="1"/>
    <x v="4"/>
    <s v="Sterilite Officeware Hinged File Box"/>
    <x v="974"/>
    <n v="3"/>
    <n v="0"/>
    <x v="1011"/>
  </r>
  <r>
    <n v="1080"/>
    <x v="520"/>
    <x v="3"/>
    <x v="397"/>
    <d v="2014-09-26T00:00:00"/>
    <s v="Second Class"/>
    <s v="DW-13540"/>
    <s v="Don Weiss"/>
    <x v="0"/>
    <s v="United States"/>
    <s v="Seattle"/>
    <x v="4"/>
    <n v="98105"/>
    <x v="1"/>
    <s v="OFF-BI-10000404"/>
    <x v="1"/>
    <x v="8"/>
    <s v="Avery Printable Repositionable Plastic Tabs"/>
    <x v="975"/>
    <n v="1"/>
    <n v="0.2"/>
    <x v="1012"/>
  </r>
  <r>
    <n v="1081"/>
    <x v="521"/>
    <x v="1"/>
    <x v="239"/>
    <d v="2012-12-04T00:00:00"/>
    <s v="Standard Class"/>
    <s v="BT-11395"/>
    <s v="Bill Tyler"/>
    <x v="1"/>
    <s v="United States"/>
    <s v="Detroit"/>
    <x v="12"/>
    <n v="48227"/>
    <x v="2"/>
    <s v="OFF-PA-10000349"/>
    <x v="1"/>
    <x v="10"/>
    <s v="Staples"/>
    <x v="548"/>
    <n v="4"/>
    <n v="0"/>
    <x v="1013"/>
  </r>
  <r>
    <n v="1082"/>
    <x v="521"/>
    <x v="1"/>
    <x v="239"/>
    <d v="2012-12-04T00:00:00"/>
    <s v="Standard Class"/>
    <s v="BT-11395"/>
    <s v="Bill Tyler"/>
    <x v="1"/>
    <s v="United States"/>
    <s v="Detroit"/>
    <x v="12"/>
    <n v="48227"/>
    <x v="2"/>
    <s v="FUR-CH-10002880"/>
    <x v="0"/>
    <x v="1"/>
    <s v="Global High-Back Leather Tilter, Burgundy"/>
    <x v="976"/>
    <n v="9"/>
    <n v="0"/>
    <x v="1014"/>
  </r>
  <r>
    <n v="1083"/>
    <x v="522"/>
    <x v="0"/>
    <x v="398"/>
    <d v="2013-03-06T00:00:00"/>
    <s v="Standard Class"/>
    <s v="KD-16270"/>
    <s v="Karen Daniels"/>
    <x v="0"/>
    <s v="United States"/>
    <s v="Yonkers"/>
    <x v="15"/>
    <n v="10701"/>
    <x v="3"/>
    <s v="FUR-TA-10001095"/>
    <x v="0"/>
    <x v="3"/>
    <s v="Chromcraft Round Conference Tables"/>
    <x v="977"/>
    <n v="8"/>
    <n v="0.4"/>
    <x v="1015"/>
  </r>
  <r>
    <n v="1084"/>
    <x v="522"/>
    <x v="0"/>
    <x v="398"/>
    <d v="2013-03-06T00:00:00"/>
    <s v="Standard Class"/>
    <s v="KD-16270"/>
    <s v="Karen Daniels"/>
    <x v="0"/>
    <s v="United States"/>
    <s v="Yonkers"/>
    <x v="15"/>
    <n v="10701"/>
    <x v="3"/>
    <s v="OFF-PA-10003127"/>
    <x v="1"/>
    <x v="10"/>
    <s v="Staples"/>
    <x v="978"/>
    <n v="1"/>
    <n v="0"/>
    <x v="1016"/>
  </r>
  <r>
    <n v="1085"/>
    <x v="522"/>
    <x v="0"/>
    <x v="398"/>
    <d v="2013-03-06T00:00:00"/>
    <s v="Standard Class"/>
    <s v="KD-16270"/>
    <s v="Karen Daniels"/>
    <x v="0"/>
    <s v="United States"/>
    <s v="Yonkers"/>
    <x v="15"/>
    <n v="10701"/>
    <x v="3"/>
    <s v="OFF-ST-10003208"/>
    <x v="1"/>
    <x v="4"/>
    <s v="Adjustable Depth Letter/Legal Cart"/>
    <x v="979"/>
    <n v="2"/>
    <n v="0"/>
    <x v="1017"/>
  </r>
  <r>
    <n v="1086"/>
    <x v="522"/>
    <x v="0"/>
    <x v="398"/>
    <d v="2013-03-06T00:00:00"/>
    <s v="Standard Class"/>
    <s v="KD-16270"/>
    <s v="Karen Daniels"/>
    <x v="0"/>
    <s v="United States"/>
    <s v="Yonkers"/>
    <x v="15"/>
    <n v="10701"/>
    <x v="3"/>
    <s v="TEC-MA-10003979"/>
    <x v="2"/>
    <x v="15"/>
    <s v="Ativa V4110MDD Micro-Cut Shredder"/>
    <x v="980"/>
    <n v="7"/>
    <n v="0"/>
    <x v="1018"/>
  </r>
  <r>
    <n v="1087"/>
    <x v="523"/>
    <x v="0"/>
    <x v="399"/>
    <d v="2013-08-13T00:00:00"/>
    <s v="Same Day"/>
    <s v="LC-16870"/>
    <s v="Lena Cacioppo"/>
    <x v="0"/>
    <s v="United States"/>
    <s v="Des Moines"/>
    <x v="23"/>
    <n v="50315"/>
    <x v="2"/>
    <s v="OFF-PA-10000029"/>
    <x v="1"/>
    <x v="10"/>
    <s v="Xerox 224"/>
    <x v="90"/>
    <n v="1"/>
    <n v="0"/>
    <x v="90"/>
  </r>
  <r>
    <n v="1088"/>
    <x v="524"/>
    <x v="0"/>
    <x v="243"/>
    <d v="2013-08-21T00:00:00"/>
    <s v="Second Class"/>
    <s v="CY-12745"/>
    <s v="Craig Yedwab"/>
    <x v="1"/>
    <s v="United States"/>
    <s v="Oakland"/>
    <x v="1"/>
    <n v="94601"/>
    <x v="1"/>
    <s v="TEC-PH-10004896"/>
    <x v="2"/>
    <x v="7"/>
    <s v="Nokia Lumia 521 (T-Mobile)"/>
    <x v="981"/>
    <n v="3"/>
    <n v="0.2"/>
    <x v="1019"/>
  </r>
  <r>
    <n v="1089"/>
    <x v="524"/>
    <x v="0"/>
    <x v="243"/>
    <d v="2013-08-21T00:00:00"/>
    <s v="Second Class"/>
    <s v="CY-12745"/>
    <s v="Craig Yedwab"/>
    <x v="1"/>
    <s v="United States"/>
    <s v="Oakland"/>
    <x v="1"/>
    <n v="94601"/>
    <x v="1"/>
    <s v="OFF-LA-10000452"/>
    <x v="1"/>
    <x v="2"/>
    <s v="Avery 488"/>
    <x v="982"/>
    <n v="1"/>
    <n v="0"/>
    <x v="1020"/>
  </r>
  <r>
    <n v="1090"/>
    <x v="525"/>
    <x v="3"/>
    <x v="400"/>
    <d v="2014-06-11T00:00:00"/>
    <s v="Standard Class"/>
    <s v="LW-16990"/>
    <s v="Lindsay Williams"/>
    <x v="1"/>
    <s v="United States"/>
    <s v="Monroe"/>
    <x v="3"/>
    <n v="28110"/>
    <x v="0"/>
    <s v="FUR-FU-10001967"/>
    <x v="0"/>
    <x v="5"/>
    <s v="Telescoping Adjustable Floor Lamp"/>
    <x v="236"/>
    <n v="2"/>
    <n v="0.2"/>
    <x v="1008"/>
  </r>
  <r>
    <n v="1091"/>
    <x v="525"/>
    <x v="3"/>
    <x v="400"/>
    <d v="2014-06-11T00:00:00"/>
    <s v="Standard Class"/>
    <s v="LW-16990"/>
    <s v="Lindsay Williams"/>
    <x v="1"/>
    <s v="United States"/>
    <s v="Monroe"/>
    <x v="3"/>
    <n v="28110"/>
    <x v="0"/>
    <s v="TEC-PH-10001819"/>
    <x v="2"/>
    <x v="7"/>
    <s v="Innergie mMini Combo Duo USB Travel Charging Kit"/>
    <x v="983"/>
    <n v="2"/>
    <n v="0.2"/>
    <x v="1021"/>
  </r>
  <r>
    <n v="1092"/>
    <x v="526"/>
    <x v="1"/>
    <x v="401"/>
    <d v="2012-12-13T00:00:00"/>
    <s v="Standard Class"/>
    <s v="NP-18325"/>
    <s v="Naresj Patel"/>
    <x v="0"/>
    <s v="United States"/>
    <s v="San Diego"/>
    <x v="1"/>
    <n v="92105"/>
    <x v="1"/>
    <s v="OFF-AR-10002952"/>
    <x v="1"/>
    <x v="6"/>
    <s v="Stanley Contemporary Battery Pencil Sharpeners"/>
    <x v="984"/>
    <n v="9"/>
    <n v="0"/>
    <x v="1022"/>
  </r>
  <r>
    <n v="1093"/>
    <x v="526"/>
    <x v="1"/>
    <x v="401"/>
    <d v="2012-12-13T00:00:00"/>
    <s v="Standard Class"/>
    <s v="NP-18325"/>
    <s v="Naresj Patel"/>
    <x v="0"/>
    <s v="United States"/>
    <s v="San Diego"/>
    <x v="1"/>
    <n v="92105"/>
    <x v="1"/>
    <s v="TEC-PH-10000576"/>
    <x v="2"/>
    <x v="7"/>
    <s v="AT&amp;T 1080 Corded phone"/>
    <x v="985"/>
    <n v="2"/>
    <n v="0.2"/>
    <x v="1023"/>
  </r>
  <r>
    <n v="1094"/>
    <x v="527"/>
    <x v="1"/>
    <x v="17"/>
    <d v="2012-12-31T00:00:00"/>
    <s v="Standard Class"/>
    <s v="BT-11485"/>
    <s v="Brad Thomas"/>
    <x v="2"/>
    <s v="United States"/>
    <s v="Clinton"/>
    <x v="39"/>
    <n v="20735"/>
    <x v="3"/>
    <s v="OFF-PA-10000605"/>
    <x v="1"/>
    <x v="10"/>
    <s v="Xerox 1950"/>
    <x v="986"/>
    <n v="5"/>
    <n v="0"/>
    <x v="1024"/>
  </r>
  <r>
    <n v="1095"/>
    <x v="527"/>
    <x v="1"/>
    <x v="17"/>
    <d v="2012-12-31T00:00:00"/>
    <s v="Standard Class"/>
    <s v="BT-11485"/>
    <s v="Brad Thomas"/>
    <x v="2"/>
    <s v="United States"/>
    <s v="Clinton"/>
    <x v="39"/>
    <n v="20735"/>
    <x v="3"/>
    <s v="OFF-AP-10002518"/>
    <x v="1"/>
    <x v="9"/>
    <s v="Kensington 7 Outlet MasterPiece Power Center"/>
    <x v="987"/>
    <n v="2"/>
    <n v="0"/>
    <x v="1025"/>
  </r>
  <r>
    <n v="1096"/>
    <x v="528"/>
    <x v="3"/>
    <x v="276"/>
    <d v="2014-01-27T00:00:00"/>
    <s v="Standard Class"/>
    <s v="PS-19045"/>
    <s v="Penelope Sewall"/>
    <x v="2"/>
    <s v="United States"/>
    <s v="Charlotte"/>
    <x v="3"/>
    <n v="28205"/>
    <x v="0"/>
    <s v="OFF-ST-10004340"/>
    <x v="1"/>
    <x v="4"/>
    <s v="Fellowes Mobile File Cart, Black"/>
    <x v="988"/>
    <n v="7"/>
    <n v="0.2"/>
    <x v="1026"/>
  </r>
  <r>
    <n v="1097"/>
    <x v="528"/>
    <x v="3"/>
    <x v="276"/>
    <d v="2014-01-27T00:00:00"/>
    <s v="Standard Class"/>
    <s v="PS-19045"/>
    <s v="Penelope Sewall"/>
    <x v="2"/>
    <s v="United States"/>
    <s v="Charlotte"/>
    <x v="3"/>
    <n v="28205"/>
    <x v="0"/>
    <s v="OFF-BI-10004001"/>
    <x v="1"/>
    <x v="8"/>
    <s v="GBC Recycled VeloBinder Covers"/>
    <x v="989"/>
    <n v="7"/>
    <n v="0.7"/>
    <x v="1027"/>
  </r>
  <r>
    <n v="1098"/>
    <x v="529"/>
    <x v="2"/>
    <x v="402"/>
    <d v="2011-06-28T00:00:00"/>
    <s v="First Class"/>
    <s v="NS-18640"/>
    <s v="Noel Staavos"/>
    <x v="1"/>
    <s v="United States"/>
    <s v="Los Angeles"/>
    <x v="1"/>
    <n v="90049"/>
    <x v="1"/>
    <s v="FUR-TA-10004147"/>
    <x v="0"/>
    <x v="3"/>
    <s v="Hon 4060 Series Tables"/>
    <x v="990"/>
    <n v="5"/>
    <n v="0.2"/>
    <x v="1028"/>
  </r>
  <r>
    <n v="1099"/>
    <x v="530"/>
    <x v="0"/>
    <x v="403"/>
    <d v="2013-06-18T00:00:00"/>
    <s v="First Class"/>
    <s v="PV-18985"/>
    <s v="Paul Van Hugh"/>
    <x v="2"/>
    <s v="United States"/>
    <s v="San Francisco"/>
    <x v="1"/>
    <n v="94122"/>
    <x v="1"/>
    <s v="OFF-AR-10001545"/>
    <x v="1"/>
    <x v="6"/>
    <s v="Newell 326"/>
    <x v="991"/>
    <n v="4"/>
    <n v="0"/>
    <x v="1029"/>
  </r>
  <r>
    <n v="1100"/>
    <x v="530"/>
    <x v="0"/>
    <x v="403"/>
    <d v="2013-06-18T00:00:00"/>
    <s v="First Class"/>
    <s v="PV-18985"/>
    <s v="Paul Van Hugh"/>
    <x v="2"/>
    <s v="United States"/>
    <s v="San Francisco"/>
    <x v="1"/>
    <n v="94122"/>
    <x v="1"/>
    <s v="FUR-FU-10000206"/>
    <x v="0"/>
    <x v="5"/>
    <s v="GE General Purpose, Extra Long Life, Showcase &amp; Floodlight Incandescent Bulbs"/>
    <x v="992"/>
    <n v="3"/>
    <n v="0"/>
    <x v="1030"/>
  </r>
  <r>
    <n v="1101"/>
    <x v="530"/>
    <x v="0"/>
    <x v="403"/>
    <d v="2013-06-18T00:00:00"/>
    <s v="First Class"/>
    <s v="PV-18985"/>
    <s v="Paul Van Hugh"/>
    <x v="2"/>
    <s v="United States"/>
    <s v="San Francisco"/>
    <x v="1"/>
    <n v="94122"/>
    <x v="1"/>
    <s v="TEC-AC-10001013"/>
    <x v="2"/>
    <x v="11"/>
    <s v="Logitech ClearChat Comfort/USB Headset H390"/>
    <x v="993"/>
    <n v="1"/>
    <n v="0"/>
    <x v="1031"/>
  </r>
  <r>
    <n v="1102"/>
    <x v="530"/>
    <x v="0"/>
    <x v="403"/>
    <d v="2013-06-18T00:00:00"/>
    <s v="First Class"/>
    <s v="PV-18985"/>
    <s v="Paul Van Hugh"/>
    <x v="2"/>
    <s v="United States"/>
    <s v="San Francisco"/>
    <x v="1"/>
    <n v="94122"/>
    <x v="1"/>
    <s v="OFF-AR-10002255"/>
    <x v="1"/>
    <x v="6"/>
    <s v="Newell 346"/>
    <x v="880"/>
    <n v="3"/>
    <n v="0"/>
    <x v="1032"/>
  </r>
  <r>
    <n v="1103"/>
    <x v="531"/>
    <x v="3"/>
    <x v="81"/>
    <d v="2014-04-28T00:00:00"/>
    <s v="Standard Class"/>
    <s v="RP-19390"/>
    <s v="Resi Pölking"/>
    <x v="0"/>
    <s v="United States"/>
    <s v="Houston"/>
    <x v="5"/>
    <n v="77041"/>
    <x v="2"/>
    <s v="OFF-BI-10004140"/>
    <x v="1"/>
    <x v="8"/>
    <s v="Avery Non-Stick Binders"/>
    <x v="994"/>
    <n v="3"/>
    <n v="0.8"/>
    <x v="1033"/>
  </r>
  <r>
    <n v="1104"/>
    <x v="531"/>
    <x v="3"/>
    <x v="81"/>
    <d v="2014-04-28T00:00:00"/>
    <s v="Standard Class"/>
    <s v="RP-19390"/>
    <s v="Resi Pölking"/>
    <x v="0"/>
    <s v="United States"/>
    <s v="Houston"/>
    <x v="5"/>
    <n v="77041"/>
    <x v="2"/>
    <s v="OFF-BI-10002049"/>
    <x v="1"/>
    <x v="8"/>
    <s v="UniKeep View Case Binders"/>
    <x v="995"/>
    <n v="3"/>
    <n v="0.8"/>
    <x v="1034"/>
  </r>
  <r>
    <n v="1105"/>
    <x v="532"/>
    <x v="0"/>
    <x v="147"/>
    <d v="2013-10-28T00:00:00"/>
    <s v="Standard Class"/>
    <s v="NM-18520"/>
    <s v="Neoma Murray"/>
    <x v="0"/>
    <s v="United States"/>
    <s v="Riverside"/>
    <x v="1"/>
    <n v="92503"/>
    <x v="1"/>
    <s v="OFF-PA-10001892"/>
    <x v="1"/>
    <x v="10"/>
    <s v="Rediform Wirebound &quot;Phone Memo&quot; Message Book, 11 x 5-3/4"/>
    <x v="996"/>
    <n v="3"/>
    <n v="0"/>
    <x v="1035"/>
  </r>
  <r>
    <n v="1106"/>
    <x v="533"/>
    <x v="0"/>
    <x v="258"/>
    <d v="2013-11-25T00:00:00"/>
    <s v="Standard Class"/>
    <s v="EH-13945"/>
    <s v="Eric Hoffmann"/>
    <x v="0"/>
    <s v="United States"/>
    <s v="Houston"/>
    <x v="5"/>
    <n v="77041"/>
    <x v="2"/>
    <s v="OFF-ST-10000642"/>
    <x v="1"/>
    <x v="4"/>
    <s v="Tennsco Lockers, Gray"/>
    <x v="997"/>
    <n v="6"/>
    <n v="0.2"/>
    <x v="1036"/>
  </r>
  <r>
    <n v="1107"/>
    <x v="533"/>
    <x v="0"/>
    <x v="258"/>
    <d v="2013-11-25T00:00:00"/>
    <s v="Standard Class"/>
    <s v="EH-13945"/>
    <s v="Eric Hoffmann"/>
    <x v="0"/>
    <s v="United States"/>
    <s v="Houston"/>
    <x v="5"/>
    <n v="77041"/>
    <x v="2"/>
    <s v="FUR-FU-10000206"/>
    <x v="0"/>
    <x v="5"/>
    <s v="GE General Purpose, Extra Long Life, Showcase &amp; Floodlight Incandescent Bulbs"/>
    <x v="998"/>
    <n v="2"/>
    <n v="0.6"/>
    <x v="1037"/>
  </r>
  <r>
    <n v="1108"/>
    <x v="533"/>
    <x v="0"/>
    <x v="258"/>
    <d v="2013-11-25T00:00:00"/>
    <s v="Standard Class"/>
    <s v="EH-13945"/>
    <s v="Eric Hoffmann"/>
    <x v="0"/>
    <s v="United States"/>
    <s v="Houston"/>
    <x v="5"/>
    <n v="77041"/>
    <x v="2"/>
    <s v="OFF-BI-10003676"/>
    <x v="1"/>
    <x v="8"/>
    <s v="GBC Standard Recycled Report Covers, Clear Plastic Sheets"/>
    <x v="999"/>
    <n v="5"/>
    <n v="0.8"/>
    <x v="1038"/>
  </r>
  <r>
    <n v="1109"/>
    <x v="533"/>
    <x v="0"/>
    <x v="258"/>
    <d v="2013-11-25T00:00:00"/>
    <s v="Standard Class"/>
    <s v="EH-13945"/>
    <s v="Eric Hoffmann"/>
    <x v="0"/>
    <s v="United States"/>
    <s v="Houston"/>
    <x v="5"/>
    <n v="77041"/>
    <x v="2"/>
    <s v="OFF-FA-10003495"/>
    <x v="1"/>
    <x v="13"/>
    <s v="Staples"/>
    <x v="1000"/>
    <n v="12"/>
    <n v="0.2"/>
    <x v="1039"/>
  </r>
  <r>
    <n v="1110"/>
    <x v="533"/>
    <x v="0"/>
    <x v="258"/>
    <d v="2013-11-25T00:00:00"/>
    <s v="Standard Class"/>
    <s v="EH-13945"/>
    <s v="Eric Hoffmann"/>
    <x v="0"/>
    <s v="United States"/>
    <s v="Houston"/>
    <x v="5"/>
    <n v="77041"/>
    <x v="2"/>
    <s v="OFF-EN-10003798"/>
    <x v="1"/>
    <x v="12"/>
    <s v="Recycled Interoffice Envelopes with Re-Use-A-Seal Closure, 10 x 13"/>
    <x v="1001"/>
    <n v="3"/>
    <n v="0.2"/>
    <x v="1040"/>
  </r>
  <r>
    <n v="1111"/>
    <x v="533"/>
    <x v="0"/>
    <x v="258"/>
    <d v="2013-11-25T00:00:00"/>
    <s v="Standard Class"/>
    <s v="EH-13945"/>
    <s v="Eric Hoffmann"/>
    <x v="0"/>
    <s v="United States"/>
    <s v="Houston"/>
    <x v="5"/>
    <n v="77041"/>
    <x v="2"/>
    <s v="TEC-PH-10003589"/>
    <x v="2"/>
    <x v="7"/>
    <s v="invisibleSHIELD by ZAGG Smudge-Free Screen Protector"/>
    <x v="1002"/>
    <n v="5"/>
    <n v="0.2"/>
    <x v="1041"/>
  </r>
  <r>
    <n v="1112"/>
    <x v="533"/>
    <x v="0"/>
    <x v="258"/>
    <d v="2013-11-25T00:00:00"/>
    <s v="Standard Class"/>
    <s v="EH-13945"/>
    <s v="Eric Hoffmann"/>
    <x v="0"/>
    <s v="United States"/>
    <s v="Houston"/>
    <x v="5"/>
    <n v="77041"/>
    <x v="2"/>
    <s v="OFF-PA-10004735"/>
    <x v="1"/>
    <x v="10"/>
    <s v="Xerox 1905"/>
    <x v="563"/>
    <n v="2"/>
    <n v="0.2"/>
    <x v="572"/>
  </r>
  <r>
    <n v="1113"/>
    <x v="533"/>
    <x v="0"/>
    <x v="258"/>
    <d v="2013-11-25T00:00:00"/>
    <s v="Standard Class"/>
    <s v="EH-13945"/>
    <s v="Eric Hoffmann"/>
    <x v="0"/>
    <s v="United States"/>
    <s v="Houston"/>
    <x v="5"/>
    <n v="77041"/>
    <x v="2"/>
    <s v="OFF-BI-10002609"/>
    <x v="1"/>
    <x v="8"/>
    <s v="Avery Hidden Tab Dividers for Binding Systems"/>
    <x v="1003"/>
    <n v="2"/>
    <n v="0.8"/>
    <x v="1042"/>
  </r>
  <r>
    <n v="1114"/>
    <x v="534"/>
    <x v="3"/>
    <x v="404"/>
    <d v="2014-12-24T00:00:00"/>
    <s v="Second Class"/>
    <s v="RA-19915"/>
    <s v="Russell Applegate"/>
    <x v="0"/>
    <s v="United States"/>
    <s v="Encinitas"/>
    <x v="1"/>
    <n v="92024"/>
    <x v="1"/>
    <s v="OFF-BI-10003364"/>
    <x v="1"/>
    <x v="8"/>
    <s v="Binding Machine Supplies"/>
    <x v="1004"/>
    <n v="2"/>
    <n v="0.2"/>
    <x v="1043"/>
  </r>
  <r>
    <n v="1115"/>
    <x v="534"/>
    <x v="3"/>
    <x v="404"/>
    <d v="2014-12-24T00:00:00"/>
    <s v="Second Class"/>
    <s v="RA-19915"/>
    <s v="Russell Applegate"/>
    <x v="0"/>
    <s v="United States"/>
    <s v="Encinitas"/>
    <x v="1"/>
    <n v="92024"/>
    <x v="1"/>
    <s v="FUR-BO-10002206"/>
    <x v="0"/>
    <x v="0"/>
    <s v="Bush Saratoga Collection 5-Shelf Bookcase, Hanover Cherry, *Special Order"/>
    <x v="1005"/>
    <n v="1"/>
    <n v="0.15"/>
    <x v="1044"/>
  </r>
  <r>
    <n v="1116"/>
    <x v="534"/>
    <x v="3"/>
    <x v="404"/>
    <d v="2014-12-24T00:00:00"/>
    <s v="Second Class"/>
    <s v="RA-19915"/>
    <s v="Russell Applegate"/>
    <x v="0"/>
    <s v="United States"/>
    <s v="Encinitas"/>
    <x v="1"/>
    <n v="92024"/>
    <x v="1"/>
    <s v="TEC-AC-10003610"/>
    <x v="2"/>
    <x v="11"/>
    <s v="Logitech Illuminated - Keyboard"/>
    <x v="1006"/>
    <n v="2"/>
    <n v="0"/>
    <x v="1045"/>
  </r>
  <r>
    <n v="1117"/>
    <x v="535"/>
    <x v="0"/>
    <x v="405"/>
    <d v="2013-07-25T00:00:00"/>
    <s v="Second Class"/>
    <s v="DL-13495"/>
    <s v="Dionis Lloyd"/>
    <x v="1"/>
    <s v="United States"/>
    <s v="San Francisco"/>
    <x v="1"/>
    <n v="94110"/>
    <x v="1"/>
    <s v="OFF-LA-10003766"/>
    <x v="1"/>
    <x v="2"/>
    <s v="Self-Adhesive Removable Labels"/>
    <x v="689"/>
    <n v="2"/>
    <n v="0"/>
    <x v="702"/>
  </r>
  <r>
    <n v="1118"/>
    <x v="536"/>
    <x v="1"/>
    <x v="406"/>
    <d v="2012-09-08T00:00:00"/>
    <s v="Standard Class"/>
    <s v="CS-12355"/>
    <s v="Christine Sundaresam"/>
    <x v="0"/>
    <s v="United States"/>
    <s v="Roswell"/>
    <x v="32"/>
    <n v="30076"/>
    <x v="0"/>
    <s v="OFF-PA-10001970"/>
    <x v="1"/>
    <x v="10"/>
    <s v="Xerox 1908"/>
    <x v="1007"/>
    <n v="5"/>
    <n v="0"/>
    <x v="1046"/>
  </r>
  <r>
    <n v="1119"/>
    <x v="536"/>
    <x v="1"/>
    <x v="406"/>
    <d v="2012-09-08T00:00:00"/>
    <s v="Standard Class"/>
    <s v="CS-12355"/>
    <s v="Christine Sundaresam"/>
    <x v="0"/>
    <s v="United States"/>
    <s v="Roswell"/>
    <x v="32"/>
    <n v="30076"/>
    <x v="0"/>
    <s v="TEC-AC-10002049"/>
    <x v="2"/>
    <x v="11"/>
    <s v="Logitech G19 Programmable Gaming Keyboard"/>
    <x v="1008"/>
    <n v="5"/>
    <n v="0"/>
    <x v="1047"/>
  </r>
  <r>
    <n v="1120"/>
    <x v="536"/>
    <x v="1"/>
    <x v="406"/>
    <d v="2012-09-08T00:00:00"/>
    <s v="Standard Class"/>
    <s v="CS-12355"/>
    <s v="Christine Sundaresam"/>
    <x v="0"/>
    <s v="United States"/>
    <s v="Roswell"/>
    <x v="32"/>
    <n v="30076"/>
    <x v="0"/>
    <s v="OFF-PA-10000141"/>
    <x v="1"/>
    <x v="10"/>
    <s v="Ampad Evidence Wirebond Steno Books, 6&quot; x 9&quot;"/>
    <x v="1009"/>
    <n v="2"/>
    <n v="0"/>
    <x v="1048"/>
  </r>
  <r>
    <n v="1121"/>
    <x v="536"/>
    <x v="1"/>
    <x v="406"/>
    <d v="2012-09-08T00:00:00"/>
    <s v="Standard Class"/>
    <s v="CS-12355"/>
    <s v="Christine Sundaresam"/>
    <x v="0"/>
    <s v="United States"/>
    <s v="Roswell"/>
    <x v="32"/>
    <n v="30076"/>
    <x v="0"/>
    <s v="OFF-EN-10004459"/>
    <x v="1"/>
    <x v="12"/>
    <s v="Security-Tint Envelopes"/>
    <x v="770"/>
    <n v="2"/>
    <n v="0"/>
    <x v="792"/>
  </r>
  <r>
    <n v="1122"/>
    <x v="537"/>
    <x v="2"/>
    <x v="407"/>
    <d v="2011-01-27T00:00:00"/>
    <s v="Standard Class"/>
    <s v="HL-15040"/>
    <s v="Hunter Lopez"/>
    <x v="0"/>
    <s v="United States"/>
    <s v="Jonesboro"/>
    <x v="36"/>
    <n v="72401"/>
    <x v="0"/>
    <s v="TEC-PH-10001061"/>
    <x v="2"/>
    <x v="7"/>
    <s v="Apple iPhone 5C"/>
    <x v="1010"/>
    <n v="7"/>
    <n v="0"/>
    <x v="1049"/>
  </r>
  <r>
    <n v="1123"/>
    <x v="537"/>
    <x v="2"/>
    <x v="407"/>
    <d v="2011-01-27T00:00:00"/>
    <s v="Standard Class"/>
    <s v="HL-15040"/>
    <s v="Hunter Lopez"/>
    <x v="0"/>
    <s v="United States"/>
    <s v="Jonesboro"/>
    <x v="36"/>
    <n v="72401"/>
    <x v="0"/>
    <s v="OFF-AR-10002375"/>
    <x v="1"/>
    <x v="6"/>
    <s v="Newell 351"/>
    <x v="1011"/>
    <n v="7"/>
    <n v="0"/>
    <x v="1050"/>
  </r>
  <r>
    <n v="1124"/>
    <x v="537"/>
    <x v="2"/>
    <x v="407"/>
    <d v="2011-01-27T00:00:00"/>
    <s v="Standard Class"/>
    <s v="HL-15040"/>
    <s v="Hunter Lopez"/>
    <x v="0"/>
    <s v="United States"/>
    <s v="Jonesboro"/>
    <x v="36"/>
    <n v="72401"/>
    <x v="0"/>
    <s v="FUR-FU-10003194"/>
    <x v="0"/>
    <x v="5"/>
    <s v="Eldon Expressions Desk Accessory, Wood Pencil Holder, Oak"/>
    <x v="1012"/>
    <n v="4"/>
    <n v="0"/>
    <x v="1051"/>
  </r>
  <r>
    <n v="1125"/>
    <x v="537"/>
    <x v="2"/>
    <x v="407"/>
    <d v="2011-01-27T00:00:00"/>
    <s v="Standard Class"/>
    <s v="HL-15040"/>
    <s v="Hunter Lopez"/>
    <x v="0"/>
    <s v="United States"/>
    <s v="Jonesboro"/>
    <x v="36"/>
    <n v="72401"/>
    <x v="0"/>
    <s v="OFF-AR-10003811"/>
    <x v="1"/>
    <x v="6"/>
    <s v="Newell 327"/>
    <x v="153"/>
    <n v="3"/>
    <n v="0"/>
    <x v="155"/>
  </r>
  <r>
    <n v="1126"/>
    <x v="537"/>
    <x v="2"/>
    <x v="407"/>
    <d v="2011-01-27T00:00:00"/>
    <s v="Standard Class"/>
    <s v="HL-15040"/>
    <s v="Hunter Lopez"/>
    <x v="0"/>
    <s v="United States"/>
    <s v="Jonesboro"/>
    <x v="36"/>
    <n v="72401"/>
    <x v="0"/>
    <s v="OFF-EN-10001539"/>
    <x v="1"/>
    <x v="12"/>
    <s v="Staples"/>
    <x v="1013"/>
    <n v="3"/>
    <n v="0"/>
    <x v="1052"/>
  </r>
  <r>
    <n v="1127"/>
    <x v="537"/>
    <x v="2"/>
    <x v="407"/>
    <d v="2011-01-27T00:00:00"/>
    <s v="Standard Class"/>
    <s v="HL-15040"/>
    <s v="Hunter Lopez"/>
    <x v="0"/>
    <s v="United States"/>
    <s v="Jonesboro"/>
    <x v="36"/>
    <n v="72401"/>
    <x v="0"/>
    <s v="FUR-CH-10002331"/>
    <x v="0"/>
    <x v="1"/>
    <s v="Hon 4700 Series Mobuis Mid-Back Task Chairs with Adjustable Arms"/>
    <x v="1014"/>
    <n v="3"/>
    <n v="0"/>
    <x v="1053"/>
  </r>
  <r>
    <n v="1128"/>
    <x v="538"/>
    <x v="1"/>
    <x v="56"/>
    <d v="2012-03-07T00:00:00"/>
    <s v="Standard Class"/>
    <s v="PA-19060"/>
    <s v="Pete Armstrong"/>
    <x v="2"/>
    <s v="United States"/>
    <s v="Richmond"/>
    <x v="14"/>
    <n v="47374"/>
    <x v="2"/>
    <s v="OFF-AR-10003156"/>
    <x v="1"/>
    <x v="6"/>
    <s v="50 Colored Long Pencils"/>
    <x v="1015"/>
    <n v="1"/>
    <n v="0"/>
    <x v="1054"/>
  </r>
  <r>
    <n v="1129"/>
    <x v="538"/>
    <x v="1"/>
    <x v="56"/>
    <d v="2012-03-07T00:00:00"/>
    <s v="Standard Class"/>
    <s v="PA-19060"/>
    <s v="Pete Armstrong"/>
    <x v="2"/>
    <s v="United States"/>
    <s v="Richmond"/>
    <x v="14"/>
    <n v="47374"/>
    <x v="2"/>
    <s v="OFF-EN-10001532"/>
    <x v="1"/>
    <x v="12"/>
    <s v="Brown Kraft Recycled Envelopes"/>
    <x v="1016"/>
    <n v="6"/>
    <n v="0"/>
    <x v="1055"/>
  </r>
  <r>
    <n v="1130"/>
    <x v="539"/>
    <x v="0"/>
    <x v="408"/>
    <d v="2013-04-17T00:00:00"/>
    <s v="Standard Class"/>
    <s v="BD-11605"/>
    <s v="Brian Dahlen"/>
    <x v="0"/>
    <s v="United States"/>
    <s v="Springfield"/>
    <x v="17"/>
    <n v="22153"/>
    <x v="0"/>
    <s v="FUR-TA-10004086"/>
    <x v="0"/>
    <x v="3"/>
    <s v="KI Adjustable-Height Table"/>
    <x v="1017"/>
    <n v="4"/>
    <n v="0"/>
    <x v="1056"/>
  </r>
  <r>
    <n v="1131"/>
    <x v="539"/>
    <x v="0"/>
    <x v="408"/>
    <d v="2013-04-17T00:00:00"/>
    <s v="Standard Class"/>
    <s v="BD-11605"/>
    <s v="Brian Dahlen"/>
    <x v="0"/>
    <s v="United States"/>
    <s v="Springfield"/>
    <x v="17"/>
    <n v="22153"/>
    <x v="0"/>
    <s v="OFF-PA-10000100"/>
    <x v="1"/>
    <x v="10"/>
    <s v="Xerox 1945"/>
    <x v="1018"/>
    <n v="1"/>
    <n v="0"/>
    <x v="1057"/>
  </r>
  <r>
    <n v="1132"/>
    <x v="539"/>
    <x v="0"/>
    <x v="408"/>
    <d v="2013-04-17T00:00:00"/>
    <s v="Standard Class"/>
    <s v="BD-11605"/>
    <s v="Brian Dahlen"/>
    <x v="0"/>
    <s v="United States"/>
    <s v="Springfield"/>
    <x v="17"/>
    <n v="22153"/>
    <x v="0"/>
    <s v="OFF-EN-10002500"/>
    <x v="1"/>
    <x v="12"/>
    <s v="Globe Weis Peel &amp; Seel First Class Envelopes"/>
    <x v="1019"/>
    <n v="5"/>
    <n v="0"/>
    <x v="1058"/>
  </r>
  <r>
    <n v="1133"/>
    <x v="540"/>
    <x v="0"/>
    <x v="409"/>
    <d v="2013-12-08T00:00:00"/>
    <s v="First Class"/>
    <s v="GG-14650"/>
    <s v="Greg Guthrie"/>
    <x v="1"/>
    <s v="United States"/>
    <s v="Antioch"/>
    <x v="1"/>
    <n v="94509"/>
    <x v="1"/>
    <s v="OFF-PA-10004100"/>
    <x v="1"/>
    <x v="10"/>
    <s v="Xerox 216"/>
    <x v="541"/>
    <n v="3"/>
    <n v="0"/>
    <x v="551"/>
  </r>
  <r>
    <n v="1134"/>
    <x v="541"/>
    <x v="0"/>
    <x v="410"/>
    <d v="2013-06-10T00:00:00"/>
    <s v="Standard Class"/>
    <s v="JS-15940"/>
    <s v="Joni Sundaresam"/>
    <x v="2"/>
    <s v="United States"/>
    <s v="Philadelphia"/>
    <x v="9"/>
    <n v="19134"/>
    <x v="3"/>
    <s v="OFF-ST-10003479"/>
    <x v="1"/>
    <x v="4"/>
    <s v="Eldon Base for stackable storage shelf, platinum"/>
    <x v="1020"/>
    <n v="4"/>
    <n v="0.2"/>
    <x v="1059"/>
  </r>
  <r>
    <n v="1135"/>
    <x v="541"/>
    <x v="0"/>
    <x v="410"/>
    <d v="2013-06-10T00:00:00"/>
    <s v="Standard Class"/>
    <s v="JS-15940"/>
    <s v="Joni Sundaresam"/>
    <x v="2"/>
    <s v="United States"/>
    <s v="Philadelphia"/>
    <x v="9"/>
    <n v="19134"/>
    <x v="3"/>
    <s v="OFF-LA-10000973"/>
    <x v="1"/>
    <x v="2"/>
    <s v="Avery 502"/>
    <x v="262"/>
    <n v="3"/>
    <n v="0.2"/>
    <x v="1060"/>
  </r>
  <r>
    <n v="1136"/>
    <x v="542"/>
    <x v="0"/>
    <x v="25"/>
    <d v="2013-12-12T00:00:00"/>
    <s v="Same Day"/>
    <s v="LR-16915"/>
    <s v="Lena Radford"/>
    <x v="0"/>
    <s v="United States"/>
    <s v="Homestead"/>
    <x v="2"/>
    <n v="33030"/>
    <x v="0"/>
    <s v="OFF-ST-10001476"/>
    <x v="1"/>
    <x v="4"/>
    <s v="Steel Personal Filing/Posting Tote"/>
    <x v="1021"/>
    <n v="3"/>
    <n v="0.2"/>
    <x v="1061"/>
  </r>
  <r>
    <n v="1137"/>
    <x v="543"/>
    <x v="0"/>
    <x v="396"/>
    <d v="2013-11-16T00:00:00"/>
    <s v="Second Class"/>
    <s v="FH-14275"/>
    <s v="Frank Hawley"/>
    <x v="1"/>
    <s v="United States"/>
    <s v="La Porte"/>
    <x v="14"/>
    <n v="46350"/>
    <x v="2"/>
    <s v="OFF-EN-10002831"/>
    <x v="1"/>
    <x v="12"/>
    <s v="Tyvek  Top-Opening Peel &amp; Seel  Envelopes, Gray"/>
    <x v="1022"/>
    <n v="8"/>
    <n v="0"/>
    <x v="1062"/>
  </r>
  <r>
    <n v="1138"/>
    <x v="543"/>
    <x v="0"/>
    <x v="396"/>
    <d v="2013-11-16T00:00:00"/>
    <s v="Second Class"/>
    <s v="FH-14275"/>
    <s v="Frank Hawley"/>
    <x v="1"/>
    <s v="United States"/>
    <s v="La Porte"/>
    <x v="14"/>
    <n v="46350"/>
    <x v="2"/>
    <s v="OFF-AP-10002350"/>
    <x v="1"/>
    <x v="9"/>
    <s v="Belkin F9H710-06 7 Outlet SurgeMaster Surge Protector"/>
    <x v="1023"/>
    <n v="2"/>
    <n v="0"/>
    <x v="1063"/>
  </r>
  <r>
    <n v="1139"/>
    <x v="543"/>
    <x v="0"/>
    <x v="396"/>
    <d v="2013-11-16T00:00:00"/>
    <s v="Second Class"/>
    <s v="FH-14275"/>
    <s v="Frank Hawley"/>
    <x v="1"/>
    <s v="United States"/>
    <s v="La Porte"/>
    <x v="14"/>
    <n v="46350"/>
    <x v="2"/>
    <s v="OFF-PA-10001763"/>
    <x v="1"/>
    <x v="10"/>
    <s v="Xerox 1896"/>
    <x v="1024"/>
    <n v="2"/>
    <n v="0"/>
    <x v="1064"/>
  </r>
  <r>
    <n v="1140"/>
    <x v="543"/>
    <x v="0"/>
    <x v="396"/>
    <d v="2013-11-16T00:00:00"/>
    <s v="Second Class"/>
    <s v="FH-14275"/>
    <s v="Frank Hawley"/>
    <x v="1"/>
    <s v="United States"/>
    <s v="La Porte"/>
    <x v="14"/>
    <n v="46350"/>
    <x v="2"/>
    <s v="OFF-AR-10003394"/>
    <x v="1"/>
    <x v="6"/>
    <s v="Newell 332"/>
    <x v="1025"/>
    <n v="7"/>
    <n v="0"/>
    <x v="1065"/>
  </r>
  <r>
    <n v="1141"/>
    <x v="543"/>
    <x v="0"/>
    <x v="396"/>
    <d v="2013-11-16T00:00:00"/>
    <s v="Second Class"/>
    <s v="FH-14275"/>
    <s v="Frank Hawley"/>
    <x v="1"/>
    <s v="United States"/>
    <s v="La Porte"/>
    <x v="14"/>
    <n v="46350"/>
    <x v="2"/>
    <s v="OFF-BI-10002072"/>
    <x v="1"/>
    <x v="8"/>
    <s v="Cardinal Slant-D Ring Binders"/>
    <x v="1026"/>
    <n v="2"/>
    <n v="0"/>
    <x v="1066"/>
  </r>
  <r>
    <n v="1142"/>
    <x v="544"/>
    <x v="2"/>
    <x v="411"/>
    <d v="2011-10-03T00:00:00"/>
    <s v="Standard Class"/>
    <s v="AP-10915"/>
    <s v="Arthur Prichep"/>
    <x v="0"/>
    <s v="United States"/>
    <s v="Los Angeles"/>
    <x v="1"/>
    <n v="90045"/>
    <x v="1"/>
    <s v="FUR-FU-10004188"/>
    <x v="0"/>
    <x v="5"/>
    <s v="Luxo Professional Combination Clamp-On Lamps"/>
    <x v="874"/>
    <n v="2"/>
    <n v="0"/>
    <x v="907"/>
  </r>
  <r>
    <n v="1143"/>
    <x v="544"/>
    <x v="2"/>
    <x v="411"/>
    <d v="2011-10-03T00:00:00"/>
    <s v="Standard Class"/>
    <s v="AP-10915"/>
    <s v="Arthur Prichep"/>
    <x v="0"/>
    <s v="United States"/>
    <s v="Los Angeles"/>
    <x v="1"/>
    <n v="90045"/>
    <x v="1"/>
    <s v="OFF-FA-10001561"/>
    <x v="1"/>
    <x v="13"/>
    <s v="Stockwell Push Pins"/>
    <x v="525"/>
    <n v="4"/>
    <n v="0"/>
    <x v="1067"/>
  </r>
  <r>
    <n v="1144"/>
    <x v="544"/>
    <x v="2"/>
    <x v="411"/>
    <d v="2011-10-03T00:00:00"/>
    <s v="Standard Class"/>
    <s v="AP-10915"/>
    <s v="Arthur Prichep"/>
    <x v="0"/>
    <s v="United States"/>
    <s v="Los Angeles"/>
    <x v="1"/>
    <n v="90045"/>
    <x v="1"/>
    <s v="OFF-PA-10002105"/>
    <x v="1"/>
    <x v="10"/>
    <s v="Xerox 223"/>
    <x v="90"/>
    <n v="1"/>
    <n v="0"/>
    <x v="90"/>
  </r>
  <r>
    <n v="1145"/>
    <x v="544"/>
    <x v="2"/>
    <x v="411"/>
    <d v="2011-10-03T00:00:00"/>
    <s v="Standard Class"/>
    <s v="AP-10915"/>
    <s v="Arthur Prichep"/>
    <x v="0"/>
    <s v="United States"/>
    <s v="Los Angeles"/>
    <x v="1"/>
    <n v="90045"/>
    <x v="1"/>
    <s v="TEC-MA-10004241"/>
    <x v="2"/>
    <x v="15"/>
    <s v="Star Micronics TSP800 TSP847IIU Receipt Printer"/>
    <x v="1027"/>
    <n v="2"/>
    <n v="0.2"/>
    <x v="1068"/>
  </r>
  <r>
    <n v="1146"/>
    <x v="544"/>
    <x v="2"/>
    <x v="411"/>
    <d v="2011-10-03T00:00:00"/>
    <s v="Standard Class"/>
    <s v="AP-10915"/>
    <s v="Arthur Prichep"/>
    <x v="0"/>
    <s v="United States"/>
    <s v="Los Angeles"/>
    <x v="1"/>
    <n v="90045"/>
    <x v="1"/>
    <s v="OFF-ST-10004340"/>
    <x v="1"/>
    <x v="4"/>
    <s v="Fellowes Mobile File Cart, Black"/>
    <x v="1028"/>
    <n v="1"/>
    <n v="0"/>
    <x v="1069"/>
  </r>
  <r>
    <n v="1147"/>
    <x v="545"/>
    <x v="1"/>
    <x v="388"/>
    <d v="2012-04-04T00:00:00"/>
    <s v="Same Day"/>
    <s v="NC-18340"/>
    <s v="Nat Carroll"/>
    <x v="0"/>
    <s v="United States"/>
    <s v="Lansing"/>
    <x v="12"/>
    <n v="48911"/>
    <x v="2"/>
    <s v="OFF-AP-10003849"/>
    <x v="1"/>
    <x v="9"/>
    <s v="Hoover Shoulder Vac Commercial Portable Vacuum"/>
    <x v="1029"/>
    <n v="2"/>
    <n v="0.1"/>
    <x v="1070"/>
  </r>
  <r>
    <n v="1148"/>
    <x v="545"/>
    <x v="1"/>
    <x v="388"/>
    <d v="2012-04-04T00:00:00"/>
    <s v="Same Day"/>
    <s v="NC-18340"/>
    <s v="Nat Carroll"/>
    <x v="0"/>
    <s v="United States"/>
    <s v="Lansing"/>
    <x v="12"/>
    <n v="48911"/>
    <x v="2"/>
    <s v="OFF-FA-10000735"/>
    <x v="1"/>
    <x v="13"/>
    <s v="Staples"/>
    <x v="572"/>
    <n v="2"/>
    <n v="0"/>
    <x v="1071"/>
  </r>
  <r>
    <n v="1149"/>
    <x v="545"/>
    <x v="1"/>
    <x v="388"/>
    <d v="2012-04-04T00:00:00"/>
    <s v="Same Day"/>
    <s v="NC-18340"/>
    <s v="Nat Carroll"/>
    <x v="0"/>
    <s v="United States"/>
    <s v="Lansing"/>
    <x v="12"/>
    <n v="48911"/>
    <x v="2"/>
    <s v="OFF-BI-10003350"/>
    <x v="1"/>
    <x v="8"/>
    <s v="Acco Expandable Hanging Binders"/>
    <x v="1030"/>
    <n v="2"/>
    <n v="0"/>
    <x v="1072"/>
  </r>
  <r>
    <n v="1150"/>
    <x v="545"/>
    <x v="1"/>
    <x v="388"/>
    <d v="2012-04-04T00:00:00"/>
    <s v="Same Day"/>
    <s v="NC-18340"/>
    <s v="Nat Carroll"/>
    <x v="0"/>
    <s v="United States"/>
    <s v="Lansing"/>
    <x v="12"/>
    <n v="48911"/>
    <x v="2"/>
    <s v="TEC-PH-10000307"/>
    <x v="2"/>
    <x v="7"/>
    <s v="Shocksock Galaxy S4 Armband"/>
    <x v="1031"/>
    <n v="1"/>
    <n v="0"/>
    <x v="1073"/>
  </r>
  <r>
    <n v="1151"/>
    <x v="545"/>
    <x v="1"/>
    <x v="388"/>
    <d v="2012-04-04T00:00:00"/>
    <s v="Same Day"/>
    <s v="NC-18340"/>
    <s v="Nat Carroll"/>
    <x v="0"/>
    <s v="United States"/>
    <s v="Lansing"/>
    <x v="12"/>
    <n v="48911"/>
    <x v="2"/>
    <s v="TEC-CO-10004202"/>
    <x v="2"/>
    <x v="16"/>
    <s v="Brother DCP1000 Digital 3 in 1 Multifunction Machine"/>
    <x v="1032"/>
    <n v="2"/>
    <n v="0"/>
    <x v="1074"/>
  </r>
  <r>
    <n v="1152"/>
    <x v="546"/>
    <x v="1"/>
    <x v="412"/>
    <d v="2012-05-14T00:00:00"/>
    <s v="Standard Class"/>
    <s v="CB-12535"/>
    <s v="Claudia Bergmann"/>
    <x v="1"/>
    <s v="United States"/>
    <s v="Cuyahoga Falls"/>
    <x v="24"/>
    <n v="44221"/>
    <x v="3"/>
    <s v="FUR-FU-10001852"/>
    <x v="0"/>
    <x v="5"/>
    <s v="Eldon Regeneration Recycled Desk Accessories, Smoke"/>
    <x v="1033"/>
    <n v="6"/>
    <n v="0.2"/>
    <x v="1075"/>
  </r>
  <r>
    <n v="1153"/>
    <x v="547"/>
    <x v="3"/>
    <x v="413"/>
    <d v="2014-01-07T00:00:00"/>
    <s v="Standard Class"/>
    <s v="KL-16555"/>
    <s v="Kelly Lampkin"/>
    <x v="1"/>
    <s v="United States"/>
    <s v="Reno"/>
    <x v="33"/>
    <n v="89502"/>
    <x v="1"/>
    <s v="OFF-AR-10003759"/>
    <x v="1"/>
    <x v="6"/>
    <s v="Crayola Anti Dust Chalk, 12/Pack"/>
    <x v="1034"/>
    <n v="2"/>
    <n v="0"/>
    <x v="1076"/>
  </r>
  <r>
    <n v="1154"/>
    <x v="547"/>
    <x v="3"/>
    <x v="413"/>
    <d v="2014-01-07T00:00:00"/>
    <s v="Standard Class"/>
    <s v="KL-16555"/>
    <s v="Kelly Lampkin"/>
    <x v="1"/>
    <s v="United States"/>
    <s v="Reno"/>
    <x v="33"/>
    <n v="89502"/>
    <x v="1"/>
    <s v="OFF-BI-10003984"/>
    <x v="1"/>
    <x v="8"/>
    <s v="Lock-Up Easel 'Spel-Binder'"/>
    <x v="1035"/>
    <n v="7"/>
    <n v="0.2"/>
    <x v="1077"/>
  </r>
  <r>
    <n v="1155"/>
    <x v="548"/>
    <x v="2"/>
    <x v="414"/>
    <d v="2011-12-21T00:00:00"/>
    <s v="First Class"/>
    <s v="PS-19045"/>
    <s v="Penelope Sewall"/>
    <x v="2"/>
    <s v="United States"/>
    <s v="Harrisonburg"/>
    <x v="17"/>
    <n v="22801"/>
    <x v="0"/>
    <s v="OFF-ST-10004337"/>
    <x v="1"/>
    <x v="4"/>
    <s v="SAFCO Commercial Wire Shelving, 72h"/>
    <x v="1036"/>
    <n v="2"/>
    <n v="0"/>
    <x v="232"/>
  </r>
  <r>
    <n v="1156"/>
    <x v="548"/>
    <x v="2"/>
    <x v="414"/>
    <d v="2011-12-21T00:00:00"/>
    <s v="First Class"/>
    <s v="PS-19045"/>
    <s v="Penelope Sewall"/>
    <x v="2"/>
    <s v="United States"/>
    <s v="Harrisonburg"/>
    <x v="17"/>
    <n v="22801"/>
    <x v="0"/>
    <s v="FUR-TA-10001932"/>
    <x v="0"/>
    <x v="3"/>
    <s v="Chromcraft 48&quot; x 96&quot; Racetrack Double Pedestal Table"/>
    <x v="1037"/>
    <n v="7"/>
    <n v="0"/>
    <x v="1078"/>
  </r>
  <r>
    <n v="1157"/>
    <x v="548"/>
    <x v="2"/>
    <x v="414"/>
    <d v="2011-12-21T00:00:00"/>
    <s v="First Class"/>
    <s v="PS-19045"/>
    <s v="Penelope Sewall"/>
    <x v="2"/>
    <s v="United States"/>
    <s v="Harrisonburg"/>
    <x v="17"/>
    <n v="22801"/>
    <x v="0"/>
    <s v="OFF-BI-10003982"/>
    <x v="1"/>
    <x v="8"/>
    <s v="Wilson Jones Century Plastic Molded Ring Binders"/>
    <x v="1038"/>
    <n v="3"/>
    <n v="0"/>
    <x v="1079"/>
  </r>
  <r>
    <n v="1158"/>
    <x v="548"/>
    <x v="2"/>
    <x v="414"/>
    <d v="2011-12-21T00:00:00"/>
    <s v="First Class"/>
    <s v="PS-19045"/>
    <s v="Penelope Sewall"/>
    <x v="2"/>
    <s v="United States"/>
    <s v="Harrisonburg"/>
    <x v="17"/>
    <n v="22801"/>
    <x v="0"/>
    <s v="FUR-TA-10000617"/>
    <x v="0"/>
    <x v="3"/>
    <s v="Hon Practical Foundations 30 x 60 Training Table, Light Gray/Charcoal"/>
    <x v="1039"/>
    <n v="2"/>
    <n v="0"/>
    <x v="1080"/>
  </r>
  <r>
    <n v="1159"/>
    <x v="549"/>
    <x v="0"/>
    <x v="415"/>
    <d v="2013-07-08T00:00:00"/>
    <s v="Second Class"/>
    <s v="GB-14530"/>
    <s v="George Bell"/>
    <x v="1"/>
    <s v="United States"/>
    <s v="Los Angeles"/>
    <x v="1"/>
    <n v="90004"/>
    <x v="1"/>
    <s v="FUR-CH-10002126"/>
    <x v="0"/>
    <x v="1"/>
    <s v="Hon Deluxe Fabric Upholstered Stacking Chairs"/>
    <x v="1040"/>
    <n v="1"/>
    <n v="0.2"/>
    <x v="1081"/>
  </r>
  <r>
    <n v="1160"/>
    <x v="550"/>
    <x v="3"/>
    <x v="222"/>
    <d v="2014-07-05T00:00:00"/>
    <s v="Standard Class"/>
    <s v="AA-10315"/>
    <s v="Alex Avila"/>
    <x v="0"/>
    <s v="United States"/>
    <s v="Minneapolis"/>
    <x v="11"/>
    <n v="55407"/>
    <x v="2"/>
    <s v="OFF-AP-10000576"/>
    <x v="1"/>
    <x v="9"/>
    <s v="Belkin 325VA UPS Surge Protector, 6'"/>
    <x v="1041"/>
    <n v="3"/>
    <n v="0"/>
    <x v="1082"/>
  </r>
  <r>
    <n v="1161"/>
    <x v="550"/>
    <x v="3"/>
    <x v="222"/>
    <d v="2014-07-05T00:00:00"/>
    <s v="Standard Class"/>
    <s v="AA-10315"/>
    <s v="Alex Avila"/>
    <x v="0"/>
    <s v="United States"/>
    <s v="Minneapolis"/>
    <x v="11"/>
    <n v="55407"/>
    <x v="2"/>
    <s v="OFF-BI-10004654"/>
    <x v="1"/>
    <x v="8"/>
    <s v="Avery Binding System Hidden Tab Executive Style Index Sets"/>
    <x v="1042"/>
    <n v="2"/>
    <n v="0"/>
    <x v="1083"/>
  </r>
  <r>
    <n v="1162"/>
    <x v="551"/>
    <x v="2"/>
    <x v="416"/>
    <d v="2011-09-05T00:00:00"/>
    <s v="Second Class"/>
    <s v="LT-16765"/>
    <s v="Larry Tron"/>
    <x v="0"/>
    <s v="United States"/>
    <s v="Escondido"/>
    <x v="1"/>
    <n v="92025"/>
    <x v="1"/>
    <s v="OFF-AR-10004042"/>
    <x v="1"/>
    <x v="6"/>
    <s v="BOSTON Model 1800 Electric Pencil Sharpeners, Putty/Woodgrain"/>
    <x v="1043"/>
    <n v="3"/>
    <n v="0"/>
    <x v="1084"/>
  </r>
  <r>
    <n v="1163"/>
    <x v="552"/>
    <x v="2"/>
    <x v="223"/>
    <d v="2011-03-08T00:00:00"/>
    <s v="Standard Class"/>
    <s v="AP-10720"/>
    <s v="Anne Pryor"/>
    <x v="2"/>
    <s v="United States"/>
    <s v="New York City"/>
    <x v="15"/>
    <n v="10035"/>
    <x v="3"/>
    <s v="TEC-PH-10004700"/>
    <x v="2"/>
    <x v="7"/>
    <s v="PowerGen Dual USB Car Charger"/>
    <x v="1044"/>
    <n v="1"/>
    <n v="0"/>
    <x v="1085"/>
  </r>
  <r>
    <n v="1164"/>
    <x v="552"/>
    <x v="2"/>
    <x v="223"/>
    <d v="2011-03-08T00:00:00"/>
    <s v="Standard Class"/>
    <s v="AP-10720"/>
    <s v="Anne Pryor"/>
    <x v="2"/>
    <s v="United States"/>
    <s v="New York City"/>
    <x v="15"/>
    <n v="10035"/>
    <x v="3"/>
    <s v="OFF-BI-10004593"/>
    <x v="1"/>
    <x v="8"/>
    <s v="Ibico Laser Imprintable Binding System Covers"/>
    <x v="1045"/>
    <n v="3"/>
    <n v="0.2"/>
    <x v="1086"/>
  </r>
  <r>
    <n v="1165"/>
    <x v="552"/>
    <x v="2"/>
    <x v="223"/>
    <d v="2011-03-08T00:00:00"/>
    <s v="Standard Class"/>
    <s v="AP-10720"/>
    <s v="Anne Pryor"/>
    <x v="2"/>
    <s v="United States"/>
    <s v="New York City"/>
    <x v="15"/>
    <n v="10035"/>
    <x v="3"/>
    <s v="OFF-BI-10003429"/>
    <x v="1"/>
    <x v="8"/>
    <s v="Cardinal HOLDit! Binder Insert Strips,Extra Strips"/>
    <x v="1046"/>
    <n v="5"/>
    <n v="0.2"/>
    <x v="1087"/>
  </r>
  <r>
    <n v="1166"/>
    <x v="553"/>
    <x v="2"/>
    <x v="417"/>
    <d v="2011-05-08T00:00:00"/>
    <s v="Standard Class"/>
    <s v="PM-18940"/>
    <s v="Paul MacIntyre"/>
    <x v="0"/>
    <s v="United States"/>
    <s v="Jackson"/>
    <x v="12"/>
    <n v="49201"/>
    <x v="2"/>
    <s v="OFF-BI-10001294"/>
    <x v="1"/>
    <x v="8"/>
    <s v="Fellowes Binding Cases"/>
    <x v="1047"/>
    <n v="4"/>
    <n v="0"/>
    <x v="1088"/>
  </r>
  <r>
    <n v="1167"/>
    <x v="554"/>
    <x v="1"/>
    <x v="121"/>
    <d v="2012-11-02T00:00:00"/>
    <s v="Same Day"/>
    <s v="KC-16540"/>
    <s v="Kelly Collister"/>
    <x v="0"/>
    <s v="United States"/>
    <s v="Seattle"/>
    <x v="4"/>
    <n v="98115"/>
    <x v="1"/>
    <s v="TEC-AC-10001552"/>
    <x v="2"/>
    <x v="11"/>
    <s v="Logitech K350 2.4Ghz Wireless Keyboard"/>
    <x v="1048"/>
    <n v="9"/>
    <n v="0"/>
    <x v="1089"/>
  </r>
  <r>
    <n v="1168"/>
    <x v="555"/>
    <x v="3"/>
    <x v="166"/>
    <d v="2014-12-11T00:00:00"/>
    <s v="Second Class"/>
    <s v="DL-13315"/>
    <s v="Delfina Latchford"/>
    <x v="0"/>
    <s v="United States"/>
    <s v="New York City"/>
    <x v="15"/>
    <n v="10035"/>
    <x v="3"/>
    <s v="FUR-FU-10004952"/>
    <x v="0"/>
    <x v="5"/>
    <s v="C-Line Cubicle Keepers Polyproplyene Holder w/Velcro Back, 8-1/2x11, 25/Bx"/>
    <x v="1049"/>
    <n v="2"/>
    <n v="0"/>
    <x v="1090"/>
  </r>
  <r>
    <n v="1169"/>
    <x v="555"/>
    <x v="3"/>
    <x v="166"/>
    <d v="2014-12-11T00:00:00"/>
    <s v="Second Class"/>
    <s v="DL-13315"/>
    <s v="Delfina Latchford"/>
    <x v="0"/>
    <s v="United States"/>
    <s v="New York City"/>
    <x v="15"/>
    <n v="10035"/>
    <x v="3"/>
    <s v="OFF-ST-10004123"/>
    <x v="1"/>
    <x v="4"/>
    <s v="Safco Industrial Wire Shelving System"/>
    <x v="1050"/>
    <n v="3"/>
    <n v="0"/>
    <x v="232"/>
  </r>
  <r>
    <n v="1170"/>
    <x v="555"/>
    <x v="3"/>
    <x v="166"/>
    <d v="2014-12-11T00:00:00"/>
    <s v="Second Class"/>
    <s v="DL-13315"/>
    <s v="Delfina Latchford"/>
    <x v="0"/>
    <s v="United States"/>
    <s v="New York City"/>
    <x v="15"/>
    <n v="10035"/>
    <x v="3"/>
    <s v="OFF-PA-10003172"/>
    <x v="1"/>
    <x v="10"/>
    <s v="Xerox 1996"/>
    <x v="541"/>
    <n v="3"/>
    <n v="0"/>
    <x v="551"/>
  </r>
  <r>
    <n v="1171"/>
    <x v="555"/>
    <x v="3"/>
    <x v="166"/>
    <d v="2014-12-11T00:00:00"/>
    <s v="Second Class"/>
    <s v="DL-13315"/>
    <s v="Delfina Latchford"/>
    <x v="0"/>
    <s v="United States"/>
    <s v="New York City"/>
    <x v="15"/>
    <n v="10035"/>
    <x v="3"/>
    <s v="OFF-ST-10002352"/>
    <x v="1"/>
    <x v="4"/>
    <s v="Iris Project Case"/>
    <x v="1051"/>
    <n v="4"/>
    <n v="0"/>
    <x v="1091"/>
  </r>
  <r>
    <n v="1172"/>
    <x v="556"/>
    <x v="2"/>
    <x v="418"/>
    <d v="2011-03-14T00:00:00"/>
    <s v="Standard Class"/>
    <s v="SW-20275"/>
    <s v="Scott Williamson"/>
    <x v="0"/>
    <s v="United States"/>
    <s v="Royal Oak"/>
    <x v="12"/>
    <n v="48073"/>
    <x v="2"/>
    <s v="OFF-PA-10002259"/>
    <x v="1"/>
    <x v="10"/>
    <s v="Geographics Note Cards, Blank, White, 8 1/2&quot; x 11&quot;"/>
    <x v="1052"/>
    <n v="2"/>
    <n v="0"/>
    <x v="1092"/>
  </r>
  <r>
    <n v="1173"/>
    <x v="557"/>
    <x v="2"/>
    <x v="419"/>
    <d v="2011-04-25T00:00:00"/>
    <s v="Standard Class"/>
    <s v="AA-10375"/>
    <s v="Allen Armold"/>
    <x v="0"/>
    <s v="United States"/>
    <s v="Los Angeles"/>
    <x v="1"/>
    <n v="90008"/>
    <x v="1"/>
    <s v="OFF-BI-10002976"/>
    <x v="1"/>
    <x v="8"/>
    <s v="ACCOHIDE Binder by Acco"/>
    <x v="1053"/>
    <n v="5"/>
    <n v="0.2"/>
    <x v="1093"/>
  </r>
  <r>
    <n v="1174"/>
    <x v="558"/>
    <x v="1"/>
    <x v="420"/>
    <d v="2012-10-26T00:00:00"/>
    <s v="Standard Class"/>
    <s v="LT-17110"/>
    <s v="Liz Thompson"/>
    <x v="0"/>
    <s v="United States"/>
    <s v="Bloomington"/>
    <x v="10"/>
    <n v="61701"/>
    <x v="2"/>
    <s v="OFF-BI-10000301"/>
    <x v="1"/>
    <x v="8"/>
    <s v="GBC Instant Report Kit"/>
    <x v="1054"/>
    <n v="4"/>
    <n v="0.8"/>
    <x v="1094"/>
  </r>
  <r>
    <n v="1175"/>
    <x v="559"/>
    <x v="1"/>
    <x v="421"/>
    <d v="2012-08-25T00:00:00"/>
    <s v="First Class"/>
    <s v="DP-13105"/>
    <s v="Dave Poirier"/>
    <x v="1"/>
    <s v="United States"/>
    <s v="New York City"/>
    <x v="15"/>
    <n v="10035"/>
    <x v="3"/>
    <s v="OFF-BI-10003694"/>
    <x v="1"/>
    <x v="8"/>
    <s v="Avery 3 1/2&quot; Diskette Storage Pages, 10/Pack"/>
    <x v="1055"/>
    <n v="6"/>
    <n v="0.2"/>
    <x v="1095"/>
  </r>
  <r>
    <n v="1176"/>
    <x v="560"/>
    <x v="0"/>
    <x v="48"/>
    <d v="2013-09-04T00:00:00"/>
    <s v="Standard Class"/>
    <s v="AB-10060"/>
    <s v="Adam Bellavance"/>
    <x v="2"/>
    <s v="United States"/>
    <s v="Concord"/>
    <x v="38"/>
    <n v="3301"/>
    <x v="3"/>
    <s v="OFF-SU-10000381"/>
    <x v="1"/>
    <x v="14"/>
    <s v="Acme Forged Steel Scissors with Black Enamel Handles"/>
    <x v="1056"/>
    <n v="3"/>
    <n v="0"/>
    <x v="1096"/>
  </r>
  <r>
    <n v="1177"/>
    <x v="561"/>
    <x v="2"/>
    <x v="422"/>
    <d v="2011-12-30T00:00:00"/>
    <s v="Second Class"/>
    <s v="AT-10435"/>
    <s v="Alyssa Tate"/>
    <x v="2"/>
    <s v="United States"/>
    <s v="Los Angeles"/>
    <x v="1"/>
    <n v="90004"/>
    <x v="1"/>
    <s v="OFF-LA-10004425"/>
    <x v="1"/>
    <x v="2"/>
    <s v="Staples"/>
    <x v="1057"/>
    <n v="4"/>
    <n v="0"/>
    <x v="1097"/>
  </r>
  <r>
    <n v="1178"/>
    <x v="562"/>
    <x v="0"/>
    <x v="49"/>
    <d v="2013-12-06T00:00:00"/>
    <s v="Standard Class"/>
    <s v="JE-15745"/>
    <s v="Joel Eaton"/>
    <x v="0"/>
    <s v="United States"/>
    <s v="Rockville"/>
    <x v="39"/>
    <n v="20852"/>
    <x v="3"/>
    <s v="FUR-CH-10001270"/>
    <x v="0"/>
    <x v="1"/>
    <s v="Harbour Creations Steel Folding Chair"/>
    <x v="1058"/>
    <n v="2"/>
    <n v="0"/>
    <x v="1098"/>
  </r>
  <r>
    <n v="1179"/>
    <x v="562"/>
    <x v="0"/>
    <x v="49"/>
    <d v="2013-12-06T00:00:00"/>
    <s v="Standard Class"/>
    <s v="JE-15745"/>
    <s v="Joel Eaton"/>
    <x v="0"/>
    <s v="United States"/>
    <s v="Rockville"/>
    <x v="39"/>
    <n v="20852"/>
    <x v="3"/>
    <s v="TEC-PH-10003931"/>
    <x v="2"/>
    <x v="7"/>
    <s v="JBL Micro Wireless Portable Bluetooth Speaker"/>
    <x v="690"/>
    <n v="3"/>
    <n v="0"/>
    <x v="1099"/>
  </r>
  <r>
    <n v="1180"/>
    <x v="563"/>
    <x v="0"/>
    <x v="423"/>
    <d v="2013-04-28T00:00:00"/>
    <s v="Second Class"/>
    <s v="CA-12055"/>
    <s v="Cathy Armstrong"/>
    <x v="2"/>
    <s v="United States"/>
    <s v="Houston"/>
    <x v="5"/>
    <n v="77070"/>
    <x v="2"/>
    <s v="TEC-AC-10003174"/>
    <x v="2"/>
    <x v="11"/>
    <s v="Plantronics S12 Corded Telephone Headset System"/>
    <x v="1059"/>
    <n v="3"/>
    <n v="0.2"/>
    <x v="1100"/>
  </r>
  <r>
    <n v="1181"/>
    <x v="564"/>
    <x v="2"/>
    <x v="261"/>
    <d v="2011-06-25T00:00:00"/>
    <s v="Standard Class"/>
    <s v="DB-13060"/>
    <s v="Dave Brooks"/>
    <x v="0"/>
    <s v="United States"/>
    <s v="Lakewood"/>
    <x v="30"/>
    <n v="8701"/>
    <x v="3"/>
    <s v="TEC-PH-10004539"/>
    <x v="2"/>
    <x v="7"/>
    <s v="Wireless Extenders zBoost YX545 SOHO Signal Booster"/>
    <x v="1060"/>
    <n v="7"/>
    <n v="0"/>
    <x v="1101"/>
  </r>
  <r>
    <n v="1182"/>
    <x v="564"/>
    <x v="2"/>
    <x v="261"/>
    <d v="2011-06-25T00:00:00"/>
    <s v="Standard Class"/>
    <s v="DB-13060"/>
    <s v="Dave Brooks"/>
    <x v="0"/>
    <s v="United States"/>
    <s v="Lakewood"/>
    <x v="30"/>
    <n v="8701"/>
    <x v="3"/>
    <s v="OFF-AR-10001919"/>
    <x v="1"/>
    <x v="6"/>
    <s v="OIC #2 Pencils, Medium Soft"/>
    <x v="1061"/>
    <n v="2"/>
    <n v="0"/>
    <x v="1102"/>
  </r>
  <r>
    <n v="1183"/>
    <x v="565"/>
    <x v="3"/>
    <x v="424"/>
    <d v="2014-01-16T00:00:00"/>
    <s v="First Class"/>
    <s v="RB-19570"/>
    <s v="Rob Beeghly"/>
    <x v="0"/>
    <s v="United States"/>
    <s v="Jacksonville"/>
    <x v="3"/>
    <n v="28540"/>
    <x v="0"/>
    <s v="OFF-EN-10002504"/>
    <x v="1"/>
    <x v="12"/>
    <s v="Tyvek  Top-Opening Peel &amp; Seel Envelopes, Plain White"/>
    <x v="1062"/>
    <n v="1"/>
    <n v="0.2"/>
    <x v="1103"/>
  </r>
  <r>
    <n v="1184"/>
    <x v="565"/>
    <x v="3"/>
    <x v="424"/>
    <d v="2014-01-16T00:00:00"/>
    <s v="First Class"/>
    <s v="RB-19570"/>
    <s v="Rob Beeghly"/>
    <x v="0"/>
    <s v="United States"/>
    <s v="Jacksonville"/>
    <x v="3"/>
    <n v="28540"/>
    <x v="0"/>
    <s v="TEC-PH-10003655"/>
    <x v="2"/>
    <x v="7"/>
    <s v="Sannysis Cute Owl Design Soft Skin Case Cover for Samsung Galaxy S4"/>
    <x v="1063"/>
    <n v="5"/>
    <n v="0.2"/>
    <x v="1104"/>
  </r>
  <r>
    <n v="1185"/>
    <x v="566"/>
    <x v="2"/>
    <x v="156"/>
    <d v="2011-11-30T00:00:00"/>
    <s v="Standard Class"/>
    <s v="HR-14830"/>
    <s v="Harold Ryan"/>
    <x v="1"/>
    <s v="United States"/>
    <s v="Seattle"/>
    <x v="4"/>
    <n v="98103"/>
    <x v="1"/>
    <s v="OFF-BI-10004656"/>
    <x v="1"/>
    <x v="8"/>
    <s v="Peel &amp; Stick Add-On Corner Pockets"/>
    <x v="1064"/>
    <n v="7"/>
    <n v="0.2"/>
    <x v="1105"/>
  </r>
  <r>
    <n v="1186"/>
    <x v="566"/>
    <x v="2"/>
    <x v="156"/>
    <d v="2011-11-30T00:00:00"/>
    <s v="Standard Class"/>
    <s v="HR-14830"/>
    <s v="Harold Ryan"/>
    <x v="1"/>
    <s v="United States"/>
    <s v="Seattle"/>
    <x v="4"/>
    <n v="98103"/>
    <x v="1"/>
    <s v="OFF-ST-10002344"/>
    <x v="1"/>
    <x v="4"/>
    <s v="Carina 42&quot;Hx23 3/4&quot;W Media Storage Unit"/>
    <x v="1065"/>
    <n v="6"/>
    <n v="0"/>
    <x v="1106"/>
  </r>
  <r>
    <n v="1187"/>
    <x v="566"/>
    <x v="2"/>
    <x v="156"/>
    <d v="2011-11-30T00:00:00"/>
    <s v="Standard Class"/>
    <s v="HR-14830"/>
    <s v="Harold Ryan"/>
    <x v="1"/>
    <s v="United States"/>
    <s v="Seattle"/>
    <x v="4"/>
    <n v="98103"/>
    <x v="1"/>
    <s v="OFF-PA-10001800"/>
    <x v="1"/>
    <x v="10"/>
    <s v="Xerox 220"/>
    <x v="243"/>
    <n v="4"/>
    <n v="0"/>
    <x v="245"/>
  </r>
  <r>
    <n v="1188"/>
    <x v="566"/>
    <x v="2"/>
    <x v="156"/>
    <d v="2011-11-30T00:00:00"/>
    <s v="Standard Class"/>
    <s v="HR-14830"/>
    <s v="Harold Ryan"/>
    <x v="1"/>
    <s v="United States"/>
    <s v="Seattle"/>
    <x v="4"/>
    <n v="98103"/>
    <x v="1"/>
    <s v="OFF-ST-10000036"/>
    <x v="1"/>
    <x v="4"/>
    <s v="Recycled Data-Pak for Archival Bound Computer Printouts, 12-1/2 x 12-1/2 x 16"/>
    <x v="1066"/>
    <n v="2"/>
    <n v="0"/>
    <x v="1107"/>
  </r>
  <r>
    <n v="1189"/>
    <x v="567"/>
    <x v="3"/>
    <x v="425"/>
    <d v="2014-03-01T00:00:00"/>
    <s v="Second Class"/>
    <s v="BT-11530"/>
    <s v="Bradley Talbott"/>
    <x v="2"/>
    <s v="United States"/>
    <s v="Los Angeles"/>
    <x v="1"/>
    <n v="90036"/>
    <x v="1"/>
    <s v="OFF-AP-10004532"/>
    <x v="1"/>
    <x v="9"/>
    <s v="Kensington 6 Outlet Guardian Standard Surge Protector"/>
    <x v="1067"/>
    <n v="4"/>
    <n v="0"/>
    <x v="1108"/>
  </r>
  <r>
    <n v="1190"/>
    <x v="567"/>
    <x v="3"/>
    <x v="425"/>
    <d v="2014-03-01T00:00:00"/>
    <s v="Second Class"/>
    <s v="BT-11530"/>
    <s v="Bradley Talbott"/>
    <x v="2"/>
    <s v="United States"/>
    <s v="Los Angeles"/>
    <x v="1"/>
    <n v="90036"/>
    <x v="1"/>
    <s v="TEC-PH-10004447"/>
    <x v="2"/>
    <x v="7"/>
    <s v="Toshiba IPT2010-SD IP Telephone"/>
    <x v="1068"/>
    <n v="8"/>
    <n v="0.2"/>
    <x v="1109"/>
  </r>
  <r>
    <n v="1191"/>
    <x v="567"/>
    <x v="3"/>
    <x v="425"/>
    <d v="2014-03-01T00:00:00"/>
    <s v="Second Class"/>
    <s v="BT-11530"/>
    <s v="Bradley Talbott"/>
    <x v="2"/>
    <s v="United States"/>
    <s v="Los Angeles"/>
    <x v="1"/>
    <n v="90036"/>
    <x v="1"/>
    <s v="FUR-CH-10003973"/>
    <x v="0"/>
    <x v="1"/>
    <s v="GuestStacker Chair with Chrome Finish Legs"/>
    <x v="1069"/>
    <n v="3"/>
    <n v="0.2"/>
    <x v="1110"/>
  </r>
  <r>
    <n v="1192"/>
    <x v="567"/>
    <x v="3"/>
    <x v="425"/>
    <d v="2014-03-01T00:00:00"/>
    <s v="Second Class"/>
    <s v="BT-11530"/>
    <s v="Bradley Talbott"/>
    <x v="2"/>
    <s v="United States"/>
    <s v="Los Angeles"/>
    <x v="1"/>
    <n v="90036"/>
    <x v="1"/>
    <s v="OFF-PA-10001970"/>
    <x v="1"/>
    <x v="10"/>
    <s v="Xerox 1908"/>
    <x v="1070"/>
    <n v="4"/>
    <n v="0"/>
    <x v="1111"/>
  </r>
  <r>
    <n v="1193"/>
    <x v="567"/>
    <x v="3"/>
    <x v="425"/>
    <d v="2014-03-01T00:00:00"/>
    <s v="Second Class"/>
    <s v="BT-11530"/>
    <s v="Bradley Talbott"/>
    <x v="2"/>
    <s v="United States"/>
    <s v="Los Angeles"/>
    <x v="1"/>
    <n v="90036"/>
    <x v="1"/>
    <s v="OFF-PA-10000682"/>
    <x v="1"/>
    <x v="10"/>
    <s v="Xerox 1924"/>
    <x v="1071"/>
    <n v="4"/>
    <n v="0"/>
    <x v="1112"/>
  </r>
  <r>
    <n v="1194"/>
    <x v="568"/>
    <x v="1"/>
    <x v="426"/>
    <d v="2012-09-15T00:00:00"/>
    <s v="Same Day"/>
    <s v="NG-18355"/>
    <s v="Nat Gilpin"/>
    <x v="1"/>
    <s v="United States"/>
    <s v="Coral Springs"/>
    <x v="2"/>
    <n v="33065"/>
    <x v="0"/>
    <s v="OFF-PA-10001937"/>
    <x v="1"/>
    <x v="10"/>
    <s v="Xerox 21"/>
    <x v="12"/>
    <n v="3"/>
    <n v="0.2"/>
    <x v="12"/>
  </r>
  <r>
    <n v="1195"/>
    <x v="568"/>
    <x v="1"/>
    <x v="426"/>
    <d v="2012-09-15T00:00:00"/>
    <s v="Same Day"/>
    <s v="NG-18355"/>
    <s v="Nat Gilpin"/>
    <x v="1"/>
    <s v="United States"/>
    <s v="Coral Springs"/>
    <x v="2"/>
    <n v="33065"/>
    <x v="0"/>
    <s v="FUR-FU-10002268"/>
    <x v="0"/>
    <x v="5"/>
    <s v="Ultra Door Push Plate"/>
    <x v="581"/>
    <n v="4"/>
    <n v="0.2"/>
    <x v="1113"/>
  </r>
  <r>
    <n v="1196"/>
    <x v="568"/>
    <x v="1"/>
    <x v="426"/>
    <d v="2012-09-15T00:00:00"/>
    <s v="Same Day"/>
    <s v="NG-18355"/>
    <s v="Nat Gilpin"/>
    <x v="1"/>
    <s v="United States"/>
    <s v="Coral Springs"/>
    <x v="2"/>
    <n v="33065"/>
    <x v="0"/>
    <s v="OFF-ST-10001321"/>
    <x v="1"/>
    <x v="4"/>
    <s v="Decoflex Hanging Personal Folder File, Blue"/>
    <x v="1072"/>
    <n v="2"/>
    <n v="0.2"/>
    <x v="1114"/>
  </r>
  <r>
    <n v="1197"/>
    <x v="568"/>
    <x v="1"/>
    <x v="426"/>
    <d v="2012-09-15T00:00:00"/>
    <s v="Same Day"/>
    <s v="NG-18355"/>
    <s v="Nat Gilpin"/>
    <x v="1"/>
    <s v="United States"/>
    <s v="Coral Springs"/>
    <x v="2"/>
    <n v="33065"/>
    <x v="0"/>
    <s v="FUR-FU-10003394"/>
    <x v="0"/>
    <x v="5"/>
    <s v="Tenex &quot;The Solids&quot; Textured Chair Mats"/>
    <x v="1073"/>
    <n v="1"/>
    <n v="0.2"/>
    <x v="1115"/>
  </r>
  <r>
    <n v="1198"/>
    <x v="569"/>
    <x v="0"/>
    <x v="143"/>
    <d v="2013-04-13T00:00:00"/>
    <s v="Standard Class"/>
    <s v="ZC-21910"/>
    <s v="Zuschuss Carroll"/>
    <x v="0"/>
    <s v="United States"/>
    <s v="Houston"/>
    <x v="5"/>
    <n v="77041"/>
    <x v="2"/>
    <s v="TEC-AC-10001990"/>
    <x v="2"/>
    <x v="11"/>
    <s v="Kensington Orbit Wireless Mobile Trackball for PC and Mac"/>
    <x v="1074"/>
    <n v="9"/>
    <n v="0.2"/>
    <x v="1116"/>
  </r>
  <r>
    <n v="1199"/>
    <x v="569"/>
    <x v="0"/>
    <x v="143"/>
    <d v="2013-04-13T00:00:00"/>
    <s v="Standard Class"/>
    <s v="ZC-21910"/>
    <s v="Zuschuss Carroll"/>
    <x v="0"/>
    <s v="United States"/>
    <s v="Houston"/>
    <x v="5"/>
    <n v="77041"/>
    <x v="2"/>
    <s v="FUR-CH-10004540"/>
    <x v="0"/>
    <x v="1"/>
    <s v="Global Chrome Stack Chair"/>
    <x v="1075"/>
    <n v="4"/>
    <n v="0.3"/>
    <x v="1117"/>
  </r>
  <r>
    <n v="1200"/>
    <x v="569"/>
    <x v="0"/>
    <x v="143"/>
    <d v="2013-04-13T00:00:00"/>
    <s v="Standard Class"/>
    <s v="ZC-21910"/>
    <s v="Zuschuss Carroll"/>
    <x v="0"/>
    <s v="United States"/>
    <s v="Houston"/>
    <x v="5"/>
    <n v="77041"/>
    <x v="2"/>
    <s v="OFF-BI-10004995"/>
    <x v="1"/>
    <x v="8"/>
    <s v="GBC DocuBind P400 Electric Binding System"/>
    <x v="1076"/>
    <n v="4"/>
    <n v="0.8"/>
    <x v="1118"/>
  </r>
  <r>
    <n v="1201"/>
    <x v="570"/>
    <x v="0"/>
    <x v="427"/>
    <d v="2013-07-25T00:00:00"/>
    <s v="Standard Class"/>
    <s v="LS-16945"/>
    <s v="Linda Southworth"/>
    <x v="1"/>
    <s v="United States"/>
    <s v="Denver"/>
    <x v="22"/>
    <n v="80219"/>
    <x v="1"/>
    <s v="FUR-CH-10002335"/>
    <x v="0"/>
    <x v="1"/>
    <s v="Hon GuestStacker Chair"/>
    <x v="730"/>
    <n v="3"/>
    <n v="0.2"/>
    <x v="748"/>
  </r>
  <r>
    <n v="1202"/>
    <x v="570"/>
    <x v="0"/>
    <x v="427"/>
    <d v="2013-07-25T00:00:00"/>
    <s v="Standard Class"/>
    <s v="LS-16945"/>
    <s v="Linda Southworth"/>
    <x v="1"/>
    <s v="United States"/>
    <s v="Denver"/>
    <x v="22"/>
    <n v="80219"/>
    <x v="1"/>
    <s v="OFF-BI-10004967"/>
    <x v="1"/>
    <x v="8"/>
    <s v="Round Ring Binders"/>
    <x v="1077"/>
    <n v="3"/>
    <n v="0.7"/>
    <x v="1119"/>
  </r>
  <r>
    <n v="1203"/>
    <x v="570"/>
    <x v="0"/>
    <x v="427"/>
    <d v="2013-07-25T00:00:00"/>
    <s v="Standard Class"/>
    <s v="LS-16945"/>
    <s v="Linda Southworth"/>
    <x v="1"/>
    <s v="United States"/>
    <s v="Denver"/>
    <x v="22"/>
    <n v="80219"/>
    <x v="1"/>
    <s v="FUR-CH-10002331"/>
    <x v="0"/>
    <x v="1"/>
    <s v="Hon 4700 Series Mobuis Mid-Back Task Chairs with Adjustable Arms"/>
    <x v="1078"/>
    <n v="3"/>
    <n v="0.2"/>
    <x v="1120"/>
  </r>
  <r>
    <n v="1204"/>
    <x v="570"/>
    <x v="0"/>
    <x v="427"/>
    <d v="2013-07-25T00:00:00"/>
    <s v="Standard Class"/>
    <s v="LS-16945"/>
    <s v="Linda Southworth"/>
    <x v="1"/>
    <s v="United States"/>
    <s v="Denver"/>
    <x v="22"/>
    <n v="80219"/>
    <x v="1"/>
    <s v="OFF-ST-10002292"/>
    <x v="1"/>
    <x v="4"/>
    <s v="Sauder Facets Collection Locker/File Cabinet, Sky Alder Finish"/>
    <x v="1079"/>
    <n v="2"/>
    <n v="0.2"/>
    <x v="232"/>
  </r>
  <r>
    <n v="1205"/>
    <x v="570"/>
    <x v="0"/>
    <x v="427"/>
    <d v="2013-07-25T00:00:00"/>
    <s v="Standard Class"/>
    <s v="LS-16945"/>
    <s v="Linda Southworth"/>
    <x v="1"/>
    <s v="United States"/>
    <s v="Denver"/>
    <x v="22"/>
    <n v="80219"/>
    <x v="1"/>
    <s v="OFF-ST-10000689"/>
    <x v="1"/>
    <x v="4"/>
    <s v="Fellowes Strictly Business Drawer File, Letter/Legal Size"/>
    <x v="1080"/>
    <n v="3"/>
    <n v="0.2"/>
    <x v="1121"/>
  </r>
  <r>
    <n v="1206"/>
    <x v="571"/>
    <x v="3"/>
    <x v="378"/>
    <d v="2014-08-05T00:00:00"/>
    <s v="First Class"/>
    <s v="LH-16750"/>
    <s v="Larry Hughes"/>
    <x v="0"/>
    <s v="United States"/>
    <s v="Charlotte"/>
    <x v="3"/>
    <n v="28205"/>
    <x v="0"/>
    <s v="TEC-PH-10002660"/>
    <x v="2"/>
    <x v="7"/>
    <s v="Nortel Networks T7316 E Nt8 B27"/>
    <x v="1081"/>
    <n v="5"/>
    <n v="0.2"/>
    <x v="1122"/>
  </r>
  <r>
    <n v="1207"/>
    <x v="572"/>
    <x v="0"/>
    <x v="216"/>
    <d v="2013-07-19T00:00:00"/>
    <s v="Second Class"/>
    <s v="SW-20755"/>
    <s v="Steven Ward"/>
    <x v="1"/>
    <s v="United States"/>
    <s v="New York City"/>
    <x v="15"/>
    <n v="10009"/>
    <x v="3"/>
    <s v="OFF-ST-10004634"/>
    <x v="1"/>
    <x v="4"/>
    <s v="Personal Folder Holder, Ebony"/>
    <x v="1082"/>
    <n v="1"/>
    <n v="0"/>
    <x v="1123"/>
  </r>
  <r>
    <n v="1208"/>
    <x v="572"/>
    <x v="0"/>
    <x v="216"/>
    <d v="2013-07-19T00:00:00"/>
    <s v="Second Class"/>
    <s v="SW-20755"/>
    <s v="Steven Ward"/>
    <x v="1"/>
    <s v="United States"/>
    <s v="New York City"/>
    <x v="15"/>
    <n v="10009"/>
    <x v="3"/>
    <s v="OFF-BI-10002160"/>
    <x v="1"/>
    <x v="8"/>
    <s v="Acco Hanging Data Binders"/>
    <x v="1083"/>
    <n v="3"/>
    <n v="0.2"/>
    <x v="1124"/>
  </r>
  <r>
    <n v="1209"/>
    <x v="572"/>
    <x v="0"/>
    <x v="216"/>
    <d v="2013-07-19T00:00:00"/>
    <s v="Second Class"/>
    <s v="SW-20755"/>
    <s v="Steven Ward"/>
    <x v="1"/>
    <s v="United States"/>
    <s v="New York City"/>
    <x v="15"/>
    <n v="10009"/>
    <x v="3"/>
    <s v="OFF-FA-10002988"/>
    <x v="1"/>
    <x v="13"/>
    <s v="Ideal Clamps"/>
    <x v="1084"/>
    <n v="7"/>
    <n v="0"/>
    <x v="1125"/>
  </r>
  <r>
    <n v="1210"/>
    <x v="572"/>
    <x v="0"/>
    <x v="216"/>
    <d v="2013-07-19T00:00:00"/>
    <s v="Second Class"/>
    <s v="SW-20755"/>
    <s v="Steven Ward"/>
    <x v="1"/>
    <s v="United States"/>
    <s v="New York City"/>
    <x v="15"/>
    <n v="10009"/>
    <x v="3"/>
    <s v="OFF-AR-10004999"/>
    <x v="1"/>
    <x v="6"/>
    <s v="Newell 315"/>
    <x v="1085"/>
    <n v="7"/>
    <n v="0"/>
    <x v="1126"/>
  </r>
  <r>
    <n v="1211"/>
    <x v="572"/>
    <x v="0"/>
    <x v="216"/>
    <d v="2013-07-19T00:00:00"/>
    <s v="Second Class"/>
    <s v="SW-20755"/>
    <s v="Steven Ward"/>
    <x v="1"/>
    <s v="United States"/>
    <s v="New York City"/>
    <x v="15"/>
    <n v="10009"/>
    <x v="3"/>
    <s v="OFF-BI-10001031"/>
    <x v="1"/>
    <x v="8"/>
    <s v="Pressboard Data Binders by Wilson Jones"/>
    <x v="1086"/>
    <n v="2"/>
    <n v="0.2"/>
    <x v="1127"/>
  </r>
  <r>
    <n v="1212"/>
    <x v="572"/>
    <x v="0"/>
    <x v="216"/>
    <d v="2013-07-19T00:00:00"/>
    <s v="Second Class"/>
    <s v="SW-20755"/>
    <s v="Steven Ward"/>
    <x v="1"/>
    <s v="United States"/>
    <s v="New York City"/>
    <x v="15"/>
    <n v="10009"/>
    <x v="3"/>
    <s v="FUR-BO-10004695"/>
    <x v="0"/>
    <x v="0"/>
    <s v="O'Sullivan 2-Door Barrister Bookcase in Odessa Pine"/>
    <x v="1087"/>
    <n v="4"/>
    <n v="0.2"/>
    <x v="1128"/>
  </r>
  <r>
    <n v="1213"/>
    <x v="573"/>
    <x v="3"/>
    <x v="428"/>
    <d v="2014-09-14T00:00:00"/>
    <s v="Standard Class"/>
    <s v="SP-20620"/>
    <s v="Stefania Perrino"/>
    <x v="1"/>
    <s v="United States"/>
    <s v="Philadelphia"/>
    <x v="9"/>
    <n v="19134"/>
    <x v="3"/>
    <s v="FUR-CH-10004860"/>
    <x v="0"/>
    <x v="1"/>
    <s v="Global Low Back Tilter Chair"/>
    <x v="1088"/>
    <n v="2"/>
    <n v="0.3"/>
    <x v="1129"/>
  </r>
  <r>
    <n v="1214"/>
    <x v="573"/>
    <x v="3"/>
    <x v="428"/>
    <d v="2014-09-14T00:00:00"/>
    <s v="Standard Class"/>
    <s v="SP-20620"/>
    <s v="Stefania Perrino"/>
    <x v="1"/>
    <s v="United States"/>
    <s v="Philadelphia"/>
    <x v="9"/>
    <n v="19134"/>
    <x v="3"/>
    <s v="OFF-BI-10002432"/>
    <x v="1"/>
    <x v="8"/>
    <s v="Wilson Jones Standard D-Ring Binders"/>
    <x v="1089"/>
    <n v="2"/>
    <n v="0.7"/>
    <x v="1130"/>
  </r>
  <r>
    <n v="1215"/>
    <x v="573"/>
    <x v="3"/>
    <x v="428"/>
    <d v="2014-09-14T00:00:00"/>
    <s v="Standard Class"/>
    <s v="SP-20620"/>
    <s v="Stefania Perrino"/>
    <x v="1"/>
    <s v="United States"/>
    <s v="Philadelphia"/>
    <x v="9"/>
    <n v="19134"/>
    <x v="3"/>
    <s v="OFF-BI-10000069"/>
    <x v="1"/>
    <x v="8"/>
    <s v="GBC Prepunched Paper, 19-Hole, for Binding Systems, 24-lb"/>
    <x v="1090"/>
    <n v="1"/>
    <n v="0.7"/>
    <x v="1131"/>
  </r>
  <r>
    <n v="1216"/>
    <x v="573"/>
    <x v="3"/>
    <x v="428"/>
    <d v="2014-09-14T00:00:00"/>
    <s v="Standard Class"/>
    <s v="SP-20620"/>
    <s v="Stefania Perrino"/>
    <x v="1"/>
    <s v="United States"/>
    <s v="Philadelphia"/>
    <x v="9"/>
    <n v="19134"/>
    <x v="3"/>
    <s v="OFF-AR-10003602"/>
    <x v="1"/>
    <x v="6"/>
    <s v="Quartet Omega Colored Chalk, 12/Pack"/>
    <x v="1091"/>
    <n v="1"/>
    <n v="0.2"/>
    <x v="1132"/>
  </r>
  <r>
    <n v="1217"/>
    <x v="573"/>
    <x v="3"/>
    <x v="428"/>
    <d v="2014-09-14T00:00:00"/>
    <s v="Standard Class"/>
    <s v="SP-20620"/>
    <s v="Stefania Perrino"/>
    <x v="1"/>
    <s v="United States"/>
    <s v="Philadelphia"/>
    <x v="9"/>
    <n v="19134"/>
    <x v="3"/>
    <s v="TEC-AC-10004469"/>
    <x v="2"/>
    <x v="11"/>
    <s v="Microsoft Sculpt Comfort Mouse"/>
    <x v="1092"/>
    <n v="3"/>
    <n v="0.2"/>
    <x v="1133"/>
  </r>
  <r>
    <n v="1218"/>
    <x v="573"/>
    <x v="3"/>
    <x v="428"/>
    <d v="2014-09-14T00:00:00"/>
    <s v="Standard Class"/>
    <s v="SP-20620"/>
    <s v="Stefania Perrino"/>
    <x v="1"/>
    <s v="United States"/>
    <s v="Philadelphia"/>
    <x v="9"/>
    <n v="19134"/>
    <x v="3"/>
    <s v="FUR-FU-10001867"/>
    <x v="0"/>
    <x v="5"/>
    <s v="Eldon Expressions Punched Metal &amp; Wood Desk Accessories, Pewter &amp; Cherry"/>
    <x v="1093"/>
    <n v="2"/>
    <n v="0.2"/>
    <x v="1134"/>
  </r>
  <r>
    <n v="1219"/>
    <x v="573"/>
    <x v="3"/>
    <x v="428"/>
    <d v="2014-09-14T00:00:00"/>
    <s v="Standard Class"/>
    <s v="SP-20620"/>
    <s v="Stefania Perrino"/>
    <x v="1"/>
    <s v="United States"/>
    <s v="Philadelphia"/>
    <x v="9"/>
    <n v="19134"/>
    <x v="3"/>
    <s v="TEC-AC-10003174"/>
    <x v="2"/>
    <x v="11"/>
    <s v="Plantronics S12 Corded Telephone Headset System"/>
    <x v="1059"/>
    <n v="3"/>
    <n v="0.2"/>
    <x v="1100"/>
  </r>
  <r>
    <n v="1220"/>
    <x v="573"/>
    <x v="3"/>
    <x v="428"/>
    <d v="2014-09-14T00:00:00"/>
    <s v="Standard Class"/>
    <s v="SP-20620"/>
    <s v="Stefania Perrino"/>
    <x v="1"/>
    <s v="United States"/>
    <s v="Philadelphia"/>
    <x v="9"/>
    <n v="19134"/>
    <x v="3"/>
    <s v="TEC-PH-10002200"/>
    <x v="2"/>
    <x v="7"/>
    <s v="Samsung Galaxy Note 2"/>
    <x v="1094"/>
    <n v="7"/>
    <n v="0.4"/>
    <x v="1135"/>
  </r>
  <r>
    <n v="1221"/>
    <x v="574"/>
    <x v="2"/>
    <x v="136"/>
    <d v="2011-07-16T00:00:00"/>
    <s v="Standard Class"/>
    <s v="BF-11170"/>
    <s v="Ben Ferrer"/>
    <x v="2"/>
    <s v="United States"/>
    <s v="Los Angeles"/>
    <x v="1"/>
    <n v="90036"/>
    <x v="1"/>
    <s v="OFF-ST-10000107"/>
    <x v="1"/>
    <x v="4"/>
    <s v="Fellowes Super Stor/Drawer"/>
    <x v="1095"/>
    <n v="9"/>
    <n v="0"/>
    <x v="1136"/>
  </r>
  <r>
    <n v="1222"/>
    <x v="574"/>
    <x v="2"/>
    <x v="136"/>
    <d v="2011-07-16T00:00:00"/>
    <s v="Standard Class"/>
    <s v="BF-11170"/>
    <s v="Ben Ferrer"/>
    <x v="2"/>
    <s v="United States"/>
    <s v="Los Angeles"/>
    <x v="1"/>
    <n v="90036"/>
    <x v="1"/>
    <s v="TEC-PH-10000439"/>
    <x v="2"/>
    <x v="7"/>
    <s v="GE DSL Phone Line Filter"/>
    <x v="1096"/>
    <n v="8"/>
    <n v="0.2"/>
    <x v="1137"/>
  </r>
  <r>
    <n v="1223"/>
    <x v="575"/>
    <x v="0"/>
    <x v="429"/>
    <d v="2013-12-06T00:00:00"/>
    <s v="First Class"/>
    <s v="BM-11140"/>
    <s v="Becky Martin"/>
    <x v="0"/>
    <s v="United States"/>
    <s v="New York City"/>
    <x v="15"/>
    <n v="10024"/>
    <x v="3"/>
    <s v="FUR-FU-10001602"/>
    <x v="0"/>
    <x v="5"/>
    <s v="Eldon Delta Triangular Chair Mat, 52&quot; x 58&quot;, Clear"/>
    <x v="1097"/>
    <n v="3"/>
    <n v="0"/>
    <x v="1138"/>
  </r>
  <r>
    <n v="1224"/>
    <x v="575"/>
    <x v="0"/>
    <x v="429"/>
    <d v="2013-12-06T00:00:00"/>
    <s v="First Class"/>
    <s v="BM-11140"/>
    <s v="Becky Martin"/>
    <x v="0"/>
    <s v="United States"/>
    <s v="New York City"/>
    <x v="15"/>
    <n v="10024"/>
    <x v="3"/>
    <s v="TEC-AC-10001432"/>
    <x v="2"/>
    <x v="11"/>
    <s v="Enermax Aurora Lite Keyboard"/>
    <x v="1098"/>
    <n v="1"/>
    <n v="0"/>
    <x v="1139"/>
  </r>
  <r>
    <n v="1225"/>
    <x v="575"/>
    <x v="0"/>
    <x v="429"/>
    <d v="2013-12-06T00:00:00"/>
    <s v="First Class"/>
    <s v="BM-11140"/>
    <s v="Becky Martin"/>
    <x v="0"/>
    <s v="United States"/>
    <s v="New York City"/>
    <x v="15"/>
    <n v="10024"/>
    <x v="3"/>
    <s v="OFF-BI-10004656"/>
    <x v="1"/>
    <x v="8"/>
    <s v="Peel &amp; Stick Add-On Corner Pockets"/>
    <x v="1099"/>
    <n v="1"/>
    <n v="0.2"/>
    <x v="1140"/>
  </r>
  <r>
    <n v="1226"/>
    <x v="575"/>
    <x v="0"/>
    <x v="429"/>
    <d v="2013-12-06T00:00:00"/>
    <s v="First Class"/>
    <s v="BM-11140"/>
    <s v="Becky Martin"/>
    <x v="0"/>
    <s v="United States"/>
    <s v="New York City"/>
    <x v="15"/>
    <n v="10024"/>
    <x v="3"/>
    <s v="OFF-PA-10001685"/>
    <x v="1"/>
    <x v="10"/>
    <s v="Staples"/>
    <x v="1100"/>
    <n v="4"/>
    <n v="0"/>
    <x v="1141"/>
  </r>
  <r>
    <n v="1227"/>
    <x v="575"/>
    <x v="0"/>
    <x v="429"/>
    <d v="2013-12-06T00:00:00"/>
    <s v="First Class"/>
    <s v="BM-11140"/>
    <s v="Becky Martin"/>
    <x v="0"/>
    <s v="United States"/>
    <s v="New York City"/>
    <x v="15"/>
    <n v="10024"/>
    <x v="3"/>
    <s v="OFF-ST-10001418"/>
    <x v="1"/>
    <x v="4"/>
    <s v="Carina Media Storage Towers in Natural &amp; Black"/>
    <x v="1101"/>
    <n v="3"/>
    <n v="0"/>
    <x v="1142"/>
  </r>
  <r>
    <n v="1228"/>
    <x v="575"/>
    <x v="0"/>
    <x v="429"/>
    <d v="2013-12-06T00:00:00"/>
    <s v="First Class"/>
    <s v="BM-11140"/>
    <s v="Becky Martin"/>
    <x v="0"/>
    <s v="United States"/>
    <s v="New York City"/>
    <x v="15"/>
    <n v="10024"/>
    <x v="3"/>
    <s v="OFF-ST-10000676"/>
    <x v="1"/>
    <x v="4"/>
    <s v="Fellowes Econo/Stor Drawers"/>
    <x v="1102"/>
    <n v="2"/>
    <n v="0"/>
    <x v="1143"/>
  </r>
  <r>
    <n v="1229"/>
    <x v="576"/>
    <x v="3"/>
    <x v="44"/>
    <d v="2014-11-12T00:00:00"/>
    <s v="Standard Class"/>
    <s v="ZC-21910"/>
    <s v="Zuschuss Carroll"/>
    <x v="0"/>
    <s v="United States"/>
    <s v="Los Angeles"/>
    <x v="1"/>
    <n v="90045"/>
    <x v="1"/>
    <s v="OFF-EN-10001219"/>
    <x v="1"/>
    <x v="12"/>
    <s v="#10- 4 1/8&quot; x 9 1/2&quot; Security-Tint Envelopes"/>
    <x v="770"/>
    <n v="2"/>
    <n v="0"/>
    <x v="792"/>
  </r>
  <r>
    <n v="1230"/>
    <x v="576"/>
    <x v="3"/>
    <x v="44"/>
    <d v="2014-11-12T00:00:00"/>
    <s v="Standard Class"/>
    <s v="ZC-21910"/>
    <s v="Zuschuss Carroll"/>
    <x v="0"/>
    <s v="United States"/>
    <s v="Los Angeles"/>
    <x v="1"/>
    <n v="90045"/>
    <x v="1"/>
    <s v="FUR-FU-10001424"/>
    <x v="0"/>
    <x v="5"/>
    <s v="Dax Clear Box Frame"/>
    <x v="992"/>
    <n v="1"/>
    <n v="0"/>
    <x v="1144"/>
  </r>
  <r>
    <n v="1231"/>
    <x v="576"/>
    <x v="3"/>
    <x v="44"/>
    <d v="2014-11-12T00:00:00"/>
    <s v="Standard Class"/>
    <s v="ZC-21910"/>
    <s v="Zuschuss Carroll"/>
    <x v="0"/>
    <s v="United States"/>
    <s v="Los Angeles"/>
    <x v="1"/>
    <n v="90045"/>
    <x v="1"/>
    <s v="OFF-AR-10001022"/>
    <x v="1"/>
    <x v="6"/>
    <s v="SANFORD Liquid Accent Tank-Style Highlighters"/>
    <x v="1103"/>
    <n v="2"/>
    <n v="0"/>
    <x v="1145"/>
  </r>
  <r>
    <n v="1232"/>
    <x v="577"/>
    <x v="1"/>
    <x v="89"/>
    <d v="2012-11-02T00:00:00"/>
    <s v="Second Class"/>
    <s v="KT-16480"/>
    <s v="Kean Thornton"/>
    <x v="0"/>
    <s v="United States"/>
    <s v="Buffalo"/>
    <x v="15"/>
    <n v="14215"/>
    <x v="3"/>
    <s v="OFF-AR-10000369"/>
    <x v="1"/>
    <x v="6"/>
    <s v="Design Ebony Sketching Pencil"/>
    <x v="1104"/>
    <n v="2"/>
    <n v="0"/>
    <x v="1146"/>
  </r>
  <r>
    <n v="1233"/>
    <x v="577"/>
    <x v="1"/>
    <x v="89"/>
    <d v="2012-11-02T00:00:00"/>
    <s v="Second Class"/>
    <s v="KT-16480"/>
    <s v="Kean Thornton"/>
    <x v="0"/>
    <s v="United States"/>
    <s v="Buffalo"/>
    <x v="15"/>
    <n v="14215"/>
    <x v="3"/>
    <s v="OFF-EN-10003055"/>
    <x v="1"/>
    <x v="12"/>
    <s v="Blue String-Tie &amp; Button Interoffice Envelopes, 10 x 13"/>
    <x v="1105"/>
    <n v="2"/>
    <n v="0"/>
    <x v="1147"/>
  </r>
  <r>
    <n v="1234"/>
    <x v="578"/>
    <x v="0"/>
    <x v="198"/>
    <d v="2013-06-02T00:00:00"/>
    <s v="First Class"/>
    <s v="BG-11695"/>
    <s v="Brooke Gillingham"/>
    <x v="1"/>
    <s v="United States"/>
    <s v="Cincinnati"/>
    <x v="24"/>
    <n v="45231"/>
    <x v="3"/>
    <s v="TEC-CO-10001046"/>
    <x v="2"/>
    <x v="16"/>
    <s v="Canon Imageclass D680 Copier / Fax"/>
    <x v="1106"/>
    <n v="2"/>
    <n v="0.4"/>
    <x v="1148"/>
  </r>
  <r>
    <n v="1235"/>
    <x v="579"/>
    <x v="0"/>
    <x v="99"/>
    <d v="2013-10-29T00:00:00"/>
    <s v="Same Day"/>
    <s v="PG-18820"/>
    <s v="Patrick Gardner"/>
    <x v="0"/>
    <s v="United States"/>
    <s v="Boynton Beach"/>
    <x v="2"/>
    <n v="33437"/>
    <x v="0"/>
    <s v="FUR-FU-10000076"/>
    <x v="0"/>
    <x v="5"/>
    <s v="24-Hour Round Wall Clock"/>
    <x v="1107"/>
    <n v="3"/>
    <n v="0.2"/>
    <x v="1149"/>
  </r>
  <r>
    <n v="1236"/>
    <x v="579"/>
    <x v="0"/>
    <x v="99"/>
    <d v="2013-10-29T00:00:00"/>
    <s v="Same Day"/>
    <s v="PG-18820"/>
    <s v="Patrick Gardner"/>
    <x v="0"/>
    <s v="United States"/>
    <s v="Boynton Beach"/>
    <x v="2"/>
    <n v="33437"/>
    <x v="0"/>
    <s v="OFF-BI-10003719"/>
    <x v="1"/>
    <x v="8"/>
    <s v="Large Capacity Hanging Post Binders"/>
    <x v="1108"/>
    <n v="5"/>
    <n v="0.7"/>
    <x v="366"/>
  </r>
  <r>
    <n v="1237"/>
    <x v="579"/>
    <x v="0"/>
    <x v="99"/>
    <d v="2013-10-29T00:00:00"/>
    <s v="Same Day"/>
    <s v="PG-18820"/>
    <s v="Patrick Gardner"/>
    <x v="0"/>
    <s v="United States"/>
    <s v="Boynton Beach"/>
    <x v="2"/>
    <n v="33437"/>
    <x v="0"/>
    <s v="FUR-FU-10003268"/>
    <x v="0"/>
    <x v="5"/>
    <s v="Eldon Radial Chair Mat for Low to Medium Pile Carpets"/>
    <x v="1109"/>
    <n v="2"/>
    <n v="0.2"/>
    <x v="232"/>
  </r>
  <r>
    <n v="1238"/>
    <x v="579"/>
    <x v="0"/>
    <x v="99"/>
    <d v="2013-10-29T00:00:00"/>
    <s v="Same Day"/>
    <s v="PG-18820"/>
    <s v="Patrick Gardner"/>
    <x v="0"/>
    <s v="United States"/>
    <s v="Boynton Beach"/>
    <x v="2"/>
    <n v="33437"/>
    <x v="0"/>
    <s v="FUR-FU-10003553"/>
    <x v="0"/>
    <x v="5"/>
    <s v="Howard Miller 13-1/2&quot; Diameter Rosebrook Wall Clock"/>
    <x v="1110"/>
    <n v="3"/>
    <n v="0.2"/>
    <x v="1150"/>
  </r>
  <r>
    <n v="1239"/>
    <x v="580"/>
    <x v="2"/>
    <x v="430"/>
    <d v="2011-08-15T00:00:00"/>
    <s v="Standard Class"/>
    <s v="GM-14680"/>
    <s v="Greg Matthias"/>
    <x v="0"/>
    <s v="United States"/>
    <s v="Seattle"/>
    <x v="4"/>
    <n v="98105"/>
    <x v="1"/>
    <s v="FUR-FU-10003691"/>
    <x v="0"/>
    <x v="5"/>
    <s v="Eldon Image Series Desk Accessories, Ebony"/>
    <x v="1111"/>
    <n v="1"/>
    <n v="0"/>
    <x v="1151"/>
  </r>
  <r>
    <n v="1240"/>
    <x v="580"/>
    <x v="2"/>
    <x v="430"/>
    <d v="2011-08-15T00:00:00"/>
    <s v="Standard Class"/>
    <s v="GM-14680"/>
    <s v="Greg Matthias"/>
    <x v="0"/>
    <s v="United States"/>
    <s v="Seattle"/>
    <x v="4"/>
    <n v="98105"/>
    <x v="1"/>
    <s v="OFF-AR-10003903"/>
    <x v="1"/>
    <x v="6"/>
    <s v="Sanford 52201 APSCO Electric Pencil Sharpener"/>
    <x v="1112"/>
    <n v="1"/>
    <n v="0"/>
    <x v="1152"/>
  </r>
  <r>
    <n v="1241"/>
    <x v="580"/>
    <x v="2"/>
    <x v="430"/>
    <d v="2011-08-15T00:00:00"/>
    <s v="Standard Class"/>
    <s v="GM-14680"/>
    <s v="Greg Matthias"/>
    <x v="0"/>
    <s v="United States"/>
    <s v="Seattle"/>
    <x v="4"/>
    <n v="98105"/>
    <x v="1"/>
    <s v="OFF-FA-10004854"/>
    <x v="1"/>
    <x v="13"/>
    <s v="Vinyl Coated Wire Paper Clips in Organizer Box, 800/Box"/>
    <x v="1113"/>
    <n v="2"/>
    <n v="0"/>
    <x v="1153"/>
  </r>
  <r>
    <n v="1242"/>
    <x v="581"/>
    <x v="0"/>
    <x v="48"/>
    <d v="2013-09-05T00:00:00"/>
    <s v="Standard Class"/>
    <s v="MO-17800"/>
    <s v="Meg O'Connel"/>
    <x v="2"/>
    <s v="United States"/>
    <s v="New York City"/>
    <x v="15"/>
    <n v="10024"/>
    <x v="3"/>
    <s v="TEC-PH-10003442"/>
    <x v="2"/>
    <x v="7"/>
    <s v="Samsung Replacement EH64AVFWE Premium Headset"/>
    <x v="1114"/>
    <n v="4"/>
    <n v="0"/>
    <x v="1154"/>
  </r>
  <r>
    <n v="1243"/>
    <x v="582"/>
    <x v="0"/>
    <x v="431"/>
    <d v="2013-02-22T00:00:00"/>
    <s v="Standard Class"/>
    <s v="PG-18820"/>
    <s v="Patrick Gardner"/>
    <x v="0"/>
    <s v="United States"/>
    <s v="New York City"/>
    <x v="15"/>
    <n v="10009"/>
    <x v="3"/>
    <s v="OFF-BI-10004519"/>
    <x v="1"/>
    <x v="8"/>
    <s v="GBC DocuBind P100 Manual Binding Machine"/>
    <x v="1115"/>
    <n v="3"/>
    <n v="0.2"/>
    <x v="1155"/>
  </r>
  <r>
    <n v="1244"/>
    <x v="582"/>
    <x v="0"/>
    <x v="431"/>
    <d v="2013-02-22T00:00:00"/>
    <s v="Standard Class"/>
    <s v="PG-18820"/>
    <s v="Patrick Gardner"/>
    <x v="0"/>
    <s v="United States"/>
    <s v="New York City"/>
    <x v="15"/>
    <n v="10009"/>
    <x v="3"/>
    <s v="OFF-FA-10000304"/>
    <x v="1"/>
    <x v="13"/>
    <s v="Advantus Push Pins"/>
    <x v="525"/>
    <n v="4"/>
    <n v="0"/>
    <x v="1156"/>
  </r>
  <r>
    <n v="1245"/>
    <x v="583"/>
    <x v="3"/>
    <x v="304"/>
    <d v="2014-05-22T00:00:00"/>
    <s v="Standard Class"/>
    <s v="EJ-14155"/>
    <s v="Eva Jacobs"/>
    <x v="0"/>
    <s v="United States"/>
    <s v="Gulfport"/>
    <x v="35"/>
    <n v="39503"/>
    <x v="0"/>
    <s v="OFF-EN-10004955"/>
    <x v="1"/>
    <x v="12"/>
    <s v="Fashion Color Clasp Envelopes"/>
    <x v="1116"/>
    <n v="9"/>
    <n v="0"/>
    <x v="1157"/>
  </r>
  <r>
    <n v="1246"/>
    <x v="584"/>
    <x v="2"/>
    <x v="432"/>
    <d v="2011-12-14T00:00:00"/>
    <s v="Second Class"/>
    <s v="NP-18700"/>
    <s v="Nora Preis"/>
    <x v="0"/>
    <s v="United States"/>
    <s v="Fresno"/>
    <x v="1"/>
    <n v="93727"/>
    <x v="1"/>
    <s v="FUR-TA-10004619"/>
    <x v="0"/>
    <x v="3"/>
    <s v="Hon Non-Folding Utility Tables"/>
    <x v="1117"/>
    <n v="6"/>
    <n v="0.2"/>
    <x v="1158"/>
  </r>
  <r>
    <n v="1247"/>
    <x v="584"/>
    <x v="2"/>
    <x v="432"/>
    <d v="2011-12-14T00:00:00"/>
    <s v="Second Class"/>
    <s v="NP-18700"/>
    <s v="Nora Preis"/>
    <x v="0"/>
    <s v="United States"/>
    <s v="Fresno"/>
    <x v="1"/>
    <n v="93727"/>
    <x v="1"/>
    <s v="FUR-TA-10003473"/>
    <x v="0"/>
    <x v="3"/>
    <s v="Bretford Rectangular Conference Table Tops"/>
    <x v="1118"/>
    <n v="12"/>
    <n v="0.2"/>
    <x v="1159"/>
  </r>
  <r>
    <n v="1248"/>
    <x v="584"/>
    <x v="2"/>
    <x v="432"/>
    <d v="2011-12-14T00:00:00"/>
    <s v="Second Class"/>
    <s v="NP-18700"/>
    <s v="Nora Preis"/>
    <x v="0"/>
    <s v="United States"/>
    <s v="Fresno"/>
    <x v="1"/>
    <n v="93727"/>
    <x v="1"/>
    <s v="FUR-BO-10004467"/>
    <x v="0"/>
    <x v="0"/>
    <s v="Bestar Classic Bookcase"/>
    <x v="1119"/>
    <n v="3"/>
    <n v="0.15"/>
    <x v="1160"/>
  </r>
  <r>
    <n v="1249"/>
    <x v="585"/>
    <x v="3"/>
    <x v="404"/>
    <d v="2014-12-25T00:00:00"/>
    <s v="Standard Class"/>
    <s v="DJ-13630"/>
    <s v="Doug Jacobs"/>
    <x v="0"/>
    <s v="United States"/>
    <s v="New York City"/>
    <x v="15"/>
    <n v="10009"/>
    <x v="3"/>
    <s v="OFF-AR-10002280"/>
    <x v="1"/>
    <x v="6"/>
    <s v="Staples"/>
    <x v="1120"/>
    <n v="6"/>
    <n v="0"/>
    <x v="1161"/>
  </r>
  <r>
    <n v="1250"/>
    <x v="585"/>
    <x v="3"/>
    <x v="404"/>
    <d v="2014-12-25T00:00:00"/>
    <s v="Standard Class"/>
    <s v="DJ-13630"/>
    <s v="Doug Jacobs"/>
    <x v="0"/>
    <s v="United States"/>
    <s v="New York City"/>
    <x v="15"/>
    <n v="10009"/>
    <x v="3"/>
    <s v="FUR-CH-10001708"/>
    <x v="0"/>
    <x v="1"/>
    <s v="Office Star - Contemporary Swivel Chair with Padded Adjustable Arms and Flex Back"/>
    <x v="1121"/>
    <n v="9"/>
    <n v="0.1"/>
    <x v="1162"/>
  </r>
  <r>
    <n v="1251"/>
    <x v="585"/>
    <x v="3"/>
    <x v="404"/>
    <d v="2014-12-25T00:00:00"/>
    <s v="Standard Class"/>
    <s v="DJ-13630"/>
    <s v="Doug Jacobs"/>
    <x v="0"/>
    <s v="United States"/>
    <s v="New York City"/>
    <x v="15"/>
    <n v="10009"/>
    <x v="3"/>
    <s v="OFF-AP-10000891"/>
    <x v="1"/>
    <x v="9"/>
    <s v="Kensington 7 Outlet MasterPiece HOMEOFFICE Power Control Center"/>
    <x v="1122"/>
    <n v="13"/>
    <n v="0"/>
    <x v="1163"/>
  </r>
  <r>
    <n v="1252"/>
    <x v="585"/>
    <x v="3"/>
    <x v="404"/>
    <d v="2014-12-25T00:00:00"/>
    <s v="Standard Class"/>
    <s v="DJ-13630"/>
    <s v="Doug Jacobs"/>
    <x v="0"/>
    <s v="United States"/>
    <s v="New York City"/>
    <x v="15"/>
    <n v="10009"/>
    <x v="3"/>
    <s v="OFF-AR-10000462"/>
    <x v="1"/>
    <x v="6"/>
    <s v="Sanford Pocket Accent Highlighters"/>
    <x v="1123"/>
    <n v="2"/>
    <n v="0"/>
    <x v="1164"/>
  </r>
  <r>
    <n v="1253"/>
    <x v="586"/>
    <x v="1"/>
    <x v="433"/>
    <d v="2012-07-09T00:00:00"/>
    <s v="Standard Class"/>
    <s v="IM-15070"/>
    <s v="Irene Maddox"/>
    <x v="0"/>
    <s v="United States"/>
    <s v="Milwaukee"/>
    <x v="6"/>
    <n v="53209"/>
    <x v="2"/>
    <s v="TEC-PH-10004165"/>
    <x v="2"/>
    <x v="7"/>
    <s v="Mitel MiVoice 5330e IP Phone"/>
    <x v="1124"/>
    <n v="4"/>
    <n v="0"/>
    <x v="1165"/>
  </r>
  <r>
    <n v="1254"/>
    <x v="587"/>
    <x v="3"/>
    <x v="434"/>
    <d v="2014-03-15T00:00:00"/>
    <s v="Standard Class"/>
    <s v="MH-18115"/>
    <s v="Mick Hernandez"/>
    <x v="2"/>
    <s v="United States"/>
    <s v="Chester"/>
    <x v="9"/>
    <n v="19013"/>
    <x v="3"/>
    <s v="OFF-AR-10003958"/>
    <x v="1"/>
    <x v="6"/>
    <s v="Newell 337"/>
    <x v="797"/>
    <n v="2"/>
    <n v="0.2"/>
    <x v="822"/>
  </r>
  <r>
    <n v="1255"/>
    <x v="587"/>
    <x v="3"/>
    <x v="434"/>
    <d v="2014-03-15T00:00:00"/>
    <s v="Standard Class"/>
    <s v="MH-18115"/>
    <s v="Mick Hernandez"/>
    <x v="2"/>
    <s v="United States"/>
    <s v="Chester"/>
    <x v="9"/>
    <n v="19013"/>
    <x v="3"/>
    <s v="TEC-PH-10000149"/>
    <x v="2"/>
    <x v="7"/>
    <s v="Cisco SPA525G2 IP Phone - Wireless"/>
    <x v="1125"/>
    <n v="3"/>
    <n v="0.4"/>
    <x v="1166"/>
  </r>
  <r>
    <n v="1256"/>
    <x v="587"/>
    <x v="3"/>
    <x v="434"/>
    <d v="2014-03-15T00:00:00"/>
    <s v="Standard Class"/>
    <s v="MH-18115"/>
    <s v="Mick Hernandez"/>
    <x v="2"/>
    <s v="United States"/>
    <s v="Chester"/>
    <x v="9"/>
    <n v="19013"/>
    <x v="3"/>
    <s v="FUR-FU-10003724"/>
    <x v="0"/>
    <x v="5"/>
    <s v="Westinghouse Clip-On Gooseneck Lamps"/>
    <x v="1126"/>
    <n v="1"/>
    <n v="0.2"/>
    <x v="1167"/>
  </r>
  <r>
    <n v="1257"/>
    <x v="587"/>
    <x v="3"/>
    <x v="434"/>
    <d v="2014-03-15T00:00:00"/>
    <s v="Standard Class"/>
    <s v="MH-18115"/>
    <s v="Mick Hernandez"/>
    <x v="2"/>
    <s v="United States"/>
    <s v="Chester"/>
    <x v="9"/>
    <n v="19013"/>
    <x v="3"/>
    <s v="FUR-FU-10003535"/>
    <x v="0"/>
    <x v="5"/>
    <s v="Howard Miller Distant Time Traveler Alarm Clock"/>
    <x v="1127"/>
    <n v="2"/>
    <n v="0.2"/>
    <x v="1168"/>
  </r>
  <r>
    <n v="1258"/>
    <x v="588"/>
    <x v="0"/>
    <x v="435"/>
    <d v="2013-12-29T00:00:00"/>
    <s v="Second Class"/>
    <s v="RB-19795"/>
    <s v="Ross Baird"/>
    <x v="2"/>
    <s v="United States"/>
    <s v="Charlotte"/>
    <x v="3"/>
    <n v="28205"/>
    <x v="0"/>
    <s v="OFF-BI-10001575"/>
    <x v="1"/>
    <x v="8"/>
    <s v="GBC Linen Binding Covers"/>
    <x v="1128"/>
    <n v="3"/>
    <n v="0.7"/>
    <x v="1169"/>
  </r>
  <r>
    <n v="1259"/>
    <x v="588"/>
    <x v="0"/>
    <x v="435"/>
    <d v="2013-12-29T00:00:00"/>
    <s v="Second Class"/>
    <s v="RB-19795"/>
    <s v="Ross Baird"/>
    <x v="2"/>
    <s v="United States"/>
    <s v="Charlotte"/>
    <x v="3"/>
    <n v="28205"/>
    <x v="0"/>
    <s v="OFF-ST-10003716"/>
    <x v="1"/>
    <x v="4"/>
    <s v="Tennsco Double-Tier Lockers"/>
    <x v="1129"/>
    <n v="3"/>
    <n v="0.2"/>
    <x v="1170"/>
  </r>
  <r>
    <n v="1260"/>
    <x v="588"/>
    <x v="0"/>
    <x v="435"/>
    <d v="2013-12-29T00:00:00"/>
    <s v="Second Class"/>
    <s v="RB-19795"/>
    <s v="Ross Baird"/>
    <x v="2"/>
    <s v="United States"/>
    <s v="Charlotte"/>
    <x v="3"/>
    <n v="28205"/>
    <x v="0"/>
    <s v="TEC-AC-10004469"/>
    <x v="2"/>
    <x v="11"/>
    <s v="Microsoft Sculpt Comfort Mouse"/>
    <x v="1130"/>
    <n v="8"/>
    <n v="0.2"/>
    <x v="1171"/>
  </r>
  <r>
    <n v="1261"/>
    <x v="589"/>
    <x v="3"/>
    <x v="436"/>
    <d v="2014-10-28T00:00:00"/>
    <s v="Standard Class"/>
    <s v="JR-15700"/>
    <s v="Jocasta Rupert"/>
    <x v="0"/>
    <s v="United States"/>
    <s v="Jacksonville"/>
    <x v="2"/>
    <n v="32216"/>
    <x v="0"/>
    <s v="TEC-PH-10004586"/>
    <x v="2"/>
    <x v="7"/>
    <s v="Wilson SignalBoost 841262 DB PRO Amplifier Kit"/>
    <x v="1131"/>
    <n v="3"/>
    <n v="0.2"/>
    <x v="1172"/>
  </r>
  <r>
    <n v="1262"/>
    <x v="590"/>
    <x v="0"/>
    <x v="99"/>
    <d v="2013-11-05T00:00:00"/>
    <s v="Standard Class"/>
    <s v="SM-20950"/>
    <s v="Suzanne McNair"/>
    <x v="1"/>
    <s v="United States"/>
    <s v="Greenville"/>
    <x v="3"/>
    <n v="27834"/>
    <x v="0"/>
    <s v="OFF-BI-10004236"/>
    <x v="1"/>
    <x v="8"/>
    <s v="XtraLife ClearVue Slant-D Ring Binder, White, 3&quot;"/>
    <x v="1132"/>
    <n v="4"/>
    <n v="0.7"/>
    <x v="1173"/>
  </r>
  <r>
    <n v="1263"/>
    <x v="591"/>
    <x v="3"/>
    <x v="437"/>
    <d v="2014-07-10T00:00:00"/>
    <s v="Second Class"/>
    <s v="CS-12355"/>
    <s v="Christine Sundaresam"/>
    <x v="0"/>
    <s v="United States"/>
    <s v="Long Beach"/>
    <x v="15"/>
    <n v="11561"/>
    <x v="3"/>
    <s v="OFF-BI-10001634"/>
    <x v="1"/>
    <x v="8"/>
    <s v="Wilson Jones Active Use Binders"/>
    <x v="1133"/>
    <n v="3"/>
    <n v="0.2"/>
    <x v="1174"/>
  </r>
  <r>
    <n v="1264"/>
    <x v="592"/>
    <x v="0"/>
    <x v="393"/>
    <d v="2013-10-03T00:00:00"/>
    <s v="First Class"/>
    <s v="CC-12220"/>
    <s v="Chris Cortes"/>
    <x v="0"/>
    <s v="United States"/>
    <s v="La Porte"/>
    <x v="14"/>
    <n v="46350"/>
    <x v="2"/>
    <s v="TEC-PH-10000215"/>
    <x v="2"/>
    <x v="7"/>
    <s v="Plantronics Cordless Phone Headset with In-line Volume - M214C"/>
    <x v="1134"/>
    <n v="2"/>
    <n v="0"/>
    <x v="1175"/>
  </r>
  <r>
    <n v="1265"/>
    <x v="592"/>
    <x v="0"/>
    <x v="393"/>
    <d v="2013-10-03T00:00:00"/>
    <s v="First Class"/>
    <s v="CC-12220"/>
    <s v="Chris Cortes"/>
    <x v="0"/>
    <s v="United States"/>
    <s v="La Porte"/>
    <x v="14"/>
    <n v="46350"/>
    <x v="2"/>
    <s v="FUR-FU-10003724"/>
    <x v="0"/>
    <x v="5"/>
    <s v="Westinghouse Clip-On Gooseneck Lamps"/>
    <x v="1135"/>
    <n v="5"/>
    <n v="0"/>
    <x v="1176"/>
  </r>
  <r>
    <n v="1266"/>
    <x v="593"/>
    <x v="3"/>
    <x v="264"/>
    <d v="2014-09-08T00:00:00"/>
    <s v="Standard Class"/>
    <s v="PF-19225"/>
    <s v="Phillip Flathmann"/>
    <x v="0"/>
    <s v="United States"/>
    <s v="San Francisco"/>
    <x v="1"/>
    <n v="94122"/>
    <x v="1"/>
    <s v="OFF-AR-10000422"/>
    <x v="1"/>
    <x v="6"/>
    <s v="Pencil and Crayon Sharpener"/>
    <x v="1136"/>
    <n v="3"/>
    <n v="0"/>
    <x v="1177"/>
  </r>
  <r>
    <n v="1267"/>
    <x v="594"/>
    <x v="2"/>
    <x v="163"/>
    <d v="2011-12-29T00:00:00"/>
    <s v="Standard Class"/>
    <s v="JC-16105"/>
    <s v="Julie Creighton"/>
    <x v="1"/>
    <s v="United States"/>
    <s v="Los Angeles"/>
    <x v="1"/>
    <n v="90045"/>
    <x v="1"/>
    <s v="OFF-ST-10003306"/>
    <x v="1"/>
    <x v="4"/>
    <s v="Letter Size Cart"/>
    <x v="1137"/>
    <n v="1"/>
    <n v="0"/>
    <x v="1178"/>
  </r>
  <r>
    <n v="1268"/>
    <x v="594"/>
    <x v="2"/>
    <x v="163"/>
    <d v="2011-12-29T00:00:00"/>
    <s v="Standard Class"/>
    <s v="JC-16105"/>
    <s v="Julie Creighton"/>
    <x v="1"/>
    <s v="United States"/>
    <s v="Los Angeles"/>
    <x v="1"/>
    <n v="90045"/>
    <x v="1"/>
    <s v="FUR-CH-10001146"/>
    <x v="0"/>
    <x v="1"/>
    <s v="Global Value Mid-Back Manager's Chair, Gray"/>
    <x v="1138"/>
    <n v="6"/>
    <n v="0.2"/>
    <x v="1179"/>
  </r>
  <r>
    <n v="1269"/>
    <x v="595"/>
    <x v="3"/>
    <x v="397"/>
    <d v="2014-09-28T00:00:00"/>
    <s v="Standard Class"/>
    <s v="BG-11695"/>
    <s v="Brooke Gillingham"/>
    <x v="1"/>
    <s v="United States"/>
    <s v="Louisville"/>
    <x v="22"/>
    <n v="80027"/>
    <x v="1"/>
    <s v="FUR-FU-10000246"/>
    <x v="0"/>
    <x v="5"/>
    <s v="Aluminum Document Frame"/>
    <x v="1139"/>
    <n v="3"/>
    <n v="0.2"/>
    <x v="1180"/>
  </r>
  <r>
    <n v="1270"/>
    <x v="596"/>
    <x v="3"/>
    <x v="400"/>
    <d v="2014-06-09T00:00:00"/>
    <s v="Standard Class"/>
    <s v="DC-12850"/>
    <s v="Dan Campbell"/>
    <x v="0"/>
    <s v="United States"/>
    <s v="Florence"/>
    <x v="19"/>
    <n v="35630"/>
    <x v="0"/>
    <s v="OFF-PA-10002870"/>
    <x v="1"/>
    <x v="10"/>
    <s v="Ampad Phone Message Book, Recycled, 400 Message Capacity, 5 ¾” x 11”"/>
    <x v="1140"/>
    <n v="2"/>
    <n v="0"/>
    <x v="1181"/>
  </r>
  <r>
    <n v="1271"/>
    <x v="597"/>
    <x v="0"/>
    <x v="438"/>
    <d v="2013-04-27T00:00:00"/>
    <s v="Standard Class"/>
    <s v="SP-20545"/>
    <s v="Sibella Parks"/>
    <x v="1"/>
    <s v="United States"/>
    <s v="Chicago"/>
    <x v="10"/>
    <n v="60623"/>
    <x v="2"/>
    <s v="OFF-ST-10000563"/>
    <x v="1"/>
    <x v="4"/>
    <s v="Fellowes Bankers Box Stor/Drawer Steel Plus"/>
    <x v="1141"/>
    <n v="4"/>
    <n v="0.2"/>
    <x v="1182"/>
  </r>
  <r>
    <n v="1272"/>
    <x v="597"/>
    <x v="0"/>
    <x v="438"/>
    <d v="2013-04-27T00:00:00"/>
    <s v="Standard Class"/>
    <s v="SP-20545"/>
    <s v="Sibella Parks"/>
    <x v="1"/>
    <s v="United States"/>
    <s v="Chicago"/>
    <x v="10"/>
    <n v="60623"/>
    <x v="2"/>
    <s v="OFF-AP-10004487"/>
    <x v="1"/>
    <x v="9"/>
    <s v="Kensington 4 Outlet MasterPiece Compact Power Control Center"/>
    <x v="1142"/>
    <n v="3"/>
    <n v="0.8"/>
    <x v="1183"/>
  </r>
  <r>
    <n v="1273"/>
    <x v="597"/>
    <x v="0"/>
    <x v="438"/>
    <d v="2013-04-27T00:00:00"/>
    <s v="Standard Class"/>
    <s v="SP-20545"/>
    <s v="Sibella Parks"/>
    <x v="1"/>
    <s v="United States"/>
    <s v="Chicago"/>
    <x v="10"/>
    <n v="60623"/>
    <x v="2"/>
    <s v="OFF-BI-10002854"/>
    <x v="1"/>
    <x v="8"/>
    <s v="Performers Binder/Pad Holder, Black"/>
    <x v="1143"/>
    <n v="8"/>
    <n v="0.8"/>
    <x v="1184"/>
  </r>
  <r>
    <n v="1274"/>
    <x v="598"/>
    <x v="0"/>
    <x v="439"/>
    <d v="2013-05-27T00:00:00"/>
    <s v="Same Day"/>
    <s v="MS-17710"/>
    <s v="Maurice Satty"/>
    <x v="0"/>
    <s v="United States"/>
    <s v="Fort Worth"/>
    <x v="5"/>
    <n v="76106"/>
    <x v="2"/>
    <s v="OFF-PA-10004621"/>
    <x v="1"/>
    <x v="10"/>
    <s v="Xerox 212"/>
    <x v="563"/>
    <n v="2"/>
    <n v="0.2"/>
    <x v="572"/>
  </r>
  <r>
    <n v="1275"/>
    <x v="598"/>
    <x v="0"/>
    <x v="439"/>
    <d v="2013-05-27T00:00:00"/>
    <s v="Same Day"/>
    <s v="MS-17710"/>
    <s v="Maurice Satty"/>
    <x v="0"/>
    <s v="United States"/>
    <s v="Fort Worth"/>
    <x v="5"/>
    <n v="76106"/>
    <x v="2"/>
    <s v="FUR-CH-10001973"/>
    <x v="0"/>
    <x v="1"/>
    <s v="Office Star Flex Back Scooter Chair with White Frame"/>
    <x v="1144"/>
    <n v="5"/>
    <n v="0.3"/>
    <x v="1185"/>
  </r>
  <r>
    <n v="1276"/>
    <x v="598"/>
    <x v="0"/>
    <x v="439"/>
    <d v="2013-05-27T00:00:00"/>
    <s v="Same Day"/>
    <s v="MS-17710"/>
    <s v="Maurice Satty"/>
    <x v="0"/>
    <s v="United States"/>
    <s v="Fort Worth"/>
    <x v="5"/>
    <n v="76106"/>
    <x v="2"/>
    <s v="OFF-PA-10004040"/>
    <x v="1"/>
    <x v="10"/>
    <s v="Universal Premium White Copier/Laser Paper (20Lb. and 87 Bright)"/>
    <x v="646"/>
    <n v="3"/>
    <n v="0.2"/>
    <x v="1186"/>
  </r>
  <r>
    <n v="1277"/>
    <x v="598"/>
    <x v="0"/>
    <x v="439"/>
    <d v="2013-05-27T00:00:00"/>
    <s v="Same Day"/>
    <s v="MS-17710"/>
    <s v="Maurice Satty"/>
    <x v="0"/>
    <s v="United States"/>
    <s v="Fort Worth"/>
    <x v="5"/>
    <n v="76106"/>
    <x v="2"/>
    <s v="TEC-AC-10000580"/>
    <x v="2"/>
    <x v="11"/>
    <s v="Logitech G13 Programmable Gameboard with LCD Display"/>
    <x v="1145"/>
    <n v="1"/>
    <n v="0.2"/>
    <x v="1187"/>
  </r>
  <r>
    <n v="1278"/>
    <x v="599"/>
    <x v="0"/>
    <x v="440"/>
    <d v="2013-05-08T00:00:00"/>
    <s v="Standard Class"/>
    <s v="BD-11770"/>
    <s v="Bryan Davis"/>
    <x v="0"/>
    <s v="United States"/>
    <s v="Houston"/>
    <x v="5"/>
    <n v="77070"/>
    <x v="2"/>
    <s v="OFF-AR-10004022"/>
    <x v="1"/>
    <x v="6"/>
    <s v="Panasonic KP-380BK Classic Electric Pencil Sharpener"/>
    <x v="1146"/>
    <n v="3"/>
    <n v="0.2"/>
    <x v="1188"/>
  </r>
  <r>
    <n v="1279"/>
    <x v="600"/>
    <x v="2"/>
    <x v="78"/>
    <d v="2011-09-11T00:00:00"/>
    <s v="First Class"/>
    <s v="KC-16255"/>
    <s v="Karen Carlisle"/>
    <x v="1"/>
    <s v="United States"/>
    <s v="Macon"/>
    <x v="32"/>
    <n v="31204"/>
    <x v="0"/>
    <s v="TEC-AC-10004209"/>
    <x v="2"/>
    <x v="11"/>
    <s v="Memorex Froggy Flash Drive 4 GB"/>
    <x v="1147"/>
    <n v="3"/>
    <n v="0"/>
    <x v="1189"/>
  </r>
  <r>
    <n v="1280"/>
    <x v="600"/>
    <x v="2"/>
    <x v="78"/>
    <d v="2011-09-11T00:00:00"/>
    <s v="First Class"/>
    <s v="KC-16255"/>
    <s v="Karen Carlisle"/>
    <x v="1"/>
    <s v="United States"/>
    <s v="Macon"/>
    <x v="32"/>
    <n v="31204"/>
    <x v="0"/>
    <s v="TEC-AC-10000023"/>
    <x v="2"/>
    <x v="11"/>
    <s v="Maxell 74 Minute CD-R Spindle, 50/Pack"/>
    <x v="1148"/>
    <n v="4"/>
    <n v="0"/>
    <x v="1190"/>
  </r>
  <r>
    <n v="1281"/>
    <x v="601"/>
    <x v="0"/>
    <x v="64"/>
    <d v="2013-09-07T00:00:00"/>
    <s v="First Class"/>
    <s v="TR-21325"/>
    <s v="Toby Ritter"/>
    <x v="0"/>
    <s v="United States"/>
    <s v="Cedar Rapids"/>
    <x v="23"/>
    <n v="52402"/>
    <x v="2"/>
    <s v="TEC-PH-10003505"/>
    <x v="2"/>
    <x v="7"/>
    <s v="Geemarc AmpliPOWER60"/>
    <x v="1149"/>
    <n v="3"/>
    <n v="0"/>
    <x v="1191"/>
  </r>
  <r>
    <n v="1282"/>
    <x v="602"/>
    <x v="3"/>
    <x v="359"/>
    <d v="2014-04-12T00:00:00"/>
    <s v="First Class"/>
    <s v="SA-20830"/>
    <s v="Sue Ann Reed"/>
    <x v="0"/>
    <s v="United States"/>
    <s v="Jacksonville"/>
    <x v="2"/>
    <n v="32216"/>
    <x v="0"/>
    <s v="OFF-LA-10000121"/>
    <x v="1"/>
    <x v="2"/>
    <s v="Avery 48"/>
    <x v="1150"/>
    <n v="3"/>
    <n v="0.2"/>
    <x v="1192"/>
  </r>
  <r>
    <n v="1283"/>
    <x v="602"/>
    <x v="3"/>
    <x v="359"/>
    <d v="2014-04-12T00:00:00"/>
    <s v="First Class"/>
    <s v="SA-20830"/>
    <s v="Sue Ann Reed"/>
    <x v="0"/>
    <s v="United States"/>
    <s v="Jacksonville"/>
    <x v="2"/>
    <n v="32216"/>
    <x v="0"/>
    <s v="OFF-BI-10002026"/>
    <x v="1"/>
    <x v="8"/>
    <s v="Avery Arch Ring Binders"/>
    <x v="1151"/>
    <n v="1"/>
    <n v="0.7"/>
    <x v="1193"/>
  </r>
  <r>
    <n v="1284"/>
    <x v="602"/>
    <x v="3"/>
    <x v="359"/>
    <d v="2014-04-12T00:00:00"/>
    <s v="First Class"/>
    <s v="SA-20830"/>
    <s v="Sue Ann Reed"/>
    <x v="0"/>
    <s v="United States"/>
    <s v="Jacksonville"/>
    <x v="2"/>
    <n v="32216"/>
    <x v="0"/>
    <s v="OFF-PA-10000994"/>
    <x v="1"/>
    <x v="10"/>
    <s v="Xerox 1915"/>
    <x v="1152"/>
    <n v="3"/>
    <n v="0.2"/>
    <x v="1194"/>
  </r>
  <r>
    <n v="1285"/>
    <x v="603"/>
    <x v="1"/>
    <x v="401"/>
    <d v="2012-12-12T00:00:00"/>
    <s v="Standard Class"/>
    <s v="KW-16435"/>
    <s v="Katrina Willman"/>
    <x v="0"/>
    <s v="United States"/>
    <s v="Austin"/>
    <x v="5"/>
    <n v="78745"/>
    <x v="2"/>
    <s v="OFF-BI-10002813"/>
    <x v="1"/>
    <x v="8"/>
    <s v="Avery Reinforcements for Hole-Punch Pages"/>
    <x v="1153"/>
    <n v="7"/>
    <n v="0.8"/>
    <x v="1195"/>
  </r>
  <r>
    <n v="1286"/>
    <x v="604"/>
    <x v="0"/>
    <x v="190"/>
    <d v="2013-07-04T00:00:00"/>
    <s v="Standard Class"/>
    <s v="GM-14500"/>
    <s v="Gene McClure"/>
    <x v="0"/>
    <s v="United States"/>
    <s v="Providence"/>
    <x v="34"/>
    <n v="2908"/>
    <x v="3"/>
    <s v="OFF-ST-10000617"/>
    <x v="1"/>
    <x v="4"/>
    <s v="Woodgrain Magazine Files by Perma"/>
    <x v="81"/>
    <n v="5"/>
    <n v="0"/>
    <x v="1196"/>
  </r>
  <r>
    <n v="1287"/>
    <x v="605"/>
    <x v="1"/>
    <x v="433"/>
    <d v="2012-07-08T00:00:00"/>
    <s v="Standard Class"/>
    <s v="AD-10180"/>
    <s v="Alan Dominguez"/>
    <x v="2"/>
    <s v="United States"/>
    <s v="New York City"/>
    <x v="15"/>
    <n v="10035"/>
    <x v="3"/>
    <s v="OFF-AR-10004817"/>
    <x v="1"/>
    <x v="6"/>
    <s v="Colorific Watercolor Pencils"/>
    <x v="1154"/>
    <n v="3"/>
    <n v="0"/>
    <x v="1197"/>
  </r>
  <r>
    <n v="1288"/>
    <x v="606"/>
    <x v="0"/>
    <x v="441"/>
    <d v="2013-11-27T00:00:00"/>
    <s v="Standard Class"/>
    <s v="TB-21355"/>
    <s v="Todd Boyes"/>
    <x v="1"/>
    <s v="United States"/>
    <s v="New York City"/>
    <x v="15"/>
    <n v="10009"/>
    <x v="3"/>
    <s v="FUR-FU-10000397"/>
    <x v="0"/>
    <x v="5"/>
    <s v="Luxo Economy Swing Arm Lamp"/>
    <x v="1155"/>
    <n v="2"/>
    <n v="0"/>
    <x v="1198"/>
  </r>
  <r>
    <n v="1289"/>
    <x v="606"/>
    <x v="0"/>
    <x v="441"/>
    <d v="2013-11-27T00:00:00"/>
    <s v="Standard Class"/>
    <s v="TB-21355"/>
    <s v="Todd Boyes"/>
    <x v="1"/>
    <s v="United States"/>
    <s v="New York City"/>
    <x v="15"/>
    <n v="10009"/>
    <x v="3"/>
    <s v="OFF-BI-10000605"/>
    <x v="1"/>
    <x v="8"/>
    <s v="Acco Pressboard Covers with Storage Hooks, 9 1/2&quot; x 11&quot;, Executive Red"/>
    <x v="854"/>
    <n v="4"/>
    <n v="0.2"/>
    <x v="1199"/>
  </r>
  <r>
    <n v="1290"/>
    <x v="606"/>
    <x v="0"/>
    <x v="441"/>
    <d v="2013-11-27T00:00:00"/>
    <s v="Standard Class"/>
    <s v="TB-21355"/>
    <s v="Todd Boyes"/>
    <x v="1"/>
    <s v="United States"/>
    <s v="New York City"/>
    <x v="15"/>
    <n v="10009"/>
    <x v="3"/>
    <s v="OFF-AR-10001860"/>
    <x v="1"/>
    <x v="6"/>
    <s v="BIC Liqua Brite Liner"/>
    <x v="1156"/>
    <n v="3"/>
    <n v="0"/>
    <x v="1200"/>
  </r>
  <r>
    <n v="1291"/>
    <x v="607"/>
    <x v="0"/>
    <x v="338"/>
    <d v="2013-11-13T00:00:00"/>
    <s v="First Class"/>
    <s v="CC-12430"/>
    <s v="Chuck Clark"/>
    <x v="2"/>
    <s v="United States"/>
    <s v="San Francisco"/>
    <x v="1"/>
    <n v="94122"/>
    <x v="1"/>
    <s v="OFF-BI-10004970"/>
    <x v="1"/>
    <x v="8"/>
    <s v="ACCOHIDE 3-Ring Binder, Blue, 1&quot;"/>
    <x v="1157"/>
    <n v="4"/>
    <n v="0.2"/>
    <x v="1201"/>
  </r>
  <r>
    <n v="1292"/>
    <x v="607"/>
    <x v="0"/>
    <x v="338"/>
    <d v="2013-11-13T00:00:00"/>
    <s v="First Class"/>
    <s v="CC-12430"/>
    <s v="Chuck Clark"/>
    <x v="2"/>
    <s v="United States"/>
    <s v="San Francisco"/>
    <x v="1"/>
    <n v="94122"/>
    <x v="1"/>
    <s v="OFF-PA-10003172"/>
    <x v="1"/>
    <x v="10"/>
    <s v="Xerox 1996"/>
    <x v="56"/>
    <n v="5"/>
    <n v="0"/>
    <x v="56"/>
  </r>
  <r>
    <n v="1293"/>
    <x v="608"/>
    <x v="1"/>
    <x v="375"/>
    <d v="2012-09-01T00:00:00"/>
    <s v="Standard Class"/>
    <s v="PF-19165"/>
    <s v="Philip Fox"/>
    <x v="0"/>
    <s v="United States"/>
    <s v="San Diego"/>
    <x v="1"/>
    <n v="92105"/>
    <x v="1"/>
    <s v="OFF-SU-10001218"/>
    <x v="1"/>
    <x v="14"/>
    <s v="Fiskars Softgrip Scissors"/>
    <x v="1158"/>
    <n v="3"/>
    <n v="0"/>
    <x v="1202"/>
  </r>
  <r>
    <n v="1294"/>
    <x v="608"/>
    <x v="1"/>
    <x v="375"/>
    <d v="2012-09-01T00:00:00"/>
    <s v="Standard Class"/>
    <s v="PF-19165"/>
    <s v="Philip Fox"/>
    <x v="0"/>
    <s v="United States"/>
    <s v="San Diego"/>
    <x v="1"/>
    <n v="92105"/>
    <x v="1"/>
    <s v="OFF-PA-10002968"/>
    <x v="1"/>
    <x v="10"/>
    <s v="Xerox 1973"/>
    <x v="1159"/>
    <n v="5"/>
    <n v="0"/>
    <x v="1203"/>
  </r>
  <r>
    <n v="1295"/>
    <x v="608"/>
    <x v="1"/>
    <x v="375"/>
    <d v="2012-09-01T00:00:00"/>
    <s v="Standard Class"/>
    <s v="PF-19165"/>
    <s v="Philip Fox"/>
    <x v="0"/>
    <s v="United States"/>
    <s v="San Diego"/>
    <x v="1"/>
    <n v="92105"/>
    <x v="1"/>
    <s v="OFF-LA-10000134"/>
    <x v="1"/>
    <x v="2"/>
    <s v="Avery 511"/>
    <x v="1160"/>
    <n v="1"/>
    <n v="0"/>
    <x v="1204"/>
  </r>
  <r>
    <n v="1296"/>
    <x v="609"/>
    <x v="1"/>
    <x v="442"/>
    <d v="2012-05-29T00:00:00"/>
    <s v="Standard Class"/>
    <s v="JH-16180"/>
    <s v="Justin Hirsh"/>
    <x v="0"/>
    <s v="United States"/>
    <s v="Pueblo"/>
    <x v="22"/>
    <n v="81001"/>
    <x v="1"/>
    <s v="OFF-AP-10004487"/>
    <x v="1"/>
    <x v="9"/>
    <s v="Kensington 4 Outlet MasterPiece Compact Power Control Center"/>
    <x v="1161"/>
    <n v="13"/>
    <n v="0.2"/>
    <x v="1205"/>
  </r>
  <r>
    <n v="1297"/>
    <x v="610"/>
    <x v="3"/>
    <x v="247"/>
    <d v="2015-01-04T00:00:00"/>
    <s v="Standard Class"/>
    <s v="EB-13975"/>
    <s v="Erica Bern"/>
    <x v="1"/>
    <s v="United States"/>
    <s v="Fairfield"/>
    <x v="1"/>
    <n v="94533"/>
    <x v="1"/>
    <s v="OFF-BI-10002103"/>
    <x v="1"/>
    <x v="8"/>
    <s v="Cardinal Slant-D Ring Binder, Heavy Gauge Vinyl"/>
    <x v="1162"/>
    <n v="2"/>
    <n v="0.2"/>
    <x v="1206"/>
  </r>
  <r>
    <n v="1298"/>
    <x v="610"/>
    <x v="3"/>
    <x v="247"/>
    <d v="2015-01-04T00:00:00"/>
    <s v="Standard Class"/>
    <s v="EB-13975"/>
    <s v="Erica Bern"/>
    <x v="1"/>
    <s v="United States"/>
    <s v="Fairfield"/>
    <x v="1"/>
    <n v="94533"/>
    <x v="1"/>
    <s v="OFF-BI-10004632"/>
    <x v="1"/>
    <x v="8"/>
    <s v="GBC Binding covers"/>
    <x v="1163"/>
    <n v="2"/>
    <n v="0.2"/>
    <x v="1207"/>
  </r>
  <r>
    <n v="1299"/>
    <x v="611"/>
    <x v="0"/>
    <x v="16"/>
    <d v="2013-12-13T00:00:00"/>
    <s v="Second Class"/>
    <s v="QJ-19255"/>
    <s v="Quincy Jones"/>
    <x v="1"/>
    <s v="United States"/>
    <s v="Saint Paul"/>
    <x v="11"/>
    <n v="55106"/>
    <x v="2"/>
    <s v="TEC-PH-10003555"/>
    <x v="2"/>
    <x v="7"/>
    <s v="Motorola HK250 Universal Bluetooth Headset"/>
    <x v="1164"/>
    <n v="5"/>
    <n v="0"/>
    <x v="1208"/>
  </r>
  <r>
    <n v="1300"/>
    <x v="612"/>
    <x v="1"/>
    <x v="242"/>
    <d v="2012-10-07T00:00:00"/>
    <s v="First Class"/>
    <s v="AA-10315"/>
    <s v="Alex Avila"/>
    <x v="0"/>
    <s v="United States"/>
    <s v="San Francisco"/>
    <x v="1"/>
    <n v="94109"/>
    <x v="1"/>
    <s v="OFF-ST-10001590"/>
    <x v="1"/>
    <x v="4"/>
    <s v="Tenex Personal Project File with Scoop Front Design, Black"/>
    <x v="1165"/>
    <n v="2"/>
    <n v="0"/>
    <x v="1209"/>
  </r>
  <r>
    <n v="1301"/>
    <x v="613"/>
    <x v="0"/>
    <x v="443"/>
    <d v="2013-12-26T00:00:00"/>
    <s v="Second Class"/>
    <s v="LC-17140"/>
    <s v="Logan Currie"/>
    <x v="0"/>
    <s v="United States"/>
    <s v="Springfield"/>
    <x v="17"/>
    <n v="22153"/>
    <x v="0"/>
    <s v="FUR-FU-10003664"/>
    <x v="0"/>
    <x v="5"/>
    <s v="Electrix Architect's Clamp-On Swing Arm Lamp, Black"/>
    <x v="1166"/>
    <n v="6"/>
    <n v="0"/>
    <x v="1210"/>
  </r>
  <r>
    <n v="1302"/>
    <x v="613"/>
    <x v="0"/>
    <x v="443"/>
    <d v="2013-12-26T00:00:00"/>
    <s v="Second Class"/>
    <s v="LC-17140"/>
    <s v="Logan Currie"/>
    <x v="0"/>
    <s v="United States"/>
    <s v="Springfield"/>
    <x v="17"/>
    <n v="22153"/>
    <x v="0"/>
    <s v="FUR-FU-10003664"/>
    <x v="0"/>
    <x v="5"/>
    <s v="Electrix Architect's Clamp-On Swing Arm Lamp, Black"/>
    <x v="1167"/>
    <n v="3"/>
    <n v="0"/>
    <x v="1211"/>
  </r>
  <r>
    <n v="1303"/>
    <x v="614"/>
    <x v="1"/>
    <x v="444"/>
    <d v="2012-09-24T00:00:00"/>
    <s v="Second Class"/>
    <s v="TC-21535"/>
    <s v="Tracy Collins"/>
    <x v="2"/>
    <s v="United States"/>
    <s v="Arlington"/>
    <x v="17"/>
    <n v="22204"/>
    <x v="0"/>
    <s v="FUR-BO-10003433"/>
    <x v="0"/>
    <x v="0"/>
    <s v="Sauder Cornerstone Collection Library"/>
    <x v="1168"/>
    <n v="2"/>
    <n v="0"/>
    <x v="1212"/>
  </r>
  <r>
    <n v="1304"/>
    <x v="615"/>
    <x v="3"/>
    <x v="445"/>
    <d v="2014-07-08T00:00:00"/>
    <s v="Standard Class"/>
    <s v="CS-12460"/>
    <s v="Chuck Sachs"/>
    <x v="0"/>
    <s v="United States"/>
    <s v="Columbus"/>
    <x v="32"/>
    <n v="31907"/>
    <x v="0"/>
    <s v="FUR-FU-10002554"/>
    <x v="0"/>
    <x v="5"/>
    <s v="Westinghouse Floor Lamp with Metal Mesh Shade, Black"/>
    <x v="1169"/>
    <n v="1"/>
    <n v="0"/>
    <x v="1213"/>
  </r>
  <r>
    <n v="1305"/>
    <x v="615"/>
    <x v="3"/>
    <x v="445"/>
    <d v="2014-07-08T00:00:00"/>
    <s v="Standard Class"/>
    <s v="CS-12460"/>
    <s v="Chuck Sachs"/>
    <x v="0"/>
    <s v="United States"/>
    <s v="Columbus"/>
    <x v="32"/>
    <n v="31907"/>
    <x v="0"/>
    <s v="TEC-PH-10001557"/>
    <x v="2"/>
    <x v="7"/>
    <s v="Pyle PMP37LED"/>
    <x v="1170"/>
    <n v="3"/>
    <n v="0"/>
    <x v="1214"/>
  </r>
  <r>
    <n v="1306"/>
    <x v="616"/>
    <x v="0"/>
    <x v="216"/>
    <d v="2013-07-17T00:00:00"/>
    <s v="Second Class"/>
    <s v="BM-11785"/>
    <s v="Bryan Mills"/>
    <x v="0"/>
    <s v="United States"/>
    <s v="Houston"/>
    <x v="5"/>
    <n v="77036"/>
    <x v="2"/>
    <s v="TEC-PH-10003437"/>
    <x v="2"/>
    <x v="7"/>
    <s v="Blue Parrot B250XT Professional Grade Wireless Bluetooth Headset with"/>
    <x v="1171"/>
    <n v="7"/>
    <n v="0.2"/>
    <x v="1215"/>
  </r>
  <r>
    <n v="1307"/>
    <x v="617"/>
    <x v="0"/>
    <x v="23"/>
    <d v="2013-06-22T00:00:00"/>
    <s v="First Class"/>
    <s v="RC-19825"/>
    <s v="Roy Collins"/>
    <x v="0"/>
    <s v="United States"/>
    <s v="Pasadena"/>
    <x v="1"/>
    <n v="91104"/>
    <x v="1"/>
    <s v="OFF-PA-10002986"/>
    <x v="1"/>
    <x v="10"/>
    <s v="Xerox 1898"/>
    <x v="1172"/>
    <n v="7"/>
    <n v="0"/>
    <x v="1216"/>
  </r>
  <r>
    <n v="1308"/>
    <x v="617"/>
    <x v="0"/>
    <x v="23"/>
    <d v="2013-06-22T00:00:00"/>
    <s v="First Class"/>
    <s v="RC-19825"/>
    <s v="Roy Collins"/>
    <x v="0"/>
    <s v="United States"/>
    <s v="Pasadena"/>
    <x v="1"/>
    <n v="91104"/>
    <x v="1"/>
    <s v="OFF-BI-10000320"/>
    <x v="1"/>
    <x v="8"/>
    <s v="GBC Plastic Binding Combs"/>
    <x v="1173"/>
    <n v="3"/>
    <n v="0.2"/>
    <x v="1217"/>
  </r>
  <r>
    <n v="1309"/>
    <x v="617"/>
    <x v="0"/>
    <x v="23"/>
    <d v="2013-06-22T00:00:00"/>
    <s v="First Class"/>
    <s v="RC-19825"/>
    <s v="Roy Collins"/>
    <x v="0"/>
    <s v="United States"/>
    <s v="Pasadena"/>
    <x v="1"/>
    <n v="91104"/>
    <x v="1"/>
    <s v="OFF-AP-10003971"/>
    <x v="1"/>
    <x v="9"/>
    <s v="Belkin 6 Outlet Metallic Surge Strip"/>
    <x v="1174"/>
    <n v="2"/>
    <n v="0"/>
    <x v="1218"/>
  </r>
  <r>
    <n v="1310"/>
    <x v="617"/>
    <x v="0"/>
    <x v="23"/>
    <d v="2013-06-22T00:00:00"/>
    <s v="First Class"/>
    <s v="RC-19825"/>
    <s v="Roy Collins"/>
    <x v="0"/>
    <s v="United States"/>
    <s v="Pasadena"/>
    <x v="1"/>
    <n v="91104"/>
    <x v="1"/>
    <s v="OFF-ST-10001469"/>
    <x v="1"/>
    <x v="4"/>
    <s v="Fellowes Bankers Box Recycled Super Stor/Drawer"/>
    <x v="427"/>
    <n v="3"/>
    <n v="0"/>
    <x v="437"/>
  </r>
  <r>
    <n v="1311"/>
    <x v="617"/>
    <x v="0"/>
    <x v="23"/>
    <d v="2013-06-22T00:00:00"/>
    <s v="First Class"/>
    <s v="RC-19825"/>
    <s v="Roy Collins"/>
    <x v="0"/>
    <s v="United States"/>
    <s v="Pasadena"/>
    <x v="1"/>
    <n v="91104"/>
    <x v="1"/>
    <s v="FUR-CH-10003846"/>
    <x v="0"/>
    <x v="1"/>
    <s v="Hon Valutask Swivel Chairs"/>
    <x v="224"/>
    <n v="2"/>
    <n v="0.2"/>
    <x v="1219"/>
  </r>
  <r>
    <n v="1312"/>
    <x v="618"/>
    <x v="0"/>
    <x v="10"/>
    <d v="2013-12-14T00:00:00"/>
    <s v="Standard Class"/>
    <s v="FM-14380"/>
    <s v="Fred McMath"/>
    <x v="0"/>
    <s v="United States"/>
    <s v="Lawrence"/>
    <x v="31"/>
    <n v="1841"/>
    <x v="3"/>
    <s v="OFF-LA-10001404"/>
    <x v="1"/>
    <x v="2"/>
    <s v="Avery 517"/>
    <x v="1175"/>
    <n v="1"/>
    <n v="0"/>
    <x v="1220"/>
  </r>
  <r>
    <n v="1313"/>
    <x v="618"/>
    <x v="0"/>
    <x v="10"/>
    <d v="2013-12-14T00:00:00"/>
    <s v="Standard Class"/>
    <s v="FM-14380"/>
    <s v="Fred McMath"/>
    <x v="0"/>
    <s v="United States"/>
    <s v="Lawrence"/>
    <x v="31"/>
    <n v="1841"/>
    <x v="3"/>
    <s v="OFF-LA-10001474"/>
    <x v="1"/>
    <x v="2"/>
    <s v="Avery 477"/>
    <x v="1176"/>
    <n v="4"/>
    <n v="0"/>
    <x v="1221"/>
  </r>
  <r>
    <n v="1314"/>
    <x v="619"/>
    <x v="0"/>
    <x v="446"/>
    <d v="2013-10-02T00:00:00"/>
    <s v="Standard Class"/>
    <s v="PK-19075"/>
    <s v="Pete Kriz"/>
    <x v="0"/>
    <s v="United States"/>
    <s v="Columbus"/>
    <x v="24"/>
    <n v="43229"/>
    <x v="3"/>
    <s v="FUR-CH-10003199"/>
    <x v="0"/>
    <x v="1"/>
    <s v="Office Star - Contemporary Task Swivel Chair"/>
    <x v="1177"/>
    <n v="2"/>
    <n v="0.3"/>
    <x v="1222"/>
  </r>
  <r>
    <n v="1315"/>
    <x v="620"/>
    <x v="0"/>
    <x v="122"/>
    <d v="2013-12-24T00:00:00"/>
    <s v="Standard Class"/>
    <s v="HG-14965"/>
    <s v="Henry Goldwyn"/>
    <x v="1"/>
    <s v="United States"/>
    <s v="Los Angeles"/>
    <x v="1"/>
    <n v="90032"/>
    <x v="1"/>
    <s v="OFF-PA-10003072"/>
    <x v="1"/>
    <x v="10"/>
    <s v="Eureka Recycled Copy Paper 8 1/2&quot; x 11&quot;, Ream"/>
    <x v="789"/>
    <n v="6"/>
    <n v="0"/>
    <x v="814"/>
  </r>
  <r>
    <n v="1316"/>
    <x v="620"/>
    <x v="0"/>
    <x v="122"/>
    <d v="2013-12-24T00:00:00"/>
    <s v="Standard Class"/>
    <s v="HG-14965"/>
    <s v="Henry Goldwyn"/>
    <x v="1"/>
    <s v="United States"/>
    <s v="Los Angeles"/>
    <x v="1"/>
    <n v="90032"/>
    <x v="1"/>
    <s v="FUR-FU-10004960"/>
    <x v="0"/>
    <x v="5"/>
    <s v="Seth Thomas 12&quot; Clock w/ Goldtone Case"/>
    <x v="1178"/>
    <n v="8"/>
    <n v="0"/>
    <x v="1223"/>
  </r>
  <r>
    <n v="1317"/>
    <x v="620"/>
    <x v="0"/>
    <x v="122"/>
    <d v="2013-12-24T00:00:00"/>
    <s v="Standard Class"/>
    <s v="HG-14965"/>
    <s v="Henry Goldwyn"/>
    <x v="1"/>
    <s v="United States"/>
    <s v="Los Angeles"/>
    <x v="1"/>
    <n v="90032"/>
    <x v="1"/>
    <s v="OFF-SU-10003505"/>
    <x v="1"/>
    <x v="14"/>
    <s v="Premier Electric Letter Opener"/>
    <x v="1179"/>
    <n v="5"/>
    <n v="0"/>
    <x v="1224"/>
  </r>
  <r>
    <n v="1318"/>
    <x v="621"/>
    <x v="3"/>
    <x v="389"/>
    <d v="2014-12-15T00:00:00"/>
    <s v="Standard Class"/>
    <s v="HA-14920"/>
    <s v="Helen Andreada"/>
    <x v="0"/>
    <s v="United States"/>
    <s v="Philadelphia"/>
    <x v="9"/>
    <n v="19120"/>
    <x v="3"/>
    <s v="TEC-AC-10003116"/>
    <x v="2"/>
    <x v="11"/>
    <s v="Memorex Froggy Flash Drive 8 GB"/>
    <x v="1180"/>
    <n v="1"/>
    <n v="0.2"/>
    <x v="1225"/>
  </r>
  <r>
    <n v="1319"/>
    <x v="622"/>
    <x v="2"/>
    <x v="268"/>
    <d v="2011-07-05T00:00:00"/>
    <s v="Standard Class"/>
    <s v="LW-16825"/>
    <s v="Laurel Workman"/>
    <x v="1"/>
    <s v="United States"/>
    <s v="Deltona"/>
    <x v="2"/>
    <n v="32725"/>
    <x v="0"/>
    <s v="TEC-PH-10004586"/>
    <x v="2"/>
    <x v="7"/>
    <s v="Wilson SignalBoost 841262 DB PRO Amplifier Kit"/>
    <x v="1181"/>
    <n v="2"/>
    <n v="0.2"/>
    <x v="1226"/>
  </r>
  <r>
    <n v="1320"/>
    <x v="622"/>
    <x v="2"/>
    <x v="268"/>
    <d v="2011-07-05T00:00:00"/>
    <s v="Standard Class"/>
    <s v="LW-16825"/>
    <s v="Laurel Workman"/>
    <x v="1"/>
    <s v="United States"/>
    <s v="Deltona"/>
    <x v="2"/>
    <n v="32725"/>
    <x v="0"/>
    <s v="OFF-BI-10000546"/>
    <x v="1"/>
    <x v="8"/>
    <s v="Avery Durable Binders"/>
    <x v="1182"/>
    <n v="6"/>
    <n v="0.7"/>
    <x v="1227"/>
  </r>
  <r>
    <n v="1321"/>
    <x v="623"/>
    <x v="3"/>
    <x v="447"/>
    <d v="2014-02-09T00:00:00"/>
    <s v="Standard Class"/>
    <s v="MC-17575"/>
    <s v="Matt Collins"/>
    <x v="0"/>
    <s v="United States"/>
    <s v="Cincinnati"/>
    <x v="24"/>
    <n v="45231"/>
    <x v="3"/>
    <s v="OFF-BI-10002071"/>
    <x v="1"/>
    <x v="8"/>
    <s v="Fellowes Black Plastic Comb Bindings"/>
    <x v="1183"/>
    <n v="3"/>
    <n v="0.7"/>
    <x v="1228"/>
  </r>
  <r>
    <n v="1322"/>
    <x v="623"/>
    <x v="3"/>
    <x v="447"/>
    <d v="2014-02-09T00:00:00"/>
    <s v="Standard Class"/>
    <s v="MC-17575"/>
    <s v="Matt Collins"/>
    <x v="0"/>
    <s v="United States"/>
    <s v="Cincinnati"/>
    <x v="24"/>
    <n v="45231"/>
    <x v="3"/>
    <s v="OFF-ST-10001490"/>
    <x v="1"/>
    <x v="4"/>
    <s v="Hot File 7-Pocket, Floor Stand"/>
    <x v="1184"/>
    <n v="2"/>
    <n v="0.2"/>
    <x v="1229"/>
  </r>
  <r>
    <n v="1323"/>
    <x v="624"/>
    <x v="3"/>
    <x v="448"/>
    <d v="2014-03-09T00:00:00"/>
    <s v="Standard Class"/>
    <s v="LP-17095"/>
    <s v="Liz Preis"/>
    <x v="0"/>
    <s v="United States"/>
    <s v="Murray"/>
    <x v="0"/>
    <n v="42071"/>
    <x v="0"/>
    <s v="OFF-AP-10004859"/>
    <x v="1"/>
    <x v="9"/>
    <s v="Acco 6 Outlet Guardian Premium Surge Suppressor"/>
    <x v="1185"/>
    <n v="5"/>
    <n v="0"/>
    <x v="1230"/>
  </r>
  <r>
    <n v="1324"/>
    <x v="625"/>
    <x v="3"/>
    <x v="449"/>
    <d v="2014-10-11T00:00:00"/>
    <s v="First Class"/>
    <s v="EB-14170"/>
    <s v="Evan Bailliet"/>
    <x v="0"/>
    <s v="United States"/>
    <s v="Wilmington"/>
    <x v="3"/>
    <n v="28403"/>
    <x v="0"/>
    <s v="OFF-PA-10002659"/>
    <x v="1"/>
    <x v="10"/>
    <s v="Avoid Verbal Orders Carbonless Minifold Book"/>
    <x v="1186"/>
    <n v="4"/>
    <n v="0.2"/>
    <x v="1231"/>
  </r>
  <r>
    <n v="1325"/>
    <x v="626"/>
    <x v="2"/>
    <x v="450"/>
    <d v="2011-10-03T00:00:00"/>
    <s v="Standard Class"/>
    <s v="GZ-14545"/>
    <s v="George Zrebassa"/>
    <x v="1"/>
    <s v="United States"/>
    <s v="Lawrence"/>
    <x v="31"/>
    <n v="1841"/>
    <x v="3"/>
    <s v="OFF-ST-10001321"/>
    <x v="1"/>
    <x v="4"/>
    <s v="Decoflex Hanging Personal Folder File, Blue"/>
    <x v="193"/>
    <n v="3"/>
    <n v="0"/>
    <x v="1232"/>
  </r>
  <r>
    <n v="1326"/>
    <x v="627"/>
    <x v="2"/>
    <x v="279"/>
    <d v="2011-05-30T00:00:00"/>
    <s v="First Class"/>
    <s v="LE-16810"/>
    <s v="Laurel Elliston"/>
    <x v="0"/>
    <s v="United States"/>
    <s v="Chicago"/>
    <x v="10"/>
    <n v="60653"/>
    <x v="2"/>
    <s v="OFF-BI-10004139"/>
    <x v="1"/>
    <x v="8"/>
    <s v="Fellowes Presentation Covers for Comb Binding Machines"/>
    <x v="1187"/>
    <n v="6"/>
    <n v="0.8"/>
    <x v="1233"/>
  </r>
  <r>
    <n v="1327"/>
    <x v="628"/>
    <x v="1"/>
    <x v="451"/>
    <d v="2012-06-18T00:00:00"/>
    <s v="Standard Class"/>
    <s v="AD-10180"/>
    <s v="Alan Dominguez"/>
    <x v="2"/>
    <s v="United States"/>
    <s v="Philadelphia"/>
    <x v="9"/>
    <n v="19120"/>
    <x v="3"/>
    <s v="FUR-FU-10001867"/>
    <x v="0"/>
    <x v="5"/>
    <s v="Eldon Expressions Punched Metal &amp; Wood Desk Accessories, Pewter &amp; Cherry"/>
    <x v="1188"/>
    <n v="6"/>
    <n v="0.2"/>
    <x v="1234"/>
  </r>
  <r>
    <n v="1328"/>
    <x v="629"/>
    <x v="0"/>
    <x v="452"/>
    <d v="2013-04-02T00:00:00"/>
    <s v="First Class"/>
    <s v="CP-12085"/>
    <s v="Cathy Prescott"/>
    <x v="1"/>
    <s v="United States"/>
    <s v="Norwich"/>
    <x v="29"/>
    <n v="6360"/>
    <x v="3"/>
    <s v="OFF-PA-10004156"/>
    <x v="1"/>
    <x v="10"/>
    <s v="Xerox 188"/>
    <x v="1189"/>
    <n v="1"/>
    <n v="0"/>
    <x v="1235"/>
  </r>
  <r>
    <n v="1329"/>
    <x v="630"/>
    <x v="3"/>
    <x v="453"/>
    <d v="2014-10-19T00:00:00"/>
    <s v="Second Class"/>
    <s v="FG-14260"/>
    <s v="Frank Gastineau"/>
    <x v="2"/>
    <s v="United States"/>
    <s v="San Francisco"/>
    <x v="1"/>
    <n v="94110"/>
    <x v="1"/>
    <s v="OFF-AR-10002818"/>
    <x v="1"/>
    <x v="6"/>
    <s v="Panasonic KP-310 Heavy-Duty Electric Pencil Sharpener"/>
    <x v="1190"/>
    <n v="4"/>
    <n v="0"/>
    <x v="1236"/>
  </r>
  <r>
    <n v="1330"/>
    <x v="631"/>
    <x v="0"/>
    <x v="454"/>
    <d v="2013-05-28T00:00:00"/>
    <s v="Standard Class"/>
    <s v="LD-17005"/>
    <s v="Lisa DeCherney"/>
    <x v="0"/>
    <s v="United States"/>
    <s v="San Francisco"/>
    <x v="1"/>
    <n v="94109"/>
    <x v="1"/>
    <s v="FUR-FU-10003691"/>
    <x v="0"/>
    <x v="5"/>
    <s v="Eldon Image Series Desk Accessories, Ebony"/>
    <x v="1191"/>
    <n v="3"/>
    <n v="0"/>
    <x v="1237"/>
  </r>
  <r>
    <n v="1331"/>
    <x v="632"/>
    <x v="3"/>
    <x v="455"/>
    <d v="2014-06-07T00:00:00"/>
    <s v="Standard Class"/>
    <s v="AB-10255"/>
    <s v="Alejandro Ballentine"/>
    <x v="2"/>
    <s v="United States"/>
    <s v="Lorain"/>
    <x v="24"/>
    <n v="44052"/>
    <x v="3"/>
    <s v="TEC-PH-10000347"/>
    <x v="2"/>
    <x v="7"/>
    <s v="Cush Cases Heavy Duty Rugged Cover Case for Samsung Galaxy S5 - Purple"/>
    <x v="1192"/>
    <n v="1"/>
    <n v="0.4"/>
    <x v="1238"/>
  </r>
  <r>
    <n v="1332"/>
    <x v="632"/>
    <x v="3"/>
    <x v="455"/>
    <d v="2014-06-07T00:00:00"/>
    <s v="Standard Class"/>
    <s v="AB-10255"/>
    <s v="Alejandro Ballentine"/>
    <x v="2"/>
    <s v="United States"/>
    <s v="Lorain"/>
    <x v="24"/>
    <n v="44052"/>
    <x v="3"/>
    <s v="OFF-ST-10004507"/>
    <x v="1"/>
    <x v="4"/>
    <s v="Advantus Rolling Storage Box"/>
    <x v="1193"/>
    <n v="2"/>
    <n v="0.2"/>
    <x v="1239"/>
  </r>
  <r>
    <n v="1333"/>
    <x v="633"/>
    <x v="2"/>
    <x v="456"/>
    <d v="2011-02-22T00:00:00"/>
    <s v="Standard Class"/>
    <s v="MN-17935"/>
    <s v="Michael Nguyen"/>
    <x v="0"/>
    <s v="United States"/>
    <s v="Dallas"/>
    <x v="5"/>
    <n v="75220"/>
    <x v="2"/>
    <s v="OFF-BI-10002012"/>
    <x v="1"/>
    <x v="8"/>
    <s v="Wilson Jones Easy Flow II Sheet Lifters"/>
    <x v="1194"/>
    <n v="3"/>
    <n v="0.8"/>
    <x v="1240"/>
  </r>
  <r>
    <n v="1334"/>
    <x v="633"/>
    <x v="2"/>
    <x v="456"/>
    <d v="2011-02-22T00:00:00"/>
    <s v="Standard Class"/>
    <s v="MN-17935"/>
    <s v="Michael Nguyen"/>
    <x v="0"/>
    <s v="United States"/>
    <s v="Dallas"/>
    <x v="5"/>
    <n v="75220"/>
    <x v="2"/>
    <s v="OFF-AP-10001303"/>
    <x v="1"/>
    <x v="9"/>
    <s v="Holmes Cool Mist Humidifier for the Whole House with 8-Gallon Output per Day, Extended Life Filter"/>
    <x v="1195"/>
    <n v="2"/>
    <n v="0.8"/>
    <x v="1241"/>
  </r>
  <r>
    <n v="1335"/>
    <x v="634"/>
    <x v="2"/>
    <x v="457"/>
    <d v="2011-05-10T00:00:00"/>
    <s v="Standard Class"/>
    <s v="HP-14815"/>
    <s v="Harold Pawlan"/>
    <x v="2"/>
    <s v="United States"/>
    <s v="Los Angeles"/>
    <x v="1"/>
    <n v="90049"/>
    <x v="1"/>
    <s v="OFF-BI-10003684"/>
    <x v="1"/>
    <x v="8"/>
    <s v="Wilson Jones Legal Size Ring Binders"/>
    <x v="1196"/>
    <n v="8"/>
    <n v="0.2"/>
    <x v="1242"/>
  </r>
  <r>
    <n v="1336"/>
    <x v="635"/>
    <x v="0"/>
    <x v="458"/>
    <d v="2013-05-24T00:00:00"/>
    <s v="Standard Class"/>
    <s v="JR-15670"/>
    <s v="Jim Radford"/>
    <x v="0"/>
    <s v="United States"/>
    <s v="Middletown"/>
    <x v="29"/>
    <n v="6457"/>
    <x v="3"/>
    <s v="OFF-ST-10002574"/>
    <x v="1"/>
    <x v="4"/>
    <s v="SAFCO Commercial Wire Shelving, Black"/>
    <x v="1197"/>
    <n v="4"/>
    <n v="0"/>
    <x v="232"/>
  </r>
  <r>
    <n v="1337"/>
    <x v="636"/>
    <x v="3"/>
    <x v="459"/>
    <d v="2014-04-08T00:00:00"/>
    <s v="Standard Class"/>
    <s v="JF-15190"/>
    <s v="Jamie Frazer"/>
    <x v="0"/>
    <s v="United States"/>
    <s v="Los Angeles"/>
    <x v="1"/>
    <n v="90008"/>
    <x v="1"/>
    <s v="FUR-FU-10003724"/>
    <x v="0"/>
    <x v="5"/>
    <s v="Westinghouse Clip-On Gooseneck Lamps"/>
    <x v="1198"/>
    <n v="3"/>
    <n v="0"/>
    <x v="1243"/>
  </r>
  <r>
    <n v="1338"/>
    <x v="637"/>
    <x v="3"/>
    <x v="185"/>
    <d v="2014-04-03T00:00:00"/>
    <s v="Second Class"/>
    <s v="CM-12115"/>
    <s v="Chad McGuire"/>
    <x v="0"/>
    <s v="United States"/>
    <s v="New York City"/>
    <x v="15"/>
    <n v="10011"/>
    <x v="3"/>
    <s v="FUR-FU-10004018"/>
    <x v="0"/>
    <x v="5"/>
    <s v="Tensor Computer Mounted Lamp"/>
    <x v="1199"/>
    <n v="2"/>
    <n v="0"/>
    <x v="1244"/>
  </r>
  <r>
    <n v="1339"/>
    <x v="637"/>
    <x v="3"/>
    <x v="185"/>
    <d v="2014-04-03T00:00:00"/>
    <s v="Second Class"/>
    <s v="CM-12115"/>
    <s v="Chad McGuire"/>
    <x v="0"/>
    <s v="United States"/>
    <s v="New York City"/>
    <x v="15"/>
    <n v="10011"/>
    <x v="3"/>
    <s v="TEC-PH-10002549"/>
    <x v="2"/>
    <x v="7"/>
    <s v="Polycom SoundPoint IP 450 VoIP phone"/>
    <x v="1200"/>
    <n v="3"/>
    <n v="0"/>
    <x v="1245"/>
  </r>
  <r>
    <n v="1340"/>
    <x v="637"/>
    <x v="3"/>
    <x v="185"/>
    <d v="2014-04-03T00:00:00"/>
    <s v="Second Class"/>
    <s v="CM-12115"/>
    <s v="Chad McGuire"/>
    <x v="0"/>
    <s v="United States"/>
    <s v="New York City"/>
    <x v="15"/>
    <n v="10011"/>
    <x v="3"/>
    <s v="OFF-PA-10004911"/>
    <x v="1"/>
    <x v="10"/>
    <s v="Rediform S.O.S. 1-Up Phone Message Bk, 4-1/4x3-1/16 Bk, 1 Form/Pg, 40 Messages/Bk, 3/Pk"/>
    <x v="1201"/>
    <n v="8"/>
    <n v="0"/>
    <x v="1246"/>
  </r>
  <r>
    <n v="1341"/>
    <x v="638"/>
    <x v="3"/>
    <x v="460"/>
    <d v="2014-01-05T00:00:00"/>
    <s v="First Class"/>
    <s v="AS-10045"/>
    <s v="Aaron Smayling"/>
    <x v="1"/>
    <s v="United States"/>
    <s v="Jacksonville"/>
    <x v="3"/>
    <n v="28540"/>
    <x v="0"/>
    <s v="TEC-MA-10002178"/>
    <x v="2"/>
    <x v="15"/>
    <s v="Cisco CP-7937G Unified IP Conference Station Phone"/>
    <x v="1202"/>
    <n v="2"/>
    <n v="0.5"/>
    <x v="1247"/>
  </r>
  <r>
    <n v="1342"/>
    <x v="638"/>
    <x v="3"/>
    <x v="460"/>
    <d v="2014-01-05T00:00:00"/>
    <s v="First Class"/>
    <s v="AS-10045"/>
    <s v="Aaron Smayling"/>
    <x v="1"/>
    <s v="United States"/>
    <s v="Jacksonville"/>
    <x v="3"/>
    <n v="28540"/>
    <x v="0"/>
    <s v="OFF-BI-10003694"/>
    <x v="1"/>
    <x v="8"/>
    <s v="Avery 3 1/2&quot; Diskette Storage Pages, 10/Pack"/>
    <x v="1203"/>
    <n v="5"/>
    <n v="0.7"/>
    <x v="1248"/>
  </r>
  <r>
    <n v="1343"/>
    <x v="638"/>
    <x v="3"/>
    <x v="460"/>
    <d v="2014-01-05T00:00:00"/>
    <s v="First Class"/>
    <s v="AS-10045"/>
    <s v="Aaron Smayling"/>
    <x v="1"/>
    <s v="United States"/>
    <s v="Jacksonville"/>
    <x v="3"/>
    <n v="28540"/>
    <x v="0"/>
    <s v="OFF-BI-10000474"/>
    <x v="1"/>
    <x v="8"/>
    <s v="Avery Recycled Flexi-View Covers for Binding Systems"/>
    <x v="1204"/>
    <n v="6"/>
    <n v="0.7"/>
    <x v="1249"/>
  </r>
  <r>
    <n v="1344"/>
    <x v="639"/>
    <x v="1"/>
    <x v="71"/>
    <d v="2012-06-01T00:00:00"/>
    <s v="Standard Class"/>
    <s v="KB-16315"/>
    <s v="Karl Braun"/>
    <x v="0"/>
    <s v="United States"/>
    <s v="Freeport"/>
    <x v="15"/>
    <n v="11520"/>
    <x v="3"/>
    <s v="OFF-AR-10000411"/>
    <x v="1"/>
    <x v="6"/>
    <s v="Boston 16701 Slimline Battery Pencil Sharpener"/>
    <x v="1205"/>
    <n v="3"/>
    <n v="0"/>
    <x v="1250"/>
  </r>
  <r>
    <n v="1345"/>
    <x v="639"/>
    <x v="1"/>
    <x v="71"/>
    <d v="2012-06-01T00:00:00"/>
    <s v="Standard Class"/>
    <s v="KB-16315"/>
    <s v="Karl Braun"/>
    <x v="0"/>
    <s v="United States"/>
    <s v="Freeport"/>
    <x v="15"/>
    <n v="11520"/>
    <x v="3"/>
    <s v="OFF-LA-10000262"/>
    <x v="1"/>
    <x v="2"/>
    <s v="Avery 494"/>
    <x v="1206"/>
    <n v="5"/>
    <n v="0"/>
    <x v="1251"/>
  </r>
  <r>
    <n v="1346"/>
    <x v="640"/>
    <x v="2"/>
    <x v="461"/>
    <d v="2011-03-24T00:00:00"/>
    <s v="Standard Class"/>
    <s v="BN-11515"/>
    <s v="Bradley Nguyen"/>
    <x v="0"/>
    <s v="United States"/>
    <s v="Lakeville"/>
    <x v="11"/>
    <n v="55044"/>
    <x v="2"/>
    <s v="OFF-AP-10001154"/>
    <x v="1"/>
    <x v="9"/>
    <s v="Bionaire Personal Warm Mist Humidifier/Vaporizer"/>
    <x v="1207"/>
    <n v="2"/>
    <n v="0"/>
    <x v="1252"/>
  </r>
  <r>
    <n v="1347"/>
    <x v="640"/>
    <x v="2"/>
    <x v="461"/>
    <d v="2011-03-24T00:00:00"/>
    <s v="Standard Class"/>
    <s v="BN-11515"/>
    <s v="Bradley Nguyen"/>
    <x v="0"/>
    <s v="United States"/>
    <s v="Lakeville"/>
    <x v="11"/>
    <n v="55044"/>
    <x v="2"/>
    <s v="OFF-PA-10000466"/>
    <x v="1"/>
    <x v="10"/>
    <s v="Memo Book, 100 Message Capacity, 5 3/8” x 11”"/>
    <x v="1208"/>
    <n v="7"/>
    <n v="0"/>
    <x v="1253"/>
  </r>
  <r>
    <n v="1348"/>
    <x v="640"/>
    <x v="2"/>
    <x v="461"/>
    <d v="2011-03-24T00:00:00"/>
    <s v="Standard Class"/>
    <s v="BN-11515"/>
    <s v="Bradley Nguyen"/>
    <x v="0"/>
    <s v="United States"/>
    <s v="Lakeville"/>
    <x v="11"/>
    <n v="55044"/>
    <x v="2"/>
    <s v="OFF-AR-10003829"/>
    <x v="1"/>
    <x v="6"/>
    <s v="Newell 35"/>
    <x v="1209"/>
    <n v="6"/>
    <n v="0"/>
    <x v="1254"/>
  </r>
  <r>
    <n v="1349"/>
    <x v="640"/>
    <x v="2"/>
    <x v="461"/>
    <d v="2011-03-24T00:00:00"/>
    <s v="Standard Class"/>
    <s v="BN-11515"/>
    <s v="Bradley Nguyen"/>
    <x v="0"/>
    <s v="United States"/>
    <s v="Lakeville"/>
    <x v="11"/>
    <n v="55044"/>
    <x v="2"/>
    <s v="OFF-BI-10001758"/>
    <x v="1"/>
    <x v="8"/>
    <s v="Wilson Jones 14 Line Acrylic Coated Pressboard Data Binders"/>
    <x v="1210"/>
    <n v="10"/>
    <n v="0"/>
    <x v="1255"/>
  </r>
  <r>
    <n v="1350"/>
    <x v="640"/>
    <x v="2"/>
    <x v="461"/>
    <d v="2011-03-24T00:00:00"/>
    <s v="Standard Class"/>
    <s v="BN-11515"/>
    <s v="Bradley Nguyen"/>
    <x v="0"/>
    <s v="United States"/>
    <s v="Lakeville"/>
    <x v="11"/>
    <n v="55044"/>
    <x v="2"/>
    <s v="OFF-BI-10000136"/>
    <x v="1"/>
    <x v="8"/>
    <s v="Avery Non-Stick Heavy Duty View Round Locking Ring Binders"/>
    <x v="1211"/>
    <n v="6"/>
    <n v="0"/>
    <x v="1256"/>
  </r>
  <r>
    <n v="1351"/>
    <x v="641"/>
    <x v="2"/>
    <x v="462"/>
    <d v="2011-10-08T00:00:00"/>
    <s v="Second Class"/>
    <s v="BP-11290"/>
    <s v="Beth Paige"/>
    <x v="0"/>
    <s v="United States"/>
    <s v="Evanston"/>
    <x v="10"/>
    <n v="60201"/>
    <x v="2"/>
    <s v="FUR-CH-10002880"/>
    <x v="0"/>
    <x v="1"/>
    <s v="Global High-Back Leather Tilter, Burgundy"/>
    <x v="1212"/>
    <n v="3"/>
    <n v="0.3"/>
    <x v="1257"/>
  </r>
  <r>
    <n v="1352"/>
    <x v="642"/>
    <x v="0"/>
    <x v="463"/>
    <d v="2013-04-01T00:00:00"/>
    <s v="First Class"/>
    <s v="AS-10045"/>
    <s v="Aaron Smayling"/>
    <x v="1"/>
    <s v="United States"/>
    <s v="Arlington"/>
    <x v="17"/>
    <n v="22204"/>
    <x v="0"/>
    <s v="OFF-ST-10000649"/>
    <x v="1"/>
    <x v="4"/>
    <s v="Hanging Personal Folder File"/>
    <x v="1213"/>
    <n v="2"/>
    <n v="0"/>
    <x v="1258"/>
  </r>
  <r>
    <n v="1353"/>
    <x v="643"/>
    <x v="3"/>
    <x v="464"/>
    <d v="2014-05-10T00:00:00"/>
    <s v="Standard Class"/>
    <s v="LW-16990"/>
    <s v="Lindsay Williams"/>
    <x v="1"/>
    <s v="United States"/>
    <s v="San Francisco"/>
    <x v="1"/>
    <n v="94109"/>
    <x v="1"/>
    <s v="TEC-PH-10003092"/>
    <x v="2"/>
    <x v="7"/>
    <s v="Motorola L804"/>
    <x v="1214"/>
    <n v="5"/>
    <n v="0.2"/>
    <x v="1259"/>
  </r>
  <r>
    <n v="1354"/>
    <x v="643"/>
    <x v="3"/>
    <x v="464"/>
    <d v="2014-05-10T00:00:00"/>
    <s v="Standard Class"/>
    <s v="LW-16990"/>
    <s v="Lindsay Williams"/>
    <x v="1"/>
    <s v="United States"/>
    <s v="San Francisco"/>
    <x v="1"/>
    <n v="94109"/>
    <x v="1"/>
    <s v="OFF-PA-10002250"/>
    <x v="1"/>
    <x v="10"/>
    <s v="Things To Do Today Pad"/>
    <x v="1215"/>
    <n v="3"/>
    <n v="0"/>
    <x v="1260"/>
  </r>
  <r>
    <n v="1355"/>
    <x v="643"/>
    <x v="3"/>
    <x v="464"/>
    <d v="2014-05-10T00:00:00"/>
    <s v="Standard Class"/>
    <s v="LW-16990"/>
    <s v="Lindsay Williams"/>
    <x v="1"/>
    <s v="United States"/>
    <s v="San Francisco"/>
    <x v="1"/>
    <n v="94109"/>
    <x v="1"/>
    <s v="FUR-TA-10003473"/>
    <x v="0"/>
    <x v="3"/>
    <s v="Bretford Rectangular Conference Table Tops"/>
    <x v="1216"/>
    <n v="1"/>
    <n v="0.2"/>
    <x v="1261"/>
  </r>
  <r>
    <n v="1356"/>
    <x v="644"/>
    <x v="2"/>
    <x v="260"/>
    <d v="2011-07-05T00:00:00"/>
    <s v="Same Day"/>
    <s v="DC-12850"/>
    <s v="Dan Campbell"/>
    <x v="0"/>
    <s v="United States"/>
    <s v="Houston"/>
    <x v="5"/>
    <n v="77036"/>
    <x v="2"/>
    <s v="OFF-ST-10001522"/>
    <x v="1"/>
    <x v="4"/>
    <s v="Gould Plastics 18-Pocket Panel Bin, 34w x 5-1/4d x 20-1/2h"/>
    <x v="1217"/>
    <n v="3"/>
    <n v="0.2"/>
    <x v="1262"/>
  </r>
  <r>
    <n v="1357"/>
    <x v="644"/>
    <x v="2"/>
    <x v="260"/>
    <d v="2011-07-05T00:00:00"/>
    <s v="Same Day"/>
    <s v="DC-12850"/>
    <s v="Dan Campbell"/>
    <x v="0"/>
    <s v="United States"/>
    <s v="Houston"/>
    <x v="5"/>
    <n v="77036"/>
    <x v="2"/>
    <s v="OFF-ST-10000563"/>
    <x v="1"/>
    <x v="4"/>
    <s v="Fellowes Bankers Box Stor/Drawer Steel Plus"/>
    <x v="1218"/>
    <n v="11"/>
    <n v="0.2"/>
    <x v="1263"/>
  </r>
  <r>
    <n v="1358"/>
    <x v="645"/>
    <x v="0"/>
    <x v="465"/>
    <d v="2013-05-08T00:00:00"/>
    <s v="First Class"/>
    <s v="ND-18370"/>
    <s v="Natalie DeCherney"/>
    <x v="0"/>
    <s v="United States"/>
    <s v="Louisville"/>
    <x v="0"/>
    <n v="40214"/>
    <x v="0"/>
    <s v="OFF-PA-10003641"/>
    <x v="1"/>
    <x v="10"/>
    <s v="Xerox 1909"/>
    <x v="1219"/>
    <n v="3"/>
    <n v="0"/>
    <x v="1264"/>
  </r>
  <r>
    <n v="1359"/>
    <x v="646"/>
    <x v="3"/>
    <x v="466"/>
    <d v="2014-04-28T00:00:00"/>
    <s v="First Class"/>
    <s v="LB-16735"/>
    <s v="Larry Blacks"/>
    <x v="0"/>
    <s v="United States"/>
    <s v="Fort Worth"/>
    <x v="5"/>
    <n v="76106"/>
    <x v="2"/>
    <s v="FUR-FU-10000010"/>
    <x v="0"/>
    <x v="5"/>
    <s v="DAX Value U-Channel Document Frames, Easel Back"/>
    <x v="1220"/>
    <n v="1"/>
    <n v="0.6"/>
    <x v="1265"/>
  </r>
  <r>
    <n v="1360"/>
    <x v="647"/>
    <x v="2"/>
    <x v="467"/>
    <d v="2011-10-01T00:00:00"/>
    <s v="Second Class"/>
    <s v="KT-16465"/>
    <s v="Kean Takahito"/>
    <x v="0"/>
    <s v="United States"/>
    <s v="Los Angeles"/>
    <x v="1"/>
    <n v="90049"/>
    <x v="1"/>
    <s v="FUR-CH-10002961"/>
    <x v="0"/>
    <x v="1"/>
    <s v="Leather Task Chair, Black"/>
    <x v="1221"/>
    <n v="2"/>
    <n v="0.2"/>
    <x v="232"/>
  </r>
  <r>
    <n v="1361"/>
    <x v="648"/>
    <x v="3"/>
    <x v="15"/>
    <d v="2014-10-26T00:00:00"/>
    <s v="Standard Class"/>
    <s v="HM-14860"/>
    <s v="Harry Marie"/>
    <x v="1"/>
    <s v="United States"/>
    <s v="Philadelphia"/>
    <x v="9"/>
    <n v="19120"/>
    <x v="3"/>
    <s v="OFF-AR-10002956"/>
    <x v="1"/>
    <x v="6"/>
    <s v="Boston 16801 Nautilus Battery Pencil Sharpener"/>
    <x v="1222"/>
    <n v="7"/>
    <n v="0.2"/>
    <x v="1266"/>
  </r>
  <r>
    <n v="1362"/>
    <x v="648"/>
    <x v="3"/>
    <x v="15"/>
    <d v="2014-10-26T00:00:00"/>
    <s v="Standard Class"/>
    <s v="HM-14860"/>
    <s v="Harry Marie"/>
    <x v="1"/>
    <s v="United States"/>
    <s v="Philadelphia"/>
    <x v="9"/>
    <n v="19120"/>
    <x v="3"/>
    <s v="OFF-PA-10004041"/>
    <x v="1"/>
    <x v="10"/>
    <s v="It's Hot Message Books with Stickers, 2 3/4&quot; x 5&quot;"/>
    <x v="208"/>
    <n v="4"/>
    <n v="0.2"/>
    <x v="1267"/>
  </r>
  <r>
    <n v="1363"/>
    <x v="648"/>
    <x v="3"/>
    <x v="15"/>
    <d v="2014-10-26T00:00:00"/>
    <s v="Standard Class"/>
    <s v="HM-14860"/>
    <s v="Harry Marie"/>
    <x v="1"/>
    <s v="United States"/>
    <s v="Philadelphia"/>
    <x v="9"/>
    <n v="19120"/>
    <x v="3"/>
    <s v="TEC-PH-10001336"/>
    <x v="2"/>
    <x v="7"/>
    <s v="Digium D40 VoIP phone"/>
    <x v="1223"/>
    <n v="4"/>
    <n v="0.4"/>
    <x v="1268"/>
  </r>
  <r>
    <n v="1364"/>
    <x v="649"/>
    <x v="3"/>
    <x v="468"/>
    <d v="2014-11-12T00:00:00"/>
    <s v="First Class"/>
    <s v="AB-10600"/>
    <s v="Ann Blume"/>
    <x v="1"/>
    <s v="United States"/>
    <s v="Tucson"/>
    <x v="16"/>
    <n v="85705"/>
    <x v="1"/>
    <s v="OFF-BI-10001036"/>
    <x v="1"/>
    <x v="8"/>
    <s v="Cardinal EasyOpen D-Ring Binders"/>
    <x v="1224"/>
    <n v="14"/>
    <n v="0.7"/>
    <x v="1269"/>
  </r>
  <r>
    <n v="1365"/>
    <x v="649"/>
    <x v="3"/>
    <x v="468"/>
    <d v="2014-11-12T00:00:00"/>
    <s v="First Class"/>
    <s v="AB-10600"/>
    <s v="Ann Blume"/>
    <x v="1"/>
    <s v="United States"/>
    <s v="Tucson"/>
    <x v="16"/>
    <n v="85705"/>
    <x v="1"/>
    <s v="TEC-MA-10003183"/>
    <x v="2"/>
    <x v="15"/>
    <s v="DYMO CardScan Personal V9 Business Card Scanner"/>
    <x v="1225"/>
    <n v="2"/>
    <n v="0.7"/>
    <x v="1270"/>
  </r>
  <r>
    <n v="1366"/>
    <x v="649"/>
    <x v="3"/>
    <x v="468"/>
    <d v="2014-11-12T00:00:00"/>
    <s v="First Class"/>
    <s v="AB-10600"/>
    <s v="Ann Blume"/>
    <x v="1"/>
    <s v="United States"/>
    <s v="Tucson"/>
    <x v="16"/>
    <n v="85705"/>
    <x v="1"/>
    <s v="TEC-AC-10001314"/>
    <x v="2"/>
    <x v="11"/>
    <s v="Case Logic 2.4GHz Wireless Keyboard"/>
    <x v="1226"/>
    <n v="6"/>
    <n v="0.2"/>
    <x v="1271"/>
  </r>
  <r>
    <n v="1367"/>
    <x v="649"/>
    <x v="3"/>
    <x v="468"/>
    <d v="2014-11-12T00:00:00"/>
    <s v="First Class"/>
    <s v="AB-10600"/>
    <s v="Ann Blume"/>
    <x v="1"/>
    <s v="United States"/>
    <s v="Tucson"/>
    <x v="16"/>
    <n v="85705"/>
    <x v="1"/>
    <s v="TEC-PH-10002563"/>
    <x v="2"/>
    <x v="7"/>
    <s v="Adtran 1202752G1"/>
    <x v="1227"/>
    <n v="2"/>
    <n v="0.2"/>
    <x v="1272"/>
  </r>
  <r>
    <n v="1368"/>
    <x v="649"/>
    <x v="3"/>
    <x v="468"/>
    <d v="2014-11-12T00:00:00"/>
    <s v="First Class"/>
    <s v="AB-10600"/>
    <s v="Ann Blume"/>
    <x v="1"/>
    <s v="United States"/>
    <s v="Tucson"/>
    <x v="16"/>
    <n v="85705"/>
    <x v="1"/>
    <s v="FUR-CH-10003312"/>
    <x v="0"/>
    <x v="1"/>
    <s v="Hon 2090 “Pillow Soft” Series Mid Back Swivel/Tilt Chairs"/>
    <x v="185"/>
    <n v="4"/>
    <n v="0.2"/>
    <x v="1273"/>
  </r>
  <r>
    <n v="1369"/>
    <x v="650"/>
    <x v="3"/>
    <x v="141"/>
    <d v="2014-07-12T00:00:00"/>
    <s v="First Class"/>
    <s v="SZ-20035"/>
    <s v="Sam Zeldin"/>
    <x v="2"/>
    <s v="United States"/>
    <s v="Pico Rivera"/>
    <x v="1"/>
    <n v="90660"/>
    <x v="1"/>
    <s v="FUR-FU-10001588"/>
    <x v="0"/>
    <x v="5"/>
    <s v="Deflect-o SuperTray Unbreakable Stackable Tray, Letter, Black"/>
    <x v="1228"/>
    <n v="5"/>
    <n v="0"/>
    <x v="1274"/>
  </r>
  <r>
    <n v="1370"/>
    <x v="651"/>
    <x v="1"/>
    <x v="100"/>
    <d v="2012-12-28T00:00:00"/>
    <s v="Standard Class"/>
    <s v="JR-15670"/>
    <s v="Jim Radford"/>
    <x v="0"/>
    <s v="United States"/>
    <s v="Colorado Springs"/>
    <x v="22"/>
    <n v="80906"/>
    <x v="1"/>
    <s v="FUR-BO-10002613"/>
    <x v="0"/>
    <x v="0"/>
    <s v="Atlantic Metals Mobile 4-Shelf Bookcases, Custom Colors"/>
    <x v="1229"/>
    <n v="7"/>
    <n v="0.7"/>
    <x v="1275"/>
  </r>
  <r>
    <n v="1371"/>
    <x v="651"/>
    <x v="1"/>
    <x v="100"/>
    <d v="2012-12-28T00:00:00"/>
    <s v="Standard Class"/>
    <s v="JR-15670"/>
    <s v="Jim Radford"/>
    <x v="0"/>
    <s v="United States"/>
    <s v="Colorado Springs"/>
    <x v="22"/>
    <n v="80906"/>
    <x v="1"/>
    <s v="OFF-AR-10003405"/>
    <x v="1"/>
    <x v="6"/>
    <s v="Dixon My First Ticonderoga Pencil, #2"/>
    <x v="1230"/>
    <n v="3"/>
    <n v="0.2"/>
    <x v="1276"/>
  </r>
  <r>
    <n v="1372"/>
    <x v="652"/>
    <x v="3"/>
    <x v="469"/>
    <d v="2014-03-13T00:00:00"/>
    <s v="Standard Class"/>
    <s v="MG-17890"/>
    <s v="Michael Granlund"/>
    <x v="2"/>
    <s v="United States"/>
    <s v="Clinton"/>
    <x v="39"/>
    <n v="20735"/>
    <x v="3"/>
    <s v="TEC-AC-10004510"/>
    <x v="2"/>
    <x v="11"/>
    <s v="Logitech Desktop MK120 Mouse and keyboard Combo"/>
    <x v="1231"/>
    <n v="3"/>
    <n v="0"/>
    <x v="1277"/>
  </r>
  <r>
    <n v="1373"/>
    <x v="653"/>
    <x v="2"/>
    <x v="470"/>
    <d v="2011-04-06T00:00:00"/>
    <s v="Second Class"/>
    <s v="KM-16720"/>
    <s v="Kunst Miller"/>
    <x v="0"/>
    <s v="United States"/>
    <s v="Vallejo"/>
    <x v="1"/>
    <n v="94591"/>
    <x v="1"/>
    <s v="OFF-LA-10002312"/>
    <x v="1"/>
    <x v="2"/>
    <s v="Avery 490"/>
    <x v="461"/>
    <n v="2"/>
    <n v="0"/>
    <x v="472"/>
  </r>
  <r>
    <n v="1374"/>
    <x v="653"/>
    <x v="2"/>
    <x v="470"/>
    <d v="2011-04-06T00:00:00"/>
    <s v="Second Class"/>
    <s v="KM-16720"/>
    <s v="Kunst Miller"/>
    <x v="0"/>
    <s v="United States"/>
    <s v="Vallejo"/>
    <x v="1"/>
    <n v="94591"/>
    <x v="1"/>
    <s v="OFF-BI-10000042"/>
    <x v="1"/>
    <x v="8"/>
    <s v="Pressboard Data Binder, Crimson, 12&quot; X 8 1/2&quot;"/>
    <x v="1232"/>
    <n v="4"/>
    <n v="0.2"/>
    <x v="1278"/>
  </r>
  <r>
    <n v="1375"/>
    <x v="654"/>
    <x v="1"/>
    <x v="471"/>
    <d v="2012-09-19T00:00:00"/>
    <s v="Standard Class"/>
    <s v="CA-12265"/>
    <s v="Christina Anderson"/>
    <x v="0"/>
    <s v="United States"/>
    <s v="Provo"/>
    <x v="7"/>
    <n v="84604"/>
    <x v="1"/>
    <s v="FUR-TA-10003008"/>
    <x v="0"/>
    <x v="3"/>
    <s v="Lesro Round Back Collection Coffee Table, End Table"/>
    <x v="1233"/>
    <n v="5"/>
    <n v="0"/>
    <x v="1279"/>
  </r>
  <r>
    <n v="1376"/>
    <x v="655"/>
    <x v="2"/>
    <x v="472"/>
    <d v="2011-08-09T00:00:00"/>
    <s v="Second Class"/>
    <s v="VD-21670"/>
    <s v="Valerie Dominguez"/>
    <x v="0"/>
    <s v="United States"/>
    <s v="Pleasant Grove"/>
    <x v="7"/>
    <n v="84062"/>
    <x v="1"/>
    <s v="OFF-AP-10003590"/>
    <x v="1"/>
    <x v="9"/>
    <s v="Hoover WindTunnel Plus Canister Vacuum"/>
    <x v="1234"/>
    <n v="3"/>
    <n v="0"/>
    <x v="1280"/>
  </r>
  <r>
    <n v="1377"/>
    <x v="655"/>
    <x v="2"/>
    <x v="472"/>
    <d v="2011-08-09T00:00:00"/>
    <s v="Second Class"/>
    <s v="VD-21670"/>
    <s v="Valerie Dominguez"/>
    <x v="0"/>
    <s v="United States"/>
    <s v="Pleasant Grove"/>
    <x v="7"/>
    <n v="84062"/>
    <x v="1"/>
    <s v="OFF-PA-10000806"/>
    <x v="1"/>
    <x v="10"/>
    <s v="Xerox 1934"/>
    <x v="990"/>
    <n v="8"/>
    <n v="0"/>
    <x v="1281"/>
  </r>
  <r>
    <n v="1378"/>
    <x v="655"/>
    <x v="2"/>
    <x v="472"/>
    <d v="2011-08-09T00:00:00"/>
    <s v="Second Class"/>
    <s v="VD-21670"/>
    <s v="Valerie Dominguez"/>
    <x v="0"/>
    <s v="United States"/>
    <s v="Pleasant Grove"/>
    <x v="7"/>
    <n v="84062"/>
    <x v="1"/>
    <s v="OFF-AR-10000896"/>
    <x v="1"/>
    <x v="6"/>
    <s v="Newell 329"/>
    <x v="1235"/>
    <n v="5"/>
    <n v="0"/>
    <x v="1282"/>
  </r>
  <r>
    <n v="1379"/>
    <x v="655"/>
    <x v="2"/>
    <x v="472"/>
    <d v="2011-08-09T00:00:00"/>
    <s v="Second Class"/>
    <s v="VD-21670"/>
    <s v="Valerie Dominguez"/>
    <x v="0"/>
    <s v="United States"/>
    <s v="Pleasant Grove"/>
    <x v="7"/>
    <n v="84062"/>
    <x v="1"/>
    <s v="TEC-PH-10002310"/>
    <x v="2"/>
    <x v="7"/>
    <s v="Panasonic KX T7731-B Digital phone"/>
    <x v="1236"/>
    <n v="5"/>
    <n v="0.2"/>
    <x v="1283"/>
  </r>
  <r>
    <n v="1380"/>
    <x v="655"/>
    <x v="2"/>
    <x v="472"/>
    <d v="2011-08-09T00:00:00"/>
    <s v="Second Class"/>
    <s v="VD-21670"/>
    <s v="Valerie Dominguez"/>
    <x v="0"/>
    <s v="United States"/>
    <s v="Pleasant Grove"/>
    <x v="7"/>
    <n v="84062"/>
    <x v="1"/>
    <s v="OFF-ST-10002289"/>
    <x v="1"/>
    <x v="4"/>
    <s v="Safco Wire Cube Shelving System, For Use as 4 or 5 14&quot; Cubes, Black"/>
    <x v="1237"/>
    <n v="5"/>
    <n v="0"/>
    <x v="1284"/>
  </r>
  <r>
    <n v="1381"/>
    <x v="655"/>
    <x v="2"/>
    <x v="472"/>
    <d v="2011-08-09T00:00:00"/>
    <s v="Second Class"/>
    <s v="VD-21670"/>
    <s v="Valerie Dominguez"/>
    <x v="0"/>
    <s v="United States"/>
    <s v="Pleasant Grove"/>
    <x v="7"/>
    <n v="84062"/>
    <x v="1"/>
    <s v="OFF-BI-10002852"/>
    <x v="1"/>
    <x v="8"/>
    <s v="Ibico Standard Transparent Covers"/>
    <x v="1238"/>
    <n v="1"/>
    <n v="0.2"/>
    <x v="1285"/>
  </r>
  <r>
    <n v="1382"/>
    <x v="656"/>
    <x v="0"/>
    <x v="323"/>
    <d v="2013-09-10T00:00:00"/>
    <s v="Standard Class"/>
    <s v="JK-16120"/>
    <s v="Julie Kriz"/>
    <x v="2"/>
    <s v="United States"/>
    <s v="Aurora"/>
    <x v="10"/>
    <n v="60505"/>
    <x v="2"/>
    <s v="FUR-FU-10003394"/>
    <x v="0"/>
    <x v="5"/>
    <s v="Tenex &quot;The Solids&quot; Textured Chair Mats"/>
    <x v="1239"/>
    <n v="3"/>
    <n v="0.6"/>
    <x v="1286"/>
  </r>
  <r>
    <n v="1383"/>
    <x v="657"/>
    <x v="0"/>
    <x v="473"/>
    <d v="2013-02-05T00:00:00"/>
    <s v="Same Day"/>
    <s v="PP-18955"/>
    <s v="Paul Prost"/>
    <x v="2"/>
    <s v="United States"/>
    <s v="Smyrna"/>
    <x v="32"/>
    <n v="30080"/>
    <x v="0"/>
    <s v="OFF-ST-10002344"/>
    <x v="1"/>
    <x v="4"/>
    <s v="Carina 42&quot;Hx23 3/4&quot;W Media Storage Unit"/>
    <x v="1240"/>
    <n v="1"/>
    <n v="0"/>
    <x v="1287"/>
  </r>
  <r>
    <n v="1384"/>
    <x v="657"/>
    <x v="0"/>
    <x v="473"/>
    <d v="2013-02-05T00:00:00"/>
    <s v="Same Day"/>
    <s v="PP-18955"/>
    <s v="Paul Prost"/>
    <x v="2"/>
    <s v="United States"/>
    <s v="Smyrna"/>
    <x v="32"/>
    <n v="30080"/>
    <x v="0"/>
    <s v="OFF-PA-10001289"/>
    <x v="1"/>
    <x v="10"/>
    <s v="White Computer Printout Paper by Universal"/>
    <x v="1241"/>
    <n v="9"/>
    <n v="0"/>
    <x v="1288"/>
  </r>
  <r>
    <n v="1385"/>
    <x v="657"/>
    <x v="0"/>
    <x v="473"/>
    <d v="2013-02-05T00:00:00"/>
    <s v="Same Day"/>
    <s v="PP-18955"/>
    <s v="Paul Prost"/>
    <x v="2"/>
    <s v="United States"/>
    <s v="Smyrna"/>
    <x v="32"/>
    <n v="30080"/>
    <x v="0"/>
    <s v="OFF-FA-10000053"/>
    <x v="1"/>
    <x v="13"/>
    <s v="Revere Boxed Rubber Bands by Revere"/>
    <x v="1242"/>
    <n v="5"/>
    <n v="0"/>
    <x v="1289"/>
  </r>
  <r>
    <n v="1386"/>
    <x v="657"/>
    <x v="0"/>
    <x v="473"/>
    <d v="2013-02-05T00:00:00"/>
    <s v="Same Day"/>
    <s v="PP-18955"/>
    <s v="Paul Prost"/>
    <x v="2"/>
    <s v="United States"/>
    <s v="Smyrna"/>
    <x v="32"/>
    <n v="30080"/>
    <x v="0"/>
    <s v="FUR-FU-10004091"/>
    <x v="0"/>
    <x v="5"/>
    <s v="Eldon 200 Class Desk Accessories, Black"/>
    <x v="609"/>
    <n v="3"/>
    <n v="0"/>
    <x v="1290"/>
  </r>
  <r>
    <n v="1387"/>
    <x v="657"/>
    <x v="0"/>
    <x v="473"/>
    <d v="2013-02-05T00:00:00"/>
    <s v="Same Day"/>
    <s v="PP-18955"/>
    <s v="Paul Prost"/>
    <x v="2"/>
    <s v="United States"/>
    <s v="Smyrna"/>
    <x v="32"/>
    <n v="30080"/>
    <x v="0"/>
    <s v="FUR-BO-10004015"/>
    <x v="0"/>
    <x v="0"/>
    <s v="Bush Andora Bookcase, Maple/Graphite Gray Finish"/>
    <x v="1243"/>
    <n v="2"/>
    <n v="0"/>
    <x v="1291"/>
  </r>
  <r>
    <n v="1388"/>
    <x v="657"/>
    <x v="0"/>
    <x v="473"/>
    <d v="2013-02-05T00:00:00"/>
    <s v="Same Day"/>
    <s v="PP-18955"/>
    <s v="Paul Prost"/>
    <x v="2"/>
    <s v="United States"/>
    <s v="Smyrna"/>
    <x v="32"/>
    <n v="30080"/>
    <x v="0"/>
    <s v="OFF-EN-10003001"/>
    <x v="1"/>
    <x v="12"/>
    <s v="Ames Color-File Green Diamond Border X-ray Mailers"/>
    <x v="1244"/>
    <n v="2"/>
    <n v="0"/>
    <x v="1292"/>
  </r>
  <r>
    <n v="1389"/>
    <x v="657"/>
    <x v="0"/>
    <x v="473"/>
    <d v="2013-02-05T00:00:00"/>
    <s v="Same Day"/>
    <s v="PP-18955"/>
    <s v="Paul Prost"/>
    <x v="2"/>
    <s v="United States"/>
    <s v="Smyrna"/>
    <x v="32"/>
    <n v="30080"/>
    <x v="0"/>
    <s v="TEC-PH-10000215"/>
    <x v="2"/>
    <x v="7"/>
    <s v="Plantronics Cordless Phone Headset with In-line Volume - M214C"/>
    <x v="1245"/>
    <n v="3"/>
    <n v="0"/>
    <x v="1293"/>
  </r>
  <r>
    <n v="1390"/>
    <x v="657"/>
    <x v="0"/>
    <x v="473"/>
    <d v="2013-02-05T00:00:00"/>
    <s v="Same Day"/>
    <s v="PP-18955"/>
    <s v="Paul Prost"/>
    <x v="2"/>
    <s v="United States"/>
    <s v="Smyrna"/>
    <x v="32"/>
    <n v="30080"/>
    <x v="0"/>
    <s v="TEC-PH-10003645"/>
    <x v="2"/>
    <x v="7"/>
    <s v="Aastra 57i VoIP phone"/>
    <x v="1246"/>
    <n v="3"/>
    <n v="0"/>
    <x v="1294"/>
  </r>
  <r>
    <n v="1391"/>
    <x v="657"/>
    <x v="0"/>
    <x v="473"/>
    <d v="2013-02-05T00:00:00"/>
    <s v="Same Day"/>
    <s v="PP-18955"/>
    <s v="Paul Prost"/>
    <x v="2"/>
    <s v="United States"/>
    <s v="Smyrna"/>
    <x v="32"/>
    <n v="30080"/>
    <x v="0"/>
    <s v="OFF-PA-10000357"/>
    <x v="1"/>
    <x v="10"/>
    <s v="White Dual Perf Computer Printout Paper, 2700 Sheets, 1 Part, Heavyweight, 20 lbs., 14 7/8 x 11"/>
    <x v="1247"/>
    <n v="3"/>
    <n v="0"/>
    <x v="1295"/>
  </r>
  <r>
    <n v="1392"/>
    <x v="657"/>
    <x v="0"/>
    <x v="473"/>
    <d v="2013-02-05T00:00:00"/>
    <s v="Same Day"/>
    <s v="PP-18955"/>
    <s v="Paul Prost"/>
    <x v="2"/>
    <s v="United States"/>
    <s v="Smyrna"/>
    <x v="32"/>
    <n v="30080"/>
    <x v="0"/>
    <s v="OFF-ST-10004804"/>
    <x v="1"/>
    <x v="4"/>
    <s v="Belkin 19&quot; Vented Equipment Shelf, Black"/>
    <x v="1248"/>
    <n v="3"/>
    <n v="0"/>
    <x v="1296"/>
  </r>
  <r>
    <n v="1393"/>
    <x v="657"/>
    <x v="0"/>
    <x v="473"/>
    <d v="2013-02-05T00:00:00"/>
    <s v="Same Day"/>
    <s v="PP-18955"/>
    <s v="Paul Prost"/>
    <x v="2"/>
    <s v="United States"/>
    <s v="Smyrna"/>
    <x v="32"/>
    <n v="30080"/>
    <x v="0"/>
    <s v="OFF-PA-10003892"/>
    <x v="1"/>
    <x v="10"/>
    <s v="Xerox 1943"/>
    <x v="1249"/>
    <n v="7"/>
    <n v="0"/>
    <x v="1297"/>
  </r>
  <r>
    <n v="1394"/>
    <x v="658"/>
    <x v="3"/>
    <x v="445"/>
    <d v="2014-07-05T00:00:00"/>
    <s v="First Class"/>
    <s v="YS-21880"/>
    <s v="Yana Sorensen"/>
    <x v="1"/>
    <s v="United States"/>
    <s v="Burlington"/>
    <x v="3"/>
    <n v="27217"/>
    <x v="0"/>
    <s v="OFF-AR-10003514"/>
    <x v="1"/>
    <x v="6"/>
    <s v="4009 Highlighters by Sanford"/>
    <x v="1250"/>
    <n v="3"/>
    <n v="0.2"/>
    <x v="1298"/>
  </r>
  <r>
    <n v="1395"/>
    <x v="659"/>
    <x v="3"/>
    <x v="449"/>
    <d v="2014-10-15T00:00:00"/>
    <s v="Standard Class"/>
    <s v="CK-12760"/>
    <s v="Cyma Kinney"/>
    <x v="1"/>
    <s v="United States"/>
    <s v="Aurora"/>
    <x v="10"/>
    <n v="60505"/>
    <x v="2"/>
    <s v="FUR-TA-10002958"/>
    <x v="0"/>
    <x v="3"/>
    <s v="Bevis Oval Conference Table, Walnut"/>
    <x v="1251"/>
    <n v="5"/>
    <n v="0.5"/>
    <x v="1299"/>
  </r>
  <r>
    <n v="1396"/>
    <x v="659"/>
    <x v="3"/>
    <x v="449"/>
    <d v="2014-10-15T00:00:00"/>
    <s v="Standard Class"/>
    <s v="CK-12760"/>
    <s v="Cyma Kinney"/>
    <x v="1"/>
    <s v="United States"/>
    <s v="Aurora"/>
    <x v="10"/>
    <n v="60505"/>
    <x v="2"/>
    <s v="FUR-TA-10001676"/>
    <x v="0"/>
    <x v="3"/>
    <s v="Hon 61000 Series Interactive Training Tables"/>
    <x v="1252"/>
    <n v="3"/>
    <n v="0.5"/>
    <x v="1300"/>
  </r>
  <r>
    <n v="1397"/>
    <x v="660"/>
    <x v="0"/>
    <x v="390"/>
    <d v="2013-11-27T00:00:00"/>
    <s v="First Class"/>
    <s v="NC-18340"/>
    <s v="Nat Carroll"/>
    <x v="0"/>
    <s v="United States"/>
    <s v="New York City"/>
    <x v="15"/>
    <n v="10035"/>
    <x v="3"/>
    <s v="OFF-BI-10000822"/>
    <x v="1"/>
    <x v="8"/>
    <s v="Acco PRESSTEX Data Binder with Storage Hooks, Light Blue, 9 1/2&quot; X 11&quot;"/>
    <x v="1253"/>
    <n v="4"/>
    <n v="0.2"/>
    <x v="1301"/>
  </r>
  <r>
    <n v="1398"/>
    <x v="660"/>
    <x v="0"/>
    <x v="390"/>
    <d v="2013-11-27T00:00:00"/>
    <s v="First Class"/>
    <s v="NC-18340"/>
    <s v="Nat Carroll"/>
    <x v="0"/>
    <s v="United States"/>
    <s v="New York City"/>
    <x v="15"/>
    <n v="10035"/>
    <x v="3"/>
    <s v="OFF-PA-10004971"/>
    <x v="1"/>
    <x v="10"/>
    <s v="Xerox 196"/>
    <x v="1057"/>
    <n v="2"/>
    <n v="0"/>
    <x v="1302"/>
  </r>
  <r>
    <n v="1399"/>
    <x v="660"/>
    <x v="0"/>
    <x v="390"/>
    <d v="2013-11-27T00:00:00"/>
    <s v="First Class"/>
    <s v="NC-18340"/>
    <s v="Nat Carroll"/>
    <x v="0"/>
    <s v="United States"/>
    <s v="New York City"/>
    <x v="15"/>
    <n v="10035"/>
    <x v="3"/>
    <s v="TEC-AC-10002323"/>
    <x v="2"/>
    <x v="11"/>
    <s v="SanDisk Ultra 32 GB MicroSDHC Class 10 Memory Card"/>
    <x v="1254"/>
    <n v="4"/>
    <n v="0"/>
    <x v="1303"/>
  </r>
  <r>
    <n v="1400"/>
    <x v="660"/>
    <x v="0"/>
    <x v="390"/>
    <d v="2013-11-27T00:00:00"/>
    <s v="First Class"/>
    <s v="NC-18340"/>
    <s v="Nat Carroll"/>
    <x v="0"/>
    <s v="United States"/>
    <s v="New York City"/>
    <x v="15"/>
    <n v="10035"/>
    <x v="3"/>
    <s v="OFF-PA-10004888"/>
    <x v="1"/>
    <x v="10"/>
    <s v="Xerox 217"/>
    <x v="90"/>
    <n v="1"/>
    <n v="0"/>
    <x v="90"/>
  </r>
  <r>
    <n v="1401"/>
    <x v="661"/>
    <x v="0"/>
    <x v="474"/>
    <d v="2013-11-06T00:00:00"/>
    <s v="Standard Class"/>
    <s v="KM-16375"/>
    <s v="Katherine Murray"/>
    <x v="2"/>
    <s v="United States"/>
    <s v="Salem"/>
    <x v="17"/>
    <n v="24153"/>
    <x v="0"/>
    <s v="TEC-PH-10003988"/>
    <x v="2"/>
    <x v="7"/>
    <s v="LF Elite 3D Dazzle Designer Hard Case Cover, Lf Stylus Pen and Wiper For Apple Iphone 5c Mini Lite"/>
    <x v="48"/>
    <n v="2"/>
    <n v="0"/>
    <x v="48"/>
  </r>
  <r>
    <n v="1402"/>
    <x v="661"/>
    <x v="0"/>
    <x v="474"/>
    <d v="2013-11-06T00:00:00"/>
    <s v="Standard Class"/>
    <s v="KM-16375"/>
    <s v="Katherine Murray"/>
    <x v="2"/>
    <s v="United States"/>
    <s v="Salem"/>
    <x v="17"/>
    <n v="24153"/>
    <x v="0"/>
    <s v="OFF-EN-10002230"/>
    <x v="1"/>
    <x v="12"/>
    <s v="Airmail Envelopes"/>
    <x v="1255"/>
    <n v="3"/>
    <n v="0"/>
    <x v="1304"/>
  </r>
  <r>
    <n v="1403"/>
    <x v="662"/>
    <x v="0"/>
    <x v="475"/>
    <d v="2013-04-26T00:00:00"/>
    <s v="Standard Class"/>
    <s v="GM-14455"/>
    <s v="Gary Mitchum"/>
    <x v="2"/>
    <s v="United States"/>
    <s v="Columbus"/>
    <x v="24"/>
    <n v="43229"/>
    <x v="3"/>
    <s v="FUR-TA-10002622"/>
    <x v="0"/>
    <x v="3"/>
    <s v="Bush Andora Conference Table, Maple/Graphite Gray Finish"/>
    <x v="1256"/>
    <n v="2"/>
    <n v="0.4"/>
    <x v="1305"/>
  </r>
  <r>
    <n v="1404"/>
    <x v="662"/>
    <x v="0"/>
    <x v="475"/>
    <d v="2013-04-26T00:00:00"/>
    <s v="Standard Class"/>
    <s v="GM-14455"/>
    <s v="Gary Mitchum"/>
    <x v="2"/>
    <s v="United States"/>
    <s v="Columbus"/>
    <x v="24"/>
    <n v="43229"/>
    <x v="3"/>
    <s v="OFF-PA-10000418"/>
    <x v="1"/>
    <x v="10"/>
    <s v="Xerox 189"/>
    <x v="1257"/>
    <n v="5"/>
    <n v="0.2"/>
    <x v="1306"/>
  </r>
  <r>
    <n v="1405"/>
    <x v="663"/>
    <x v="2"/>
    <x v="322"/>
    <d v="2011-04-08T00:00:00"/>
    <s v="First Class"/>
    <s v="SD-20485"/>
    <s v="Shirley Daniels"/>
    <x v="2"/>
    <s v="United States"/>
    <s v="Philadelphia"/>
    <x v="9"/>
    <n v="19143"/>
    <x v="3"/>
    <s v="OFF-SU-10004498"/>
    <x v="1"/>
    <x v="14"/>
    <s v="Martin-Yale Premier Letter Opener"/>
    <x v="1258"/>
    <n v="1"/>
    <n v="0.2"/>
    <x v="1307"/>
  </r>
  <r>
    <n v="1406"/>
    <x v="663"/>
    <x v="2"/>
    <x v="322"/>
    <d v="2011-04-08T00:00:00"/>
    <s v="First Class"/>
    <s v="SD-20485"/>
    <s v="Shirley Daniels"/>
    <x v="2"/>
    <s v="United States"/>
    <s v="Philadelphia"/>
    <x v="9"/>
    <n v="19143"/>
    <x v="3"/>
    <s v="FUR-TA-10001039"/>
    <x v="0"/>
    <x v="3"/>
    <s v="KI Adjustable-Height Table"/>
    <x v="1259"/>
    <n v="3"/>
    <n v="0.4"/>
    <x v="1308"/>
  </r>
  <r>
    <n v="1407"/>
    <x v="663"/>
    <x v="2"/>
    <x v="322"/>
    <d v="2011-04-08T00:00:00"/>
    <s v="First Class"/>
    <s v="SD-20485"/>
    <s v="Shirley Daniels"/>
    <x v="2"/>
    <s v="United States"/>
    <s v="Philadelphia"/>
    <x v="9"/>
    <n v="19143"/>
    <x v="3"/>
    <s v="TEC-AC-10004659"/>
    <x v="2"/>
    <x v="11"/>
    <s v="Imation Secure+ Hardware Encrypted USB 2.0 Flash Drive; 16GB"/>
    <x v="1260"/>
    <n v="2"/>
    <n v="0.2"/>
    <x v="1309"/>
  </r>
  <r>
    <n v="1408"/>
    <x v="664"/>
    <x v="0"/>
    <x v="476"/>
    <d v="2013-09-07T00:00:00"/>
    <s v="Standard Class"/>
    <s v="KD-16270"/>
    <s v="Karen Daniels"/>
    <x v="0"/>
    <s v="United States"/>
    <s v="New York City"/>
    <x v="15"/>
    <n v="10024"/>
    <x v="3"/>
    <s v="OFF-AR-10002240"/>
    <x v="1"/>
    <x v="6"/>
    <s v="Panasonic KP-150 Electric Pencil Sharpener"/>
    <x v="1261"/>
    <n v="2"/>
    <n v="0"/>
    <x v="1310"/>
  </r>
  <r>
    <n v="1409"/>
    <x v="664"/>
    <x v="0"/>
    <x v="476"/>
    <d v="2013-09-07T00:00:00"/>
    <s v="Standard Class"/>
    <s v="KD-16270"/>
    <s v="Karen Daniels"/>
    <x v="0"/>
    <s v="United States"/>
    <s v="New York City"/>
    <x v="15"/>
    <n v="10024"/>
    <x v="3"/>
    <s v="FUR-FU-10001967"/>
    <x v="0"/>
    <x v="5"/>
    <s v="Telescoping Adjustable Floor Lamp"/>
    <x v="372"/>
    <n v="2"/>
    <n v="0"/>
    <x v="1311"/>
  </r>
  <r>
    <n v="1410"/>
    <x v="665"/>
    <x v="0"/>
    <x v="477"/>
    <d v="2013-10-01T00:00:00"/>
    <s v="Standard Class"/>
    <s v="AB-10105"/>
    <s v="Adrian Barton"/>
    <x v="0"/>
    <s v="United States"/>
    <s v="Phoenix"/>
    <x v="16"/>
    <n v="85023"/>
    <x v="1"/>
    <s v="FUR-TA-10002356"/>
    <x v="0"/>
    <x v="3"/>
    <s v="Bevis Boat-Shaped Conference Table"/>
    <x v="865"/>
    <n v="3"/>
    <n v="0.5"/>
    <x v="896"/>
  </r>
  <r>
    <n v="1411"/>
    <x v="666"/>
    <x v="3"/>
    <x v="259"/>
    <d v="2014-11-12T00:00:00"/>
    <s v="Standard Class"/>
    <s v="SZ-20035"/>
    <s v="Sam Zeldin"/>
    <x v="2"/>
    <s v="United States"/>
    <s v="Grand Prairie"/>
    <x v="5"/>
    <n v="75051"/>
    <x v="2"/>
    <s v="OFF-LA-10003923"/>
    <x v="1"/>
    <x v="2"/>
    <s v="Alphabetical Labels for Top Tab Filing"/>
    <x v="208"/>
    <n v="2"/>
    <n v="0.2"/>
    <x v="210"/>
  </r>
  <r>
    <n v="1412"/>
    <x v="667"/>
    <x v="0"/>
    <x v="478"/>
    <d v="2013-07-14T00:00:00"/>
    <s v="Standard Class"/>
    <s v="JD-15895"/>
    <s v="Jonathan Doherty"/>
    <x v="1"/>
    <s v="United States"/>
    <s v="New York City"/>
    <x v="15"/>
    <n v="10035"/>
    <x v="3"/>
    <s v="FUR-CH-10002335"/>
    <x v="0"/>
    <x v="1"/>
    <s v="Hon GuestStacker Chair"/>
    <x v="1262"/>
    <n v="2"/>
    <n v="0.1"/>
    <x v="1312"/>
  </r>
  <r>
    <n v="1413"/>
    <x v="667"/>
    <x v="0"/>
    <x v="478"/>
    <d v="2013-07-14T00:00:00"/>
    <s v="Standard Class"/>
    <s v="JD-15895"/>
    <s v="Jonathan Doherty"/>
    <x v="1"/>
    <s v="United States"/>
    <s v="New York City"/>
    <x v="15"/>
    <n v="10035"/>
    <x v="3"/>
    <s v="FUR-FU-10000723"/>
    <x v="0"/>
    <x v="5"/>
    <s v="Deflect-o EconoMat Studded, No Bevel Mat for Low Pile Carpeting"/>
    <x v="1263"/>
    <n v="4"/>
    <n v="0"/>
    <x v="1313"/>
  </r>
  <r>
    <n v="1414"/>
    <x v="668"/>
    <x v="2"/>
    <x v="479"/>
    <d v="2011-07-05T00:00:00"/>
    <s v="Standard Class"/>
    <s v="HA-14905"/>
    <s v="Helen Abelman"/>
    <x v="0"/>
    <s v="United States"/>
    <s v="New York City"/>
    <x v="15"/>
    <n v="10024"/>
    <x v="3"/>
    <s v="OFF-BI-10002867"/>
    <x v="1"/>
    <x v="8"/>
    <s v="GBC Recycled Regency Composition Covers"/>
    <x v="1264"/>
    <n v="7"/>
    <n v="0.2"/>
    <x v="1314"/>
  </r>
  <r>
    <n v="1415"/>
    <x v="669"/>
    <x v="3"/>
    <x v="480"/>
    <d v="2014-02-01T00:00:00"/>
    <s v="Second Class"/>
    <s v="BT-11305"/>
    <s v="Beth Thompson"/>
    <x v="2"/>
    <s v="United States"/>
    <s v="Costa Mesa"/>
    <x v="1"/>
    <n v="92627"/>
    <x v="1"/>
    <s v="TEC-AC-10000580"/>
    <x v="2"/>
    <x v="11"/>
    <s v="Logitech G13 Programmable Gameboard with LCD Display"/>
    <x v="764"/>
    <n v="3"/>
    <n v="0"/>
    <x v="1315"/>
  </r>
  <r>
    <n v="1416"/>
    <x v="669"/>
    <x v="3"/>
    <x v="480"/>
    <d v="2014-02-01T00:00:00"/>
    <s v="Second Class"/>
    <s v="BT-11305"/>
    <s v="Beth Thompson"/>
    <x v="2"/>
    <s v="United States"/>
    <s v="Costa Mesa"/>
    <x v="1"/>
    <n v="92627"/>
    <x v="1"/>
    <s v="FUR-FU-10003976"/>
    <x v="0"/>
    <x v="5"/>
    <s v="DAX Executive Solid Wood Document Frame, Desktop or Hang, Mahogany, 5 x 7"/>
    <x v="1265"/>
    <n v="3"/>
    <n v="0"/>
    <x v="1316"/>
  </r>
  <r>
    <n v="1417"/>
    <x v="670"/>
    <x v="1"/>
    <x v="481"/>
    <d v="2012-09-24T00:00:00"/>
    <s v="First Class"/>
    <s v="SV-20815"/>
    <s v="Stuart Van"/>
    <x v="1"/>
    <s v="United States"/>
    <s v="Houston"/>
    <x v="5"/>
    <n v="77041"/>
    <x v="2"/>
    <s v="TEC-PH-10002922"/>
    <x v="2"/>
    <x v="7"/>
    <s v="ShoreTel ShorePhone IP 230 VoIP phone"/>
    <x v="1266"/>
    <n v="7"/>
    <n v="0.2"/>
    <x v="1317"/>
  </r>
  <r>
    <n v="1418"/>
    <x v="670"/>
    <x v="1"/>
    <x v="481"/>
    <d v="2012-09-24T00:00:00"/>
    <s v="First Class"/>
    <s v="SV-20815"/>
    <s v="Stuart Van"/>
    <x v="1"/>
    <s v="United States"/>
    <s v="Houston"/>
    <x v="5"/>
    <n v="77041"/>
    <x v="2"/>
    <s v="TEC-AC-10004353"/>
    <x v="2"/>
    <x v="11"/>
    <s v="Hypercom P1300 Pinpad"/>
    <x v="1267"/>
    <n v="3"/>
    <n v="0.2"/>
    <x v="1318"/>
  </r>
  <r>
    <n v="1419"/>
    <x v="670"/>
    <x v="1"/>
    <x v="481"/>
    <d v="2012-09-24T00:00:00"/>
    <s v="First Class"/>
    <s v="SV-20815"/>
    <s v="Stuart Van"/>
    <x v="1"/>
    <s v="United States"/>
    <s v="Houston"/>
    <x v="5"/>
    <n v="77041"/>
    <x v="2"/>
    <s v="FUR-FU-10001706"/>
    <x v="0"/>
    <x v="5"/>
    <s v="Longer-Life Soft White Bulbs"/>
    <x v="1268"/>
    <n v="4"/>
    <n v="0.6"/>
    <x v="1319"/>
  </r>
  <r>
    <n v="1420"/>
    <x v="671"/>
    <x v="1"/>
    <x v="120"/>
    <d v="2012-09-30T00:00:00"/>
    <s v="Standard Class"/>
    <s v="RW-19540"/>
    <s v="Rick Wilson"/>
    <x v="1"/>
    <s v="United States"/>
    <s v="Mesa"/>
    <x v="16"/>
    <n v="85204"/>
    <x v="1"/>
    <s v="OFF-PA-10000501"/>
    <x v="1"/>
    <x v="10"/>
    <s v="Petty Cash Envelope"/>
    <x v="1269"/>
    <n v="4"/>
    <n v="0.2"/>
    <x v="1320"/>
  </r>
  <r>
    <n v="1421"/>
    <x v="671"/>
    <x v="1"/>
    <x v="120"/>
    <d v="2012-09-30T00:00:00"/>
    <s v="Standard Class"/>
    <s v="RW-19540"/>
    <s v="Rick Wilson"/>
    <x v="1"/>
    <s v="United States"/>
    <s v="Mesa"/>
    <x v="16"/>
    <n v="85204"/>
    <x v="1"/>
    <s v="OFF-BI-10000778"/>
    <x v="1"/>
    <x v="8"/>
    <s v="GBC VeloBinder Electric Binding Machine"/>
    <x v="1270"/>
    <n v="2"/>
    <n v="0.7"/>
    <x v="1321"/>
  </r>
  <r>
    <n v="1422"/>
    <x v="671"/>
    <x v="1"/>
    <x v="120"/>
    <d v="2012-09-30T00:00:00"/>
    <s v="Standard Class"/>
    <s v="RW-19540"/>
    <s v="Rick Wilson"/>
    <x v="1"/>
    <s v="United States"/>
    <s v="Mesa"/>
    <x v="16"/>
    <n v="85204"/>
    <x v="1"/>
    <s v="OFF-AP-10004980"/>
    <x v="1"/>
    <x v="9"/>
    <s v="3M Replacement Filter for Office Air Cleaner for 20' x 33' Room"/>
    <x v="1271"/>
    <n v="2"/>
    <n v="0.2"/>
    <x v="1322"/>
  </r>
  <r>
    <n v="1423"/>
    <x v="671"/>
    <x v="1"/>
    <x v="120"/>
    <d v="2012-09-30T00:00:00"/>
    <s v="Standard Class"/>
    <s v="RW-19540"/>
    <s v="Rick Wilson"/>
    <x v="1"/>
    <s v="United States"/>
    <s v="Mesa"/>
    <x v="16"/>
    <n v="85204"/>
    <x v="1"/>
    <s v="OFF-BI-10003984"/>
    <x v="1"/>
    <x v="8"/>
    <s v="Lock-Up Easel 'Spel-Binder'"/>
    <x v="1272"/>
    <n v="9"/>
    <n v="0.7"/>
    <x v="1323"/>
  </r>
  <r>
    <n v="1424"/>
    <x v="671"/>
    <x v="1"/>
    <x v="120"/>
    <d v="2012-09-30T00:00:00"/>
    <s v="Standard Class"/>
    <s v="RW-19540"/>
    <s v="Rick Wilson"/>
    <x v="1"/>
    <s v="United States"/>
    <s v="Mesa"/>
    <x v="16"/>
    <n v="85204"/>
    <x v="1"/>
    <s v="OFF-ST-10000798"/>
    <x v="1"/>
    <x v="4"/>
    <s v="2300 Heavy-Duty Transfer File Systems by Perma"/>
    <x v="1273"/>
    <n v="6"/>
    <n v="0.2"/>
    <x v="1324"/>
  </r>
  <r>
    <n v="1425"/>
    <x v="671"/>
    <x v="1"/>
    <x v="120"/>
    <d v="2012-09-30T00:00:00"/>
    <s v="Standard Class"/>
    <s v="RW-19540"/>
    <s v="Rick Wilson"/>
    <x v="1"/>
    <s v="United States"/>
    <s v="Mesa"/>
    <x v="16"/>
    <n v="85204"/>
    <x v="1"/>
    <s v="TEC-PH-10001750"/>
    <x v="2"/>
    <x v="7"/>
    <s v="Samsung Rugby III"/>
    <x v="1274"/>
    <n v="5"/>
    <n v="0.2"/>
    <x v="1325"/>
  </r>
  <r>
    <n v="1426"/>
    <x v="671"/>
    <x v="1"/>
    <x v="120"/>
    <d v="2012-09-30T00:00:00"/>
    <s v="Standard Class"/>
    <s v="RW-19540"/>
    <s v="Rick Wilson"/>
    <x v="1"/>
    <s v="United States"/>
    <s v="Mesa"/>
    <x v="16"/>
    <n v="85204"/>
    <x v="1"/>
    <s v="OFF-ST-10002743"/>
    <x v="1"/>
    <x v="4"/>
    <s v="SAFCO Boltless Steel Shelving"/>
    <x v="1275"/>
    <n v="4"/>
    <n v="0.2"/>
    <x v="1326"/>
  </r>
  <r>
    <n v="1427"/>
    <x v="672"/>
    <x v="1"/>
    <x v="89"/>
    <d v="2012-11-04T00:00:00"/>
    <s v="Second Class"/>
    <s v="DK-12835"/>
    <s v="Damala Kotsonis"/>
    <x v="1"/>
    <s v="United States"/>
    <s v="Salinas"/>
    <x v="1"/>
    <n v="93905"/>
    <x v="1"/>
    <s v="OFF-BI-10002949"/>
    <x v="1"/>
    <x v="8"/>
    <s v="Prestige Round Ring Binders"/>
    <x v="1276"/>
    <n v="2"/>
    <n v="0.2"/>
    <x v="1327"/>
  </r>
  <r>
    <n v="1428"/>
    <x v="672"/>
    <x v="1"/>
    <x v="89"/>
    <d v="2012-11-04T00:00:00"/>
    <s v="Second Class"/>
    <s v="DK-12835"/>
    <s v="Damala Kotsonis"/>
    <x v="1"/>
    <s v="United States"/>
    <s v="Salinas"/>
    <x v="1"/>
    <n v="93905"/>
    <x v="1"/>
    <s v="OFF-EN-10002600"/>
    <x v="1"/>
    <x v="12"/>
    <s v="Redi-Strip #10 Envelopes, 4 1/8 x 9 1/2"/>
    <x v="1277"/>
    <n v="5"/>
    <n v="0"/>
    <x v="1328"/>
  </r>
  <r>
    <n v="1429"/>
    <x v="672"/>
    <x v="1"/>
    <x v="89"/>
    <d v="2012-11-04T00:00:00"/>
    <s v="Second Class"/>
    <s v="DK-12835"/>
    <s v="Damala Kotsonis"/>
    <x v="1"/>
    <s v="United States"/>
    <s v="Salinas"/>
    <x v="1"/>
    <n v="93905"/>
    <x v="1"/>
    <s v="OFF-BI-10003708"/>
    <x v="1"/>
    <x v="8"/>
    <s v="Acco Four Pocket Poly Ring Binder with Label Holder, Smoke, 1&quot;"/>
    <x v="1278"/>
    <n v="5"/>
    <n v="0.2"/>
    <x v="1329"/>
  </r>
  <r>
    <n v="1430"/>
    <x v="672"/>
    <x v="1"/>
    <x v="89"/>
    <d v="2012-11-04T00:00:00"/>
    <s v="Second Class"/>
    <s v="DK-12835"/>
    <s v="Damala Kotsonis"/>
    <x v="1"/>
    <s v="United States"/>
    <s v="Salinas"/>
    <x v="1"/>
    <n v="93905"/>
    <x v="1"/>
    <s v="OFF-LA-10003510"/>
    <x v="1"/>
    <x v="2"/>
    <s v="Avery 4027 File Folder Labels for Dot Matrix Printers, 5000 Labels per Box, White"/>
    <x v="1279"/>
    <n v="14"/>
    <n v="0"/>
    <x v="1330"/>
  </r>
  <r>
    <n v="1431"/>
    <x v="673"/>
    <x v="3"/>
    <x v="200"/>
    <d v="2014-12-01T00:00:00"/>
    <s v="Standard Class"/>
    <s v="LT-17110"/>
    <s v="Liz Thompson"/>
    <x v="0"/>
    <s v="United States"/>
    <s v="Columbus"/>
    <x v="24"/>
    <n v="43229"/>
    <x v="3"/>
    <s v="TEC-PH-10003092"/>
    <x v="2"/>
    <x v="7"/>
    <s v="Motorola L804"/>
    <x v="1280"/>
    <n v="8"/>
    <n v="0.4"/>
    <x v="1331"/>
  </r>
  <r>
    <n v="1432"/>
    <x v="674"/>
    <x v="2"/>
    <x v="174"/>
    <d v="2011-12-21T00:00:00"/>
    <s v="Second Class"/>
    <s v="IM-15070"/>
    <s v="Irene Maddox"/>
    <x v="0"/>
    <s v="United States"/>
    <s v="Florence"/>
    <x v="19"/>
    <n v="35630"/>
    <x v="0"/>
    <s v="OFF-BI-10001191"/>
    <x v="1"/>
    <x v="8"/>
    <s v="Canvas Sectional Post Binders"/>
    <x v="1281"/>
    <n v="6"/>
    <n v="0"/>
    <x v="1332"/>
  </r>
  <r>
    <n v="1433"/>
    <x v="674"/>
    <x v="2"/>
    <x v="174"/>
    <d v="2011-12-21T00:00:00"/>
    <s v="Second Class"/>
    <s v="IM-15070"/>
    <s v="Irene Maddox"/>
    <x v="0"/>
    <s v="United States"/>
    <s v="Florence"/>
    <x v="19"/>
    <n v="35630"/>
    <x v="0"/>
    <s v="OFF-SU-10004115"/>
    <x v="1"/>
    <x v="14"/>
    <s v="Acme Stainless Steel Office Snips"/>
    <x v="1282"/>
    <n v="1"/>
    <n v="0"/>
    <x v="1333"/>
  </r>
  <r>
    <n v="1434"/>
    <x v="674"/>
    <x v="2"/>
    <x v="174"/>
    <d v="2011-12-21T00:00:00"/>
    <s v="Second Class"/>
    <s v="IM-15070"/>
    <s v="Irene Maddox"/>
    <x v="0"/>
    <s v="United States"/>
    <s v="Florence"/>
    <x v="19"/>
    <n v="35630"/>
    <x v="0"/>
    <s v="FUR-CH-10000513"/>
    <x v="0"/>
    <x v="1"/>
    <s v="High-Back Leather Manager's Chair"/>
    <x v="1283"/>
    <n v="14"/>
    <n v="0"/>
    <x v="1334"/>
  </r>
  <r>
    <n v="1435"/>
    <x v="675"/>
    <x v="0"/>
    <x v="482"/>
    <d v="2013-12-31T00:00:00"/>
    <s v="Standard Class"/>
    <s v="FP-14320"/>
    <s v="Frank Preis"/>
    <x v="0"/>
    <s v="United States"/>
    <s v="Seattle"/>
    <x v="4"/>
    <n v="98105"/>
    <x v="1"/>
    <s v="OFF-PA-10003673"/>
    <x v="1"/>
    <x v="10"/>
    <s v="Strathmore Photo Mount Cards"/>
    <x v="1284"/>
    <n v="5"/>
    <n v="0"/>
    <x v="1335"/>
  </r>
  <r>
    <n v="1436"/>
    <x v="676"/>
    <x v="3"/>
    <x v="308"/>
    <d v="2014-06-28T00:00:00"/>
    <s v="Standard Class"/>
    <s v="ST-20530"/>
    <s v="Shui Tom"/>
    <x v="0"/>
    <s v="United States"/>
    <s v="Parma"/>
    <x v="24"/>
    <n v="44134"/>
    <x v="3"/>
    <s v="OFF-PA-10001639"/>
    <x v="1"/>
    <x v="10"/>
    <s v="Xerox 203"/>
    <x v="277"/>
    <n v="6"/>
    <n v="0.2"/>
    <x v="282"/>
  </r>
  <r>
    <n v="1437"/>
    <x v="676"/>
    <x v="3"/>
    <x v="308"/>
    <d v="2014-06-28T00:00:00"/>
    <s v="Standard Class"/>
    <s v="ST-20530"/>
    <s v="Shui Tom"/>
    <x v="0"/>
    <s v="United States"/>
    <s v="Parma"/>
    <x v="24"/>
    <n v="44134"/>
    <x v="3"/>
    <s v="OFF-AR-10003829"/>
    <x v="1"/>
    <x v="6"/>
    <s v="Newell 35"/>
    <x v="797"/>
    <n v="2"/>
    <n v="0.2"/>
    <x v="822"/>
  </r>
  <r>
    <n v="1438"/>
    <x v="677"/>
    <x v="1"/>
    <x v="52"/>
    <d v="2012-10-15T00:00:00"/>
    <s v="Same Day"/>
    <s v="JE-15745"/>
    <s v="Joel Eaton"/>
    <x v="0"/>
    <s v="United States"/>
    <s v="Amarillo"/>
    <x v="5"/>
    <n v="79109"/>
    <x v="2"/>
    <s v="TEC-AC-10004975"/>
    <x v="2"/>
    <x v="11"/>
    <s v="Plantronics Audio 995 Wireless Stereo Headset"/>
    <x v="428"/>
    <n v="3"/>
    <n v="0.2"/>
    <x v="1336"/>
  </r>
  <r>
    <n v="1439"/>
    <x v="677"/>
    <x v="1"/>
    <x v="52"/>
    <d v="2012-10-15T00:00:00"/>
    <s v="Same Day"/>
    <s v="JE-15745"/>
    <s v="Joel Eaton"/>
    <x v="0"/>
    <s v="United States"/>
    <s v="Amarillo"/>
    <x v="5"/>
    <n v="79109"/>
    <x v="2"/>
    <s v="FUR-CH-10002024"/>
    <x v="0"/>
    <x v="1"/>
    <s v="HON 5400 Series Task Chairs for Big and Tall"/>
    <x v="1285"/>
    <n v="5"/>
    <n v="0.3"/>
    <x v="1337"/>
  </r>
  <r>
    <n v="1440"/>
    <x v="678"/>
    <x v="3"/>
    <x v="483"/>
    <d v="2014-04-16T00:00:00"/>
    <s v="Second Class"/>
    <s v="BD-11320"/>
    <s v="Bill Donatelli"/>
    <x v="0"/>
    <s v="United States"/>
    <s v="Providence"/>
    <x v="34"/>
    <n v="2908"/>
    <x v="3"/>
    <s v="OFF-BI-10004364"/>
    <x v="1"/>
    <x v="8"/>
    <s v="Storex Dura Pro Binders"/>
    <x v="1286"/>
    <n v="5"/>
    <n v="0"/>
    <x v="1338"/>
  </r>
  <r>
    <n v="1441"/>
    <x v="678"/>
    <x v="3"/>
    <x v="483"/>
    <d v="2014-04-16T00:00:00"/>
    <s v="Second Class"/>
    <s v="BD-11320"/>
    <s v="Bill Donatelli"/>
    <x v="0"/>
    <s v="United States"/>
    <s v="Providence"/>
    <x v="34"/>
    <n v="2908"/>
    <x v="3"/>
    <s v="OFF-PA-10001712"/>
    <x v="1"/>
    <x v="10"/>
    <s v="Xerox 1948"/>
    <x v="792"/>
    <n v="4"/>
    <n v="0"/>
    <x v="1339"/>
  </r>
  <r>
    <n v="1442"/>
    <x v="679"/>
    <x v="3"/>
    <x v="484"/>
    <d v="2014-12-25T00:00:00"/>
    <s v="Second Class"/>
    <s v="MM-17920"/>
    <s v="Michael Moore"/>
    <x v="0"/>
    <s v="United States"/>
    <s v="San Francisco"/>
    <x v="1"/>
    <n v="94110"/>
    <x v="1"/>
    <s v="OFF-BI-10001510"/>
    <x v="1"/>
    <x v="8"/>
    <s v="Deluxe Heavy-Duty Vinyl Round Ring Binder"/>
    <x v="1287"/>
    <n v="2"/>
    <n v="0.2"/>
    <x v="1340"/>
  </r>
  <r>
    <n v="1443"/>
    <x v="680"/>
    <x v="3"/>
    <x v="485"/>
    <d v="2014-08-09T00:00:00"/>
    <s v="First Class"/>
    <s v="PW-19030"/>
    <s v="Pauline Webber"/>
    <x v="1"/>
    <s v="United States"/>
    <s v="Richmond"/>
    <x v="0"/>
    <n v="40475"/>
    <x v="0"/>
    <s v="OFF-PA-10002713"/>
    <x v="1"/>
    <x v="10"/>
    <s v="Adams Phone Message Book, 200 Message Capacity, 8 1/16” x 11”"/>
    <x v="1288"/>
    <n v="2"/>
    <n v="0"/>
    <x v="1341"/>
  </r>
  <r>
    <n v="1444"/>
    <x v="681"/>
    <x v="1"/>
    <x v="486"/>
    <d v="2012-10-06T00:00:00"/>
    <s v="Standard Class"/>
    <s v="SC-20440"/>
    <s v="Shaun Chance"/>
    <x v="1"/>
    <s v="United States"/>
    <s v="Aurora"/>
    <x v="22"/>
    <n v="80013"/>
    <x v="1"/>
    <s v="OFF-ST-10002974"/>
    <x v="1"/>
    <x v="4"/>
    <s v="Trav-L-File Heavy-Duty Shuttle II, Black"/>
    <x v="1289"/>
    <n v="4"/>
    <n v="0.2"/>
    <x v="1342"/>
  </r>
  <r>
    <n v="1445"/>
    <x v="682"/>
    <x v="0"/>
    <x v="454"/>
    <d v="2013-05-29T00:00:00"/>
    <s v="Standard Class"/>
    <s v="KL-16645"/>
    <s v="Ken Lonsdale"/>
    <x v="0"/>
    <s v="United States"/>
    <s v="Chicago"/>
    <x v="10"/>
    <n v="60623"/>
    <x v="2"/>
    <s v="TEC-PH-10004165"/>
    <x v="2"/>
    <x v="7"/>
    <s v="Mitel MiVoice 5330e IP Phone"/>
    <x v="1290"/>
    <n v="9"/>
    <n v="0.2"/>
    <x v="1343"/>
  </r>
  <r>
    <n v="1446"/>
    <x v="683"/>
    <x v="3"/>
    <x v="487"/>
    <d v="2014-06-17T00:00:00"/>
    <s v="First Class"/>
    <s v="SD-20485"/>
    <s v="Shirley Daniels"/>
    <x v="2"/>
    <s v="United States"/>
    <s v="Chicago"/>
    <x v="10"/>
    <n v="60653"/>
    <x v="2"/>
    <s v="OFF-ST-10004804"/>
    <x v="1"/>
    <x v="4"/>
    <s v="Belkin 19&quot; Vented Equipment Shelf, Black"/>
    <x v="1291"/>
    <n v="4"/>
    <n v="0.2"/>
    <x v="1344"/>
  </r>
  <r>
    <n v="1447"/>
    <x v="683"/>
    <x v="3"/>
    <x v="487"/>
    <d v="2014-06-17T00:00:00"/>
    <s v="First Class"/>
    <s v="SD-20485"/>
    <s v="Shirley Daniels"/>
    <x v="2"/>
    <s v="United States"/>
    <s v="Chicago"/>
    <x v="10"/>
    <n v="60653"/>
    <x v="2"/>
    <s v="FUR-CH-10004289"/>
    <x v="0"/>
    <x v="1"/>
    <s v="Global Super Steno Chair"/>
    <x v="1292"/>
    <n v="7"/>
    <n v="0.3"/>
    <x v="1345"/>
  </r>
  <r>
    <n v="1448"/>
    <x v="683"/>
    <x v="3"/>
    <x v="487"/>
    <d v="2014-06-17T00:00:00"/>
    <s v="First Class"/>
    <s v="SD-20485"/>
    <s v="Shirley Daniels"/>
    <x v="2"/>
    <s v="United States"/>
    <s v="Chicago"/>
    <x v="10"/>
    <n v="60653"/>
    <x v="2"/>
    <s v="TEC-PH-10002564"/>
    <x v="2"/>
    <x v="7"/>
    <s v="OtterBox Defender Series Case - Samsung Galaxy S4"/>
    <x v="736"/>
    <n v="2"/>
    <n v="0.2"/>
    <x v="1346"/>
  </r>
  <r>
    <n v="1449"/>
    <x v="684"/>
    <x v="2"/>
    <x v="488"/>
    <d v="2011-04-24T00:00:00"/>
    <s v="First Class"/>
    <s v="TS-21160"/>
    <s v="Theresa Swint"/>
    <x v="1"/>
    <s v="United States"/>
    <s v="Philadelphia"/>
    <x v="9"/>
    <n v="19134"/>
    <x v="3"/>
    <s v="OFF-BI-10004876"/>
    <x v="1"/>
    <x v="8"/>
    <s v="Wilson Jones Suede Grain Vinyl Binders"/>
    <x v="1293"/>
    <n v="3"/>
    <n v="0.7"/>
    <x v="1347"/>
  </r>
  <r>
    <n v="1450"/>
    <x v="685"/>
    <x v="1"/>
    <x v="489"/>
    <d v="2012-05-07T00:00:00"/>
    <s v="Standard Class"/>
    <s v="JB-15400"/>
    <s v="Jennifer Braxton"/>
    <x v="1"/>
    <s v="United States"/>
    <s v="Los Angeles"/>
    <x v="1"/>
    <n v="90008"/>
    <x v="1"/>
    <s v="TEC-PH-10004348"/>
    <x v="2"/>
    <x v="7"/>
    <s v="OtterBox Defender Series Case - iPhone 5c"/>
    <x v="1294"/>
    <n v="3"/>
    <n v="0.2"/>
    <x v="1348"/>
  </r>
  <r>
    <n v="1451"/>
    <x v="686"/>
    <x v="1"/>
    <x v="490"/>
    <d v="2012-07-20T00:00:00"/>
    <s v="First Class"/>
    <s v="TS-21085"/>
    <s v="Thais Sissman"/>
    <x v="0"/>
    <s v="United States"/>
    <s v="Phoenix"/>
    <x v="16"/>
    <n v="85023"/>
    <x v="1"/>
    <s v="OFF-BI-10004352"/>
    <x v="1"/>
    <x v="8"/>
    <s v="Wilson Jones DublLock D-Ring Binders"/>
    <x v="1295"/>
    <n v="1"/>
    <n v="0.7"/>
    <x v="1349"/>
  </r>
  <r>
    <n v="1452"/>
    <x v="687"/>
    <x v="0"/>
    <x v="491"/>
    <d v="2013-11-30T00:00:00"/>
    <s v="First Class"/>
    <s v="MC-17425"/>
    <s v="Mark Cousins"/>
    <x v="1"/>
    <s v="United States"/>
    <s v="Mobile"/>
    <x v="19"/>
    <n v="36608"/>
    <x v="0"/>
    <s v="OFF-PA-10001685"/>
    <x v="1"/>
    <x v="10"/>
    <s v="Staples"/>
    <x v="558"/>
    <n v="7"/>
    <n v="0"/>
    <x v="1350"/>
  </r>
  <r>
    <n v="1453"/>
    <x v="687"/>
    <x v="0"/>
    <x v="491"/>
    <d v="2013-11-30T00:00:00"/>
    <s v="First Class"/>
    <s v="MC-17425"/>
    <s v="Mark Cousins"/>
    <x v="1"/>
    <s v="United States"/>
    <s v="Mobile"/>
    <x v="19"/>
    <n v="36608"/>
    <x v="0"/>
    <s v="OFF-BI-10000666"/>
    <x v="1"/>
    <x v="8"/>
    <s v="Surelock Post Binders"/>
    <x v="1296"/>
    <n v="3"/>
    <n v="0"/>
    <x v="1351"/>
  </r>
  <r>
    <n v="1454"/>
    <x v="687"/>
    <x v="0"/>
    <x v="491"/>
    <d v="2013-11-30T00:00:00"/>
    <s v="First Class"/>
    <s v="MC-17425"/>
    <s v="Mark Cousins"/>
    <x v="1"/>
    <s v="United States"/>
    <s v="Mobile"/>
    <x v="19"/>
    <n v="36608"/>
    <x v="0"/>
    <s v="OFF-BI-10004352"/>
    <x v="1"/>
    <x v="8"/>
    <s v="Wilson Jones DublLock D-Ring Binders"/>
    <x v="1297"/>
    <n v="5"/>
    <n v="0"/>
    <x v="1352"/>
  </r>
  <r>
    <n v="1455"/>
    <x v="687"/>
    <x v="0"/>
    <x v="491"/>
    <d v="2013-11-30T00:00:00"/>
    <s v="First Class"/>
    <s v="MC-17425"/>
    <s v="Mark Cousins"/>
    <x v="1"/>
    <s v="United States"/>
    <s v="Mobile"/>
    <x v="19"/>
    <n v="36608"/>
    <x v="0"/>
    <s v="TEC-MA-10000010"/>
    <x v="2"/>
    <x v="15"/>
    <s v="Hewlett-Packard Deskjet 3050a All-in-One Color Inkjet Printer"/>
    <x v="1298"/>
    <n v="8"/>
    <n v="0"/>
    <x v="1353"/>
  </r>
  <r>
    <n v="1456"/>
    <x v="688"/>
    <x v="3"/>
    <x v="492"/>
    <d v="2014-06-20T00:00:00"/>
    <s v="Standard Class"/>
    <s v="ME-17320"/>
    <s v="Maria Etezadi"/>
    <x v="2"/>
    <s v="United States"/>
    <s v="Columbus"/>
    <x v="32"/>
    <n v="31907"/>
    <x v="0"/>
    <s v="OFF-BI-10000977"/>
    <x v="1"/>
    <x v="8"/>
    <s v="Ibico Plastic Spiral Binding Combs"/>
    <x v="1299"/>
    <n v="3"/>
    <n v="0"/>
    <x v="1354"/>
  </r>
  <r>
    <n v="1457"/>
    <x v="688"/>
    <x v="3"/>
    <x v="492"/>
    <d v="2014-06-20T00:00:00"/>
    <s v="Standard Class"/>
    <s v="ME-17320"/>
    <s v="Maria Etezadi"/>
    <x v="2"/>
    <s v="United States"/>
    <s v="Columbus"/>
    <x v="32"/>
    <n v="31907"/>
    <x v="0"/>
    <s v="FUR-TA-10002530"/>
    <x v="0"/>
    <x v="3"/>
    <s v="Iceberg OfficeWorks 42&quot; Round Tables"/>
    <x v="1300"/>
    <n v="3"/>
    <n v="0"/>
    <x v="1355"/>
  </r>
  <r>
    <n v="1458"/>
    <x v="689"/>
    <x v="1"/>
    <x v="493"/>
    <d v="2012-08-21T00:00:00"/>
    <s v="Standard Class"/>
    <s v="SC-20440"/>
    <s v="Shaun Chance"/>
    <x v="1"/>
    <s v="United States"/>
    <s v="New Bedford"/>
    <x v="31"/>
    <n v="2740"/>
    <x v="3"/>
    <s v="OFF-BI-10002412"/>
    <x v="1"/>
    <x v="8"/>
    <s v="Wilson Jones “Snap” Scratch Pad Binder Tool for Ring Binders"/>
    <x v="1301"/>
    <n v="9"/>
    <n v="0"/>
    <x v="1356"/>
  </r>
  <r>
    <n v="1459"/>
    <x v="690"/>
    <x v="0"/>
    <x v="477"/>
    <d v="2013-10-02T00:00:00"/>
    <s v="Standard Class"/>
    <s v="NH-18610"/>
    <s v="Nicole Hansen"/>
    <x v="1"/>
    <s v="United States"/>
    <s v="Irving"/>
    <x v="5"/>
    <n v="75061"/>
    <x v="2"/>
    <s v="OFF-LA-10001569"/>
    <x v="1"/>
    <x v="2"/>
    <s v="Avery 499"/>
    <x v="801"/>
    <n v="4"/>
    <n v="0.2"/>
    <x v="826"/>
  </r>
  <r>
    <n v="1460"/>
    <x v="691"/>
    <x v="2"/>
    <x v="417"/>
    <d v="2011-05-04T00:00:00"/>
    <s v="Same Day"/>
    <s v="AA-10480"/>
    <s v="Andrew Allen"/>
    <x v="0"/>
    <s v="United States"/>
    <s v="Middletown"/>
    <x v="29"/>
    <n v="6457"/>
    <x v="3"/>
    <s v="FUR-FU-10001473"/>
    <x v="0"/>
    <x v="5"/>
    <s v="DAX Wood Document Frame"/>
    <x v="1302"/>
    <n v="2"/>
    <n v="0"/>
    <x v="1357"/>
  </r>
  <r>
    <n v="1461"/>
    <x v="692"/>
    <x v="1"/>
    <x v="494"/>
    <d v="2012-12-08T00:00:00"/>
    <s v="Standard Class"/>
    <s v="LC-17140"/>
    <s v="Logan Currie"/>
    <x v="0"/>
    <s v="United States"/>
    <s v="Seattle"/>
    <x v="4"/>
    <n v="98103"/>
    <x v="1"/>
    <s v="OFF-BI-10001765"/>
    <x v="1"/>
    <x v="8"/>
    <s v="Wilson Jones Heavy-Duty Casebound Ring Binders with Metal Hinges"/>
    <x v="1303"/>
    <n v="2"/>
    <n v="0.2"/>
    <x v="1358"/>
  </r>
  <r>
    <n v="1462"/>
    <x v="693"/>
    <x v="0"/>
    <x v="21"/>
    <d v="2013-03-16T00:00:00"/>
    <s v="Standard Class"/>
    <s v="MB-18085"/>
    <s v="Mick Brown"/>
    <x v="0"/>
    <s v="United States"/>
    <s v="Vineland"/>
    <x v="30"/>
    <n v="8360"/>
    <x v="3"/>
    <s v="FUR-TA-10001095"/>
    <x v="0"/>
    <x v="3"/>
    <s v="Chromcraft Round Conference Tables"/>
    <x v="1304"/>
    <n v="2"/>
    <n v="0.3"/>
    <x v="1359"/>
  </r>
  <r>
    <n v="1463"/>
    <x v="694"/>
    <x v="0"/>
    <x v="370"/>
    <d v="2013-08-29T00:00:00"/>
    <s v="First Class"/>
    <s v="LC-16930"/>
    <s v="Linda Cazamias"/>
    <x v="1"/>
    <s v="United States"/>
    <s v="Pasadena"/>
    <x v="5"/>
    <n v="77506"/>
    <x v="2"/>
    <s v="TEC-AC-10004571"/>
    <x v="2"/>
    <x v="11"/>
    <s v="Logitech G700s Rechargeable Gaming Mouse"/>
    <x v="1305"/>
    <n v="2"/>
    <n v="0.2"/>
    <x v="1360"/>
  </r>
  <r>
    <n v="1464"/>
    <x v="694"/>
    <x v="0"/>
    <x v="370"/>
    <d v="2013-08-29T00:00:00"/>
    <s v="First Class"/>
    <s v="LC-16930"/>
    <s v="Linda Cazamias"/>
    <x v="1"/>
    <s v="United States"/>
    <s v="Pasadena"/>
    <x v="5"/>
    <n v="77506"/>
    <x v="2"/>
    <s v="FUR-CH-10002126"/>
    <x v="0"/>
    <x v="1"/>
    <s v="Hon Deluxe Fabric Upholstered Stacking Chairs"/>
    <x v="1306"/>
    <n v="6"/>
    <n v="0.3"/>
    <x v="1361"/>
  </r>
  <r>
    <n v="1465"/>
    <x v="695"/>
    <x v="0"/>
    <x v="186"/>
    <d v="2013-12-20T00:00:00"/>
    <s v="First Class"/>
    <s v="KD-16495"/>
    <s v="Keith Dawkins"/>
    <x v="1"/>
    <s v="United States"/>
    <s v="New York City"/>
    <x v="15"/>
    <n v="10009"/>
    <x v="3"/>
    <s v="OFF-FA-10001754"/>
    <x v="1"/>
    <x v="13"/>
    <s v="Stockwell Gold Paper Clips"/>
    <x v="1307"/>
    <n v="2"/>
    <n v="0"/>
    <x v="1362"/>
  </r>
  <r>
    <n v="1466"/>
    <x v="696"/>
    <x v="2"/>
    <x v="233"/>
    <d v="2011-08-14T00:00:00"/>
    <s v="Standard Class"/>
    <s v="MB-17305"/>
    <s v="Maria Bertelson"/>
    <x v="0"/>
    <s v="United States"/>
    <s v="Glendale"/>
    <x v="16"/>
    <n v="85301"/>
    <x v="1"/>
    <s v="FUR-FU-10001602"/>
    <x v="0"/>
    <x v="5"/>
    <s v="Eldon Delta Triangular Chair Mat, 52&quot; x 58&quot;, Clear"/>
    <x v="1308"/>
    <n v="4"/>
    <n v="0.2"/>
    <x v="1363"/>
  </r>
  <r>
    <n v="1467"/>
    <x v="696"/>
    <x v="2"/>
    <x v="233"/>
    <d v="2011-08-14T00:00:00"/>
    <s v="Standard Class"/>
    <s v="MB-17305"/>
    <s v="Maria Bertelson"/>
    <x v="0"/>
    <s v="United States"/>
    <s v="Glendale"/>
    <x v="16"/>
    <n v="85301"/>
    <x v="1"/>
    <s v="TEC-AC-10001767"/>
    <x v="2"/>
    <x v="11"/>
    <s v="SanDisk Ultra 64 GB MicroSDHC Class 10 Memory Card"/>
    <x v="98"/>
    <n v="3"/>
    <n v="0.2"/>
    <x v="99"/>
  </r>
  <r>
    <n v="1468"/>
    <x v="697"/>
    <x v="1"/>
    <x v="495"/>
    <d v="2012-05-16T00:00:00"/>
    <s v="Same Day"/>
    <s v="TH-21550"/>
    <s v="Tracy Hopkins"/>
    <x v="2"/>
    <s v="United States"/>
    <s v="Jacksonville"/>
    <x v="2"/>
    <n v="32216"/>
    <x v="0"/>
    <s v="TEC-AC-10002402"/>
    <x v="2"/>
    <x v="11"/>
    <s v="Razer Kraken PRO Over Ear PC and Music Headset"/>
    <x v="1309"/>
    <n v="4"/>
    <n v="0.2"/>
    <x v="1364"/>
  </r>
  <r>
    <n v="1469"/>
    <x v="698"/>
    <x v="3"/>
    <x v="34"/>
    <d v="2014-12-14T00:00:00"/>
    <s v="Standard Class"/>
    <s v="DK-12835"/>
    <s v="Damala Kotsonis"/>
    <x v="1"/>
    <s v="United States"/>
    <s v="Detroit"/>
    <x v="12"/>
    <n v="48234"/>
    <x v="2"/>
    <s v="FUR-CH-10000847"/>
    <x v="0"/>
    <x v="1"/>
    <s v="Global Executive Mid-Back Manager's Chair"/>
    <x v="1310"/>
    <n v="3"/>
    <n v="0"/>
    <x v="1365"/>
  </r>
  <r>
    <n v="1470"/>
    <x v="698"/>
    <x v="3"/>
    <x v="34"/>
    <d v="2014-12-14T00:00:00"/>
    <s v="Standard Class"/>
    <s v="DK-12835"/>
    <s v="Damala Kotsonis"/>
    <x v="1"/>
    <s v="United States"/>
    <s v="Detroit"/>
    <x v="12"/>
    <n v="48234"/>
    <x v="2"/>
    <s v="OFF-BI-10003982"/>
    <x v="1"/>
    <x v="8"/>
    <s v="Wilson Jones Century Plastic Molded Ring Binders"/>
    <x v="1311"/>
    <n v="2"/>
    <n v="0"/>
    <x v="1366"/>
  </r>
  <r>
    <n v="1471"/>
    <x v="698"/>
    <x v="3"/>
    <x v="34"/>
    <d v="2014-12-14T00:00:00"/>
    <s v="Standard Class"/>
    <s v="DK-12835"/>
    <s v="Damala Kotsonis"/>
    <x v="1"/>
    <s v="United States"/>
    <s v="Detroit"/>
    <x v="12"/>
    <n v="48234"/>
    <x v="2"/>
    <s v="OFF-PA-10001293"/>
    <x v="1"/>
    <x v="10"/>
    <s v="Xerox 1946"/>
    <x v="91"/>
    <n v="2"/>
    <n v="0"/>
    <x v="91"/>
  </r>
  <r>
    <n v="1472"/>
    <x v="699"/>
    <x v="1"/>
    <x v="496"/>
    <d v="2012-09-27T00:00:00"/>
    <s v="Second Class"/>
    <s v="ON-18715"/>
    <s v="Odella Nelson"/>
    <x v="1"/>
    <s v="United States"/>
    <s v="Philadelphia"/>
    <x v="9"/>
    <n v="19120"/>
    <x v="3"/>
    <s v="OFF-AR-10000634"/>
    <x v="1"/>
    <x v="6"/>
    <s v="Newell 320"/>
    <x v="1312"/>
    <n v="2"/>
    <n v="0.2"/>
    <x v="1367"/>
  </r>
  <r>
    <n v="1473"/>
    <x v="700"/>
    <x v="3"/>
    <x v="497"/>
    <d v="2014-07-16T00:00:00"/>
    <s v="Standard Class"/>
    <s v="KN-16390"/>
    <s v="Katherine Nockton"/>
    <x v="1"/>
    <s v="United States"/>
    <s v="Los Angeles"/>
    <x v="1"/>
    <n v="90004"/>
    <x v="1"/>
    <s v="OFF-LA-10004272"/>
    <x v="1"/>
    <x v="2"/>
    <s v="Avery 482"/>
    <x v="1313"/>
    <n v="3"/>
    <n v="0"/>
    <x v="1368"/>
  </r>
  <r>
    <n v="1474"/>
    <x v="701"/>
    <x v="1"/>
    <x v="494"/>
    <d v="2012-12-02T00:00:00"/>
    <s v="Same Day"/>
    <s v="NM-18520"/>
    <s v="Neoma Murray"/>
    <x v="0"/>
    <s v="United States"/>
    <s v="Houston"/>
    <x v="5"/>
    <n v="77036"/>
    <x v="2"/>
    <s v="FUR-FU-10004270"/>
    <x v="0"/>
    <x v="5"/>
    <s v="Eldon Image Series Desk Accessories, Burgundy"/>
    <x v="1314"/>
    <n v="4"/>
    <n v="0.6"/>
    <x v="1369"/>
  </r>
  <r>
    <n v="1475"/>
    <x v="702"/>
    <x v="0"/>
    <x v="258"/>
    <d v="2013-11-26T00:00:00"/>
    <s v="Standard Class"/>
    <s v="NP-18685"/>
    <s v="Nora Pelletier"/>
    <x v="2"/>
    <s v="United States"/>
    <s v="Niagara Falls"/>
    <x v="15"/>
    <n v="14304"/>
    <x v="3"/>
    <s v="OFF-AR-10003770"/>
    <x v="1"/>
    <x v="6"/>
    <s v="Newell 340"/>
    <x v="1315"/>
    <n v="6"/>
    <n v="0"/>
    <x v="1370"/>
  </r>
  <r>
    <n v="1476"/>
    <x v="702"/>
    <x v="0"/>
    <x v="258"/>
    <d v="2013-11-26T00:00:00"/>
    <s v="Standard Class"/>
    <s v="NP-18685"/>
    <s v="Nora Pelletier"/>
    <x v="2"/>
    <s v="United States"/>
    <s v="Niagara Falls"/>
    <x v="15"/>
    <n v="14304"/>
    <x v="3"/>
    <s v="OFF-BI-10000320"/>
    <x v="1"/>
    <x v="8"/>
    <s v="GBC Plastic Binding Combs"/>
    <x v="1173"/>
    <n v="3"/>
    <n v="0.2"/>
    <x v="1217"/>
  </r>
  <r>
    <n v="1477"/>
    <x v="703"/>
    <x v="3"/>
    <x v="498"/>
    <d v="2014-03-25T00:00:00"/>
    <s v="Standard Class"/>
    <s v="CG-12040"/>
    <s v="Catherine Glotzbach"/>
    <x v="2"/>
    <s v="United States"/>
    <s v="New York City"/>
    <x v="15"/>
    <n v="10024"/>
    <x v="3"/>
    <s v="OFF-LA-10003121"/>
    <x v="1"/>
    <x v="2"/>
    <s v="Avery 506"/>
    <x v="1316"/>
    <n v="7"/>
    <n v="0"/>
    <x v="1371"/>
  </r>
  <r>
    <n v="1478"/>
    <x v="704"/>
    <x v="0"/>
    <x v="373"/>
    <d v="2013-11-18T00:00:00"/>
    <s v="Standard Class"/>
    <s v="CS-12505"/>
    <s v="Cindy Stewart"/>
    <x v="0"/>
    <s v="United States"/>
    <s v="Thomasville"/>
    <x v="3"/>
    <n v="27360"/>
    <x v="0"/>
    <s v="OFF-SU-10000381"/>
    <x v="1"/>
    <x v="14"/>
    <s v="Acme Forged Steel Scissors with Black Enamel Handles"/>
    <x v="1317"/>
    <n v="7"/>
    <n v="0.2"/>
    <x v="1372"/>
  </r>
  <r>
    <n v="1479"/>
    <x v="705"/>
    <x v="3"/>
    <x v="123"/>
    <d v="2014-11-21T00:00:00"/>
    <s v="First Class"/>
    <s v="KD-16345"/>
    <s v="Katherine Ducich"/>
    <x v="0"/>
    <s v="United States"/>
    <s v="Westminster"/>
    <x v="1"/>
    <n v="92683"/>
    <x v="1"/>
    <s v="TEC-PH-10000376"/>
    <x v="2"/>
    <x v="7"/>
    <s v="Square Credit Card Reader"/>
    <x v="1318"/>
    <n v="4"/>
    <n v="0.2"/>
    <x v="1373"/>
  </r>
  <r>
    <n v="1480"/>
    <x v="706"/>
    <x v="0"/>
    <x v="499"/>
    <d v="2013-12-09T00:00:00"/>
    <s v="Standard Class"/>
    <s v="MK-18160"/>
    <s v="Mike Kennedy"/>
    <x v="0"/>
    <s v="United States"/>
    <s v="San Francisco"/>
    <x v="1"/>
    <n v="94122"/>
    <x v="1"/>
    <s v="OFF-PA-10002262"/>
    <x v="1"/>
    <x v="10"/>
    <s v="Xerox 192"/>
    <x v="243"/>
    <n v="4"/>
    <n v="0"/>
    <x v="245"/>
  </r>
  <r>
    <n v="1481"/>
    <x v="706"/>
    <x v="0"/>
    <x v="499"/>
    <d v="2013-12-09T00:00:00"/>
    <s v="Standard Class"/>
    <s v="MK-18160"/>
    <s v="Mike Kennedy"/>
    <x v="0"/>
    <s v="United States"/>
    <s v="San Francisco"/>
    <x v="1"/>
    <n v="94122"/>
    <x v="1"/>
    <s v="OFF-PA-10002464"/>
    <x v="1"/>
    <x v="10"/>
    <s v="HP Office Recycled Paper (20Lb. and 87 Bright)"/>
    <x v="1319"/>
    <n v="7"/>
    <n v="0"/>
    <x v="1374"/>
  </r>
  <r>
    <n v="1482"/>
    <x v="706"/>
    <x v="0"/>
    <x v="499"/>
    <d v="2013-12-09T00:00:00"/>
    <s v="Standard Class"/>
    <s v="MK-18160"/>
    <s v="Mike Kennedy"/>
    <x v="0"/>
    <s v="United States"/>
    <s v="San Francisco"/>
    <x v="1"/>
    <n v="94122"/>
    <x v="1"/>
    <s v="OFF-ST-10002214"/>
    <x v="1"/>
    <x v="4"/>
    <s v="X-Rack File for Hanging Folders"/>
    <x v="1320"/>
    <n v="3"/>
    <n v="0"/>
    <x v="1375"/>
  </r>
  <r>
    <n v="1483"/>
    <x v="707"/>
    <x v="3"/>
    <x v="326"/>
    <d v="2014-08-29T00:00:00"/>
    <s v="Second Class"/>
    <s v="DW-13540"/>
    <s v="Don Weiss"/>
    <x v="0"/>
    <s v="United States"/>
    <s v="Jackson"/>
    <x v="18"/>
    <n v="38301"/>
    <x v="0"/>
    <s v="OFF-AR-10003560"/>
    <x v="1"/>
    <x v="6"/>
    <s v="Zebra Zazzle Fluorescent Highlighters"/>
    <x v="1276"/>
    <n v="2"/>
    <n v="0.2"/>
    <x v="1376"/>
  </r>
  <r>
    <n v="1484"/>
    <x v="707"/>
    <x v="3"/>
    <x v="326"/>
    <d v="2014-08-29T00:00:00"/>
    <s v="Second Class"/>
    <s v="DW-13540"/>
    <s v="Don Weiss"/>
    <x v="0"/>
    <s v="United States"/>
    <s v="Jackson"/>
    <x v="18"/>
    <n v="38301"/>
    <x v="0"/>
    <s v="OFF-PA-10000130"/>
    <x v="1"/>
    <x v="10"/>
    <s v="Xerox 199"/>
    <x v="1321"/>
    <n v="1"/>
    <n v="0.2"/>
    <x v="1377"/>
  </r>
  <r>
    <n v="1485"/>
    <x v="708"/>
    <x v="0"/>
    <x v="500"/>
    <d v="2013-10-19T00:00:00"/>
    <s v="Standard Class"/>
    <s v="CP-12340"/>
    <s v="Christine Phan"/>
    <x v="1"/>
    <s v="United States"/>
    <s v="Seattle"/>
    <x v="4"/>
    <n v="98115"/>
    <x v="1"/>
    <s v="TEC-AC-10000865"/>
    <x v="2"/>
    <x v="11"/>
    <s v="WD My Passport Ultra 500GB Portable External Hard Drive"/>
    <x v="1322"/>
    <n v="3"/>
    <n v="0"/>
    <x v="1378"/>
  </r>
  <r>
    <n v="1486"/>
    <x v="709"/>
    <x v="2"/>
    <x v="501"/>
    <d v="2011-12-03T00:00:00"/>
    <s v="Standard Class"/>
    <s v="MS-17770"/>
    <s v="Maxwell Schwartz"/>
    <x v="0"/>
    <s v="United States"/>
    <s v="New York City"/>
    <x v="15"/>
    <n v="10035"/>
    <x v="3"/>
    <s v="OFF-FA-10003021"/>
    <x v="1"/>
    <x v="13"/>
    <s v="Staples"/>
    <x v="1061"/>
    <n v="2"/>
    <n v="0"/>
    <x v="1379"/>
  </r>
  <r>
    <n v="1487"/>
    <x v="710"/>
    <x v="1"/>
    <x v="502"/>
    <d v="2012-11-07T00:00:00"/>
    <s v="Standard Class"/>
    <s v="CM-12655"/>
    <s v="Corinna Mitchell"/>
    <x v="2"/>
    <s v="United States"/>
    <s v="Los Angeles"/>
    <x v="1"/>
    <n v="90008"/>
    <x v="1"/>
    <s v="TEC-PH-10003580"/>
    <x v="2"/>
    <x v="7"/>
    <s v="Cisco IP Phone 7961G-GE VoIP phone"/>
    <x v="1323"/>
    <n v="7"/>
    <n v="0.2"/>
    <x v="1380"/>
  </r>
  <r>
    <n v="1488"/>
    <x v="710"/>
    <x v="1"/>
    <x v="502"/>
    <d v="2012-11-07T00:00:00"/>
    <s v="Standard Class"/>
    <s v="CM-12655"/>
    <s v="Corinna Mitchell"/>
    <x v="2"/>
    <s v="United States"/>
    <s v="Los Angeles"/>
    <x v="1"/>
    <n v="90008"/>
    <x v="1"/>
    <s v="TEC-AC-10001109"/>
    <x v="2"/>
    <x v="11"/>
    <s v="Logitech Trackman Marble Mouse"/>
    <x v="1324"/>
    <n v="3"/>
    <n v="0"/>
    <x v="1381"/>
  </r>
  <r>
    <n v="1489"/>
    <x v="710"/>
    <x v="1"/>
    <x v="502"/>
    <d v="2012-11-07T00:00:00"/>
    <s v="Standard Class"/>
    <s v="CM-12655"/>
    <s v="Corinna Mitchell"/>
    <x v="2"/>
    <s v="United States"/>
    <s v="Los Angeles"/>
    <x v="1"/>
    <n v="90008"/>
    <x v="1"/>
    <s v="FUR-FU-10003347"/>
    <x v="0"/>
    <x v="5"/>
    <s v="Coloredge Poster Frame"/>
    <x v="532"/>
    <n v="3"/>
    <n v="0"/>
    <x v="543"/>
  </r>
  <r>
    <n v="1490"/>
    <x v="711"/>
    <x v="2"/>
    <x v="503"/>
    <d v="2011-12-06T00:00:00"/>
    <s v="Standard Class"/>
    <s v="Co-12640"/>
    <s v="Corey-Lock"/>
    <x v="0"/>
    <s v="United States"/>
    <s v="Philadelphia"/>
    <x v="9"/>
    <n v="19143"/>
    <x v="3"/>
    <s v="OFF-LA-10000452"/>
    <x v="1"/>
    <x v="2"/>
    <s v="Avery 488"/>
    <x v="1325"/>
    <n v="2"/>
    <n v="0.2"/>
    <x v="1382"/>
  </r>
  <r>
    <n v="1491"/>
    <x v="712"/>
    <x v="3"/>
    <x v="504"/>
    <d v="2014-05-06T00:00:00"/>
    <s v="Second Class"/>
    <s v="DL-13495"/>
    <s v="Dionis Lloyd"/>
    <x v="1"/>
    <s v="United States"/>
    <s v="New York City"/>
    <x v="15"/>
    <n v="10024"/>
    <x v="3"/>
    <s v="OFF-EN-10002986"/>
    <x v="1"/>
    <x v="12"/>
    <s v="#10-4 1/8&quot; x 9 1/2&quot; Premium Diagonal Seam Envelopes"/>
    <x v="1326"/>
    <n v="4"/>
    <n v="0"/>
    <x v="1383"/>
  </r>
  <r>
    <n v="1492"/>
    <x v="713"/>
    <x v="3"/>
    <x v="221"/>
    <d v="2014-11-29T00:00:00"/>
    <s v="Standard Class"/>
    <s v="TS-21370"/>
    <s v="Todd Sumrall"/>
    <x v="1"/>
    <s v="United States"/>
    <s v="New York City"/>
    <x v="15"/>
    <n v="10035"/>
    <x v="3"/>
    <s v="OFF-PA-10001838"/>
    <x v="1"/>
    <x v="10"/>
    <s v="Adams Telephone Message Book W/Dividers/Space For Phone Numbers, 5 1/4&quot;X8 1/2&quot;, 300/Messages"/>
    <x v="490"/>
    <n v="1"/>
    <n v="0"/>
    <x v="1384"/>
  </r>
  <r>
    <n v="1493"/>
    <x v="713"/>
    <x v="3"/>
    <x v="221"/>
    <d v="2014-11-29T00:00:00"/>
    <s v="Standard Class"/>
    <s v="TS-21370"/>
    <s v="Todd Sumrall"/>
    <x v="1"/>
    <s v="United States"/>
    <s v="New York City"/>
    <x v="15"/>
    <n v="10035"/>
    <x v="3"/>
    <s v="FUR-CH-10000785"/>
    <x v="0"/>
    <x v="1"/>
    <s v="Global Ergonomic Managers Chair"/>
    <x v="1327"/>
    <n v="6"/>
    <n v="0.1"/>
    <x v="1385"/>
  </r>
  <r>
    <n v="1494"/>
    <x v="714"/>
    <x v="3"/>
    <x v="505"/>
    <d v="2014-11-04T00:00:00"/>
    <s v="Standard Class"/>
    <s v="JW-15220"/>
    <s v="Jane Waco"/>
    <x v="1"/>
    <s v="United States"/>
    <s v="Vancouver"/>
    <x v="4"/>
    <n v="98661"/>
    <x v="1"/>
    <s v="FUR-FU-10002885"/>
    <x v="0"/>
    <x v="5"/>
    <s v="Magna Visual Magnetic Picture Hangers"/>
    <x v="1328"/>
    <n v="2"/>
    <n v="0"/>
    <x v="1386"/>
  </r>
  <r>
    <n v="1495"/>
    <x v="715"/>
    <x v="2"/>
    <x v="506"/>
    <d v="2011-12-19T00:00:00"/>
    <s v="Second Class"/>
    <s v="RF-19840"/>
    <s v="Roy Französisch"/>
    <x v="0"/>
    <s v="United States"/>
    <s v="Columbus"/>
    <x v="32"/>
    <n v="31907"/>
    <x v="0"/>
    <s v="OFF-AR-10002952"/>
    <x v="1"/>
    <x v="6"/>
    <s v="Stanley Contemporary Battery Pencil Sharpeners"/>
    <x v="1329"/>
    <n v="3"/>
    <n v="0"/>
    <x v="1387"/>
  </r>
  <r>
    <n v="1496"/>
    <x v="716"/>
    <x v="3"/>
    <x v="507"/>
    <d v="2014-09-09T00:00:00"/>
    <s v="Standard Class"/>
    <s v="JD-15790"/>
    <s v="John Dryer"/>
    <x v="0"/>
    <s v="United States"/>
    <s v="Coppell"/>
    <x v="5"/>
    <n v="75019"/>
    <x v="2"/>
    <s v="OFF-AR-10003759"/>
    <x v="1"/>
    <x v="6"/>
    <s v="Crayola Anti Dust Chalk, 12/Pack"/>
    <x v="1330"/>
    <n v="7"/>
    <n v="0.2"/>
    <x v="1388"/>
  </r>
  <r>
    <n v="1497"/>
    <x v="716"/>
    <x v="3"/>
    <x v="507"/>
    <d v="2014-09-09T00:00:00"/>
    <s v="Standard Class"/>
    <s v="JD-15790"/>
    <s v="John Dryer"/>
    <x v="0"/>
    <s v="United States"/>
    <s v="Coppell"/>
    <x v="5"/>
    <n v="75019"/>
    <x v="2"/>
    <s v="OFF-ST-10004950"/>
    <x v="1"/>
    <x v="4"/>
    <s v="Acco Perma 3000 Stacking Storage Drawers"/>
    <x v="1331"/>
    <n v="1"/>
    <n v="0.2"/>
    <x v="1389"/>
  </r>
  <r>
    <n v="1498"/>
    <x v="716"/>
    <x v="3"/>
    <x v="507"/>
    <d v="2014-09-09T00:00:00"/>
    <s v="Standard Class"/>
    <s v="JD-15790"/>
    <s v="John Dryer"/>
    <x v="0"/>
    <s v="United States"/>
    <s v="Coppell"/>
    <x v="5"/>
    <n v="75019"/>
    <x v="2"/>
    <s v="OFF-AR-10001940"/>
    <x v="1"/>
    <x v="6"/>
    <s v="Sanford Colorific Eraseable Coloring Pencils, 12 Count"/>
    <x v="1332"/>
    <n v="5"/>
    <n v="0.2"/>
    <x v="1390"/>
  </r>
  <r>
    <n v="1499"/>
    <x v="717"/>
    <x v="0"/>
    <x v="508"/>
    <d v="2013-10-21T00:00:00"/>
    <s v="First Class"/>
    <s v="NK-18490"/>
    <s v="Neil Knudson"/>
    <x v="2"/>
    <s v="United States"/>
    <s v="San Francisco"/>
    <x v="1"/>
    <n v="94122"/>
    <x v="1"/>
    <s v="OFF-BI-10003981"/>
    <x v="1"/>
    <x v="8"/>
    <s v="Avery Durable Plastic 1&quot; Binders"/>
    <x v="1333"/>
    <n v="5"/>
    <n v="0.2"/>
    <x v="1391"/>
  </r>
  <r>
    <n v="1500"/>
    <x v="718"/>
    <x v="3"/>
    <x v="105"/>
    <d v="2014-11-19T00:00:00"/>
    <s v="Standard Class"/>
    <s v="NG-18430"/>
    <s v="Nathan Gelder"/>
    <x v="0"/>
    <s v="United States"/>
    <s v="Austin"/>
    <x v="5"/>
    <n v="78745"/>
    <x v="2"/>
    <s v="OFF-PA-10002749"/>
    <x v="1"/>
    <x v="10"/>
    <s v="Wirebound Message Books, 5-1/2 x 4 Forms, 2 or 4 Forms per Page"/>
    <x v="195"/>
    <n v="3"/>
    <n v="0.2"/>
    <x v="197"/>
  </r>
  <r>
    <n v="1501"/>
    <x v="718"/>
    <x v="3"/>
    <x v="105"/>
    <d v="2014-11-19T00:00:00"/>
    <s v="Standard Class"/>
    <s v="NG-18430"/>
    <s v="Nathan Gelder"/>
    <x v="0"/>
    <s v="United States"/>
    <s v="Austin"/>
    <x v="5"/>
    <n v="78745"/>
    <x v="2"/>
    <s v="OFF-PA-10003823"/>
    <x v="1"/>
    <x v="10"/>
    <s v="Xerox 197"/>
    <x v="1334"/>
    <n v="9"/>
    <n v="0.2"/>
    <x v="1392"/>
  </r>
  <r>
    <n v="1502"/>
    <x v="718"/>
    <x v="3"/>
    <x v="105"/>
    <d v="2014-11-19T00:00:00"/>
    <s v="Standard Class"/>
    <s v="NG-18430"/>
    <s v="Nathan Gelder"/>
    <x v="0"/>
    <s v="United States"/>
    <s v="Austin"/>
    <x v="5"/>
    <n v="78745"/>
    <x v="2"/>
    <s v="OFF-ST-10003716"/>
    <x v="1"/>
    <x v="4"/>
    <s v="Tennsco Double-Tier Lockers"/>
    <x v="1129"/>
    <n v="3"/>
    <n v="0.2"/>
    <x v="1170"/>
  </r>
  <r>
    <n v="1503"/>
    <x v="719"/>
    <x v="0"/>
    <x v="390"/>
    <d v="2013-12-02T00:00:00"/>
    <s v="Standard Class"/>
    <s v="AT-10435"/>
    <s v="Alyssa Tate"/>
    <x v="2"/>
    <s v="United States"/>
    <s v="Los Angeles"/>
    <x v="1"/>
    <n v="90045"/>
    <x v="1"/>
    <s v="TEC-PH-10001300"/>
    <x v="2"/>
    <x v="7"/>
    <s v="iKross Bluetooth Portable Keyboard + Cell Phone Stand Holder + Brush for Apple iPhone 5S 5C 5, 4S 4"/>
    <x v="1335"/>
    <n v="2"/>
    <n v="0.2"/>
    <x v="1393"/>
  </r>
  <r>
    <n v="1504"/>
    <x v="719"/>
    <x v="0"/>
    <x v="390"/>
    <d v="2013-12-02T00:00:00"/>
    <s v="Standard Class"/>
    <s v="AT-10435"/>
    <s v="Alyssa Tate"/>
    <x v="2"/>
    <s v="United States"/>
    <s v="Los Angeles"/>
    <x v="1"/>
    <n v="90045"/>
    <x v="1"/>
    <s v="FUR-FU-10000010"/>
    <x v="0"/>
    <x v="5"/>
    <s v="DAX Value U-Channel Document Frames, Easel Back"/>
    <x v="587"/>
    <n v="2"/>
    <n v="0"/>
    <x v="596"/>
  </r>
  <r>
    <n v="1505"/>
    <x v="720"/>
    <x v="1"/>
    <x v="509"/>
    <d v="2012-08-07T00:00:00"/>
    <s v="Standard Class"/>
    <s v="PC-19000"/>
    <s v="Pauline Chand"/>
    <x v="2"/>
    <s v="United States"/>
    <s v="Los Angeles"/>
    <x v="1"/>
    <n v="90004"/>
    <x v="1"/>
    <s v="OFF-AR-10001868"/>
    <x v="1"/>
    <x v="6"/>
    <s v="Prang Dustless Chalk Sticks"/>
    <x v="1336"/>
    <n v="4"/>
    <n v="0"/>
    <x v="1394"/>
  </r>
  <r>
    <n v="1506"/>
    <x v="720"/>
    <x v="1"/>
    <x v="509"/>
    <d v="2012-08-07T00:00:00"/>
    <s v="Standard Class"/>
    <s v="PC-19000"/>
    <s v="Pauline Chand"/>
    <x v="2"/>
    <s v="United States"/>
    <s v="Los Angeles"/>
    <x v="1"/>
    <n v="90004"/>
    <x v="1"/>
    <s v="FUR-TA-10003715"/>
    <x v="0"/>
    <x v="3"/>
    <s v="Hon 2111 Invitation Series Corner Table"/>
    <x v="1337"/>
    <n v="6"/>
    <n v="0.2"/>
    <x v="1395"/>
  </r>
  <r>
    <n v="1507"/>
    <x v="721"/>
    <x v="3"/>
    <x v="165"/>
    <d v="2014-12-30T00:00:00"/>
    <s v="Standard Class"/>
    <s v="AR-10540"/>
    <s v="Andy Reiter"/>
    <x v="0"/>
    <s v="United States"/>
    <s v="New York City"/>
    <x v="15"/>
    <n v="10024"/>
    <x v="3"/>
    <s v="OFF-BI-10003708"/>
    <x v="1"/>
    <x v="8"/>
    <s v="Acco Four Pocket Poly Ring Binder with Label Holder, Smoke, 1&quot;"/>
    <x v="602"/>
    <n v="3"/>
    <n v="0.2"/>
    <x v="1396"/>
  </r>
  <r>
    <n v="1508"/>
    <x v="722"/>
    <x v="0"/>
    <x v="42"/>
    <d v="2013-09-24T00:00:00"/>
    <s v="Standard Class"/>
    <s v="CS-12505"/>
    <s v="Cindy Stewart"/>
    <x v="0"/>
    <s v="United States"/>
    <s v="Columbus"/>
    <x v="32"/>
    <n v="31907"/>
    <x v="0"/>
    <s v="TEC-MA-10004458"/>
    <x v="2"/>
    <x v="15"/>
    <s v="Lexmark X 9575 Professional All-in-One Color Printer"/>
    <x v="1338"/>
    <n v="4"/>
    <n v="0"/>
    <x v="1397"/>
  </r>
  <r>
    <n v="1509"/>
    <x v="723"/>
    <x v="3"/>
    <x v="389"/>
    <d v="2014-12-11T00:00:00"/>
    <s v="Same Day"/>
    <s v="LS-16975"/>
    <s v="Lindsay Shagiari"/>
    <x v="2"/>
    <s v="United States"/>
    <s v="Omaha"/>
    <x v="8"/>
    <n v="68104"/>
    <x v="2"/>
    <s v="OFF-BI-10004965"/>
    <x v="1"/>
    <x v="8"/>
    <s v="Ibico Covers for Plastic or Wire Binding Elements"/>
    <x v="1339"/>
    <n v="3"/>
    <n v="0"/>
    <x v="1398"/>
  </r>
  <r>
    <n v="1510"/>
    <x v="724"/>
    <x v="3"/>
    <x v="510"/>
    <d v="2014-09-16T00:00:00"/>
    <s v="First Class"/>
    <s v="JM-15535"/>
    <s v="Jessica Myrick"/>
    <x v="0"/>
    <s v="United States"/>
    <s v="Los Angeles"/>
    <x v="1"/>
    <n v="90036"/>
    <x v="1"/>
    <s v="FUR-FU-10004270"/>
    <x v="0"/>
    <x v="5"/>
    <s v="Eldon Image Series Desk Accessories, Burgundy"/>
    <x v="1340"/>
    <n v="2"/>
    <n v="0"/>
    <x v="1399"/>
  </r>
  <r>
    <n v="1511"/>
    <x v="725"/>
    <x v="3"/>
    <x v="92"/>
    <d v="2014-07-02T00:00:00"/>
    <s v="Standard Class"/>
    <s v="NH-18610"/>
    <s v="Nicole Hansen"/>
    <x v="1"/>
    <s v="United States"/>
    <s v="Pomona"/>
    <x v="1"/>
    <n v="91767"/>
    <x v="1"/>
    <s v="OFF-AR-10002135"/>
    <x v="1"/>
    <x v="6"/>
    <s v="Boston Heavy-Duty Trimline Electric Pencil Sharpeners"/>
    <x v="1341"/>
    <n v="8"/>
    <n v="0"/>
    <x v="1400"/>
  </r>
  <r>
    <n v="1512"/>
    <x v="725"/>
    <x v="3"/>
    <x v="92"/>
    <d v="2014-07-02T00:00:00"/>
    <s v="Standard Class"/>
    <s v="NH-18610"/>
    <s v="Nicole Hansen"/>
    <x v="1"/>
    <s v="United States"/>
    <s v="Pomona"/>
    <x v="1"/>
    <n v="91767"/>
    <x v="1"/>
    <s v="OFF-AR-10003514"/>
    <x v="1"/>
    <x v="6"/>
    <s v="4009 Highlighters by Sanford"/>
    <x v="1342"/>
    <n v="9"/>
    <n v="0"/>
    <x v="1401"/>
  </r>
  <r>
    <n v="1513"/>
    <x v="726"/>
    <x v="3"/>
    <x v="238"/>
    <d v="2014-08-23T00:00:00"/>
    <s v="Standard Class"/>
    <s v="RA-19915"/>
    <s v="Russell Applegate"/>
    <x v="0"/>
    <s v="United States"/>
    <s v="Dallas"/>
    <x v="5"/>
    <n v="75220"/>
    <x v="2"/>
    <s v="OFF-ST-10002276"/>
    <x v="1"/>
    <x v="4"/>
    <s v="Safco Steel Mobile File Cart"/>
    <x v="1343"/>
    <n v="3"/>
    <n v="0.2"/>
    <x v="1402"/>
  </r>
  <r>
    <n v="1514"/>
    <x v="726"/>
    <x v="3"/>
    <x v="238"/>
    <d v="2014-08-23T00:00:00"/>
    <s v="Standard Class"/>
    <s v="RA-19915"/>
    <s v="Russell Applegate"/>
    <x v="0"/>
    <s v="United States"/>
    <s v="Dallas"/>
    <x v="5"/>
    <n v="75220"/>
    <x v="2"/>
    <s v="OFF-BI-10001098"/>
    <x v="1"/>
    <x v="8"/>
    <s v="Acco D-Ring Binder w/DublLock"/>
    <x v="1344"/>
    <n v="5"/>
    <n v="0.8"/>
    <x v="1403"/>
  </r>
  <r>
    <n v="1515"/>
    <x v="726"/>
    <x v="3"/>
    <x v="238"/>
    <d v="2014-08-23T00:00:00"/>
    <s v="Standard Class"/>
    <s v="RA-19915"/>
    <s v="Russell Applegate"/>
    <x v="0"/>
    <s v="United States"/>
    <s v="Dallas"/>
    <x v="5"/>
    <n v="75220"/>
    <x v="2"/>
    <s v="OFF-BI-10001636"/>
    <x v="1"/>
    <x v="8"/>
    <s v="Ibico Plastic and Wire Spiral Binding Combs"/>
    <x v="1345"/>
    <n v="4"/>
    <n v="0.8"/>
    <x v="1404"/>
  </r>
  <r>
    <n v="1516"/>
    <x v="727"/>
    <x v="3"/>
    <x v="157"/>
    <d v="2014-12-18T00:00:00"/>
    <s v="Standard Class"/>
    <s v="AI-10855"/>
    <s v="Arianne Irving"/>
    <x v="0"/>
    <s v="United States"/>
    <s v="Philadelphia"/>
    <x v="9"/>
    <n v="19120"/>
    <x v="3"/>
    <s v="FUR-CH-10002961"/>
    <x v="0"/>
    <x v="1"/>
    <s v="Leather Task Chair, Black"/>
    <x v="1346"/>
    <n v="1"/>
    <n v="0.3"/>
    <x v="1405"/>
  </r>
  <r>
    <n v="1517"/>
    <x v="728"/>
    <x v="3"/>
    <x v="389"/>
    <d v="2014-12-15T00:00:00"/>
    <s v="Second Class"/>
    <s v="MC-17845"/>
    <s v="Michael Chen"/>
    <x v="0"/>
    <s v="United States"/>
    <s v="North Las Vegas"/>
    <x v="33"/>
    <n v="89031"/>
    <x v="1"/>
    <s v="FUR-TA-10004256"/>
    <x v="0"/>
    <x v="3"/>
    <s v="Bretford “Just In Time” Height-Adjustable Multi-Task Work Tables"/>
    <x v="1347"/>
    <n v="4"/>
    <n v="0"/>
    <x v="1406"/>
  </r>
  <r>
    <n v="1518"/>
    <x v="729"/>
    <x v="2"/>
    <x v="511"/>
    <d v="2011-02-07T00:00:00"/>
    <s v="Second Class"/>
    <s v="TB-21400"/>
    <s v="Tom Boeckenhauer"/>
    <x v="0"/>
    <s v="United States"/>
    <s v="Seattle"/>
    <x v="4"/>
    <n v="98105"/>
    <x v="1"/>
    <s v="OFF-BI-10004593"/>
    <x v="1"/>
    <x v="8"/>
    <s v="Ibico Laser Imprintable Binding System Covers"/>
    <x v="1348"/>
    <n v="2"/>
    <n v="0.2"/>
    <x v="1407"/>
  </r>
  <r>
    <n v="1519"/>
    <x v="729"/>
    <x v="2"/>
    <x v="511"/>
    <d v="2011-02-07T00:00:00"/>
    <s v="Second Class"/>
    <s v="TB-21400"/>
    <s v="Tom Boeckenhauer"/>
    <x v="0"/>
    <s v="United States"/>
    <s v="Seattle"/>
    <x v="4"/>
    <n v="98105"/>
    <x v="1"/>
    <s v="OFF-BI-10002827"/>
    <x v="1"/>
    <x v="8"/>
    <s v="Avery Durable Poly Binders"/>
    <x v="1349"/>
    <n v="3"/>
    <n v="0.2"/>
    <x v="1408"/>
  </r>
  <r>
    <n v="1520"/>
    <x v="730"/>
    <x v="3"/>
    <x v="512"/>
    <d v="2014-02-15T00:00:00"/>
    <s v="Second Class"/>
    <s v="VW-21775"/>
    <s v="Victoria Wilson"/>
    <x v="1"/>
    <s v="United States"/>
    <s v="San Francisco"/>
    <x v="1"/>
    <n v="94110"/>
    <x v="1"/>
    <s v="OFF-BI-10001759"/>
    <x v="1"/>
    <x v="8"/>
    <s v="Acco Pressboard Covers with Storage Hooks, 14 7/8&quot; x 11&quot;, Dark Blue"/>
    <x v="1350"/>
    <n v="7"/>
    <n v="0.2"/>
    <x v="1409"/>
  </r>
  <r>
    <n v="1521"/>
    <x v="731"/>
    <x v="3"/>
    <x v="513"/>
    <d v="2014-04-22T00:00:00"/>
    <s v="Standard Class"/>
    <s v="PL-18925"/>
    <s v="Paul Lucas"/>
    <x v="2"/>
    <s v="United States"/>
    <s v="Chicago"/>
    <x v="10"/>
    <n v="60610"/>
    <x v="2"/>
    <s v="OFF-AR-10001419"/>
    <x v="1"/>
    <x v="6"/>
    <s v="Newell 325"/>
    <x v="1053"/>
    <n v="5"/>
    <n v="0.2"/>
    <x v="1410"/>
  </r>
  <r>
    <n v="1522"/>
    <x v="732"/>
    <x v="1"/>
    <x v="401"/>
    <d v="2012-12-11T00:00:00"/>
    <s v="Standard Class"/>
    <s v="GH-14425"/>
    <s v="Gary Hwang"/>
    <x v="0"/>
    <s v="United States"/>
    <s v="Tucson"/>
    <x v="16"/>
    <n v="85705"/>
    <x v="1"/>
    <s v="FUR-FU-10002253"/>
    <x v="0"/>
    <x v="5"/>
    <s v="Howard Miller 13&quot; Diameter Pewter Finish Round Wall Clock"/>
    <x v="1351"/>
    <n v="6"/>
    <n v="0.2"/>
    <x v="1411"/>
  </r>
  <r>
    <n v="1523"/>
    <x v="732"/>
    <x v="1"/>
    <x v="401"/>
    <d v="2012-12-11T00:00:00"/>
    <s v="Standard Class"/>
    <s v="GH-14425"/>
    <s v="Gary Hwang"/>
    <x v="0"/>
    <s v="United States"/>
    <s v="Tucson"/>
    <x v="16"/>
    <n v="85705"/>
    <x v="1"/>
    <s v="OFF-PA-10002586"/>
    <x v="1"/>
    <x v="10"/>
    <s v="Xerox 1970"/>
    <x v="548"/>
    <n v="5"/>
    <n v="0.2"/>
    <x v="1412"/>
  </r>
  <r>
    <n v="1524"/>
    <x v="732"/>
    <x v="1"/>
    <x v="401"/>
    <d v="2012-12-11T00:00:00"/>
    <s v="Standard Class"/>
    <s v="GH-14425"/>
    <s v="Gary Hwang"/>
    <x v="0"/>
    <s v="United States"/>
    <s v="Tucson"/>
    <x v="16"/>
    <n v="85705"/>
    <x v="1"/>
    <s v="OFF-PA-10003039"/>
    <x v="1"/>
    <x v="10"/>
    <s v="Xerox 1960"/>
    <x v="658"/>
    <n v="8"/>
    <n v="0.2"/>
    <x v="1413"/>
  </r>
  <r>
    <n v="1525"/>
    <x v="732"/>
    <x v="1"/>
    <x v="401"/>
    <d v="2012-12-11T00:00:00"/>
    <s v="Standard Class"/>
    <s v="GH-14425"/>
    <s v="Gary Hwang"/>
    <x v="0"/>
    <s v="United States"/>
    <s v="Tucson"/>
    <x v="16"/>
    <n v="85705"/>
    <x v="1"/>
    <s v="OFF-ST-10004804"/>
    <x v="1"/>
    <x v="4"/>
    <s v="Belkin 19&quot; Vented Equipment Shelf, Black"/>
    <x v="1352"/>
    <n v="6"/>
    <n v="0.2"/>
    <x v="1414"/>
  </r>
  <r>
    <n v="1526"/>
    <x v="732"/>
    <x v="1"/>
    <x v="401"/>
    <d v="2012-12-11T00:00:00"/>
    <s v="Standard Class"/>
    <s v="GH-14425"/>
    <s v="Gary Hwang"/>
    <x v="0"/>
    <s v="United States"/>
    <s v="Tucson"/>
    <x v="16"/>
    <n v="85705"/>
    <x v="1"/>
    <s v="OFF-AR-10004042"/>
    <x v="1"/>
    <x v="6"/>
    <s v="BOSTON Model 1800 Electric Pencil Sharpeners, Putty/Woodgrain"/>
    <x v="31"/>
    <n v="6"/>
    <n v="0.2"/>
    <x v="31"/>
  </r>
  <r>
    <n v="1527"/>
    <x v="733"/>
    <x v="0"/>
    <x v="405"/>
    <d v="2013-07-28T00:00:00"/>
    <s v="Standard Class"/>
    <s v="CJ-12010"/>
    <s v="Caroline Jumper"/>
    <x v="0"/>
    <s v="United States"/>
    <s v="Allentown"/>
    <x v="9"/>
    <n v="18103"/>
    <x v="3"/>
    <s v="OFF-AR-10002221"/>
    <x v="1"/>
    <x v="6"/>
    <s v="12 Colored Short Pencils"/>
    <x v="1353"/>
    <n v="2"/>
    <n v="0.2"/>
    <x v="1415"/>
  </r>
  <r>
    <n v="1528"/>
    <x v="733"/>
    <x v="0"/>
    <x v="405"/>
    <d v="2013-07-28T00:00:00"/>
    <s v="Standard Class"/>
    <s v="CJ-12010"/>
    <s v="Caroline Jumper"/>
    <x v="0"/>
    <s v="United States"/>
    <s v="Allentown"/>
    <x v="9"/>
    <n v="18103"/>
    <x v="3"/>
    <s v="FUR-FU-10002456"/>
    <x v="0"/>
    <x v="5"/>
    <s v="Master Caster Door Stop, Large Neon Orange"/>
    <x v="25"/>
    <n v="2"/>
    <n v="0.2"/>
    <x v="1416"/>
  </r>
  <r>
    <n v="1529"/>
    <x v="734"/>
    <x v="1"/>
    <x v="209"/>
    <d v="2012-11-10T00:00:00"/>
    <s v="Second Class"/>
    <s v="MC-18130"/>
    <s v="Mike Caudle"/>
    <x v="1"/>
    <s v="United States"/>
    <s v="Newark"/>
    <x v="13"/>
    <n v="19711"/>
    <x v="3"/>
    <s v="OFF-FA-10004968"/>
    <x v="1"/>
    <x v="13"/>
    <s v="Rubber Band Ball"/>
    <x v="1354"/>
    <n v="7"/>
    <n v="0"/>
    <x v="1417"/>
  </r>
  <r>
    <n v="1530"/>
    <x v="734"/>
    <x v="1"/>
    <x v="209"/>
    <d v="2012-11-10T00:00:00"/>
    <s v="Second Class"/>
    <s v="MC-18130"/>
    <s v="Mike Caudle"/>
    <x v="1"/>
    <s v="United States"/>
    <s v="Newark"/>
    <x v="13"/>
    <n v="19711"/>
    <x v="3"/>
    <s v="OFF-PA-10001274"/>
    <x v="1"/>
    <x v="10"/>
    <s v="Loose Memo Sheets"/>
    <x v="549"/>
    <n v="2"/>
    <n v="0"/>
    <x v="1418"/>
  </r>
  <r>
    <n v="1531"/>
    <x v="735"/>
    <x v="1"/>
    <x v="514"/>
    <d v="2012-03-31T00:00:00"/>
    <s v="Standard Class"/>
    <s v="BV-11245"/>
    <s v="Benjamin Venier"/>
    <x v="1"/>
    <s v="United States"/>
    <s v="Miami"/>
    <x v="2"/>
    <n v="33142"/>
    <x v="0"/>
    <s v="OFF-PA-10001125"/>
    <x v="1"/>
    <x v="10"/>
    <s v="Xerox 1988"/>
    <x v="1355"/>
    <n v="3"/>
    <n v="0.2"/>
    <x v="1419"/>
  </r>
  <r>
    <n v="1532"/>
    <x v="736"/>
    <x v="3"/>
    <x v="515"/>
    <d v="2014-09-06T00:00:00"/>
    <s v="Standard Class"/>
    <s v="JF-15490"/>
    <s v="Jeremy Farry"/>
    <x v="0"/>
    <s v="United States"/>
    <s v="Tempe"/>
    <x v="16"/>
    <n v="85281"/>
    <x v="1"/>
    <s v="OFF-ST-10000344"/>
    <x v="1"/>
    <x v="4"/>
    <s v="Neat Ideas Personal Hanging Folder Files, Black"/>
    <x v="1356"/>
    <n v="1"/>
    <n v="0.2"/>
    <x v="1420"/>
  </r>
  <r>
    <n v="1533"/>
    <x v="736"/>
    <x v="3"/>
    <x v="515"/>
    <d v="2014-09-06T00:00:00"/>
    <s v="Standard Class"/>
    <s v="JF-15490"/>
    <s v="Jeremy Farry"/>
    <x v="0"/>
    <s v="United States"/>
    <s v="Tempe"/>
    <x v="16"/>
    <n v="85281"/>
    <x v="1"/>
    <s v="OFF-FA-10000585"/>
    <x v="1"/>
    <x v="13"/>
    <s v="OIC Bulk Pack Metal Binder Clips"/>
    <x v="1357"/>
    <n v="3"/>
    <n v="0.2"/>
    <x v="1421"/>
  </r>
  <r>
    <n v="1534"/>
    <x v="737"/>
    <x v="0"/>
    <x v="429"/>
    <d v="2013-12-09T00:00:00"/>
    <s v="Standard Class"/>
    <s v="EB-13840"/>
    <s v="Ellis Ballard"/>
    <x v="1"/>
    <s v="United States"/>
    <s v="New York City"/>
    <x v="15"/>
    <n v="10035"/>
    <x v="3"/>
    <s v="OFF-ST-10003324"/>
    <x v="1"/>
    <x v="4"/>
    <s v="Belkin OmniView SE Rackmount Kit"/>
    <x v="1358"/>
    <n v="6"/>
    <n v="0"/>
    <x v="232"/>
  </r>
  <r>
    <n v="1535"/>
    <x v="738"/>
    <x v="3"/>
    <x v="516"/>
    <d v="2014-02-15T00:00:00"/>
    <s v="Standard Class"/>
    <s v="MP-18175"/>
    <s v="Mike Pelletier"/>
    <x v="2"/>
    <s v="United States"/>
    <s v="Laguna Niguel"/>
    <x v="1"/>
    <n v="92677"/>
    <x v="1"/>
    <s v="FUR-BO-10004015"/>
    <x v="0"/>
    <x v="0"/>
    <s v="Bush Andora Bookcase, Maple/Graphite Gray Finish"/>
    <x v="1359"/>
    <n v="2"/>
    <n v="0.15"/>
    <x v="1422"/>
  </r>
  <r>
    <n v="1536"/>
    <x v="739"/>
    <x v="0"/>
    <x v="517"/>
    <d v="2013-11-03T00:00:00"/>
    <s v="Standard Class"/>
    <s v="JM-15655"/>
    <s v="Jim Mitchum"/>
    <x v="1"/>
    <s v="United States"/>
    <s v="Bridgeton"/>
    <x v="30"/>
    <n v="8302"/>
    <x v="3"/>
    <s v="OFF-ST-10000419"/>
    <x v="1"/>
    <x v="4"/>
    <s v="Rogers Jumbo File, Granite"/>
    <x v="1360"/>
    <n v="3"/>
    <n v="0"/>
    <x v="1423"/>
  </r>
  <r>
    <n v="1537"/>
    <x v="739"/>
    <x v="0"/>
    <x v="517"/>
    <d v="2013-11-03T00:00:00"/>
    <s v="Standard Class"/>
    <s v="JM-15655"/>
    <s v="Jim Mitchum"/>
    <x v="1"/>
    <s v="United States"/>
    <s v="Bridgeton"/>
    <x v="30"/>
    <n v="8302"/>
    <x v="3"/>
    <s v="OFF-AP-10001626"/>
    <x v="1"/>
    <x v="9"/>
    <s v="Commercial WindTunnel Clean Air Upright Vacuum, Replacement Belts, Filtration Bags"/>
    <x v="1361"/>
    <n v="3"/>
    <n v="0"/>
    <x v="1424"/>
  </r>
  <r>
    <n v="1538"/>
    <x v="740"/>
    <x v="3"/>
    <x v="175"/>
    <d v="2014-09-18T00:00:00"/>
    <s v="Second Class"/>
    <s v="CL-11890"/>
    <s v="Carl Ludwig"/>
    <x v="0"/>
    <s v="United States"/>
    <s v="Everett"/>
    <x v="31"/>
    <n v="2149"/>
    <x v="3"/>
    <s v="TEC-PH-10000439"/>
    <x v="2"/>
    <x v="7"/>
    <s v="GE DSL Phone Line Filter"/>
    <x v="1362"/>
    <n v="1"/>
    <n v="0"/>
    <x v="1425"/>
  </r>
  <r>
    <n v="1539"/>
    <x v="740"/>
    <x v="3"/>
    <x v="175"/>
    <d v="2014-09-18T00:00:00"/>
    <s v="Second Class"/>
    <s v="CL-11890"/>
    <s v="Carl Ludwig"/>
    <x v="0"/>
    <s v="United States"/>
    <s v="Everett"/>
    <x v="31"/>
    <n v="2149"/>
    <x v="3"/>
    <s v="OFF-AR-10003478"/>
    <x v="1"/>
    <x v="6"/>
    <s v="Avery Hi-Liter EverBold Pen Style Fluorescent Highlighters, 4/Pack"/>
    <x v="1363"/>
    <n v="2"/>
    <n v="0"/>
    <x v="1426"/>
  </r>
  <r>
    <n v="1540"/>
    <x v="740"/>
    <x v="3"/>
    <x v="175"/>
    <d v="2014-09-18T00:00:00"/>
    <s v="Second Class"/>
    <s v="CL-11890"/>
    <s v="Carl Ludwig"/>
    <x v="0"/>
    <s v="United States"/>
    <s v="Everett"/>
    <x v="31"/>
    <n v="2149"/>
    <x v="3"/>
    <s v="FUR-BO-10002545"/>
    <x v="0"/>
    <x v="0"/>
    <s v="Atlantic Metals Mobile 3-Shelf Bookcases, Custom Colors"/>
    <x v="1364"/>
    <n v="3"/>
    <n v="0"/>
    <x v="1427"/>
  </r>
  <r>
    <n v="1541"/>
    <x v="740"/>
    <x v="3"/>
    <x v="175"/>
    <d v="2014-09-18T00:00:00"/>
    <s v="Second Class"/>
    <s v="CL-11890"/>
    <s v="Carl Ludwig"/>
    <x v="0"/>
    <s v="United States"/>
    <s v="Everett"/>
    <x v="31"/>
    <n v="2149"/>
    <x v="3"/>
    <s v="OFF-BI-10001765"/>
    <x v="1"/>
    <x v="8"/>
    <s v="Wilson Jones Heavy-Duty Casebound Ring Binders with Metal Hinges"/>
    <x v="1365"/>
    <n v="7"/>
    <n v="0"/>
    <x v="1428"/>
  </r>
  <r>
    <n v="1542"/>
    <x v="741"/>
    <x v="2"/>
    <x v="518"/>
    <d v="2011-03-16T00:00:00"/>
    <s v="Second Class"/>
    <s v="CK-12205"/>
    <s v="Chloris Kastensmidt"/>
    <x v="0"/>
    <s v="United States"/>
    <s v="Columbus"/>
    <x v="24"/>
    <n v="43229"/>
    <x v="3"/>
    <s v="FUR-FU-10003981"/>
    <x v="0"/>
    <x v="5"/>
    <s v="Eldon Wave Desk Accessories"/>
    <x v="1366"/>
    <n v="5"/>
    <n v="0.2"/>
    <x v="1429"/>
  </r>
  <r>
    <n v="1543"/>
    <x v="741"/>
    <x v="2"/>
    <x v="518"/>
    <d v="2011-03-16T00:00:00"/>
    <s v="Second Class"/>
    <s v="CK-12205"/>
    <s v="Chloris Kastensmidt"/>
    <x v="0"/>
    <s v="United States"/>
    <s v="Columbus"/>
    <x v="24"/>
    <n v="43229"/>
    <x v="3"/>
    <s v="OFF-FA-10001561"/>
    <x v="1"/>
    <x v="13"/>
    <s v="Stockwell Push Pins"/>
    <x v="1367"/>
    <n v="6"/>
    <n v="0.2"/>
    <x v="1430"/>
  </r>
  <r>
    <n v="1544"/>
    <x v="742"/>
    <x v="2"/>
    <x v="519"/>
    <d v="2011-02-09T00:00:00"/>
    <s v="Standard Class"/>
    <s v="DB-13270"/>
    <s v="Deborah Brumfield"/>
    <x v="2"/>
    <s v="United States"/>
    <s v="San Diego"/>
    <x v="1"/>
    <n v="92024"/>
    <x v="1"/>
    <s v="OFF-BI-10004230"/>
    <x v="1"/>
    <x v="8"/>
    <s v="GBC Recycled Grain Textured Covers"/>
    <x v="1368"/>
    <n v="3"/>
    <n v="0.2"/>
    <x v="1431"/>
  </r>
  <r>
    <n v="1545"/>
    <x v="742"/>
    <x v="2"/>
    <x v="519"/>
    <d v="2011-02-09T00:00:00"/>
    <s v="Standard Class"/>
    <s v="DB-13270"/>
    <s v="Deborah Brumfield"/>
    <x v="2"/>
    <s v="United States"/>
    <s v="San Diego"/>
    <x v="1"/>
    <n v="92024"/>
    <x v="1"/>
    <s v="OFF-PA-10000350"/>
    <x v="1"/>
    <x v="10"/>
    <s v="Message Book, Standard Line &quot;While You Were Out&quot;, 5 1/2&quot; X 4&quot;, 200 Sets/Book"/>
    <x v="1369"/>
    <n v="4"/>
    <n v="0"/>
    <x v="1432"/>
  </r>
  <r>
    <n v="1546"/>
    <x v="743"/>
    <x v="2"/>
    <x v="520"/>
    <d v="2012-01-04T00:00:00"/>
    <s v="Second Class"/>
    <s v="PC-18745"/>
    <s v="Pamela Coakley"/>
    <x v="1"/>
    <s v="United States"/>
    <s v="Watertown"/>
    <x v="15"/>
    <n v="13601"/>
    <x v="3"/>
    <s v="FUR-BO-10002613"/>
    <x v="0"/>
    <x v="0"/>
    <s v="Atlantic Metals Mobile 4-Shelf Bookcases, Custom Colors"/>
    <x v="1370"/>
    <n v="7"/>
    <n v="0.2"/>
    <x v="1433"/>
  </r>
  <r>
    <n v="1547"/>
    <x v="744"/>
    <x v="1"/>
    <x v="521"/>
    <d v="2012-11-27T00:00:00"/>
    <s v="Standard Class"/>
    <s v="VB-21745"/>
    <s v="Victoria Brennan"/>
    <x v="1"/>
    <s v="United States"/>
    <s v="San Antonio"/>
    <x v="5"/>
    <n v="78207"/>
    <x v="2"/>
    <s v="OFF-PA-10000994"/>
    <x v="1"/>
    <x v="10"/>
    <s v="Xerox 1915"/>
    <x v="763"/>
    <n v="4"/>
    <n v="0.2"/>
    <x v="785"/>
  </r>
  <r>
    <n v="1548"/>
    <x v="744"/>
    <x v="1"/>
    <x v="521"/>
    <d v="2012-11-27T00:00:00"/>
    <s v="Standard Class"/>
    <s v="VB-21745"/>
    <s v="Victoria Brennan"/>
    <x v="1"/>
    <s v="United States"/>
    <s v="San Antonio"/>
    <x v="5"/>
    <n v="78207"/>
    <x v="2"/>
    <s v="OFF-BI-10002867"/>
    <x v="1"/>
    <x v="8"/>
    <s v="GBC Recycled Regency Composition Covers"/>
    <x v="1371"/>
    <n v="2"/>
    <n v="0.8"/>
    <x v="1434"/>
  </r>
  <r>
    <n v="1549"/>
    <x v="744"/>
    <x v="1"/>
    <x v="521"/>
    <d v="2012-11-27T00:00:00"/>
    <s v="Standard Class"/>
    <s v="VB-21745"/>
    <s v="Victoria Brennan"/>
    <x v="1"/>
    <s v="United States"/>
    <s v="San Antonio"/>
    <x v="5"/>
    <n v="78207"/>
    <x v="2"/>
    <s v="OFF-ST-10001291"/>
    <x v="1"/>
    <x v="4"/>
    <s v="Tenex Personal Self-Stacking Standard File Box, Black/Gray"/>
    <x v="1372"/>
    <n v="2"/>
    <n v="0.2"/>
    <x v="1435"/>
  </r>
  <r>
    <n v="1550"/>
    <x v="745"/>
    <x v="2"/>
    <x v="522"/>
    <d v="2011-07-08T00:00:00"/>
    <s v="First Class"/>
    <s v="EP-13915"/>
    <s v="Emily Phan"/>
    <x v="0"/>
    <s v="United States"/>
    <s v="New York City"/>
    <x v="15"/>
    <n v="10011"/>
    <x v="3"/>
    <s v="TEC-CO-10001046"/>
    <x v="2"/>
    <x v="16"/>
    <s v="Canon Imageclass D680 Copier / Fax"/>
    <x v="1373"/>
    <n v="1"/>
    <n v="0.2"/>
    <x v="1436"/>
  </r>
  <r>
    <n v="1551"/>
    <x v="746"/>
    <x v="3"/>
    <x v="38"/>
    <d v="2014-11-19T00:00:00"/>
    <s v="Second Class"/>
    <s v="ME-17320"/>
    <s v="Maria Etezadi"/>
    <x v="2"/>
    <s v="United States"/>
    <s v="Houston"/>
    <x v="5"/>
    <n v="77095"/>
    <x v="2"/>
    <s v="OFF-AP-10004868"/>
    <x v="1"/>
    <x v="9"/>
    <s v="Hoover Commercial Soft Guard Upright Vacuum And Disposable Filtration Bags"/>
    <x v="1374"/>
    <n v="6"/>
    <n v="0.8"/>
    <x v="1437"/>
  </r>
  <r>
    <n v="1552"/>
    <x v="747"/>
    <x v="0"/>
    <x v="26"/>
    <d v="2013-06-23T00:00:00"/>
    <s v="Standard Class"/>
    <s v="IG-15085"/>
    <s v="Ivan Gibson"/>
    <x v="0"/>
    <s v="United States"/>
    <s v="San Diego"/>
    <x v="1"/>
    <n v="92024"/>
    <x v="1"/>
    <s v="OFF-PA-10000806"/>
    <x v="1"/>
    <x v="10"/>
    <s v="Xerox 1934"/>
    <x v="1375"/>
    <n v="2"/>
    <n v="0"/>
    <x v="1438"/>
  </r>
  <r>
    <n v="1553"/>
    <x v="748"/>
    <x v="2"/>
    <x v="523"/>
    <d v="2011-05-05T00:00:00"/>
    <s v="First Class"/>
    <s v="JS-15940"/>
    <s v="Joni Sundaresam"/>
    <x v="2"/>
    <s v="United States"/>
    <s v="Appleton"/>
    <x v="6"/>
    <n v="54915"/>
    <x v="2"/>
    <s v="OFF-LA-10002195"/>
    <x v="1"/>
    <x v="2"/>
    <s v="Avery 481"/>
    <x v="748"/>
    <n v="7"/>
    <n v="0"/>
    <x v="767"/>
  </r>
  <r>
    <n v="1554"/>
    <x v="749"/>
    <x v="3"/>
    <x v="524"/>
    <d v="2014-10-22T00:00:00"/>
    <s v="Standard Class"/>
    <s v="BO-11425"/>
    <s v="Bobby Odegard"/>
    <x v="0"/>
    <s v="United States"/>
    <s v="Richmond"/>
    <x v="0"/>
    <n v="40475"/>
    <x v="0"/>
    <s v="OFF-BI-10003719"/>
    <x v="1"/>
    <x v="8"/>
    <s v="Large Capacity Hanging Post Binders"/>
    <x v="1376"/>
    <n v="5"/>
    <n v="0"/>
    <x v="1439"/>
  </r>
  <r>
    <n v="1555"/>
    <x v="750"/>
    <x v="1"/>
    <x v="525"/>
    <d v="2012-02-13T00:00:00"/>
    <s v="Standard Class"/>
    <s v="VW-21775"/>
    <s v="Victoria Wilson"/>
    <x v="1"/>
    <s v="United States"/>
    <s v="Bellevue"/>
    <x v="4"/>
    <n v="98006"/>
    <x v="1"/>
    <s v="OFF-AR-10001315"/>
    <x v="1"/>
    <x v="6"/>
    <s v="Newell 310"/>
    <x v="267"/>
    <n v="3"/>
    <n v="0"/>
    <x v="1440"/>
  </r>
  <r>
    <n v="1556"/>
    <x v="751"/>
    <x v="3"/>
    <x v="507"/>
    <d v="2014-09-09T00:00:00"/>
    <s v="Standard Class"/>
    <s v="AB-10150"/>
    <s v="Aimee Bixby"/>
    <x v="0"/>
    <s v="United States"/>
    <s v="Long Beach"/>
    <x v="15"/>
    <n v="11561"/>
    <x v="3"/>
    <s v="TEC-AC-10000171"/>
    <x v="2"/>
    <x v="11"/>
    <s v="Verbatim 25 GB 6x Blu-ray Single Layer Recordable Disc, 25/Pack"/>
    <x v="1377"/>
    <n v="4"/>
    <n v="0"/>
    <x v="1441"/>
  </r>
  <r>
    <n v="1557"/>
    <x v="752"/>
    <x v="0"/>
    <x v="195"/>
    <d v="2013-05-16T00:00:00"/>
    <s v="Standard Class"/>
    <s v="JW-16075"/>
    <s v="Julia West"/>
    <x v="0"/>
    <s v="United States"/>
    <s v="Philadelphia"/>
    <x v="9"/>
    <n v="19140"/>
    <x v="3"/>
    <s v="OFF-EN-10003134"/>
    <x v="1"/>
    <x v="12"/>
    <s v="Staples"/>
    <x v="564"/>
    <n v="1"/>
    <n v="0.2"/>
    <x v="1442"/>
  </r>
  <r>
    <n v="1558"/>
    <x v="752"/>
    <x v="0"/>
    <x v="195"/>
    <d v="2013-05-16T00:00:00"/>
    <s v="Standard Class"/>
    <s v="JW-16075"/>
    <s v="Julia West"/>
    <x v="0"/>
    <s v="United States"/>
    <s v="Philadelphia"/>
    <x v="9"/>
    <n v="19140"/>
    <x v="3"/>
    <s v="OFF-AR-10001955"/>
    <x v="1"/>
    <x v="6"/>
    <s v="Newell 319"/>
    <x v="1378"/>
    <n v="5"/>
    <n v="0.2"/>
    <x v="1443"/>
  </r>
  <r>
    <n v="1559"/>
    <x v="753"/>
    <x v="1"/>
    <x v="199"/>
    <d v="2012-03-18T00:00:00"/>
    <s v="Second Class"/>
    <s v="JE-15475"/>
    <s v="Jeremy Ellison"/>
    <x v="0"/>
    <s v="United States"/>
    <s v="Seattle"/>
    <x v="4"/>
    <n v="98103"/>
    <x v="1"/>
    <s v="FUR-TA-10001039"/>
    <x v="0"/>
    <x v="3"/>
    <s v="KI Adjustable-Height Table"/>
    <x v="1379"/>
    <n v="2"/>
    <n v="0"/>
    <x v="1444"/>
  </r>
  <r>
    <n v="1560"/>
    <x v="754"/>
    <x v="0"/>
    <x v="526"/>
    <d v="2013-04-14T00:00:00"/>
    <s v="Standard Class"/>
    <s v="EB-13750"/>
    <s v="Edward Becker"/>
    <x v="1"/>
    <s v="United States"/>
    <s v="Seattle"/>
    <x v="4"/>
    <n v="98103"/>
    <x v="1"/>
    <s v="OFF-BI-10003712"/>
    <x v="1"/>
    <x v="8"/>
    <s v="Acco Pressboard Covers with Storage Hooks, 14 7/8&quot; x 11&quot;, Light Blue"/>
    <x v="1380"/>
    <n v="9"/>
    <n v="0.2"/>
    <x v="1445"/>
  </r>
  <r>
    <n v="1561"/>
    <x v="755"/>
    <x v="2"/>
    <x v="527"/>
    <d v="2011-04-09T00:00:00"/>
    <s v="Standard Class"/>
    <s v="PK-18910"/>
    <s v="Paul Knutson"/>
    <x v="2"/>
    <s v="United States"/>
    <s v="San Francisco"/>
    <x v="1"/>
    <n v="94109"/>
    <x v="1"/>
    <s v="OFF-LA-10001641"/>
    <x v="1"/>
    <x v="2"/>
    <s v="Avery 518"/>
    <x v="1381"/>
    <n v="6"/>
    <n v="0"/>
    <x v="1446"/>
  </r>
  <r>
    <n v="1562"/>
    <x v="756"/>
    <x v="3"/>
    <x v="528"/>
    <d v="2014-09-07T00:00:00"/>
    <s v="First Class"/>
    <s v="CS-12400"/>
    <s v="Christopher Schild"/>
    <x v="2"/>
    <s v="United States"/>
    <s v="Seattle"/>
    <x v="4"/>
    <n v="98115"/>
    <x v="1"/>
    <s v="OFF-AR-10003732"/>
    <x v="1"/>
    <x v="6"/>
    <s v="Newell 333"/>
    <x v="1104"/>
    <n v="1"/>
    <n v="0"/>
    <x v="1146"/>
  </r>
  <r>
    <n v="1563"/>
    <x v="757"/>
    <x v="3"/>
    <x v="160"/>
    <d v="2014-07-01T00:00:00"/>
    <s v="Same Day"/>
    <s v="SG-20470"/>
    <s v="Sheri Gordon"/>
    <x v="0"/>
    <s v="United States"/>
    <s v="New York City"/>
    <x v="15"/>
    <n v="10011"/>
    <x v="3"/>
    <s v="FUR-TA-10000577"/>
    <x v="0"/>
    <x v="3"/>
    <s v="Bretford CR4500 Series Slim Rectangular Table"/>
    <x v="24"/>
    <n v="5"/>
    <n v="0.4"/>
    <x v="1447"/>
  </r>
  <r>
    <n v="1564"/>
    <x v="758"/>
    <x v="1"/>
    <x v="529"/>
    <d v="2012-11-09T00:00:00"/>
    <s v="Same Day"/>
    <s v="CM-12190"/>
    <s v="Charlotte Melton"/>
    <x v="0"/>
    <s v="United States"/>
    <s v="Philadelphia"/>
    <x v="9"/>
    <n v="19134"/>
    <x v="3"/>
    <s v="OFF-PA-10004000"/>
    <x v="1"/>
    <x v="10"/>
    <s v="While You Were Out Pads, 50 per Pad, 4 x 5 1/4, Green Cycle"/>
    <x v="1382"/>
    <n v="3"/>
    <n v="0.2"/>
    <x v="1448"/>
  </r>
  <r>
    <n v="1565"/>
    <x v="759"/>
    <x v="2"/>
    <x v="530"/>
    <d v="2011-03-04T00:00:00"/>
    <s v="Same Day"/>
    <s v="CL-12565"/>
    <s v="Clay Ludtke"/>
    <x v="0"/>
    <s v="United States"/>
    <s v="Columbia"/>
    <x v="20"/>
    <n v="29203"/>
    <x v="0"/>
    <s v="OFF-ST-10001370"/>
    <x v="1"/>
    <x v="4"/>
    <s v="Sensible Storage WireTech Storage Systems"/>
    <x v="1383"/>
    <n v="5"/>
    <n v="0"/>
    <x v="1449"/>
  </r>
  <r>
    <n v="1566"/>
    <x v="760"/>
    <x v="1"/>
    <x v="531"/>
    <d v="2012-03-25T00:00:00"/>
    <s v="Standard Class"/>
    <s v="JO-15550"/>
    <s v="Jesus Ocampo"/>
    <x v="2"/>
    <s v="United States"/>
    <s v="Seattle"/>
    <x v="4"/>
    <n v="98105"/>
    <x v="1"/>
    <s v="TEC-PH-10004539"/>
    <x v="2"/>
    <x v="7"/>
    <s v="Wireless Extenders zBoost YX545 SOHO Signal Booster"/>
    <x v="1384"/>
    <n v="3"/>
    <n v="0.2"/>
    <x v="1450"/>
  </r>
  <r>
    <n v="1567"/>
    <x v="761"/>
    <x v="1"/>
    <x v="239"/>
    <d v="2012-11-30T00:00:00"/>
    <s v="First Class"/>
    <s v="AW-10840"/>
    <s v="Anthony Witt"/>
    <x v="0"/>
    <s v="United States"/>
    <s v="Allen"/>
    <x v="5"/>
    <n v="75002"/>
    <x v="2"/>
    <s v="TEC-AC-10003038"/>
    <x v="2"/>
    <x v="11"/>
    <s v="Kingston Digital DataTraveler 16GB USB 2.0"/>
    <x v="1385"/>
    <n v="3"/>
    <n v="0.2"/>
    <x v="1451"/>
  </r>
  <r>
    <n v="1568"/>
    <x v="761"/>
    <x v="1"/>
    <x v="239"/>
    <d v="2012-11-30T00:00:00"/>
    <s v="First Class"/>
    <s v="AW-10840"/>
    <s v="Anthony Witt"/>
    <x v="0"/>
    <s v="United States"/>
    <s v="Allen"/>
    <x v="5"/>
    <n v="75002"/>
    <x v="2"/>
    <s v="OFF-BI-10000088"/>
    <x v="1"/>
    <x v="8"/>
    <s v="GBC Imprintable Covers"/>
    <x v="1386"/>
    <n v="4"/>
    <n v="0.8"/>
    <x v="1452"/>
  </r>
  <r>
    <n v="1569"/>
    <x v="762"/>
    <x v="3"/>
    <x v="532"/>
    <d v="2014-06-12T00:00:00"/>
    <s v="Same Day"/>
    <s v="DV-13465"/>
    <s v="Dianna Vittorini"/>
    <x v="0"/>
    <s v="United States"/>
    <s v="Los Angeles"/>
    <x v="1"/>
    <n v="90004"/>
    <x v="1"/>
    <s v="OFF-PA-10000357"/>
    <x v="1"/>
    <x v="10"/>
    <s v="White Dual Perf Computer Printout Paper, 2700 Sheets, 1 Part, Heavyweight, 20 lbs., 14 7/8 x 11"/>
    <x v="1247"/>
    <n v="3"/>
    <n v="0"/>
    <x v="1295"/>
  </r>
  <r>
    <n v="1570"/>
    <x v="763"/>
    <x v="3"/>
    <x v="200"/>
    <d v="2014-12-01T00:00:00"/>
    <s v="Standard Class"/>
    <s v="AH-10075"/>
    <s v="Adam Hart"/>
    <x v="1"/>
    <s v="United States"/>
    <s v="Atlanta"/>
    <x v="32"/>
    <n v="30318"/>
    <x v="0"/>
    <s v="OFF-AR-10003504"/>
    <x v="1"/>
    <x v="6"/>
    <s v="Newell 347"/>
    <x v="1387"/>
    <n v="3"/>
    <n v="0"/>
    <x v="1453"/>
  </r>
  <r>
    <n v="1571"/>
    <x v="764"/>
    <x v="2"/>
    <x v="533"/>
    <d v="2011-11-25T00:00:00"/>
    <s v="First Class"/>
    <s v="SC-20095"/>
    <s v="Sanjit Chand"/>
    <x v="0"/>
    <s v="United States"/>
    <s v="Los Angeles"/>
    <x v="1"/>
    <n v="90004"/>
    <x v="1"/>
    <s v="FUR-CH-10000863"/>
    <x v="0"/>
    <x v="1"/>
    <s v="Novimex Swivel Fabric Task Chair"/>
    <x v="891"/>
    <n v="5"/>
    <n v="0.2"/>
    <x v="1454"/>
  </r>
  <r>
    <n v="1572"/>
    <x v="764"/>
    <x v="2"/>
    <x v="533"/>
    <d v="2011-11-25T00:00:00"/>
    <s v="First Class"/>
    <s v="SC-20095"/>
    <s v="Sanjit Chand"/>
    <x v="0"/>
    <s v="United States"/>
    <s v="Los Angeles"/>
    <x v="1"/>
    <n v="90004"/>
    <x v="1"/>
    <s v="OFF-EN-10003160"/>
    <x v="1"/>
    <x v="12"/>
    <s v="Pastel Pink Envelopes"/>
    <x v="1388"/>
    <n v="3"/>
    <n v="0"/>
    <x v="1455"/>
  </r>
  <r>
    <n v="1573"/>
    <x v="764"/>
    <x v="2"/>
    <x v="533"/>
    <d v="2011-11-25T00:00:00"/>
    <s v="First Class"/>
    <s v="SC-20095"/>
    <s v="Sanjit Chand"/>
    <x v="0"/>
    <s v="United States"/>
    <s v="Los Angeles"/>
    <x v="1"/>
    <n v="90004"/>
    <x v="1"/>
    <s v="TEC-AC-10003280"/>
    <x v="2"/>
    <x v="11"/>
    <s v="Belkin F8E887 USB Wired Ergonomic Keyboard"/>
    <x v="809"/>
    <n v="1"/>
    <n v="0"/>
    <x v="1456"/>
  </r>
  <r>
    <n v="1574"/>
    <x v="764"/>
    <x v="2"/>
    <x v="533"/>
    <d v="2011-11-25T00:00:00"/>
    <s v="First Class"/>
    <s v="SC-20095"/>
    <s v="Sanjit Chand"/>
    <x v="0"/>
    <s v="United States"/>
    <s v="Los Angeles"/>
    <x v="1"/>
    <n v="90004"/>
    <x v="1"/>
    <s v="FUR-CH-10000595"/>
    <x v="0"/>
    <x v="1"/>
    <s v="Safco Contoured Stacking Chairs"/>
    <x v="1389"/>
    <n v="2"/>
    <n v="0.2"/>
    <x v="1457"/>
  </r>
  <r>
    <n v="1575"/>
    <x v="765"/>
    <x v="2"/>
    <x v="534"/>
    <d v="2011-12-18T00:00:00"/>
    <s v="First Class"/>
    <s v="MC-18100"/>
    <s v="Mick Crebagga"/>
    <x v="0"/>
    <s v="United States"/>
    <s v="El Paso"/>
    <x v="5"/>
    <n v="79907"/>
    <x v="2"/>
    <s v="TEC-PH-10000169"/>
    <x v="2"/>
    <x v="7"/>
    <s v="ARKON Windshield Dashboard Air Vent Car Mount Holder"/>
    <x v="1390"/>
    <n v="3"/>
    <n v="0.2"/>
    <x v="1458"/>
  </r>
  <r>
    <n v="1576"/>
    <x v="765"/>
    <x v="2"/>
    <x v="534"/>
    <d v="2011-12-18T00:00:00"/>
    <s v="First Class"/>
    <s v="MC-18100"/>
    <s v="Mick Crebagga"/>
    <x v="0"/>
    <s v="United States"/>
    <s v="El Paso"/>
    <x v="5"/>
    <n v="79907"/>
    <x v="2"/>
    <s v="FUR-CH-10004675"/>
    <x v="0"/>
    <x v="1"/>
    <s v="Lifetime Advantage Folding Chairs, 4/Carton"/>
    <x v="1391"/>
    <n v="5"/>
    <n v="0.3"/>
    <x v="1459"/>
  </r>
  <r>
    <n v="1577"/>
    <x v="766"/>
    <x v="0"/>
    <x v="183"/>
    <d v="2013-04-28T00:00:00"/>
    <s v="Standard Class"/>
    <s v="TT-21460"/>
    <s v="Tonja Turnell"/>
    <x v="2"/>
    <s v="United States"/>
    <s v="Aurora"/>
    <x v="10"/>
    <n v="60505"/>
    <x v="2"/>
    <s v="OFF-ST-10002406"/>
    <x v="1"/>
    <x v="4"/>
    <s v="Pizazz Global Quick File"/>
    <x v="1392"/>
    <n v="2"/>
    <n v="0.2"/>
    <x v="1460"/>
  </r>
  <r>
    <n v="1578"/>
    <x v="767"/>
    <x v="0"/>
    <x v="454"/>
    <d v="2013-05-28T00:00:00"/>
    <s v="Standard Class"/>
    <s v="AP-10720"/>
    <s v="Anne Pryor"/>
    <x v="2"/>
    <s v="United States"/>
    <s v="Florence"/>
    <x v="19"/>
    <n v="35630"/>
    <x v="0"/>
    <s v="OFF-PA-10001526"/>
    <x v="1"/>
    <x v="10"/>
    <s v="Xerox 1949"/>
    <x v="1393"/>
    <n v="1"/>
    <n v="0"/>
    <x v="1461"/>
  </r>
  <r>
    <n v="1579"/>
    <x v="768"/>
    <x v="0"/>
    <x v="535"/>
    <d v="2013-03-02T00:00:00"/>
    <s v="First Class"/>
    <s v="DL-12865"/>
    <s v="Dan Lawera"/>
    <x v="0"/>
    <s v="United States"/>
    <s v="New York City"/>
    <x v="15"/>
    <n v="10011"/>
    <x v="3"/>
    <s v="OFF-AP-10004336"/>
    <x v="1"/>
    <x v="9"/>
    <s v="Conquest 14 Commercial Heavy-Duty Upright Vacuum, Collection System, Accessory Kit"/>
    <x v="1394"/>
    <n v="3"/>
    <n v="0"/>
    <x v="1462"/>
  </r>
  <r>
    <n v="1580"/>
    <x v="769"/>
    <x v="1"/>
    <x v="101"/>
    <d v="2012-08-12T00:00:00"/>
    <s v="First Class"/>
    <s v="NP-18325"/>
    <s v="Naresj Patel"/>
    <x v="0"/>
    <s v="United States"/>
    <s v="New York City"/>
    <x v="15"/>
    <n v="10024"/>
    <x v="3"/>
    <s v="TEC-PH-10003012"/>
    <x v="2"/>
    <x v="7"/>
    <s v="Nortel Meridian M3904 Professional Digital phone"/>
    <x v="673"/>
    <n v="2"/>
    <n v="0"/>
    <x v="685"/>
  </r>
  <r>
    <n v="1581"/>
    <x v="769"/>
    <x v="1"/>
    <x v="101"/>
    <d v="2012-08-12T00:00:00"/>
    <s v="First Class"/>
    <s v="NP-18325"/>
    <s v="Naresj Patel"/>
    <x v="0"/>
    <s v="United States"/>
    <s v="New York City"/>
    <x v="15"/>
    <n v="10024"/>
    <x v="3"/>
    <s v="FUR-TA-10002607"/>
    <x v="0"/>
    <x v="3"/>
    <s v="KI Conference Tables"/>
    <x v="1395"/>
    <n v="9"/>
    <n v="0.4"/>
    <x v="1463"/>
  </r>
  <r>
    <n v="1582"/>
    <x v="769"/>
    <x v="1"/>
    <x v="101"/>
    <d v="2012-08-12T00:00:00"/>
    <s v="First Class"/>
    <s v="NP-18325"/>
    <s v="Naresj Patel"/>
    <x v="0"/>
    <s v="United States"/>
    <s v="New York City"/>
    <x v="15"/>
    <n v="10024"/>
    <x v="3"/>
    <s v="OFF-ST-10000642"/>
    <x v="1"/>
    <x v="4"/>
    <s v="Tennsco Lockers, Gray"/>
    <x v="108"/>
    <n v="2"/>
    <n v="0"/>
    <x v="1464"/>
  </r>
  <r>
    <n v="1583"/>
    <x v="769"/>
    <x v="1"/>
    <x v="101"/>
    <d v="2012-08-12T00:00:00"/>
    <s v="First Class"/>
    <s v="NP-18325"/>
    <s v="Naresj Patel"/>
    <x v="0"/>
    <s v="United States"/>
    <s v="New York City"/>
    <x v="15"/>
    <n v="10024"/>
    <x v="3"/>
    <s v="OFF-BI-10000545"/>
    <x v="1"/>
    <x v="8"/>
    <s v="GBC Ibimaster 500 Manual ProClick Binding System"/>
    <x v="1396"/>
    <n v="2"/>
    <n v="0.2"/>
    <x v="1465"/>
  </r>
  <r>
    <n v="1584"/>
    <x v="769"/>
    <x v="1"/>
    <x v="101"/>
    <d v="2012-08-12T00:00:00"/>
    <s v="First Class"/>
    <s v="NP-18325"/>
    <s v="Naresj Patel"/>
    <x v="0"/>
    <s v="United States"/>
    <s v="New York City"/>
    <x v="15"/>
    <n v="10024"/>
    <x v="3"/>
    <s v="FUR-FU-10002157"/>
    <x v="0"/>
    <x v="5"/>
    <s v="Artistic Insta-Plaque"/>
    <x v="116"/>
    <n v="3"/>
    <n v="0"/>
    <x v="118"/>
  </r>
  <r>
    <n v="1585"/>
    <x v="769"/>
    <x v="1"/>
    <x v="101"/>
    <d v="2012-08-12T00:00:00"/>
    <s v="First Class"/>
    <s v="NP-18325"/>
    <s v="Naresj Patel"/>
    <x v="0"/>
    <s v="United States"/>
    <s v="New York City"/>
    <x v="15"/>
    <n v="10024"/>
    <x v="3"/>
    <s v="FUR-FU-10001706"/>
    <x v="0"/>
    <x v="5"/>
    <s v="Longer-Life Soft White Bulbs"/>
    <x v="51"/>
    <n v="2"/>
    <n v="0"/>
    <x v="51"/>
  </r>
  <r>
    <n v="1586"/>
    <x v="769"/>
    <x v="1"/>
    <x v="101"/>
    <d v="2012-08-12T00:00:00"/>
    <s v="First Class"/>
    <s v="NP-18325"/>
    <s v="Naresj Patel"/>
    <x v="0"/>
    <s v="United States"/>
    <s v="New York City"/>
    <x v="15"/>
    <n v="10024"/>
    <x v="3"/>
    <s v="TEC-PH-10000984"/>
    <x v="2"/>
    <x v="7"/>
    <s v="Panasonic KX-TG9471B"/>
    <x v="508"/>
    <n v="5"/>
    <n v="0"/>
    <x v="520"/>
  </r>
  <r>
    <n v="1587"/>
    <x v="769"/>
    <x v="1"/>
    <x v="101"/>
    <d v="2012-08-12T00:00:00"/>
    <s v="First Class"/>
    <s v="NP-18325"/>
    <s v="Naresj Patel"/>
    <x v="0"/>
    <s v="United States"/>
    <s v="New York City"/>
    <x v="15"/>
    <n v="10024"/>
    <x v="3"/>
    <s v="OFF-PA-10001357"/>
    <x v="1"/>
    <x v="10"/>
    <s v="Xerox 1886"/>
    <x v="140"/>
    <n v="3"/>
    <n v="0"/>
    <x v="142"/>
  </r>
  <r>
    <n v="1588"/>
    <x v="769"/>
    <x v="1"/>
    <x v="101"/>
    <d v="2012-08-12T00:00:00"/>
    <s v="First Class"/>
    <s v="NP-18325"/>
    <s v="Naresj Patel"/>
    <x v="0"/>
    <s v="United States"/>
    <s v="New York City"/>
    <x v="15"/>
    <n v="10024"/>
    <x v="3"/>
    <s v="OFF-FA-10000992"/>
    <x v="1"/>
    <x v="13"/>
    <s v="Acco Clips to Go Binder Clips, 24 Clips in Two Sizes"/>
    <x v="1397"/>
    <n v="3"/>
    <n v="0"/>
    <x v="1466"/>
  </r>
  <r>
    <n v="1589"/>
    <x v="769"/>
    <x v="1"/>
    <x v="101"/>
    <d v="2012-08-12T00:00:00"/>
    <s v="First Class"/>
    <s v="NP-18325"/>
    <s v="Naresj Patel"/>
    <x v="0"/>
    <s v="United States"/>
    <s v="New York City"/>
    <x v="15"/>
    <n v="10024"/>
    <x v="3"/>
    <s v="TEC-AC-10002600"/>
    <x v="2"/>
    <x v="11"/>
    <s v="Belkin QODE FastFit Bluetooth Keyboard"/>
    <x v="414"/>
    <n v="4"/>
    <n v="0"/>
    <x v="1467"/>
  </r>
  <r>
    <n v="1590"/>
    <x v="770"/>
    <x v="0"/>
    <x v="536"/>
    <d v="2013-05-17T00:00:00"/>
    <s v="Standard Class"/>
    <s v="VG-21805"/>
    <s v="Vivek Grady"/>
    <x v="1"/>
    <s v="United States"/>
    <s v="Virginia Beach"/>
    <x v="17"/>
    <n v="23464"/>
    <x v="0"/>
    <s v="OFF-AR-10001662"/>
    <x v="1"/>
    <x v="6"/>
    <s v="Rogers Handheld Barrel Pencil Sharpener"/>
    <x v="1398"/>
    <n v="4"/>
    <n v="0"/>
    <x v="1468"/>
  </r>
  <r>
    <n v="1591"/>
    <x v="771"/>
    <x v="0"/>
    <x v="173"/>
    <d v="2013-04-20T00:00:00"/>
    <s v="Standard Class"/>
    <s v="MY-18295"/>
    <s v="Muhammed Yedwab"/>
    <x v="1"/>
    <s v="United States"/>
    <s v="Grapevine"/>
    <x v="5"/>
    <n v="76051"/>
    <x v="2"/>
    <s v="OFF-AR-10001221"/>
    <x v="1"/>
    <x v="6"/>
    <s v="Dixon Ticonderoga Erasable Colored Pencil Set, 12-Color"/>
    <x v="1399"/>
    <n v="7"/>
    <n v="0.2"/>
    <x v="1469"/>
  </r>
  <r>
    <n v="1592"/>
    <x v="771"/>
    <x v="0"/>
    <x v="173"/>
    <d v="2013-04-20T00:00:00"/>
    <s v="Standard Class"/>
    <s v="MY-18295"/>
    <s v="Muhammed Yedwab"/>
    <x v="1"/>
    <s v="United States"/>
    <s v="Grapevine"/>
    <x v="5"/>
    <n v="76051"/>
    <x v="2"/>
    <s v="OFF-FA-10002988"/>
    <x v="1"/>
    <x v="13"/>
    <s v="Ideal Clamps"/>
    <x v="1400"/>
    <n v="5"/>
    <n v="0.2"/>
    <x v="1470"/>
  </r>
  <r>
    <n v="1593"/>
    <x v="772"/>
    <x v="1"/>
    <x v="537"/>
    <d v="2012-06-25T00:00:00"/>
    <s v="Second Class"/>
    <s v="RD-19480"/>
    <s v="Rick Duston"/>
    <x v="0"/>
    <s v="United States"/>
    <s v="Olympia"/>
    <x v="4"/>
    <n v="98502"/>
    <x v="1"/>
    <s v="TEC-PH-10004830"/>
    <x v="2"/>
    <x v="7"/>
    <s v="Pyle PRT45 Retro Home Telephone"/>
    <x v="1401"/>
    <n v="4"/>
    <n v="0.2"/>
    <x v="1471"/>
  </r>
  <r>
    <n v="1594"/>
    <x v="773"/>
    <x v="2"/>
    <x v="538"/>
    <d v="2011-10-19T00:00:00"/>
    <s v="Same Day"/>
    <s v="JF-15490"/>
    <s v="Jeremy Farry"/>
    <x v="0"/>
    <s v="United States"/>
    <s v="Los Angeles"/>
    <x v="1"/>
    <n v="90032"/>
    <x v="1"/>
    <s v="OFF-PA-10004519"/>
    <x v="1"/>
    <x v="10"/>
    <s v="Spiral Phone Message Books with Labels by Adams"/>
    <x v="1402"/>
    <n v="3"/>
    <n v="0"/>
    <x v="1472"/>
  </r>
  <r>
    <n v="1595"/>
    <x v="774"/>
    <x v="1"/>
    <x v="539"/>
    <d v="2012-03-27T00:00:00"/>
    <s v="First Class"/>
    <s v="DP-13390"/>
    <s v="Dennis Pardue"/>
    <x v="2"/>
    <s v="United States"/>
    <s v="Peoria"/>
    <x v="10"/>
    <n v="61604"/>
    <x v="2"/>
    <s v="FUR-BO-10000362"/>
    <x v="0"/>
    <x v="0"/>
    <s v="Sauder Inglewood Library Bookcases"/>
    <x v="1403"/>
    <n v="3"/>
    <n v="0.3"/>
    <x v="1473"/>
  </r>
  <r>
    <n v="1596"/>
    <x v="775"/>
    <x v="3"/>
    <x v="540"/>
    <d v="2014-05-13T00:00:00"/>
    <s v="Standard Class"/>
    <s v="MD-17350"/>
    <s v="Maribeth Dona"/>
    <x v="0"/>
    <s v="United States"/>
    <s v="Columbus"/>
    <x v="24"/>
    <n v="43229"/>
    <x v="3"/>
    <s v="FUR-CH-10004540"/>
    <x v="0"/>
    <x v="1"/>
    <s v="Global Chrome Stack Chair"/>
    <x v="1404"/>
    <n v="2"/>
    <n v="0.3"/>
    <x v="1474"/>
  </r>
  <r>
    <n v="1597"/>
    <x v="776"/>
    <x v="3"/>
    <x v="524"/>
    <d v="2014-10-19T00:00:00"/>
    <s v="First Class"/>
    <s v="MY-17380"/>
    <s v="Maribeth Yedwab"/>
    <x v="1"/>
    <s v="United States"/>
    <s v="New York City"/>
    <x v="15"/>
    <n v="10011"/>
    <x v="3"/>
    <s v="FUR-FU-10001290"/>
    <x v="0"/>
    <x v="5"/>
    <s v="Executive Impressions Supervisor Wall Clock"/>
    <x v="1405"/>
    <n v="13"/>
    <n v="0"/>
    <x v="1475"/>
  </r>
  <r>
    <n v="1598"/>
    <x v="777"/>
    <x v="3"/>
    <x v="123"/>
    <d v="2014-11-22T00:00:00"/>
    <s v="Second Class"/>
    <s v="AB-10150"/>
    <s v="Aimee Bixby"/>
    <x v="0"/>
    <s v="United States"/>
    <s v="Carrollton"/>
    <x v="5"/>
    <n v="75007"/>
    <x v="2"/>
    <s v="OFF-PA-10000308"/>
    <x v="1"/>
    <x v="10"/>
    <s v="Xerox 1901"/>
    <x v="1406"/>
    <n v="4"/>
    <n v="0.2"/>
    <x v="1476"/>
  </r>
  <r>
    <n v="1599"/>
    <x v="777"/>
    <x v="3"/>
    <x v="123"/>
    <d v="2014-11-22T00:00:00"/>
    <s v="Second Class"/>
    <s v="AB-10150"/>
    <s v="Aimee Bixby"/>
    <x v="0"/>
    <s v="United States"/>
    <s v="Carrollton"/>
    <x v="5"/>
    <n v="75007"/>
    <x v="2"/>
    <s v="OFF-SU-10001165"/>
    <x v="1"/>
    <x v="14"/>
    <s v="Acme Elite Stainless Steel Scissors"/>
    <x v="1407"/>
    <n v="1"/>
    <n v="0.2"/>
    <x v="418"/>
  </r>
  <r>
    <n v="1600"/>
    <x v="777"/>
    <x v="3"/>
    <x v="123"/>
    <d v="2014-11-22T00:00:00"/>
    <s v="Second Class"/>
    <s v="AB-10150"/>
    <s v="Aimee Bixby"/>
    <x v="0"/>
    <s v="United States"/>
    <s v="Carrollton"/>
    <x v="5"/>
    <n v="75007"/>
    <x v="2"/>
    <s v="OFF-AR-10003373"/>
    <x v="1"/>
    <x v="6"/>
    <s v="Boston School Pro Electric Pencil Sharpener, 1670"/>
    <x v="306"/>
    <n v="4"/>
    <n v="0.2"/>
    <x v="311"/>
  </r>
  <r>
    <n v="1601"/>
    <x v="777"/>
    <x v="3"/>
    <x v="123"/>
    <d v="2014-11-22T00:00:00"/>
    <s v="Second Class"/>
    <s v="AB-10150"/>
    <s v="Aimee Bixby"/>
    <x v="0"/>
    <s v="United States"/>
    <s v="Carrollton"/>
    <x v="5"/>
    <n v="75007"/>
    <x v="2"/>
    <s v="FUR-FU-10001967"/>
    <x v="0"/>
    <x v="5"/>
    <s v="Telescoping Adjustable Floor Lamp"/>
    <x v="314"/>
    <n v="2"/>
    <n v="0.6"/>
    <x v="1477"/>
  </r>
  <r>
    <n v="1602"/>
    <x v="778"/>
    <x v="0"/>
    <x v="541"/>
    <d v="2013-05-14T00:00:00"/>
    <s v="Second Class"/>
    <s v="GB-14530"/>
    <s v="George Bell"/>
    <x v="1"/>
    <s v="United States"/>
    <s v="Dover"/>
    <x v="13"/>
    <n v="19901"/>
    <x v="3"/>
    <s v="FUR-FU-10001488"/>
    <x v="0"/>
    <x v="5"/>
    <s v="Tenex 46&quot; x 60&quot; Computer Anti-Static Chairmat, Rectangular Shaped"/>
    <x v="46"/>
    <n v="2"/>
    <n v="0"/>
    <x v="1478"/>
  </r>
  <r>
    <n v="1603"/>
    <x v="779"/>
    <x v="0"/>
    <x v="25"/>
    <d v="2013-12-18T00:00:00"/>
    <s v="Standard Class"/>
    <s v="CA-12775"/>
    <s v="Cynthia Arntzen"/>
    <x v="0"/>
    <s v="United States"/>
    <s v="Smyrna"/>
    <x v="18"/>
    <n v="37167"/>
    <x v="0"/>
    <s v="OFF-AR-10003251"/>
    <x v="1"/>
    <x v="6"/>
    <s v="Prang Drawing Pencil Set"/>
    <x v="408"/>
    <n v="3"/>
    <n v="0.2"/>
    <x v="1479"/>
  </r>
  <r>
    <n v="1604"/>
    <x v="780"/>
    <x v="3"/>
    <x v="329"/>
    <d v="2014-12-05T00:00:00"/>
    <s v="Standard Class"/>
    <s v="ME-17725"/>
    <s v="Max Engle"/>
    <x v="0"/>
    <s v="United States"/>
    <s v="Newark"/>
    <x v="13"/>
    <n v="19711"/>
    <x v="3"/>
    <s v="OFF-AR-10001044"/>
    <x v="1"/>
    <x v="6"/>
    <s v="BOSTON Ranger #55 Pencil Sharpener, Black"/>
    <x v="1408"/>
    <n v="6"/>
    <n v="0"/>
    <x v="1480"/>
  </r>
  <r>
    <n v="1605"/>
    <x v="781"/>
    <x v="0"/>
    <x v="475"/>
    <d v="2013-04-25T00:00:00"/>
    <s v="Second Class"/>
    <s v="JO-15280"/>
    <s v="Jas O'Carroll"/>
    <x v="0"/>
    <s v="United States"/>
    <s v="Los Angeles"/>
    <x v="1"/>
    <n v="90049"/>
    <x v="1"/>
    <s v="TEC-PH-10004700"/>
    <x v="2"/>
    <x v="7"/>
    <s v="PowerGen Dual USB Car Charger"/>
    <x v="1409"/>
    <n v="5"/>
    <n v="0.2"/>
    <x v="1481"/>
  </r>
  <r>
    <n v="1606"/>
    <x v="781"/>
    <x v="0"/>
    <x v="475"/>
    <d v="2013-04-25T00:00:00"/>
    <s v="Second Class"/>
    <s v="JO-15280"/>
    <s v="Jas O'Carroll"/>
    <x v="0"/>
    <s v="United States"/>
    <s v="Los Angeles"/>
    <x v="1"/>
    <n v="90049"/>
    <x v="1"/>
    <s v="OFF-AR-10000823"/>
    <x v="1"/>
    <x v="6"/>
    <s v="Newell 307"/>
    <x v="1410"/>
    <n v="3"/>
    <n v="0"/>
    <x v="1482"/>
  </r>
  <r>
    <n v="1607"/>
    <x v="781"/>
    <x v="0"/>
    <x v="475"/>
    <d v="2013-04-25T00:00:00"/>
    <s v="Second Class"/>
    <s v="JO-15280"/>
    <s v="Jas O'Carroll"/>
    <x v="0"/>
    <s v="United States"/>
    <s v="Los Angeles"/>
    <x v="1"/>
    <n v="90049"/>
    <x v="1"/>
    <s v="OFF-AR-10004456"/>
    <x v="1"/>
    <x v="6"/>
    <s v="Panasonic KP-4ABK Battery-Operated Pencil Sharpener"/>
    <x v="1411"/>
    <n v="5"/>
    <n v="0"/>
    <x v="1483"/>
  </r>
  <r>
    <n v="1608"/>
    <x v="781"/>
    <x v="0"/>
    <x v="475"/>
    <d v="2013-04-25T00:00:00"/>
    <s v="Second Class"/>
    <s v="JO-15280"/>
    <s v="Jas O'Carroll"/>
    <x v="0"/>
    <s v="United States"/>
    <s v="Los Angeles"/>
    <x v="1"/>
    <n v="90049"/>
    <x v="1"/>
    <s v="OFF-BI-10000050"/>
    <x v="1"/>
    <x v="8"/>
    <s v="Angle-D Binders with Locking Rings, Label Holders"/>
    <x v="572"/>
    <n v="1"/>
    <n v="0.2"/>
    <x v="1484"/>
  </r>
  <r>
    <n v="1609"/>
    <x v="781"/>
    <x v="0"/>
    <x v="475"/>
    <d v="2013-04-25T00:00:00"/>
    <s v="Second Class"/>
    <s v="JO-15280"/>
    <s v="Jas O'Carroll"/>
    <x v="0"/>
    <s v="United States"/>
    <s v="Los Angeles"/>
    <x v="1"/>
    <n v="90049"/>
    <x v="1"/>
    <s v="OFF-PA-10002377"/>
    <x v="1"/>
    <x v="10"/>
    <s v="Adams Telephone Message Book W/Dividers/Space For Phone Numbers, 5 1/4&quot;X8 1/2&quot;, 200/Messages"/>
    <x v="20"/>
    <n v="4"/>
    <n v="0"/>
    <x v="730"/>
  </r>
  <r>
    <n v="1610"/>
    <x v="781"/>
    <x v="0"/>
    <x v="475"/>
    <d v="2013-04-25T00:00:00"/>
    <s v="Second Class"/>
    <s v="JO-15280"/>
    <s v="Jas O'Carroll"/>
    <x v="0"/>
    <s v="United States"/>
    <s v="Los Angeles"/>
    <x v="1"/>
    <n v="90049"/>
    <x v="1"/>
    <s v="OFF-BI-10000591"/>
    <x v="1"/>
    <x v="8"/>
    <s v="Avery Binder Labels"/>
    <x v="1412"/>
    <n v="3"/>
    <n v="0.2"/>
    <x v="1485"/>
  </r>
  <r>
    <n v="1611"/>
    <x v="782"/>
    <x v="2"/>
    <x v="542"/>
    <d v="2011-05-30T00:00:00"/>
    <s v="Standard Class"/>
    <s v="ML-17395"/>
    <s v="Marina Lichtenstein"/>
    <x v="1"/>
    <s v="United States"/>
    <s v="Los Angeles"/>
    <x v="1"/>
    <n v="90008"/>
    <x v="1"/>
    <s v="FUR-BO-10000362"/>
    <x v="0"/>
    <x v="0"/>
    <s v="Sauder Inglewood Library Bookcases"/>
    <x v="1413"/>
    <n v="2"/>
    <n v="0.15"/>
    <x v="1486"/>
  </r>
  <r>
    <n v="1612"/>
    <x v="782"/>
    <x v="2"/>
    <x v="542"/>
    <d v="2011-05-30T00:00:00"/>
    <s v="Standard Class"/>
    <s v="ML-17395"/>
    <s v="Marina Lichtenstein"/>
    <x v="1"/>
    <s v="United States"/>
    <s v="Los Angeles"/>
    <x v="1"/>
    <n v="90008"/>
    <x v="1"/>
    <s v="TEC-PH-10000441"/>
    <x v="2"/>
    <x v="7"/>
    <s v="VTech DS6151"/>
    <x v="1227"/>
    <n v="2"/>
    <n v="0.2"/>
    <x v="1487"/>
  </r>
  <r>
    <n v="1613"/>
    <x v="782"/>
    <x v="2"/>
    <x v="542"/>
    <d v="2011-05-30T00:00:00"/>
    <s v="Standard Class"/>
    <s v="ML-17395"/>
    <s v="Marina Lichtenstein"/>
    <x v="1"/>
    <s v="United States"/>
    <s v="Los Angeles"/>
    <x v="1"/>
    <n v="90008"/>
    <x v="1"/>
    <s v="TEC-PH-10002726"/>
    <x v="2"/>
    <x v="7"/>
    <s v="netTALK DUO VoIP Telephone Service"/>
    <x v="1414"/>
    <n v="2"/>
    <n v="0.2"/>
    <x v="1488"/>
  </r>
  <r>
    <n v="1614"/>
    <x v="783"/>
    <x v="3"/>
    <x v="202"/>
    <d v="2014-12-26T00:00:00"/>
    <s v="Standard Class"/>
    <s v="YS-21880"/>
    <s v="Yana Sorensen"/>
    <x v="1"/>
    <s v="United States"/>
    <s v="Oakland"/>
    <x v="1"/>
    <n v="94601"/>
    <x v="1"/>
    <s v="OFF-ST-10003306"/>
    <x v="1"/>
    <x v="4"/>
    <s v="Letter Size Cart"/>
    <x v="1415"/>
    <n v="7"/>
    <n v="0"/>
    <x v="1489"/>
  </r>
  <r>
    <n v="1615"/>
    <x v="784"/>
    <x v="0"/>
    <x v="543"/>
    <d v="2013-03-20T00:00:00"/>
    <s v="Standard Class"/>
    <s v="PL-18925"/>
    <s v="Paul Lucas"/>
    <x v="2"/>
    <s v="United States"/>
    <s v="Philadelphia"/>
    <x v="9"/>
    <n v="19143"/>
    <x v="3"/>
    <s v="TEC-AC-10004855"/>
    <x v="2"/>
    <x v="11"/>
    <s v="V7 USB Numeric Keypad"/>
    <x v="367"/>
    <n v="3"/>
    <n v="0.2"/>
    <x v="1490"/>
  </r>
  <r>
    <n v="1616"/>
    <x v="785"/>
    <x v="1"/>
    <x v="544"/>
    <d v="2012-08-16T00:00:00"/>
    <s v="Standard Class"/>
    <s v="JK-16120"/>
    <s v="Julie Kriz"/>
    <x v="2"/>
    <s v="United States"/>
    <s v="Eagan"/>
    <x v="11"/>
    <n v="55122"/>
    <x v="2"/>
    <s v="OFF-LA-10002787"/>
    <x v="1"/>
    <x v="2"/>
    <s v="Avery 480"/>
    <x v="1416"/>
    <n v="1"/>
    <n v="0"/>
    <x v="1491"/>
  </r>
  <r>
    <n v="1617"/>
    <x v="785"/>
    <x v="1"/>
    <x v="544"/>
    <d v="2012-08-16T00:00:00"/>
    <s v="Standard Class"/>
    <s v="JK-16120"/>
    <s v="Julie Kriz"/>
    <x v="2"/>
    <s v="United States"/>
    <s v="Eagan"/>
    <x v="11"/>
    <n v="55122"/>
    <x v="2"/>
    <s v="OFF-LA-10002043"/>
    <x v="1"/>
    <x v="2"/>
    <s v="Avery 489"/>
    <x v="1417"/>
    <n v="4"/>
    <n v="0"/>
    <x v="1492"/>
  </r>
  <r>
    <n v="1618"/>
    <x v="785"/>
    <x v="1"/>
    <x v="544"/>
    <d v="2012-08-16T00:00:00"/>
    <s v="Standard Class"/>
    <s v="JK-16120"/>
    <s v="Julie Kriz"/>
    <x v="2"/>
    <s v="United States"/>
    <s v="Eagan"/>
    <x v="11"/>
    <n v="55122"/>
    <x v="2"/>
    <s v="OFF-AR-10001915"/>
    <x v="1"/>
    <x v="6"/>
    <s v="Peel-Off China Markers"/>
    <x v="1418"/>
    <n v="3"/>
    <n v="0"/>
    <x v="1493"/>
  </r>
  <r>
    <n v="1619"/>
    <x v="786"/>
    <x v="0"/>
    <x v="545"/>
    <d v="2013-09-15T00:00:00"/>
    <s v="Second Class"/>
    <s v="PN-18775"/>
    <s v="Parhena Norris"/>
    <x v="2"/>
    <s v="United States"/>
    <s v="New York City"/>
    <x v="15"/>
    <n v="10011"/>
    <x v="3"/>
    <s v="OFF-ST-10000352"/>
    <x v="1"/>
    <x v="4"/>
    <s v="Acco Perma 2700 Stacking Storage Drawers"/>
    <x v="1419"/>
    <n v="2"/>
    <n v="0"/>
    <x v="1494"/>
  </r>
  <r>
    <n v="1620"/>
    <x v="786"/>
    <x v="0"/>
    <x v="545"/>
    <d v="2013-09-15T00:00:00"/>
    <s v="Second Class"/>
    <s v="PN-18775"/>
    <s v="Parhena Norris"/>
    <x v="2"/>
    <s v="United States"/>
    <s v="New York City"/>
    <x v="15"/>
    <n v="10011"/>
    <x v="3"/>
    <s v="OFF-PA-10000575"/>
    <x v="1"/>
    <x v="10"/>
    <s v="Wirebound Message Books, Four 2 3/4 x 5 White Forms per Page"/>
    <x v="1420"/>
    <n v="1"/>
    <n v="0"/>
    <x v="1495"/>
  </r>
  <r>
    <n v="1621"/>
    <x v="787"/>
    <x v="3"/>
    <x v="141"/>
    <d v="2014-07-16T00:00:00"/>
    <s v="Standard Class"/>
    <s v="JC-15385"/>
    <s v="Jenna Caffey"/>
    <x v="0"/>
    <s v="United States"/>
    <s v="Kent"/>
    <x v="4"/>
    <n v="98031"/>
    <x v="1"/>
    <s v="FUR-FU-10002937"/>
    <x v="0"/>
    <x v="5"/>
    <s v="GE 48&quot; Fluorescent Tube, Cool White Energy Saver, 34 Watts, 30/Box"/>
    <x v="1421"/>
    <n v="2"/>
    <n v="0"/>
    <x v="1496"/>
  </r>
  <r>
    <n v="1622"/>
    <x v="787"/>
    <x v="3"/>
    <x v="141"/>
    <d v="2014-07-16T00:00:00"/>
    <s v="Standard Class"/>
    <s v="JC-15385"/>
    <s v="Jenna Caffey"/>
    <x v="0"/>
    <s v="United States"/>
    <s v="Kent"/>
    <x v="4"/>
    <n v="98031"/>
    <x v="1"/>
    <s v="OFF-LA-10003930"/>
    <x v="1"/>
    <x v="2"/>
    <s v="Dot Matrix Printer Tape Reel Labels, White, 5000/Box"/>
    <x v="1422"/>
    <n v="8"/>
    <n v="0"/>
    <x v="1497"/>
  </r>
  <r>
    <n v="1623"/>
    <x v="787"/>
    <x v="3"/>
    <x v="141"/>
    <d v="2014-07-16T00:00:00"/>
    <s v="Standard Class"/>
    <s v="JC-15385"/>
    <s v="Jenna Caffey"/>
    <x v="0"/>
    <s v="United States"/>
    <s v="Kent"/>
    <x v="4"/>
    <n v="98031"/>
    <x v="1"/>
    <s v="OFF-BI-10001107"/>
    <x v="1"/>
    <x v="8"/>
    <s v="GBC White Gloss Covers, Plain Front"/>
    <x v="1423"/>
    <n v="2"/>
    <n v="0.2"/>
    <x v="1498"/>
  </r>
  <r>
    <n v="1624"/>
    <x v="787"/>
    <x v="3"/>
    <x v="141"/>
    <d v="2014-07-16T00:00:00"/>
    <s v="Standard Class"/>
    <s v="JC-15385"/>
    <s v="Jenna Caffey"/>
    <x v="0"/>
    <s v="United States"/>
    <s v="Kent"/>
    <x v="4"/>
    <n v="98031"/>
    <x v="1"/>
    <s v="TEC-AC-10003063"/>
    <x v="2"/>
    <x v="11"/>
    <s v="Micro Innovations USB RF Wireless Keyboard with Mouse"/>
    <x v="1424"/>
    <n v="2"/>
    <n v="0"/>
    <x v="1499"/>
  </r>
  <r>
    <n v="1625"/>
    <x v="788"/>
    <x v="1"/>
    <x v="546"/>
    <d v="2012-12-24T00:00:00"/>
    <s v="Standard Class"/>
    <s v="JG-15160"/>
    <s v="James Galang"/>
    <x v="0"/>
    <s v="United States"/>
    <s v="Los Angeles"/>
    <x v="1"/>
    <n v="90049"/>
    <x v="1"/>
    <s v="TEC-PH-10002922"/>
    <x v="2"/>
    <x v="7"/>
    <s v="ShoreTel ShorePhone IP 230 VoIP phone"/>
    <x v="1425"/>
    <n v="5"/>
    <n v="0.2"/>
    <x v="1500"/>
  </r>
  <r>
    <n v="1626"/>
    <x v="788"/>
    <x v="1"/>
    <x v="546"/>
    <d v="2012-12-24T00:00:00"/>
    <s v="Standard Class"/>
    <s v="JG-15160"/>
    <s v="James Galang"/>
    <x v="0"/>
    <s v="United States"/>
    <s v="Los Angeles"/>
    <x v="1"/>
    <n v="90049"/>
    <x v="1"/>
    <s v="TEC-AC-10002049"/>
    <x v="2"/>
    <x v="11"/>
    <s v="Plantronics Savi W720 Multi-Device Wireless Headset System"/>
    <x v="1426"/>
    <n v="3"/>
    <n v="0"/>
    <x v="1501"/>
  </r>
  <r>
    <n v="1627"/>
    <x v="789"/>
    <x v="1"/>
    <x v="547"/>
    <d v="2012-11-22T00:00:00"/>
    <s v="Standard Class"/>
    <s v="PO-19180"/>
    <s v="Philisse Overcash"/>
    <x v="2"/>
    <s v="United States"/>
    <s v="New York City"/>
    <x v="15"/>
    <n v="10011"/>
    <x v="3"/>
    <s v="OFF-AP-10002457"/>
    <x v="1"/>
    <x v="9"/>
    <s v="Eureka The Boss Plus 12-Amp Hard Box Upright Vacuum, Red"/>
    <x v="1427"/>
    <n v="5"/>
    <n v="0"/>
    <x v="1502"/>
  </r>
  <r>
    <n v="1628"/>
    <x v="790"/>
    <x v="1"/>
    <x v="496"/>
    <d v="2012-09-30T00:00:00"/>
    <s v="Standard Class"/>
    <s v="MC-17275"/>
    <s v="Marc Crier"/>
    <x v="0"/>
    <s v="United States"/>
    <s v="Lafayette"/>
    <x v="28"/>
    <n v="70506"/>
    <x v="0"/>
    <s v="FUR-CH-10001270"/>
    <x v="0"/>
    <x v="1"/>
    <s v="Harbour Creations Steel Folding Chair"/>
    <x v="1428"/>
    <n v="6"/>
    <n v="0"/>
    <x v="1503"/>
  </r>
  <r>
    <n v="1629"/>
    <x v="791"/>
    <x v="3"/>
    <x v="548"/>
    <d v="2014-06-26T00:00:00"/>
    <s v="Second Class"/>
    <s v="AS-10240"/>
    <s v="Alan Shonely"/>
    <x v="0"/>
    <s v="United States"/>
    <s v="Cleveland"/>
    <x v="24"/>
    <n v="44105"/>
    <x v="3"/>
    <s v="FUR-FU-10004415"/>
    <x v="0"/>
    <x v="5"/>
    <s v="Stacking Tray, Side-Loading, Legal, Smoke"/>
    <x v="1429"/>
    <n v="5"/>
    <n v="0.2"/>
    <x v="1504"/>
  </r>
  <r>
    <n v="1630"/>
    <x v="791"/>
    <x v="3"/>
    <x v="548"/>
    <d v="2014-06-26T00:00:00"/>
    <s v="Second Class"/>
    <s v="AS-10240"/>
    <s v="Alan Shonely"/>
    <x v="0"/>
    <s v="United States"/>
    <s v="Cleveland"/>
    <x v="24"/>
    <n v="44105"/>
    <x v="3"/>
    <s v="OFF-BI-10001510"/>
    <x v="1"/>
    <x v="8"/>
    <s v="Deluxe Heavy-Duty Vinyl Round Ring Binder"/>
    <x v="1430"/>
    <n v="6"/>
    <n v="0.7"/>
    <x v="1505"/>
  </r>
  <r>
    <n v="1631"/>
    <x v="792"/>
    <x v="0"/>
    <x v="541"/>
    <d v="2013-05-09T00:00:00"/>
    <s v="Same Day"/>
    <s v="CL-12565"/>
    <s v="Clay Ludtke"/>
    <x v="0"/>
    <s v="United States"/>
    <s v="Cleveland"/>
    <x v="24"/>
    <n v="44105"/>
    <x v="3"/>
    <s v="OFF-ST-10002011"/>
    <x v="1"/>
    <x v="4"/>
    <s v="Smead Adjustable Mobile File Trolley with Lockable Top"/>
    <x v="1431"/>
    <n v="3"/>
    <n v="0.2"/>
    <x v="1506"/>
  </r>
  <r>
    <n v="1632"/>
    <x v="792"/>
    <x v="0"/>
    <x v="541"/>
    <d v="2013-05-09T00:00:00"/>
    <s v="Same Day"/>
    <s v="CL-12565"/>
    <s v="Clay Ludtke"/>
    <x v="0"/>
    <s v="United States"/>
    <s v="Cleveland"/>
    <x v="24"/>
    <n v="44105"/>
    <x v="3"/>
    <s v="OFF-PA-10002986"/>
    <x v="1"/>
    <x v="10"/>
    <s v="Xerox 1898"/>
    <x v="1432"/>
    <n v="2"/>
    <n v="0.2"/>
    <x v="1507"/>
  </r>
  <r>
    <n v="1633"/>
    <x v="792"/>
    <x v="0"/>
    <x v="541"/>
    <d v="2013-05-09T00:00:00"/>
    <s v="Same Day"/>
    <s v="CL-12565"/>
    <s v="Clay Ludtke"/>
    <x v="0"/>
    <s v="United States"/>
    <s v="Cleveland"/>
    <x v="24"/>
    <n v="44105"/>
    <x v="3"/>
    <s v="OFF-PA-10004451"/>
    <x v="1"/>
    <x v="10"/>
    <s v="Xerox 222"/>
    <x v="563"/>
    <n v="2"/>
    <n v="0.2"/>
    <x v="572"/>
  </r>
  <r>
    <n v="1634"/>
    <x v="792"/>
    <x v="0"/>
    <x v="541"/>
    <d v="2013-05-09T00:00:00"/>
    <s v="Same Day"/>
    <s v="CL-12565"/>
    <s v="Clay Ludtke"/>
    <x v="0"/>
    <s v="United States"/>
    <s v="Cleveland"/>
    <x v="24"/>
    <n v="44105"/>
    <x v="3"/>
    <s v="OFF-ST-10000649"/>
    <x v="1"/>
    <x v="4"/>
    <s v="Hanging Personal Folder File"/>
    <x v="1433"/>
    <n v="2"/>
    <n v="0.2"/>
    <x v="1508"/>
  </r>
  <r>
    <n v="1635"/>
    <x v="792"/>
    <x v="0"/>
    <x v="541"/>
    <d v="2013-05-09T00:00:00"/>
    <s v="Same Day"/>
    <s v="CL-12565"/>
    <s v="Clay Ludtke"/>
    <x v="0"/>
    <s v="United States"/>
    <s v="Cleveland"/>
    <x v="24"/>
    <n v="44105"/>
    <x v="3"/>
    <s v="TEC-AC-10001465"/>
    <x v="2"/>
    <x v="11"/>
    <s v="SanDisk Cruzer 64 GB USB Flash Drive"/>
    <x v="518"/>
    <n v="2"/>
    <n v="0.2"/>
    <x v="530"/>
  </r>
  <r>
    <n v="1636"/>
    <x v="793"/>
    <x v="2"/>
    <x v="35"/>
    <d v="2011-12-02T00:00:00"/>
    <s v="Standard Class"/>
    <s v="NW-18400"/>
    <s v="Natalie Webber"/>
    <x v="0"/>
    <s v="United States"/>
    <s v="Tigard"/>
    <x v="21"/>
    <n v="97224"/>
    <x v="1"/>
    <s v="OFF-PA-10001166"/>
    <x v="1"/>
    <x v="10"/>
    <s v="Xerox 2"/>
    <x v="12"/>
    <n v="3"/>
    <n v="0.2"/>
    <x v="12"/>
  </r>
  <r>
    <n v="1637"/>
    <x v="793"/>
    <x v="2"/>
    <x v="35"/>
    <d v="2011-12-02T00:00:00"/>
    <s v="Standard Class"/>
    <s v="NW-18400"/>
    <s v="Natalie Webber"/>
    <x v="0"/>
    <s v="United States"/>
    <s v="Tigard"/>
    <x v="21"/>
    <n v="97224"/>
    <x v="1"/>
    <s v="OFF-ST-10001097"/>
    <x v="1"/>
    <x v="4"/>
    <s v="Office Impressions Heavy Duty Welded Shelving &amp; Multimedia Storage Drawers"/>
    <x v="1434"/>
    <n v="5"/>
    <n v="0.2"/>
    <x v="1509"/>
  </r>
  <r>
    <n v="1638"/>
    <x v="793"/>
    <x v="2"/>
    <x v="35"/>
    <d v="2011-12-02T00:00:00"/>
    <s v="Standard Class"/>
    <s v="NW-18400"/>
    <s v="Natalie Webber"/>
    <x v="0"/>
    <s v="United States"/>
    <s v="Tigard"/>
    <x v="21"/>
    <n v="97224"/>
    <x v="1"/>
    <s v="TEC-PH-10000038"/>
    <x v="2"/>
    <x v="7"/>
    <s v="Jawbone MINI JAMBOX Wireless Bluetooth Speaker"/>
    <x v="1435"/>
    <n v="4"/>
    <n v="0.2"/>
    <x v="1510"/>
  </r>
  <r>
    <n v="1639"/>
    <x v="794"/>
    <x v="0"/>
    <x v="439"/>
    <d v="2013-06-02T00:00:00"/>
    <s v="Standard Class"/>
    <s v="TB-21280"/>
    <s v="Toby Braunhardt"/>
    <x v="0"/>
    <s v="United States"/>
    <s v="Washington"/>
    <x v="40"/>
    <n v="20016"/>
    <x v="3"/>
    <s v="OFF-PA-10002689"/>
    <x v="1"/>
    <x v="10"/>
    <s v="Weyerhaeuser First Choice Laser/Copy Paper (20Lb. and 88 Bright)"/>
    <x v="541"/>
    <n v="3"/>
    <n v="0"/>
    <x v="551"/>
  </r>
  <r>
    <n v="1640"/>
    <x v="794"/>
    <x v="0"/>
    <x v="439"/>
    <d v="2013-06-02T00:00:00"/>
    <s v="Standard Class"/>
    <s v="TB-21280"/>
    <s v="Toby Braunhardt"/>
    <x v="0"/>
    <s v="United States"/>
    <s v="Washington"/>
    <x v="40"/>
    <n v="20016"/>
    <x v="3"/>
    <s v="OFF-BI-10004728"/>
    <x v="1"/>
    <x v="8"/>
    <s v="Wilson Jones Turn Tabs Binder Tool for Ring Binders"/>
    <x v="1328"/>
    <n v="2"/>
    <n v="0"/>
    <x v="1511"/>
  </r>
  <r>
    <n v="1641"/>
    <x v="794"/>
    <x v="0"/>
    <x v="439"/>
    <d v="2013-06-02T00:00:00"/>
    <s v="Standard Class"/>
    <s v="TB-21280"/>
    <s v="Toby Braunhardt"/>
    <x v="0"/>
    <s v="United States"/>
    <s v="Washington"/>
    <x v="40"/>
    <n v="20016"/>
    <x v="3"/>
    <s v="OFF-PA-10004675"/>
    <x v="1"/>
    <x v="10"/>
    <s v="Telephone Message Books with Fax/Mobile Section, 5 1/2&quot; x 3 3/16&quot;"/>
    <x v="1436"/>
    <n v="2"/>
    <n v="0"/>
    <x v="1512"/>
  </r>
  <r>
    <n v="1642"/>
    <x v="794"/>
    <x v="0"/>
    <x v="439"/>
    <d v="2013-06-02T00:00:00"/>
    <s v="Standard Class"/>
    <s v="TB-21280"/>
    <s v="Toby Braunhardt"/>
    <x v="0"/>
    <s v="United States"/>
    <s v="Washington"/>
    <x v="40"/>
    <n v="20016"/>
    <x v="3"/>
    <s v="FUR-FU-10000629"/>
    <x v="0"/>
    <x v="5"/>
    <s v="9-3/4 Diameter Round Wall Clock"/>
    <x v="1437"/>
    <n v="3"/>
    <n v="0"/>
    <x v="1513"/>
  </r>
  <r>
    <n v="1643"/>
    <x v="795"/>
    <x v="2"/>
    <x v="503"/>
    <d v="2011-12-04T00:00:00"/>
    <s v="Standard Class"/>
    <s v="BS-11380"/>
    <s v="Bill Stewart"/>
    <x v="1"/>
    <s v="United States"/>
    <s v="Skokie"/>
    <x v="10"/>
    <n v="60076"/>
    <x v="2"/>
    <s v="OFF-FA-10003112"/>
    <x v="1"/>
    <x v="13"/>
    <s v="Staples"/>
    <x v="1438"/>
    <n v="2"/>
    <n v="0.2"/>
    <x v="1514"/>
  </r>
  <r>
    <n v="1644"/>
    <x v="796"/>
    <x v="1"/>
    <x v="531"/>
    <d v="2012-03-20T00:00:00"/>
    <s v="First Class"/>
    <s v="FH-14365"/>
    <s v="Fred Hopkins"/>
    <x v="1"/>
    <s v="United States"/>
    <s v="Seattle"/>
    <x v="4"/>
    <n v="98115"/>
    <x v="1"/>
    <s v="OFF-ST-10000142"/>
    <x v="1"/>
    <x v="4"/>
    <s v="Deluxe Rollaway Locking File with Drawer"/>
    <x v="1439"/>
    <n v="3"/>
    <n v="0"/>
    <x v="1515"/>
  </r>
  <r>
    <n v="1645"/>
    <x v="796"/>
    <x v="1"/>
    <x v="531"/>
    <d v="2012-03-20T00:00:00"/>
    <s v="First Class"/>
    <s v="FH-14365"/>
    <s v="Fred Hopkins"/>
    <x v="1"/>
    <s v="United States"/>
    <s v="Seattle"/>
    <x v="4"/>
    <n v="98115"/>
    <x v="1"/>
    <s v="TEC-CO-10001766"/>
    <x v="2"/>
    <x v="16"/>
    <s v="Canon PC940 Copier"/>
    <x v="1440"/>
    <n v="7"/>
    <n v="0"/>
    <x v="1516"/>
  </r>
  <r>
    <n v="1646"/>
    <x v="796"/>
    <x v="1"/>
    <x v="531"/>
    <d v="2012-03-20T00:00:00"/>
    <s v="First Class"/>
    <s v="FH-14365"/>
    <s v="Fred Hopkins"/>
    <x v="1"/>
    <s v="United States"/>
    <s v="Seattle"/>
    <x v="4"/>
    <n v="98115"/>
    <x v="1"/>
    <s v="OFF-PA-10004359"/>
    <x v="1"/>
    <x v="10"/>
    <s v="Multicolor Computer Printout Paper"/>
    <x v="1441"/>
    <n v="2"/>
    <n v="0"/>
    <x v="1517"/>
  </r>
  <r>
    <n v="1647"/>
    <x v="797"/>
    <x v="1"/>
    <x v="549"/>
    <d v="2012-11-03T00:00:00"/>
    <s v="First Class"/>
    <s v="VM-21685"/>
    <s v="Valerie Mitchum"/>
    <x v="2"/>
    <s v="United States"/>
    <s v="Philadelphia"/>
    <x v="9"/>
    <n v="19140"/>
    <x v="3"/>
    <s v="TEC-AC-10002323"/>
    <x v="2"/>
    <x v="11"/>
    <s v="SanDisk Ultra 32 GB MicroSDHC Class 10 Memory Card"/>
    <x v="1442"/>
    <n v="2"/>
    <n v="0.2"/>
    <x v="1518"/>
  </r>
  <r>
    <n v="1648"/>
    <x v="797"/>
    <x v="1"/>
    <x v="549"/>
    <d v="2012-11-03T00:00:00"/>
    <s v="First Class"/>
    <s v="VM-21685"/>
    <s v="Valerie Mitchum"/>
    <x v="2"/>
    <s v="United States"/>
    <s v="Philadelphia"/>
    <x v="9"/>
    <n v="19140"/>
    <x v="3"/>
    <s v="OFF-FA-10001135"/>
    <x v="1"/>
    <x v="13"/>
    <s v="Brites Rubber Bands, 1 1/2 oz. Box"/>
    <x v="1443"/>
    <n v="2"/>
    <n v="0.2"/>
    <x v="1519"/>
  </r>
  <r>
    <n v="1649"/>
    <x v="798"/>
    <x v="1"/>
    <x v="120"/>
    <d v="2012-09-29T00:00:00"/>
    <s v="Second Class"/>
    <s v="SF-20200"/>
    <s v="Sarah Foster"/>
    <x v="0"/>
    <s v="United States"/>
    <s v="Philadelphia"/>
    <x v="9"/>
    <n v="19143"/>
    <x v="3"/>
    <s v="OFF-BI-10004224"/>
    <x v="1"/>
    <x v="8"/>
    <s v="Catalog Binders with Expanding Posts"/>
    <x v="1444"/>
    <n v="6"/>
    <n v="0.7"/>
    <x v="1520"/>
  </r>
  <r>
    <n v="1650"/>
    <x v="798"/>
    <x v="1"/>
    <x v="120"/>
    <d v="2012-09-29T00:00:00"/>
    <s v="Second Class"/>
    <s v="SF-20200"/>
    <s v="Sarah Foster"/>
    <x v="0"/>
    <s v="United States"/>
    <s v="Philadelphia"/>
    <x v="9"/>
    <n v="19143"/>
    <x v="3"/>
    <s v="TEC-PH-10003357"/>
    <x v="2"/>
    <x v="7"/>
    <s v="Grandstream GXP2100 Mainstream Business Phone"/>
    <x v="1445"/>
    <n v="1"/>
    <n v="0.4"/>
    <x v="1521"/>
  </r>
  <r>
    <n v="1651"/>
    <x v="799"/>
    <x v="2"/>
    <x v="550"/>
    <d v="2011-08-29T00:00:00"/>
    <s v="Same Day"/>
    <s v="HH-15010"/>
    <s v="Hilary Holden"/>
    <x v="1"/>
    <s v="United States"/>
    <s v="San Francisco"/>
    <x v="1"/>
    <n v="94110"/>
    <x v="1"/>
    <s v="OFF-PA-10004475"/>
    <x v="1"/>
    <x v="10"/>
    <s v="Xerox 1940"/>
    <x v="1446"/>
    <n v="2"/>
    <n v="0"/>
    <x v="1522"/>
  </r>
  <r>
    <n v="1652"/>
    <x v="799"/>
    <x v="2"/>
    <x v="550"/>
    <d v="2011-08-29T00:00:00"/>
    <s v="Same Day"/>
    <s v="HH-15010"/>
    <s v="Hilary Holden"/>
    <x v="1"/>
    <s v="United States"/>
    <s v="San Francisco"/>
    <x v="1"/>
    <n v="94110"/>
    <x v="1"/>
    <s v="OFF-PA-10003001"/>
    <x v="1"/>
    <x v="10"/>
    <s v="Xerox 1986"/>
    <x v="522"/>
    <n v="2"/>
    <n v="0"/>
    <x v="534"/>
  </r>
  <r>
    <n v="1653"/>
    <x v="800"/>
    <x v="3"/>
    <x v="551"/>
    <d v="2014-11-22T00:00:00"/>
    <s v="First Class"/>
    <s v="CD-12280"/>
    <s v="Christina DeMoss"/>
    <x v="0"/>
    <s v="United States"/>
    <s v="Seattle"/>
    <x v="4"/>
    <n v="98105"/>
    <x v="1"/>
    <s v="OFF-ST-10003442"/>
    <x v="1"/>
    <x v="4"/>
    <s v="Eldon Portable Mobile Manager"/>
    <x v="1447"/>
    <n v="6"/>
    <n v="0"/>
    <x v="1523"/>
  </r>
  <r>
    <n v="1654"/>
    <x v="800"/>
    <x v="3"/>
    <x v="551"/>
    <d v="2014-11-22T00:00:00"/>
    <s v="First Class"/>
    <s v="CD-12280"/>
    <s v="Christina DeMoss"/>
    <x v="0"/>
    <s v="United States"/>
    <s v="Seattle"/>
    <x v="4"/>
    <n v="98105"/>
    <x v="1"/>
    <s v="TEC-AC-10003832"/>
    <x v="2"/>
    <x v="11"/>
    <s v="Imation 16GB Mini TravelDrive USB 2.0 Flash Drive"/>
    <x v="612"/>
    <n v="4"/>
    <n v="0"/>
    <x v="622"/>
  </r>
  <r>
    <n v="1655"/>
    <x v="800"/>
    <x v="3"/>
    <x v="551"/>
    <d v="2014-11-22T00:00:00"/>
    <s v="First Class"/>
    <s v="CD-12280"/>
    <s v="Christina DeMoss"/>
    <x v="0"/>
    <s v="United States"/>
    <s v="Seattle"/>
    <x v="4"/>
    <n v="98105"/>
    <x v="1"/>
    <s v="OFF-FA-10000611"/>
    <x v="1"/>
    <x v="13"/>
    <s v="Binder Clips by OIC"/>
    <x v="1448"/>
    <n v="2"/>
    <n v="0"/>
    <x v="1524"/>
  </r>
  <r>
    <n v="1656"/>
    <x v="800"/>
    <x v="3"/>
    <x v="551"/>
    <d v="2014-11-22T00:00:00"/>
    <s v="First Class"/>
    <s v="CD-12280"/>
    <s v="Christina DeMoss"/>
    <x v="0"/>
    <s v="United States"/>
    <s v="Seattle"/>
    <x v="4"/>
    <n v="98105"/>
    <x v="1"/>
    <s v="OFF-BI-10001116"/>
    <x v="1"/>
    <x v="8"/>
    <s v="Wilson Jones 1&quot; Hanging DublLock Ring Binders"/>
    <x v="582"/>
    <n v="2"/>
    <n v="0.2"/>
    <x v="1525"/>
  </r>
  <r>
    <n v="1657"/>
    <x v="800"/>
    <x v="3"/>
    <x v="551"/>
    <d v="2014-11-22T00:00:00"/>
    <s v="First Class"/>
    <s v="CD-12280"/>
    <s v="Christina DeMoss"/>
    <x v="0"/>
    <s v="United States"/>
    <s v="Seattle"/>
    <x v="4"/>
    <n v="98105"/>
    <x v="1"/>
    <s v="OFF-ST-10000563"/>
    <x v="1"/>
    <x v="4"/>
    <s v="Fellowes Bankers Box Stor/Drawer Steel Plus"/>
    <x v="1449"/>
    <n v="3"/>
    <n v="0"/>
    <x v="1526"/>
  </r>
  <r>
    <n v="1658"/>
    <x v="801"/>
    <x v="2"/>
    <x v="552"/>
    <d v="2011-05-15T00:00:00"/>
    <s v="First Class"/>
    <s v="HL-15040"/>
    <s v="Hunter Lopez"/>
    <x v="0"/>
    <s v="United States"/>
    <s v="Milwaukee"/>
    <x v="6"/>
    <n v="53209"/>
    <x v="2"/>
    <s v="FUR-FU-10000010"/>
    <x v="0"/>
    <x v="5"/>
    <s v="DAX Value U-Channel Document Frames, Easel Back"/>
    <x v="1450"/>
    <n v="7"/>
    <n v="0"/>
    <x v="1527"/>
  </r>
  <r>
    <n v="1659"/>
    <x v="802"/>
    <x v="3"/>
    <x v="176"/>
    <d v="2014-01-27T00:00:00"/>
    <s v="Standard Class"/>
    <s v="TH-21100"/>
    <s v="Thea Hendricks"/>
    <x v="0"/>
    <s v="United States"/>
    <s v="Los Angeles"/>
    <x v="1"/>
    <n v="90045"/>
    <x v="1"/>
    <s v="TEC-PH-10004922"/>
    <x v="2"/>
    <x v="7"/>
    <s v="RCA Visys Integrated PBX 8-Line Router"/>
    <x v="1451"/>
    <n v="3"/>
    <n v="0.2"/>
    <x v="1528"/>
  </r>
  <r>
    <n v="1660"/>
    <x v="803"/>
    <x v="3"/>
    <x v="505"/>
    <d v="2014-11-07T00:00:00"/>
    <s v="Standard Class"/>
    <s v="MM-18055"/>
    <s v="Michelle Moray"/>
    <x v="0"/>
    <s v="United States"/>
    <s v="Seattle"/>
    <x v="4"/>
    <n v="98115"/>
    <x v="1"/>
    <s v="OFF-BI-10004330"/>
    <x v="1"/>
    <x v="8"/>
    <s v="GBC Velobind Prepunched Cover Sets, Regency Series"/>
    <x v="1294"/>
    <n v="3"/>
    <n v="0.2"/>
    <x v="1529"/>
  </r>
  <r>
    <n v="1661"/>
    <x v="803"/>
    <x v="3"/>
    <x v="505"/>
    <d v="2014-11-07T00:00:00"/>
    <s v="Standard Class"/>
    <s v="MM-18055"/>
    <s v="Michelle Moray"/>
    <x v="0"/>
    <s v="United States"/>
    <s v="Seattle"/>
    <x v="4"/>
    <n v="98115"/>
    <x v="1"/>
    <s v="OFF-BI-10002072"/>
    <x v="1"/>
    <x v="8"/>
    <s v="Cardinal Slant-D Ring Binders"/>
    <x v="1162"/>
    <n v="2"/>
    <n v="0.2"/>
    <x v="1530"/>
  </r>
  <r>
    <n v="1662"/>
    <x v="804"/>
    <x v="3"/>
    <x v="504"/>
    <d v="2014-05-07T00:00:00"/>
    <s v="Standard Class"/>
    <s v="QJ-19255"/>
    <s v="Quincy Jones"/>
    <x v="1"/>
    <s v="United States"/>
    <s v="Philadelphia"/>
    <x v="9"/>
    <n v="19143"/>
    <x v="3"/>
    <s v="TEC-PH-10002549"/>
    <x v="2"/>
    <x v="7"/>
    <s v="Polycom SoundPoint IP 450 VoIP phone"/>
    <x v="1452"/>
    <n v="5"/>
    <n v="0.4"/>
    <x v="1531"/>
  </r>
  <r>
    <n v="1663"/>
    <x v="804"/>
    <x v="3"/>
    <x v="504"/>
    <d v="2014-05-07T00:00:00"/>
    <s v="Standard Class"/>
    <s v="QJ-19255"/>
    <s v="Quincy Jones"/>
    <x v="1"/>
    <s v="United States"/>
    <s v="Philadelphia"/>
    <x v="9"/>
    <n v="19143"/>
    <x v="3"/>
    <s v="OFF-BI-10002353"/>
    <x v="1"/>
    <x v="8"/>
    <s v="GBC VeloBind Cover Sets"/>
    <x v="1453"/>
    <n v="3"/>
    <n v="0.7"/>
    <x v="1532"/>
  </r>
  <r>
    <n v="1664"/>
    <x v="805"/>
    <x v="0"/>
    <x v="390"/>
    <d v="2013-11-27T00:00:00"/>
    <s v="Second Class"/>
    <s v="NS-18505"/>
    <s v="Neola Schneider"/>
    <x v="0"/>
    <s v="United States"/>
    <s v="Dallas"/>
    <x v="5"/>
    <n v="75217"/>
    <x v="2"/>
    <s v="OFF-ST-10001325"/>
    <x v="1"/>
    <x v="4"/>
    <s v="Sterilite Officeware Hinged File Box"/>
    <x v="1454"/>
    <n v="5"/>
    <n v="0.2"/>
    <x v="1533"/>
  </r>
  <r>
    <n v="1665"/>
    <x v="805"/>
    <x v="0"/>
    <x v="390"/>
    <d v="2013-11-27T00:00:00"/>
    <s v="Second Class"/>
    <s v="NS-18505"/>
    <s v="Neola Schneider"/>
    <x v="0"/>
    <s v="United States"/>
    <s v="Dallas"/>
    <x v="5"/>
    <n v="75217"/>
    <x v="2"/>
    <s v="TEC-AC-10002049"/>
    <x v="2"/>
    <x v="11"/>
    <s v="Logitech G19 Programmable Gaming Keyboard"/>
    <x v="1455"/>
    <n v="3"/>
    <n v="0.2"/>
    <x v="1534"/>
  </r>
  <r>
    <n v="1666"/>
    <x v="805"/>
    <x v="0"/>
    <x v="390"/>
    <d v="2013-11-27T00:00:00"/>
    <s v="Second Class"/>
    <s v="NS-18505"/>
    <s v="Neola Schneider"/>
    <x v="0"/>
    <s v="United States"/>
    <s v="Dallas"/>
    <x v="5"/>
    <n v="75217"/>
    <x v="2"/>
    <s v="OFF-FA-10002676"/>
    <x v="1"/>
    <x v="13"/>
    <s v="Colored Push Pins"/>
    <x v="1456"/>
    <n v="3"/>
    <n v="0.2"/>
    <x v="1535"/>
  </r>
  <r>
    <n v="1667"/>
    <x v="805"/>
    <x v="0"/>
    <x v="390"/>
    <d v="2013-11-27T00:00:00"/>
    <s v="Second Class"/>
    <s v="NS-18505"/>
    <s v="Neola Schneider"/>
    <x v="0"/>
    <s v="United States"/>
    <s v="Dallas"/>
    <x v="5"/>
    <n v="75217"/>
    <x v="2"/>
    <s v="TEC-AC-10003023"/>
    <x v="2"/>
    <x v="11"/>
    <s v="Logitech G105 Gaming Keyboard"/>
    <x v="1457"/>
    <n v="2"/>
    <n v="0.2"/>
    <x v="1536"/>
  </r>
  <r>
    <n v="1668"/>
    <x v="805"/>
    <x v="0"/>
    <x v="390"/>
    <d v="2013-11-27T00:00:00"/>
    <s v="Second Class"/>
    <s v="NS-18505"/>
    <s v="Neola Schneider"/>
    <x v="0"/>
    <s v="United States"/>
    <s v="Dallas"/>
    <x v="5"/>
    <n v="75217"/>
    <x v="2"/>
    <s v="OFF-PA-10000167"/>
    <x v="1"/>
    <x v="10"/>
    <s v="Xerox 1925"/>
    <x v="1355"/>
    <n v="3"/>
    <n v="0.2"/>
    <x v="1419"/>
  </r>
  <r>
    <n v="1669"/>
    <x v="805"/>
    <x v="0"/>
    <x v="390"/>
    <d v="2013-11-27T00:00:00"/>
    <s v="Second Class"/>
    <s v="NS-18505"/>
    <s v="Neola Schneider"/>
    <x v="0"/>
    <s v="United States"/>
    <s v="Dallas"/>
    <x v="5"/>
    <n v="75217"/>
    <x v="2"/>
    <s v="OFF-AR-10003405"/>
    <x v="1"/>
    <x v="6"/>
    <s v="Dixon My First Ticonderoga Pencil, #2"/>
    <x v="1230"/>
    <n v="3"/>
    <n v="0.2"/>
    <x v="1276"/>
  </r>
  <r>
    <n v="1670"/>
    <x v="806"/>
    <x v="1"/>
    <x v="553"/>
    <d v="2012-01-15T00:00:00"/>
    <s v="Standard Class"/>
    <s v="MM-17920"/>
    <s v="Michael Moore"/>
    <x v="0"/>
    <s v="United States"/>
    <s v="New York City"/>
    <x v="15"/>
    <n v="10011"/>
    <x v="3"/>
    <s v="FUR-TA-10001889"/>
    <x v="0"/>
    <x v="3"/>
    <s v="Bush Advantage Collection Racetrack Conference Table"/>
    <x v="1458"/>
    <n v="4"/>
    <n v="0.4"/>
    <x v="1537"/>
  </r>
  <r>
    <n v="1671"/>
    <x v="807"/>
    <x v="3"/>
    <x v="15"/>
    <d v="2014-10-27T00:00:00"/>
    <s v="Standard Class"/>
    <s v="RD-19480"/>
    <s v="Rick Duston"/>
    <x v="0"/>
    <s v="United States"/>
    <s v="Houston"/>
    <x v="5"/>
    <n v="77095"/>
    <x v="2"/>
    <s v="TEC-PH-10002185"/>
    <x v="2"/>
    <x v="7"/>
    <s v="QVS USB Car Charger 2-Port 2.1Amp for iPod/iPhone/iPad/iPad 2/iPad 3"/>
    <x v="1459"/>
    <n v="3"/>
    <n v="0.2"/>
    <x v="1538"/>
  </r>
  <r>
    <n v="1672"/>
    <x v="808"/>
    <x v="0"/>
    <x v="554"/>
    <d v="2013-03-26T00:00:00"/>
    <s v="First Class"/>
    <s v="RB-19645"/>
    <s v="Robert Barroso"/>
    <x v="1"/>
    <s v="United States"/>
    <s v="North Las Vegas"/>
    <x v="33"/>
    <n v="89031"/>
    <x v="1"/>
    <s v="TEC-AC-10001013"/>
    <x v="2"/>
    <x v="11"/>
    <s v="Logitech ClearChat Comfort/USB Headset H390"/>
    <x v="1460"/>
    <n v="2"/>
    <n v="0"/>
    <x v="1539"/>
  </r>
  <r>
    <n v="1673"/>
    <x v="809"/>
    <x v="3"/>
    <x v="445"/>
    <d v="2014-07-08T00:00:00"/>
    <s v="Standard Class"/>
    <s v="RD-19585"/>
    <s v="Rob Dowd"/>
    <x v="0"/>
    <s v="United States"/>
    <s v="Plano"/>
    <x v="5"/>
    <n v="75023"/>
    <x v="2"/>
    <s v="TEC-PH-10002726"/>
    <x v="2"/>
    <x v="7"/>
    <s v="netTALK DUO VoIP Telephone Service"/>
    <x v="68"/>
    <n v="4"/>
    <n v="0.2"/>
    <x v="68"/>
  </r>
  <r>
    <n v="1674"/>
    <x v="810"/>
    <x v="1"/>
    <x v="555"/>
    <d v="2012-12-12T00:00:00"/>
    <s v="First Class"/>
    <s v="SW-20455"/>
    <s v="Shaun Weien"/>
    <x v="0"/>
    <s v="United States"/>
    <s v="Suffolk"/>
    <x v="17"/>
    <n v="23434"/>
    <x v="0"/>
    <s v="OFF-LA-10003930"/>
    <x v="1"/>
    <x v="2"/>
    <s v="Dot Matrix Printer Tape Reel Labels, White, 5000/Box"/>
    <x v="1461"/>
    <n v="2"/>
    <n v="0"/>
    <x v="1540"/>
  </r>
  <r>
    <n v="1675"/>
    <x v="811"/>
    <x v="1"/>
    <x v="14"/>
    <d v="2012-09-21T00:00:00"/>
    <s v="Standard Class"/>
    <s v="SF-20965"/>
    <s v="Sylvia Foulston"/>
    <x v="1"/>
    <s v="United States"/>
    <s v="Houston"/>
    <x v="5"/>
    <n v="77041"/>
    <x v="2"/>
    <s v="FUR-FU-10003535"/>
    <x v="0"/>
    <x v="5"/>
    <s v="Howard Miller Distant Time Traveler Alarm Clock"/>
    <x v="1462"/>
    <n v="2"/>
    <n v="0.6"/>
    <x v="1541"/>
  </r>
  <r>
    <n v="1676"/>
    <x v="811"/>
    <x v="1"/>
    <x v="14"/>
    <d v="2012-09-21T00:00:00"/>
    <s v="Standard Class"/>
    <s v="SF-20965"/>
    <s v="Sylvia Foulston"/>
    <x v="1"/>
    <s v="United States"/>
    <s v="Houston"/>
    <x v="5"/>
    <n v="77041"/>
    <x v="2"/>
    <s v="OFF-BI-10000088"/>
    <x v="1"/>
    <x v="8"/>
    <s v="GBC Imprintable Covers"/>
    <x v="1463"/>
    <n v="3"/>
    <n v="0.8"/>
    <x v="1542"/>
  </r>
  <r>
    <n v="1677"/>
    <x v="812"/>
    <x v="0"/>
    <x v="556"/>
    <d v="2013-05-25T00:00:00"/>
    <s v="Standard Class"/>
    <s v="EB-13930"/>
    <s v="Eric Barreto"/>
    <x v="0"/>
    <s v="United States"/>
    <s v="San Francisco"/>
    <x v="1"/>
    <n v="94110"/>
    <x v="1"/>
    <s v="OFF-ST-10000604"/>
    <x v="1"/>
    <x v="4"/>
    <s v="Home/Office Personal File Carts"/>
    <x v="1464"/>
    <n v="3"/>
    <n v="0"/>
    <x v="1543"/>
  </r>
  <r>
    <n v="1678"/>
    <x v="812"/>
    <x v="0"/>
    <x v="556"/>
    <d v="2013-05-25T00:00:00"/>
    <s v="Standard Class"/>
    <s v="EB-13930"/>
    <s v="Eric Barreto"/>
    <x v="0"/>
    <s v="United States"/>
    <s v="San Francisco"/>
    <x v="1"/>
    <n v="94110"/>
    <x v="1"/>
    <s v="OFF-PA-10004040"/>
    <x v="1"/>
    <x v="10"/>
    <s v="Universal Premium White Copier/Laser Paper (20Lb. and 87 Bright)"/>
    <x v="1465"/>
    <n v="3"/>
    <n v="0"/>
    <x v="1544"/>
  </r>
  <r>
    <n v="1679"/>
    <x v="813"/>
    <x v="2"/>
    <x v="557"/>
    <d v="2011-09-13T00:00:00"/>
    <s v="Standard Class"/>
    <s v="SB-20290"/>
    <s v="Sean Braxton"/>
    <x v="1"/>
    <s v="United States"/>
    <s v="Philadelphia"/>
    <x v="9"/>
    <n v="19134"/>
    <x v="3"/>
    <s v="OFF-ST-10002344"/>
    <x v="1"/>
    <x v="4"/>
    <s v="Carina 42&quot;Hx23 3/4&quot;W Media Storage Unit"/>
    <x v="1466"/>
    <n v="1"/>
    <n v="0.2"/>
    <x v="1545"/>
  </r>
  <r>
    <n v="1680"/>
    <x v="813"/>
    <x v="2"/>
    <x v="557"/>
    <d v="2011-09-13T00:00:00"/>
    <s v="Standard Class"/>
    <s v="SB-20290"/>
    <s v="Sean Braxton"/>
    <x v="1"/>
    <s v="United States"/>
    <s v="Philadelphia"/>
    <x v="9"/>
    <n v="19134"/>
    <x v="3"/>
    <s v="TEC-PH-10003589"/>
    <x v="2"/>
    <x v="7"/>
    <s v="invisibleSHIELD by ZAGG Smudge-Free Screen Protector"/>
    <x v="1467"/>
    <n v="3"/>
    <n v="0.4"/>
    <x v="1546"/>
  </r>
  <r>
    <n v="1681"/>
    <x v="813"/>
    <x v="2"/>
    <x v="557"/>
    <d v="2011-09-13T00:00:00"/>
    <s v="Standard Class"/>
    <s v="SB-20290"/>
    <s v="Sean Braxton"/>
    <x v="1"/>
    <s v="United States"/>
    <s v="Philadelphia"/>
    <x v="9"/>
    <n v="19134"/>
    <x v="3"/>
    <s v="FUR-FU-10000758"/>
    <x v="0"/>
    <x v="5"/>
    <s v="DAX Natural Wood-Tone Poster Frame"/>
    <x v="1468"/>
    <n v="2"/>
    <n v="0.2"/>
    <x v="1547"/>
  </r>
  <r>
    <n v="1682"/>
    <x v="813"/>
    <x v="2"/>
    <x v="557"/>
    <d v="2011-09-13T00:00:00"/>
    <s v="Standard Class"/>
    <s v="SB-20290"/>
    <s v="Sean Braxton"/>
    <x v="1"/>
    <s v="United States"/>
    <s v="Philadelphia"/>
    <x v="9"/>
    <n v="19134"/>
    <x v="3"/>
    <s v="TEC-MA-10004679"/>
    <x v="2"/>
    <x v="15"/>
    <s v="StarTech.com 10/100 VDSL2 Ethernet Extender Kit"/>
    <x v="1469"/>
    <n v="4"/>
    <n v="0.7"/>
    <x v="1548"/>
  </r>
  <r>
    <n v="1683"/>
    <x v="814"/>
    <x v="0"/>
    <x v="321"/>
    <d v="2013-10-02T00:00:00"/>
    <s v="Second Class"/>
    <s v="PS-18760"/>
    <s v="Pamela Stobb"/>
    <x v="0"/>
    <s v="United States"/>
    <s v="Los Angeles"/>
    <x v="1"/>
    <n v="90008"/>
    <x v="1"/>
    <s v="OFF-PA-10000176"/>
    <x v="1"/>
    <x v="10"/>
    <s v="Xerox 1887"/>
    <x v="1470"/>
    <n v="1"/>
    <n v="0"/>
    <x v="1549"/>
  </r>
  <r>
    <n v="1684"/>
    <x v="815"/>
    <x v="0"/>
    <x v="77"/>
    <d v="2013-11-13T00:00:00"/>
    <s v="Standard Class"/>
    <s v="CB-12535"/>
    <s v="Claudia Bergmann"/>
    <x v="1"/>
    <s v="United States"/>
    <s v="San Francisco"/>
    <x v="1"/>
    <n v="94110"/>
    <x v="1"/>
    <s v="FUR-FU-10002597"/>
    <x v="0"/>
    <x v="5"/>
    <s v="C-Line Magnetic Cubicle Keepers, Clear Polypropylene"/>
    <x v="1471"/>
    <n v="3"/>
    <n v="0"/>
    <x v="1550"/>
  </r>
  <r>
    <n v="1685"/>
    <x v="816"/>
    <x v="3"/>
    <x v="558"/>
    <d v="2014-04-28T00:00:00"/>
    <s v="First Class"/>
    <s v="DK-12835"/>
    <s v="Damala Kotsonis"/>
    <x v="1"/>
    <s v="United States"/>
    <s v="Philadelphia"/>
    <x v="9"/>
    <n v="19143"/>
    <x v="3"/>
    <s v="OFF-AP-10002495"/>
    <x v="1"/>
    <x v="9"/>
    <s v="Acco Smartsocket Table Surge Protector, 6 Color-Coded Adapter Outlets"/>
    <x v="1472"/>
    <n v="2"/>
    <n v="0.2"/>
    <x v="1551"/>
  </r>
  <r>
    <n v="1686"/>
    <x v="816"/>
    <x v="3"/>
    <x v="558"/>
    <d v="2014-04-28T00:00:00"/>
    <s v="First Class"/>
    <s v="DK-12835"/>
    <s v="Damala Kotsonis"/>
    <x v="1"/>
    <s v="United States"/>
    <s v="Philadelphia"/>
    <x v="9"/>
    <n v="19143"/>
    <x v="3"/>
    <s v="OFF-BI-10002813"/>
    <x v="1"/>
    <x v="8"/>
    <s v="Avery Reinforcements for Hole-Punch Pages"/>
    <x v="1473"/>
    <n v="2"/>
    <n v="0.7"/>
    <x v="1552"/>
  </r>
  <r>
    <n v="1687"/>
    <x v="816"/>
    <x v="3"/>
    <x v="558"/>
    <d v="2014-04-28T00:00:00"/>
    <s v="First Class"/>
    <s v="DK-12835"/>
    <s v="Damala Kotsonis"/>
    <x v="1"/>
    <s v="United States"/>
    <s v="Philadelphia"/>
    <x v="9"/>
    <n v="19143"/>
    <x v="3"/>
    <s v="OFF-BI-10002414"/>
    <x v="1"/>
    <x v="8"/>
    <s v="GBC ProClick Spines for 32-Hole Punch"/>
    <x v="1474"/>
    <n v="2"/>
    <n v="0.7"/>
    <x v="1553"/>
  </r>
  <r>
    <n v="1688"/>
    <x v="817"/>
    <x v="3"/>
    <x v="389"/>
    <d v="2014-12-13T00:00:00"/>
    <s v="First Class"/>
    <s v="AW-10840"/>
    <s v="Anthony Witt"/>
    <x v="0"/>
    <s v="United States"/>
    <s v="Philadelphia"/>
    <x v="9"/>
    <n v="19140"/>
    <x v="3"/>
    <s v="OFF-PA-10000788"/>
    <x v="1"/>
    <x v="10"/>
    <s v="Xerox 210"/>
    <x v="563"/>
    <n v="2"/>
    <n v="0.2"/>
    <x v="572"/>
  </r>
  <r>
    <n v="1689"/>
    <x v="817"/>
    <x v="3"/>
    <x v="389"/>
    <d v="2014-12-13T00:00:00"/>
    <s v="First Class"/>
    <s v="AW-10840"/>
    <s v="Anthony Witt"/>
    <x v="0"/>
    <s v="United States"/>
    <s v="Philadelphia"/>
    <x v="9"/>
    <n v="19140"/>
    <x v="3"/>
    <s v="FUR-FU-10004306"/>
    <x v="0"/>
    <x v="5"/>
    <s v="Electrix Halogen Magnifier Lamp"/>
    <x v="721"/>
    <n v="2"/>
    <n v="0.2"/>
    <x v="739"/>
  </r>
  <r>
    <n v="1690"/>
    <x v="818"/>
    <x v="2"/>
    <x v="559"/>
    <d v="2011-08-20T00:00:00"/>
    <s v="Standard Class"/>
    <s v="TS-21610"/>
    <s v="Troy Staebel"/>
    <x v="0"/>
    <s v="United States"/>
    <s v="Philadelphia"/>
    <x v="9"/>
    <n v="19143"/>
    <x v="3"/>
    <s v="FUR-TA-10001539"/>
    <x v="0"/>
    <x v="3"/>
    <s v="Chromcraft Rectangular Conference Tables"/>
    <x v="1475"/>
    <n v="6"/>
    <n v="0.4"/>
    <x v="1554"/>
  </r>
  <r>
    <n v="1691"/>
    <x v="819"/>
    <x v="3"/>
    <x v="34"/>
    <d v="2014-12-16T00:00:00"/>
    <s v="Standard Class"/>
    <s v="HF-14995"/>
    <s v="Herbert Flentye"/>
    <x v="0"/>
    <s v="United States"/>
    <s v="Indianapolis"/>
    <x v="14"/>
    <n v="46203"/>
    <x v="2"/>
    <s v="OFF-PA-10000575"/>
    <x v="1"/>
    <x v="10"/>
    <s v="Wirebound Message Books, Four 2 3/4 x 5 White Forms per Page"/>
    <x v="1476"/>
    <n v="5"/>
    <n v="0"/>
    <x v="1555"/>
  </r>
  <r>
    <n v="1692"/>
    <x v="819"/>
    <x v="3"/>
    <x v="34"/>
    <d v="2014-12-16T00:00:00"/>
    <s v="Standard Class"/>
    <s v="HF-14995"/>
    <s v="Herbert Flentye"/>
    <x v="0"/>
    <s v="United States"/>
    <s v="Indianapolis"/>
    <x v="14"/>
    <n v="46203"/>
    <x v="2"/>
    <s v="OFF-BI-10004182"/>
    <x v="1"/>
    <x v="8"/>
    <s v="Economy Binders"/>
    <x v="1477"/>
    <n v="5"/>
    <n v="0"/>
    <x v="1556"/>
  </r>
  <r>
    <n v="1693"/>
    <x v="820"/>
    <x v="0"/>
    <x v="560"/>
    <d v="2013-03-20T00:00:00"/>
    <s v="Standard Class"/>
    <s v="HZ-14950"/>
    <s v="Henia Zydlo"/>
    <x v="0"/>
    <s v="United States"/>
    <s v="Columbus"/>
    <x v="24"/>
    <n v="43229"/>
    <x v="3"/>
    <s v="FUR-FU-10004020"/>
    <x v="0"/>
    <x v="5"/>
    <s v="Advantus Panel Wall Acrylic Frame"/>
    <x v="1478"/>
    <n v="5"/>
    <n v="0.2"/>
    <x v="1557"/>
  </r>
  <r>
    <n v="1694"/>
    <x v="821"/>
    <x v="0"/>
    <x v="190"/>
    <d v="2013-06-30T00:00:00"/>
    <s v="Second Class"/>
    <s v="AB-10255"/>
    <s v="Alejandro Ballentine"/>
    <x v="2"/>
    <s v="United States"/>
    <s v="Plano"/>
    <x v="5"/>
    <n v="75023"/>
    <x v="2"/>
    <s v="TEC-AC-10003133"/>
    <x v="2"/>
    <x v="11"/>
    <s v="Memorex Mini Travel Drive 4 GB USB 2.0 Flash Drive"/>
    <x v="1479"/>
    <n v="2"/>
    <n v="0.2"/>
    <x v="1558"/>
  </r>
  <r>
    <n v="1695"/>
    <x v="822"/>
    <x v="1"/>
    <x v="12"/>
    <d v="2012-09-28T00:00:00"/>
    <s v="Second Class"/>
    <s v="PO-19195"/>
    <s v="Phillina Ober"/>
    <x v="2"/>
    <s v="United States"/>
    <s v="Bayonne"/>
    <x v="30"/>
    <n v="7002"/>
    <x v="3"/>
    <s v="TEC-AC-10002006"/>
    <x v="2"/>
    <x v="11"/>
    <s v="Memorex Micro Travel Drive 16 GB"/>
    <x v="1480"/>
    <n v="4"/>
    <n v="0"/>
    <x v="1559"/>
  </r>
  <r>
    <n v="1696"/>
    <x v="822"/>
    <x v="1"/>
    <x v="12"/>
    <d v="2012-09-28T00:00:00"/>
    <s v="Second Class"/>
    <s v="PO-19195"/>
    <s v="Phillina Ober"/>
    <x v="2"/>
    <s v="United States"/>
    <s v="Bayonne"/>
    <x v="30"/>
    <n v="7002"/>
    <x v="3"/>
    <s v="OFF-BI-10003314"/>
    <x v="1"/>
    <x v="8"/>
    <s v="Tuff Stuff Recycled Round Ring Binders"/>
    <x v="1481"/>
    <n v="3"/>
    <n v="0"/>
    <x v="1560"/>
  </r>
  <r>
    <n v="1697"/>
    <x v="822"/>
    <x v="1"/>
    <x v="12"/>
    <d v="2012-09-28T00:00:00"/>
    <s v="Second Class"/>
    <s v="PO-19195"/>
    <s v="Phillina Ober"/>
    <x v="2"/>
    <s v="United States"/>
    <s v="Bayonne"/>
    <x v="30"/>
    <n v="7002"/>
    <x v="3"/>
    <s v="TEC-PH-10002726"/>
    <x v="2"/>
    <x v="7"/>
    <s v="netTALK DUO VoIP Telephone Service"/>
    <x v="1482"/>
    <n v="2"/>
    <n v="0"/>
    <x v="1561"/>
  </r>
  <r>
    <n v="1698"/>
    <x v="823"/>
    <x v="1"/>
    <x v="17"/>
    <d v="2012-12-31T00:00:00"/>
    <s v="Standard Class"/>
    <s v="AG-10900"/>
    <s v="Arthur Gainer"/>
    <x v="0"/>
    <s v="United States"/>
    <s v="Los Angeles"/>
    <x v="1"/>
    <n v="90008"/>
    <x v="1"/>
    <s v="OFF-AP-10000240"/>
    <x v="1"/>
    <x v="9"/>
    <s v="Belkin F9G930V10-GRY 9 Outlet Surge"/>
    <x v="1483"/>
    <n v="2"/>
    <n v="0"/>
    <x v="1562"/>
  </r>
  <r>
    <n v="1699"/>
    <x v="823"/>
    <x v="1"/>
    <x v="17"/>
    <d v="2012-12-31T00:00:00"/>
    <s v="Standard Class"/>
    <s v="AG-10900"/>
    <s v="Arthur Gainer"/>
    <x v="0"/>
    <s v="United States"/>
    <s v="Los Angeles"/>
    <x v="1"/>
    <n v="90008"/>
    <x v="1"/>
    <s v="OFF-LA-10002381"/>
    <x v="1"/>
    <x v="2"/>
    <s v="Avery 497"/>
    <x v="748"/>
    <n v="7"/>
    <n v="0"/>
    <x v="767"/>
  </r>
  <r>
    <n v="1700"/>
    <x v="824"/>
    <x v="2"/>
    <x v="561"/>
    <d v="2011-06-07T00:00:00"/>
    <s v="Second Class"/>
    <s v="SC-20725"/>
    <s v="Steven Cartwright"/>
    <x v="0"/>
    <s v="United States"/>
    <s v="Seattle"/>
    <x v="4"/>
    <n v="98115"/>
    <x v="1"/>
    <s v="FUR-TA-10004086"/>
    <x v="0"/>
    <x v="3"/>
    <s v="KI Adjustable-Height Table"/>
    <x v="1484"/>
    <n v="6"/>
    <n v="0"/>
    <x v="1563"/>
  </r>
  <r>
    <n v="1701"/>
    <x v="825"/>
    <x v="1"/>
    <x v="562"/>
    <d v="2012-07-15T00:00:00"/>
    <s v="Second Class"/>
    <s v="ND-18370"/>
    <s v="Natalie DeCherney"/>
    <x v="0"/>
    <s v="United States"/>
    <s v="New York City"/>
    <x v="15"/>
    <n v="10035"/>
    <x v="3"/>
    <s v="OFF-BI-10000320"/>
    <x v="1"/>
    <x v="8"/>
    <s v="GBC Plastic Binding Combs"/>
    <x v="929"/>
    <n v="2"/>
    <n v="0.2"/>
    <x v="963"/>
  </r>
  <r>
    <n v="1702"/>
    <x v="825"/>
    <x v="1"/>
    <x v="562"/>
    <d v="2012-07-15T00:00:00"/>
    <s v="Second Class"/>
    <s v="ND-18370"/>
    <s v="Natalie DeCherney"/>
    <x v="0"/>
    <s v="United States"/>
    <s v="New York City"/>
    <x v="15"/>
    <n v="10035"/>
    <x v="3"/>
    <s v="FUR-CH-10000595"/>
    <x v="0"/>
    <x v="1"/>
    <s v="Safco Contoured Stacking Chairs"/>
    <x v="1485"/>
    <n v="9"/>
    <n v="0.1"/>
    <x v="1564"/>
  </r>
  <r>
    <n v="1703"/>
    <x v="825"/>
    <x v="1"/>
    <x v="562"/>
    <d v="2012-07-15T00:00:00"/>
    <s v="Second Class"/>
    <s v="ND-18370"/>
    <s v="Natalie DeCherney"/>
    <x v="0"/>
    <s v="United States"/>
    <s v="New York City"/>
    <x v="15"/>
    <n v="10035"/>
    <x v="3"/>
    <s v="OFF-PA-10000349"/>
    <x v="1"/>
    <x v="10"/>
    <s v="Staples"/>
    <x v="745"/>
    <n v="2"/>
    <n v="0"/>
    <x v="1565"/>
  </r>
  <r>
    <n v="1704"/>
    <x v="826"/>
    <x v="2"/>
    <x v="563"/>
    <d v="2011-02-07T00:00:00"/>
    <s v="Standard Class"/>
    <s v="CD-12790"/>
    <s v="Cynthia Delaney"/>
    <x v="2"/>
    <s v="United States"/>
    <s v="San Diego"/>
    <x v="1"/>
    <n v="92037"/>
    <x v="1"/>
    <s v="OFF-FA-10001843"/>
    <x v="1"/>
    <x v="13"/>
    <s v="Staples"/>
    <x v="1486"/>
    <n v="5"/>
    <n v="0"/>
    <x v="1566"/>
  </r>
  <r>
    <n v="1705"/>
    <x v="827"/>
    <x v="0"/>
    <x v="387"/>
    <d v="2013-03-09T00:00:00"/>
    <s v="Same Day"/>
    <s v="PG-18820"/>
    <s v="Patrick Gardner"/>
    <x v="0"/>
    <s v="United States"/>
    <s v="Glendale"/>
    <x v="16"/>
    <n v="85301"/>
    <x v="1"/>
    <s v="OFF-BI-10003676"/>
    <x v="1"/>
    <x v="8"/>
    <s v="GBC Standard Recycled Report Covers, Clear Plastic Sheets"/>
    <x v="1487"/>
    <n v="3"/>
    <n v="0.7"/>
    <x v="1567"/>
  </r>
  <r>
    <n v="1706"/>
    <x v="828"/>
    <x v="1"/>
    <x v="6"/>
    <d v="2012-11-26T00:00:00"/>
    <s v="Standard Class"/>
    <s v="IM-15070"/>
    <s v="Irene Maddox"/>
    <x v="0"/>
    <s v="United States"/>
    <s v="Philadelphia"/>
    <x v="9"/>
    <n v="19120"/>
    <x v="3"/>
    <s v="OFF-BI-10003638"/>
    <x v="1"/>
    <x v="8"/>
    <s v="GBC Durable Plastic Covers"/>
    <x v="1488"/>
    <n v="2"/>
    <n v="0.7"/>
    <x v="1568"/>
  </r>
  <r>
    <n v="1707"/>
    <x v="829"/>
    <x v="3"/>
    <x v="505"/>
    <d v="2014-11-06T00:00:00"/>
    <s v="Standard Class"/>
    <s v="JK-15205"/>
    <s v="Jamie Kunitz"/>
    <x v="0"/>
    <s v="United States"/>
    <s v="San Francisco"/>
    <x v="1"/>
    <n v="94122"/>
    <x v="1"/>
    <s v="OFF-LA-10003077"/>
    <x v="1"/>
    <x v="2"/>
    <s v="Avery 500"/>
    <x v="1489"/>
    <n v="6"/>
    <n v="0"/>
    <x v="1569"/>
  </r>
  <r>
    <n v="1708"/>
    <x v="829"/>
    <x v="3"/>
    <x v="505"/>
    <d v="2014-11-06T00:00:00"/>
    <s v="Standard Class"/>
    <s v="JK-15205"/>
    <s v="Jamie Kunitz"/>
    <x v="0"/>
    <s v="United States"/>
    <s v="San Francisco"/>
    <x v="1"/>
    <n v="94122"/>
    <x v="1"/>
    <s v="TEC-PH-10003505"/>
    <x v="2"/>
    <x v="7"/>
    <s v="Geemarc AmpliPOWER60"/>
    <x v="1490"/>
    <n v="2"/>
    <n v="0.2"/>
    <x v="1570"/>
  </r>
  <r>
    <n v="1709"/>
    <x v="829"/>
    <x v="3"/>
    <x v="505"/>
    <d v="2014-11-06T00:00:00"/>
    <s v="Standard Class"/>
    <s v="JK-15205"/>
    <s v="Jamie Kunitz"/>
    <x v="0"/>
    <s v="United States"/>
    <s v="San Francisco"/>
    <x v="1"/>
    <n v="94122"/>
    <x v="1"/>
    <s v="OFF-PA-10003424"/>
    <x v="1"/>
    <x v="10"/>
    <s v="&quot;While you Were Out&quot; Message Book, One Form per Page"/>
    <x v="1491"/>
    <n v="2"/>
    <n v="0"/>
    <x v="1571"/>
  </r>
  <r>
    <n v="1710"/>
    <x v="829"/>
    <x v="3"/>
    <x v="505"/>
    <d v="2014-11-06T00:00:00"/>
    <s v="Standard Class"/>
    <s v="JK-15205"/>
    <s v="Jamie Kunitz"/>
    <x v="0"/>
    <s v="United States"/>
    <s v="San Francisco"/>
    <x v="1"/>
    <n v="94122"/>
    <x v="1"/>
    <s v="FUR-CH-10003061"/>
    <x v="0"/>
    <x v="1"/>
    <s v="Global Leather Task Chair, Black"/>
    <x v="1492"/>
    <n v="1"/>
    <n v="0.2"/>
    <x v="1572"/>
  </r>
  <r>
    <n v="1711"/>
    <x v="829"/>
    <x v="3"/>
    <x v="505"/>
    <d v="2014-11-06T00:00:00"/>
    <s v="Standard Class"/>
    <s v="JK-15205"/>
    <s v="Jamie Kunitz"/>
    <x v="0"/>
    <s v="United States"/>
    <s v="San Francisco"/>
    <x v="1"/>
    <n v="94122"/>
    <x v="1"/>
    <s v="OFF-AR-10003514"/>
    <x v="1"/>
    <x v="6"/>
    <s v="4009 Highlighters by Sanford"/>
    <x v="189"/>
    <n v="5"/>
    <n v="0"/>
    <x v="191"/>
  </r>
  <r>
    <n v="1712"/>
    <x v="829"/>
    <x v="3"/>
    <x v="505"/>
    <d v="2014-11-06T00:00:00"/>
    <s v="Standard Class"/>
    <s v="JK-15205"/>
    <s v="Jamie Kunitz"/>
    <x v="0"/>
    <s v="United States"/>
    <s v="San Francisco"/>
    <x v="1"/>
    <n v="94122"/>
    <x v="1"/>
    <s v="OFF-AP-10002684"/>
    <x v="1"/>
    <x v="9"/>
    <s v="Acco 7-Outlet Masterpiece Power Center, Wihtout Fax/Phone Line Protection"/>
    <x v="1493"/>
    <n v="14"/>
    <n v="0"/>
    <x v="1573"/>
  </r>
  <r>
    <n v="1713"/>
    <x v="830"/>
    <x v="1"/>
    <x v="564"/>
    <d v="2012-02-04T00:00:00"/>
    <s v="Standard Class"/>
    <s v="JP-15520"/>
    <s v="Jeremy Pistek"/>
    <x v="0"/>
    <s v="United States"/>
    <s v="Houston"/>
    <x v="5"/>
    <n v="77070"/>
    <x v="2"/>
    <s v="OFF-PA-10004405"/>
    <x v="1"/>
    <x v="10"/>
    <s v="Rediform Voice Mail Log Books"/>
    <x v="1494"/>
    <n v="6"/>
    <n v="0.2"/>
    <x v="1574"/>
  </r>
  <r>
    <n v="1714"/>
    <x v="831"/>
    <x v="3"/>
    <x v="565"/>
    <d v="2014-09-14T00:00:00"/>
    <s v="Second Class"/>
    <s v="MM-18055"/>
    <s v="Michelle Moray"/>
    <x v="0"/>
    <s v="United States"/>
    <s v="Chicago"/>
    <x v="10"/>
    <n v="60610"/>
    <x v="2"/>
    <s v="FUR-TA-10004289"/>
    <x v="0"/>
    <x v="3"/>
    <s v="BoxOffice By Design Rectangular and Half-Moon Meeting Room Tables"/>
    <x v="1495"/>
    <n v="7"/>
    <n v="0.5"/>
    <x v="1575"/>
  </r>
  <r>
    <n v="1715"/>
    <x v="832"/>
    <x v="3"/>
    <x v="566"/>
    <d v="2014-10-14T00:00:00"/>
    <s v="Standard Class"/>
    <s v="DC-13285"/>
    <s v="Debra Catini"/>
    <x v="0"/>
    <s v="United States"/>
    <s v="San Francisco"/>
    <x v="1"/>
    <n v="94110"/>
    <x v="1"/>
    <s v="FUR-BO-10003965"/>
    <x v="0"/>
    <x v="0"/>
    <s v="O'Sullivan Manor Hill 2-Door Library in Brianna Oak"/>
    <x v="1496"/>
    <n v="2"/>
    <n v="0.15"/>
    <x v="1576"/>
  </r>
  <r>
    <n v="1716"/>
    <x v="833"/>
    <x v="0"/>
    <x v="567"/>
    <d v="2013-05-05T00:00:00"/>
    <s v="Standard Class"/>
    <s v="JL-15835"/>
    <s v="John Lee"/>
    <x v="0"/>
    <s v="United States"/>
    <s v="New York City"/>
    <x v="15"/>
    <n v="10011"/>
    <x v="3"/>
    <s v="OFF-BI-10003314"/>
    <x v="1"/>
    <x v="8"/>
    <s v="Tuff Stuff Recycled Round Ring Binders"/>
    <x v="326"/>
    <n v="2"/>
    <n v="0.2"/>
    <x v="332"/>
  </r>
  <r>
    <n v="1717"/>
    <x v="834"/>
    <x v="0"/>
    <x v="288"/>
    <d v="2013-05-25T00:00:00"/>
    <s v="Standard Class"/>
    <s v="BN-11515"/>
    <s v="Bradley Nguyen"/>
    <x v="0"/>
    <s v="United States"/>
    <s v="New York City"/>
    <x v="15"/>
    <n v="10011"/>
    <x v="3"/>
    <s v="OFF-AP-10001563"/>
    <x v="1"/>
    <x v="9"/>
    <s v="Belkin Premiere Surge Master II 8-outlet surge protector"/>
    <x v="1497"/>
    <n v="5"/>
    <n v="0"/>
    <x v="1577"/>
  </r>
  <r>
    <n v="1718"/>
    <x v="834"/>
    <x v="0"/>
    <x v="288"/>
    <d v="2013-05-25T00:00:00"/>
    <s v="Standard Class"/>
    <s v="BN-11515"/>
    <s v="Bradley Nguyen"/>
    <x v="0"/>
    <s v="United States"/>
    <s v="New York City"/>
    <x v="15"/>
    <n v="10011"/>
    <x v="3"/>
    <s v="OFF-ST-10004123"/>
    <x v="1"/>
    <x v="4"/>
    <s v="Safco Industrial Wire Shelving System"/>
    <x v="1498"/>
    <n v="5"/>
    <n v="0"/>
    <x v="232"/>
  </r>
  <r>
    <n v="1719"/>
    <x v="834"/>
    <x v="0"/>
    <x v="288"/>
    <d v="2013-05-25T00:00:00"/>
    <s v="Standard Class"/>
    <s v="BN-11515"/>
    <s v="Bradley Nguyen"/>
    <x v="0"/>
    <s v="United States"/>
    <s v="New York City"/>
    <x v="15"/>
    <n v="10011"/>
    <x v="3"/>
    <s v="FUR-FU-10002088"/>
    <x v="0"/>
    <x v="5"/>
    <s v="Nu-Dell Float Frame 11 x 14 1/2"/>
    <x v="1499"/>
    <n v="4"/>
    <n v="0"/>
    <x v="1578"/>
  </r>
  <r>
    <n v="1720"/>
    <x v="834"/>
    <x v="0"/>
    <x v="288"/>
    <d v="2013-05-25T00:00:00"/>
    <s v="Standard Class"/>
    <s v="BN-11515"/>
    <s v="Bradley Nguyen"/>
    <x v="0"/>
    <s v="United States"/>
    <s v="New York City"/>
    <x v="15"/>
    <n v="10011"/>
    <x v="3"/>
    <s v="FUR-FU-10000010"/>
    <x v="0"/>
    <x v="5"/>
    <s v="DAX Value U-Channel Document Frames, Easel Back"/>
    <x v="1500"/>
    <n v="8"/>
    <n v="0"/>
    <x v="1579"/>
  </r>
  <r>
    <n v="1721"/>
    <x v="834"/>
    <x v="0"/>
    <x v="288"/>
    <d v="2013-05-25T00:00:00"/>
    <s v="Standard Class"/>
    <s v="BN-11515"/>
    <s v="Bradley Nguyen"/>
    <x v="0"/>
    <s v="United States"/>
    <s v="New York City"/>
    <x v="15"/>
    <n v="10011"/>
    <x v="3"/>
    <s v="OFF-BI-10002824"/>
    <x v="1"/>
    <x v="8"/>
    <s v="Recycled Easel Ring Binders"/>
    <x v="1501"/>
    <n v="4"/>
    <n v="0.2"/>
    <x v="1580"/>
  </r>
  <r>
    <n v="1722"/>
    <x v="835"/>
    <x v="1"/>
    <x v="139"/>
    <d v="2012-12-25T00:00:00"/>
    <s v="Standard Class"/>
    <s v="KD-16345"/>
    <s v="Katherine Ducich"/>
    <x v="0"/>
    <s v="United States"/>
    <s v="Chicago"/>
    <x v="10"/>
    <n v="60623"/>
    <x v="2"/>
    <s v="TEC-PH-10001061"/>
    <x v="2"/>
    <x v="7"/>
    <s v="Apple iPhone 5C"/>
    <x v="1305"/>
    <n v="2"/>
    <n v="0.2"/>
    <x v="1581"/>
  </r>
  <r>
    <n v="1723"/>
    <x v="835"/>
    <x v="1"/>
    <x v="139"/>
    <d v="2012-12-25T00:00:00"/>
    <s v="Standard Class"/>
    <s v="KD-16345"/>
    <s v="Katherine Ducich"/>
    <x v="0"/>
    <s v="United States"/>
    <s v="Chicago"/>
    <x v="10"/>
    <n v="60623"/>
    <x v="2"/>
    <s v="TEC-AC-10000736"/>
    <x v="2"/>
    <x v="11"/>
    <s v="Logitech G600 MMO Gaming Mouse"/>
    <x v="1309"/>
    <n v="4"/>
    <n v="0.2"/>
    <x v="1582"/>
  </r>
  <r>
    <n v="1724"/>
    <x v="835"/>
    <x v="1"/>
    <x v="139"/>
    <d v="2012-12-25T00:00:00"/>
    <s v="Standard Class"/>
    <s v="KD-16345"/>
    <s v="Katherine Ducich"/>
    <x v="0"/>
    <s v="United States"/>
    <s v="Chicago"/>
    <x v="10"/>
    <n v="60623"/>
    <x v="2"/>
    <s v="FUR-BO-10003966"/>
    <x v="0"/>
    <x v="0"/>
    <s v="Sauder Facets Collection Library, Sky Alder Finish"/>
    <x v="1403"/>
    <n v="3"/>
    <n v="0.3"/>
    <x v="1583"/>
  </r>
  <r>
    <n v="1725"/>
    <x v="836"/>
    <x v="1"/>
    <x v="546"/>
    <d v="2012-12-20T00:00:00"/>
    <s v="First Class"/>
    <s v="JK-15370"/>
    <s v="Jay Kimmel"/>
    <x v="0"/>
    <s v="United States"/>
    <s v="Philadelphia"/>
    <x v="9"/>
    <n v="19143"/>
    <x v="3"/>
    <s v="OFF-AP-10000828"/>
    <x v="1"/>
    <x v="9"/>
    <s v="Avanti 4.4 Cu. Ft. Refrigerator"/>
    <x v="1502"/>
    <n v="3"/>
    <n v="0.2"/>
    <x v="1584"/>
  </r>
  <r>
    <n v="1726"/>
    <x v="836"/>
    <x v="1"/>
    <x v="546"/>
    <d v="2012-12-20T00:00:00"/>
    <s v="First Class"/>
    <s v="JK-15370"/>
    <s v="Jay Kimmel"/>
    <x v="0"/>
    <s v="United States"/>
    <s v="Philadelphia"/>
    <x v="9"/>
    <n v="19143"/>
    <x v="3"/>
    <s v="OFF-AP-10002906"/>
    <x v="1"/>
    <x v="9"/>
    <s v="Hoover Replacement Belt for Commercial Guardsman Heavy-Duty Upright Vacuum"/>
    <x v="1503"/>
    <n v="2"/>
    <n v="0.2"/>
    <x v="1585"/>
  </r>
  <r>
    <n v="1727"/>
    <x v="836"/>
    <x v="1"/>
    <x v="546"/>
    <d v="2012-12-20T00:00:00"/>
    <s v="First Class"/>
    <s v="JK-15370"/>
    <s v="Jay Kimmel"/>
    <x v="0"/>
    <s v="United States"/>
    <s v="Philadelphia"/>
    <x v="9"/>
    <n v="19143"/>
    <x v="3"/>
    <s v="OFF-AP-10003860"/>
    <x v="1"/>
    <x v="9"/>
    <s v="Fellowes Advanced 8 Outlet Surge Suppressor with Phone/Fax Protection"/>
    <x v="1504"/>
    <n v="4"/>
    <n v="0.2"/>
    <x v="1586"/>
  </r>
  <r>
    <n v="1728"/>
    <x v="837"/>
    <x v="3"/>
    <x v="568"/>
    <d v="2014-05-05T00:00:00"/>
    <s v="Second Class"/>
    <s v="FM-14215"/>
    <s v="Filia McAdams"/>
    <x v="1"/>
    <s v="United States"/>
    <s v="Dublin"/>
    <x v="24"/>
    <n v="43017"/>
    <x v="3"/>
    <s v="FUR-TA-10001307"/>
    <x v="0"/>
    <x v="3"/>
    <s v="SAFCO PlanMaster Heigh-Adjustable Drafting Table Base, 43w x 30d x 30-37h, Black"/>
    <x v="1505"/>
    <n v="5"/>
    <n v="0.4"/>
    <x v="1587"/>
  </r>
  <r>
    <n v="1729"/>
    <x v="838"/>
    <x v="0"/>
    <x v="569"/>
    <d v="2013-02-07T00:00:00"/>
    <s v="Same Day"/>
    <s v="CA-12265"/>
    <s v="Christina Anderson"/>
    <x v="0"/>
    <s v="United States"/>
    <s v="Springfield"/>
    <x v="17"/>
    <n v="22153"/>
    <x v="0"/>
    <s v="TEC-AC-10003063"/>
    <x v="2"/>
    <x v="11"/>
    <s v="Micro Innovations USB RF Wireless Keyboard with Mouse"/>
    <x v="1506"/>
    <n v="4"/>
    <n v="0"/>
    <x v="1588"/>
  </r>
  <r>
    <n v="1730"/>
    <x v="838"/>
    <x v="0"/>
    <x v="569"/>
    <d v="2013-02-07T00:00:00"/>
    <s v="Same Day"/>
    <s v="CA-12265"/>
    <s v="Christina Anderson"/>
    <x v="0"/>
    <s v="United States"/>
    <s v="Springfield"/>
    <x v="17"/>
    <n v="22153"/>
    <x v="0"/>
    <s v="OFF-LA-10001045"/>
    <x v="1"/>
    <x v="2"/>
    <s v="Permanent Self-Adhesive File Folder Labels for Typewriters by Universal"/>
    <x v="1507"/>
    <n v="3"/>
    <n v="0"/>
    <x v="1589"/>
  </r>
  <r>
    <n v="1731"/>
    <x v="839"/>
    <x v="2"/>
    <x v="450"/>
    <d v="2011-10-03T00:00:00"/>
    <s v="Standard Class"/>
    <s v="KD-16495"/>
    <s v="Keith Dawkins"/>
    <x v="1"/>
    <s v="United States"/>
    <s v="Fayetteville"/>
    <x v="3"/>
    <n v="28314"/>
    <x v="0"/>
    <s v="OFF-PA-10001457"/>
    <x v="1"/>
    <x v="10"/>
    <s v="White GlueTop Scratch Pads"/>
    <x v="1508"/>
    <n v="8"/>
    <n v="0.2"/>
    <x v="1590"/>
  </r>
  <r>
    <n v="1732"/>
    <x v="839"/>
    <x v="2"/>
    <x v="450"/>
    <d v="2011-10-03T00:00:00"/>
    <s v="Standard Class"/>
    <s v="KD-16495"/>
    <s v="Keith Dawkins"/>
    <x v="1"/>
    <s v="United States"/>
    <s v="Fayetteville"/>
    <x v="3"/>
    <n v="28314"/>
    <x v="0"/>
    <s v="OFF-PA-10001804"/>
    <x v="1"/>
    <x v="10"/>
    <s v="Xerox 195"/>
    <x v="1432"/>
    <n v="2"/>
    <n v="0.2"/>
    <x v="1507"/>
  </r>
  <r>
    <n v="1733"/>
    <x v="840"/>
    <x v="0"/>
    <x v="212"/>
    <d v="2013-07-15T00:00:00"/>
    <s v="Standard Class"/>
    <s v="LH-17155"/>
    <s v="Logan Haushalter"/>
    <x v="0"/>
    <s v="United States"/>
    <s v="Dallas"/>
    <x v="5"/>
    <n v="75081"/>
    <x v="2"/>
    <s v="OFF-ST-10000689"/>
    <x v="1"/>
    <x v="4"/>
    <s v="Fellowes Strictly Business Drawer File, Letter/Legal Size"/>
    <x v="1080"/>
    <n v="3"/>
    <n v="0.2"/>
    <x v="1121"/>
  </r>
  <r>
    <n v="1734"/>
    <x v="840"/>
    <x v="0"/>
    <x v="212"/>
    <d v="2013-07-15T00:00:00"/>
    <s v="Standard Class"/>
    <s v="LH-17155"/>
    <s v="Logan Haushalter"/>
    <x v="0"/>
    <s v="United States"/>
    <s v="Dallas"/>
    <x v="5"/>
    <n v="75081"/>
    <x v="2"/>
    <s v="OFF-AR-10002135"/>
    <x v="1"/>
    <x v="6"/>
    <s v="Boston Heavy-Duty Trimline Electric Pencil Sharpeners"/>
    <x v="1509"/>
    <n v="4"/>
    <n v="0.2"/>
    <x v="1591"/>
  </r>
  <r>
    <n v="1735"/>
    <x v="841"/>
    <x v="3"/>
    <x v="570"/>
    <d v="2014-08-02T00:00:00"/>
    <s v="Second Class"/>
    <s v="AG-10675"/>
    <s v="Anna Gayman"/>
    <x v="0"/>
    <s v="United States"/>
    <s v="Jacksonville"/>
    <x v="3"/>
    <n v="28540"/>
    <x v="0"/>
    <s v="OFF-AP-10002082"/>
    <x v="1"/>
    <x v="9"/>
    <s v="Holmes HEPA Air Purifier"/>
    <x v="1510"/>
    <n v="2"/>
    <n v="0.2"/>
    <x v="1592"/>
  </r>
  <r>
    <n v="1736"/>
    <x v="841"/>
    <x v="3"/>
    <x v="570"/>
    <d v="2014-08-02T00:00:00"/>
    <s v="Second Class"/>
    <s v="AG-10675"/>
    <s v="Anna Gayman"/>
    <x v="0"/>
    <s v="United States"/>
    <s v="Jacksonville"/>
    <x v="3"/>
    <n v="28540"/>
    <x v="0"/>
    <s v="TEC-PH-10003442"/>
    <x v="2"/>
    <x v="7"/>
    <s v="Samsung Replacement EH64AVFWE Premium Headset"/>
    <x v="1114"/>
    <n v="5"/>
    <n v="0.2"/>
    <x v="1593"/>
  </r>
  <r>
    <n v="1737"/>
    <x v="841"/>
    <x v="3"/>
    <x v="570"/>
    <d v="2014-08-02T00:00:00"/>
    <s v="Second Class"/>
    <s v="AG-10675"/>
    <s v="Anna Gayman"/>
    <x v="0"/>
    <s v="United States"/>
    <s v="Jacksonville"/>
    <x v="3"/>
    <n v="28540"/>
    <x v="0"/>
    <s v="OFF-AR-10002833"/>
    <x v="1"/>
    <x v="6"/>
    <s v="Newell 322"/>
    <x v="972"/>
    <n v="3"/>
    <n v="0.2"/>
    <x v="1594"/>
  </r>
  <r>
    <n v="1738"/>
    <x v="842"/>
    <x v="1"/>
    <x v="37"/>
    <d v="2012-09-09T00:00:00"/>
    <s v="Standard Class"/>
    <s v="DB-13120"/>
    <s v="David Bremer"/>
    <x v="1"/>
    <s v="United States"/>
    <s v="San Francisco"/>
    <x v="1"/>
    <n v="94122"/>
    <x v="1"/>
    <s v="OFF-ST-10001325"/>
    <x v="1"/>
    <x v="4"/>
    <s v="Sterilite Officeware Hinged File Box"/>
    <x v="974"/>
    <n v="3"/>
    <n v="0"/>
    <x v="1011"/>
  </r>
  <r>
    <n v="1739"/>
    <x v="842"/>
    <x v="1"/>
    <x v="37"/>
    <d v="2012-09-09T00:00:00"/>
    <s v="Standard Class"/>
    <s v="DB-13120"/>
    <s v="David Bremer"/>
    <x v="1"/>
    <s v="United States"/>
    <s v="San Francisco"/>
    <x v="1"/>
    <n v="94122"/>
    <x v="1"/>
    <s v="TEC-AC-10003038"/>
    <x v="2"/>
    <x v="11"/>
    <s v="Kingston Digital DataTraveler 16GB USB 2.0"/>
    <x v="1511"/>
    <n v="2"/>
    <n v="0"/>
    <x v="1595"/>
  </r>
  <r>
    <n v="1740"/>
    <x v="842"/>
    <x v="1"/>
    <x v="37"/>
    <d v="2012-09-09T00:00:00"/>
    <s v="Standard Class"/>
    <s v="DB-13120"/>
    <s v="David Bremer"/>
    <x v="1"/>
    <s v="United States"/>
    <s v="San Francisco"/>
    <x v="1"/>
    <n v="94122"/>
    <x v="1"/>
    <s v="TEC-AC-10003590"/>
    <x v="2"/>
    <x v="11"/>
    <s v="TRENDnet 56K USB 2.0 Phone, Internet and Fax Modem"/>
    <x v="1512"/>
    <n v="5"/>
    <n v="0"/>
    <x v="1596"/>
  </r>
  <r>
    <n v="1741"/>
    <x v="843"/>
    <x v="2"/>
    <x v="128"/>
    <d v="2011-08-16T00:00:00"/>
    <s v="Standard Class"/>
    <s v="ED-13885"/>
    <s v="Emily Ducich"/>
    <x v="2"/>
    <s v="United States"/>
    <s v="San Diego"/>
    <x v="1"/>
    <n v="92037"/>
    <x v="1"/>
    <s v="OFF-LA-10000262"/>
    <x v="1"/>
    <x v="2"/>
    <s v="Avery 494"/>
    <x v="1513"/>
    <n v="8"/>
    <n v="0"/>
    <x v="1597"/>
  </r>
  <r>
    <n v="1742"/>
    <x v="844"/>
    <x v="3"/>
    <x v="505"/>
    <d v="2014-11-04T00:00:00"/>
    <s v="Standard Class"/>
    <s v="MC-18100"/>
    <s v="Mick Crebagga"/>
    <x v="0"/>
    <s v="United States"/>
    <s v="Philadelphia"/>
    <x v="9"/>
    <n v="19140"/>
    <x v="3"/>
    <s v="OFF-PA-10004355"/>
    <x v="1"/>
    <x v="10"/>
    <s v="Xerox 231"/>
    <x v="561"/>
    <n v="4"/>
    <n v="0.2"/>
    <x v="570"/>
  </r>
  <r>
    <n v="1743"/>
    <x v="844"/>
    <x v="3"/>
    <x v="505"/>
    <d v="2014-11-04T00:00:00"/>
    <s v="Standard Class"/>
    <s v="MC-18100"/>
    <s v="Mick Crebagga"/>
    <x v="0"/>
    <s v="United States"/>
    <s v="Philadelphia"/>
    <x v="9"/>
    <n v="19140"/>
    <x v="3"/>
    <s v="FUR-FU-10004415"/>
    <x v="0"/>
    <x v="5"/>
    <s v="Stacking Tray, Side-Loading, Legal, Smoke"/>
    <x v="1514"/>
    <n v="2"/>
    <n v="0.2"/>
    <x v="1598"/>
  </r>
  <r>
    <n v="1744"/>
    <x v="844"/>
    <x v="3"/>
    <x v="505"/>
    <d v="2014-11-04T00:00:00"/>
    <s v="Standard Class"/>
    <s v="MC-18100"/>
    <s v="Mick Crebagga"/>
    <x v="0"/>
    <s v="United States"/>
    <s v="Philadelphia"/>
    <x v="9"/>
    <n v="19140"/>
    <x v="3"/>
    <s v="OFF-ST-10002486"/>
    <x v="1"/>
    <x v="4"/>
    <s v="Eldon Shelf Savers Cubes and Bins"/>
    <x v="1515"/>
    <n v="2"/>
    <n v="0.2"/>
    <x v="1599"/>
  </r>
  <r>
    <n v="1745"/>
    <x v="844"/>
    <x v="3"/>
    <x v="505"/>
    <d v="2014-11-04T00:00:00"/>
    <s v="Standard Class"/>
    <s v="MC-18100"/>
    <s v="Mick Crebagga"/>
    <x v="0"/>
    <s v="United States"/>
    <s v="Philadelphia"/>
    <x v="9"/>
    <n v="19140"/>
    <x v="3"/>
    <s v="TEC-AC-10001142"/>
    <x v="2"/>
    <x v="11"/>
    <s v="First Data FD10 PIN Pad"/>
    <x v="1516"/>
    <n v="7"/>
    <n v="0.2"/>
    <x v="1600"/>
  </r>
  <r>
    <n v="1746"/>
    <x v="845"/>
    <x v="2"/>
    <x v="571"/>
    <d v="2011-06-09T00:00:00"/>
    <s v="First Class"/>
    <s v="BM-11785"/>
    <s v="Bryan Mills"/>
    <x v="0"/>
    <s v="United States"/>
    <s v="Rochester"/>
    <x v="15"/>
    <n v="14609"/>
    <x v="3"/>
    <s v="OFF-AR-10002656"/>
    <x v="1"/>
    <x v="6"/>
    <s v="Sanford Liquid Accent Highlighters"/>
    <x v="522"/>
    <n v="2"/>
    <n v="0"/>
    <x v="1601"/>
  </r>
  <r>
    <n v="1747"/>
    <x v="846"/>
    <x v="0"/>
    <x v="572"/>
    <d v="2013-08-18T00:00:00"/>
    <s v="Second Class"/>
    <s v="EM-14065"/>
    <s v="Erin Mull"/>
    <x v="0"/>
    <s v="United States"/>
    <s v="Jacksonville"/>
    <x v="3"/>
    <n v="28540"/>
    <x v="0"/>
    <s v="OFF-BI-10000138"/>
    <x v="1"/>
    <x v="8"/>
    <s v="Acco Translucent Poly Ring Binders"/>
    <x v="1517"/>
    <n v="8"/>
    <n v="0.7"/>
    <x v="1602"/>
  </r>
  <r>
    <n v="1748"/>
    <x v="846"/>
    <x v="0"/>
    <x v="572"/>
    <d v="2013-08-18T00:00:00"/>
    <s v="Second Class"/>
    <s v="EM-14065"/>
    <s v="Erin Mull"/>
    <x v="0"/>
    <s v="United States"/>
    <s v="Jacksonville"/>
    <x v="3"/>
    <n v="28540"/>
    <x v="0"/>
    <s v="OFF-PA-10004947"/>
    <x v="1"/>
    <x v="10"/>
    <s v="Staples"/>
    <x v="1518"/>
    <n v="3"/>
    <n v="0.2"/>
    <x v="1603"/>
  </r>
  <r>
    <n v="1749"/>
    <x v="847"/>
    <x v="2"/>
    <x v="573"/>
    <d v="2011-04-29T00:00:00"/>
    <s v="Standard Class"/>
    <s v="DA-13450"/>
    <s v="Dianna Arnett"/>
    <x v="2"/>
    <s v="United States"/>
    <s v="Houston"/>
    <x v="5"/>
    <n v="77095"/>
    <x v="2"/>
    <s v="OFF-PA-10003543"/>
    <x v="1"/>
    <x v="10"/>
    <s v="Xerox 1985"/>
    <x v="563"/>
    <n v="2"/>
    <n v="0.2"/>
    <x v="572"/>
  </r>
  <r>
    <n v="1750"/>
    <x v="847"/>
    <x v="2"/>
    <x v="573"/>
    <d v="2011-04-29T00:00:00"/>
    <s v="Standard Class"/>
    <s v="DA-13450"/>
    <s v="Dianna Arnett"/>
    <x v="2"/>
    <s v="United States"/>
    <s v="Houston"/>
    <x v="5"/>
    <n v="77095"/>
    <x v="2"/>
    <s v="OFF-AR-10002221"/>
    <x v="1"/>
    <x v="6"/>
    <s v="12 Colored Short Pencils"/>
    <x v="875"/>
    <n v="3"/>
    <n v="0.2"/>
    <x v="1604"/>
  </r>
  <r>
    <n v="1751"/>
    <x v="848"/>
    <x v="1"/>
    <x v="6"/>
    <d v="2012-11-27T00:00:00"/>
    <s v="Standard Class"/>
    <s v="MO-17800"/>
    <s v="Meg O'Connel"/>
    <x v="2"/>
    <s v="United States"/>
    <s v="San Antonio"/>
    <x v="5"/>
    <n v="78207"/>
    <x v="2"/>
    <s v="FUR-TA-10004607"/>
    <x v="0"/>
    <x v="3"/>
    <s v="Hon 2111 Invitation Series Straight Table"/>
    <x v="1519"/>
    <n v="2"/>
    <n v="0.3"/>
    <x v="1605"/>
  </r>
  <r>
    <n v="1752"/>
    <x v="849"/>
    <x v="3"/>
    <x v="336"/>
    <d v="2014-10-18T00:00:00"/>
    <s v="First Class"/>
    <s v="JW-15955"/>
    <s v="Joni Wasserman"/>
    <x v="0"/>
    <s v="United States"/>
    <s v="Oakland"/>
    <x v="1"/>
    <n v="94601"/>
    <x v="1"/>
    <s v="FUR-FU-10001918"/>
    <x v="0"/>
    <x v="5"/>
    <s v="C-Line Cubicle Keepers Polyproplyene Holder With Velcro Backings"/>
    <x v="1520"/>
    <n v="2"/>
    <n v="0"/>
    <x v="1606"/>
  </r>
  <r>
    <n v="1753"/>
    <x v="850"/>
    <x v="3"/>
    <x v="574"/>
    <d v="2014-12-06T00:00:00"/>
    <s v="First Class"/>
    <s v="VW-21775"/>
    <s v="Victoria Wilson"/>
    <x v="1"/>
    <s v="United States"/>
    <s v="San Francisco"/>
    <x v="1"/>
    <n v="94122"/>
    <x v="1"/>
    <s v="OFF-ST-10004340"/>
    <x v="1"/>
    <x v="4"/>
    <s v="Fellowes Mobile File Cart, Black"/>
    <x v="1521"/>
    <n v="9"/>
    <n v="0"/>
    <x v="1607"/>
  </r>
  <r>
    <n v="1754"/>
    <x v="850"/>
    <x v="3"/>
    <x v="574"/>
    <d v="2014-12-06T00:00:00"/>
    <s v="First Class"/>
    <s v="VW-21775"/>
    <s v="Victoria Wilson"/>
    <x v="1"/>
    <s v="United States"/>
    <s v="San Francisco"/>
    <x v="1"/>
    <n v="94122"/>
    <x v="1"/>
    <s v="OFF-PA-10004475"/>
    <x v="1"/>
    <x v="10"/>
    <s v="Xerox 1940"/>
    <x v="1446"/>
    <n v="2"/>
    <n v="0"/>
    <x v="1522"/>
  </r>
  <r>
    <n v="1755"/>
    <x v="850"/>
    <x v="3"/>
    <x v="574"/>
    <d v="2014-12-06T00:00:00"/>
    <s v="First Class"/>
    <s v="VW-21775"/>
    <s v="Victoria Wilson"/>
    <x v="1"/>
    <s v="United States"/>
    <s v="San Francisco"/>
    <x v="1"/>
    <n v="94122"/>
    <x v="1"/>
    <s v="OFF-PA-10003893"/>
    <x v="1"/>
    <x v="10"/>
    <s v="Xerox 1962"/>
    <x v="18"/>
    <n v="2"/>
    <n v="0"/>
    <x v="1608"/>
  </r>
  <r>
    <n v="1756"/>
    <x v="851"/>
    <x v="1"/>
    <x v="575"/>
    <d v="2012-12-11T00:00:00"/>
    <s v="Second Class"/>
    <s v="TT-21460"/>
    <s v="Tonja Turnell"/>
    <x v="2"/>
    <s v="United States"/>
    <s v="Fort Worth"/>
    <x v="5"/>
    <n v="76106"/>
    <x v="2"/>
    <s v="OFF-PA-10000100"/>
    <x v="1"/>
    <x v="10"/>
    <s v="Xerox 1945"/>
    <x v="1522"/>
    <n v="11"/>
    <n v="0.2"/>
    <x v="1609"/>
  </r>
  <r>
    <n v="1757"/>
    <x v="851"/>
    <x v="1"/>
    <x v="575"/>
    <d v="2012-12-11T00:00:00"/>
    <s v="Second Class"/>
    <s v="TT-21460"/>
    <s v="Tonja Turnell"/>
    <x v="2"/>
    <s v="United States"/>
    <s v="Fort Worth"/>
    <x v="5"/>
    <n v="76106"/>
    <x v="2"/>
    <s v="TEC-PH-10001817"/>
    <x v="2"/>
    <x v="7"/>
    <s v="Wilson Electronics DB Pro Signal Booster"/>
    <x v="1523"/>
    <n v="6"/>
    <n v="0.2"/>
    <x v="1610"/>
  </r>
  <r>
    <n v="1758"/>
    <x v="852"/>
    <x v="1"/>
    <x v="562"/>
    <d v="2012-07-15T00:00:00"/>
    <s v="First Class"/>
    <s v="SL-20155"/>
    <s v="Sara Luxemburg"/>
    <x v="2"/>
    <s v="United States"/>
    <s v="Houston"/>
    <x v="5"/>
    <n v="77095"/>
    <x v="2"/>
    <s v="OFF-BI-10001765"/>
    <x v="1"/>
    <x v="8"/>
    <s v="Wilson Jones Heavy-Duty Casebound Ring Binders with Metal Hinges"/>
    <x v="1524"/>
    <n v="6"/>
    <n v="0.8"/>
    <x v="1611"/>
  </r>
  <r>
    <n v="1759"/>
    <x v="853"/>
    <x v="2"/>
    <x v="218"/>
    <d v="2011-05-17T00:00:00"/>
    <s v="Standard Class"/>
    <s v="RM-19375"/>
    <s v="Raymond Messe"/>
    <x v="0"/>
    <s v="United States"/>
    <s v="Houston"/>
    <x v="5"/>
    <n v="77095"/>
    <x v="2"/>
    <s v="TEC-AC-10001013"/>
    <x v="2"/>
    <x v="11"/>
    <s v="Logitech ClearChat Comfort/USB Headset H390"/>
    <x v="1525"/>
    <n v="2"/>
    <n v="0.2"/>
    <x v="1612"/>
  </r>
  <r>
    <n v="1760"/>
    <x v="854"/>
    <x v="2"/>
    <x v="576"/>
    <d v="2011-01-13T00:00:00"/>
    <s v="Standard Class"/>
    <s v="MB-18085"/>
    <s v="Mick Brown"/>
    <x v="0"/>
    <s v="United States"/>
    <s v="Philadelphia"/>
    <x v="9"/>
    <n v="19143"/>
    <x v="3"/>
    <s v="OFF-AR-10003478"/>
    <x v="1"/>
    <x v="6"/>
    <s v="Avery Hi-Liter EverBold Pen Style Fluorescent Highlighters, 4/Pack"/>
    <x v="1526"/>
    <n v="3"/>
    <n v="0.2"/>
    <x v="1613"/>
  </r>
  <r>
    <n v="1761"/>
    <x v="855"/>
    <x v="1"/>
    <x v="577"/>
    <d v="2012-09-09T00:00:00"/>
    <s v="Standard Class"/>
    <s v="AG-10900"/>
    <s v="Arthur Gainer"/>
    <x v="0"/>
    <s v="United States"/>
    <s v="San Diego"/>
    <x v="1"/>
    <n v="92105"/>
    <x v="1"/>
    <s v="FUR-BO-10000330"/>
    <x v="0"/>
    <x v="0"/>
    <s v="Sauder Camden County Barrister Bookcase, Planked Cherry Finish"/>
    <x v="1527"/>
    <n v="4"/>
    <n v="0.15"/>
    <x v="1614"/>
  </r>
  <r>
    <n v="1762"/>
    <x v="855"/>
    <x v="1"/>
    <x v="577"/>
    <d v="2012-09-09T00:00:00"/>
    <s v="Standard Class"/>
    <s v="AG-10900"/>
    <s v="Arthur Gainer"/>
    <x v="0"/>
    <s v="United States"/>
    <s v="San Diego"/>
    <x v="1"/>
    <n v="92105"/>
    <x v="1"/>
    <s v="OFF-BI-10001900"/>
    <x v="1"/>
    <x v="8"/>
    <s v="DXL Angle-View Binders with Locking Rings, Black"/>
    <x v="1528"/>
    <n v="6"/>
    <n v="0.2"/>
    <x v="1615"/>
  </r>
  <r>
    <n v="1763"/>
    <x v="855"/>
    <x v="1"/>
    <x v="577"/>
    <d v="2012-09-09T00:00:00"/>
    <s v="Standard Class"/>
    <s v="AG-10900"/>
    <s v="Arthur Gainer"/>
    <x v="0"/>
    <s v="United States"/>
    <s v="San Diego"/>
    <x v="1"/>
    <n v="92105"/>
    <x v="1"/>
    <s v="FUR-BO-10003159"/>
    <x v="0"/>
    <x v="0"/>
    <s v="Sauder Camden County Collection Libraries, Planked Cherry Finish"/>
    <x v="1529"/>
    <n v="3"/>
    <n v="0.15"/>
    <x v="1616"/>
  </r>
  <r>
    <n v="1764"/>
    <x v="856"/>
    <x v="0"/>
    <x v="578"/>
    <d v="2013-08-09T00:00:00"/>
    <s v="Standard Class"/>
    <s v="ML-17755"/>
    <s v="Max Ludwig"/>
    <x v="2"/>
    <s v="United States"/>
    <s v="Suffolk"/>
    <x v="17"/>
    <n v="23434"/>
    <x v="0"/>
    <s v="OFF-SU-10002573"/>
    <x v="1"/>
    <x v="14"/>
    <s v="Acme 10&quot; Easy Grip Assistive Scissors"/>
    <x v="1530"/>
    <n v="2"/>
    <n v="0"/>
    <x v="1617"/>
  </r>
  <r>
    <n v="1765"/>
    <x v="856"/>
    <x v="0"/>
    <x v="578"/>
    <d v="2013-08-09T00:00:00"/>
    <s v="Standard Class"/>
    <s v="ML-17755"/>
    <s v="Max Ludwig"/>
    <x v="2"/>
    <s v="United States"/>
    <s v="Suffolk"/>
    <x v="17"/>
    <n v="23434"/>
    <x v="0"/>
    <s v="OFF-LA-10004484"/>
    <x v="1"/>
    <x v="2"/>
    <s v="Avery 476"/>
    <x v="1531"/>
    <n v="1"/>
    <n v="0"/>
    <x v="1618"/>
  </r>
  <r>
    <n v="1766"/>
    <x v="856"/>
    <x v="0"/>
    <x v="578"/>
    <d v="2013-08-09T00:00:00"/>
    <s v="Standard Class"/>
    <s v="ML-17755"/>
    <s v="Max Ludwig"/>
    <x v="2"/>
    <s v="United States"/>
    <s v="Suffolk"/>
    <x v="17"/>
    <n v="23434"/>
    <x v="0"/>
    <s v="FUR-FU-10001591"/>
    <x v="0"/>
    <x v="5"/>
    <s v="Advantus Panel Wall Certificate Holder - 8.5x11"/>
    <x v="1532"/>
    <n v="9"/>
    <n v="0"/>
    <x v="1619"/>
  </r>
  <r>
    <n v="1767"/>
    <x v="856"/>
    <x v="0"/>
    <x v="578"/>
    <d v="2013-08-09T00:00:00"/>
    <s v="Standard Class"/>
    <s v="ML-17755"/>
    <s v="Max Ludwig"/>
    <x v="2"/>
    <s v="United States"/>
    <s v="Suffolk"/>
    <x v="17"/>
    <n v="23434"/>
    <x v="0"/>
    <s v="OFF-LA-10002034"/>
    <x v="1"/>
    <x v="2"/>
    <s v="Avery 478"/>
    <x v="765"/>
    <n v="2"/>
    <n v="0"/>
    <x v="787"/>
  </r>
  <r>
    <n v="1768"/>
    <x v="857"/>
    <x v="2"/>
    <x v="579"/>
    <d v="2011-03-26T00:00:00"/>
    <s v="Standard Class"/>
    <s v="CC-12685"/>
    <s v="Craig Carroll"/>
    <x v="0"/>
    <s v="United States"/>
    <s v="Greensboro"/>
    <x v="3"/>
    <n v="27405"/>
    <x v="0"/>
    <s v="OFF-BI-10004410"/>
    <x v="1"/>
    <x v="8"/>
    <s v="C-Line Peel &amp; Stick Add-On Filing Pockets, 8-3/4 x 5-1/8, 10/Pack"/>
    <x v="1533"/>
    <n v="4"/>
    <n v="0.7"/>
    <x v="1620"/>
  </r>
  <r>
    <n v="1769"/>
    <x v="857"/>
    <x v="2"/>
    <x v="579"/>
    <d v="2011-03-26T00:00:00"/>
    <s v="Standard Class"/>
    <s v="CC-12685"/>
    <s v="Craig Carroll"/>
    <x v="0"/>
    <s v="United States"/>
    <s v="Greensboro"/>
    <x v="3"/>
    <n v="27405"/>
    <x v="0"/>
    <s v="OFF-BI-10002735"/>
    <x v="1"/>
    <x v="8"/>
    <s v="GBC Prestige Therm-A-Bind Covers"/>
    <x v="1534"/>
    <n v="5"/>
    <n v="0.7"/>
    <x v="1621"/>
  </r>
  <r>
    <n v="1770"/>
    <x v="858"/>
    <x v="3"/>
    <x v="580"/>
    <d v="2014-03-09T00:00:00"/>
    <s v="Standard Class"/>
    <s v="SC-20770"/>
    <s v="Stewart Carmichael"/>
    <x v="1"/>
    <s v="United States"/>
    <s v="Dallas"/>
    <x v="5"/>
    <n v="75081"/>
    <x v="2"/>
    <s v="OFF-SU-10001935"/>
    <x v="1"/>
    <x v="14"/>
    <s v="Staples"/>
    <x v="1535"/>
    <n v="4"/>
    <n v="0.2"/>
    <x v="1622"/>
  </r>
  <r>
    <n v="1771"/>
    <x v="858"/>
    <x v="3"/>
    <x v="580"/>
    <d v="2014-03-09T00:00:00"/>
    <s v="Standard Class"/>
    <s v="SC-20770"/>
    <s v="Stewart Carmichael"/>
    <x v="1"/>
    <s v="United States"/>
    <s v="Dallas"/>
    <x v="5"/>
    <n v="75081"/>
    <x v="2"/>
    <s v="OFF-BI-10003291"/>
    <x v="1"/>
    <x v="8"/>
    <s v="Wilson Jones Leather-Like Binders with DublLock Round Rings"/>
    <x v="1536"/>
    <n v="7"/>
    <n v="0.8"/>
    <x v="1623"/>
  </r>
  <r>
    <n v="1772"/>
    <x v="859"/>
    <x v="0"/>
    <x v="581"/>
    <d v="2013-11-30T00:00:00"/>
    <s v="Second Class"/>
    <s v="GG-14650"/>
    <s v="Greg Guthrie"/>
    <x v="1"/>
    <s v="United States"/>
    <s v="Chicago"/>
    <x v="10"/>
    <n v="60623"/>
    <x v="2"/>
    <s v="OFF-ST-10004337"/>
    <x v="1"/>
    <x v="4"/>
    <s v="SAFCO Commercial Wire Shelving, 72h"/>
    <x v="1537"/>
    <n v="2"/>
    <n v="0.2"/>
    <x v="1624"/>
  </r>
  <r>
    <n v="1773"/>
    <x v="859"/>
    <x v="0"/>
    <x v="581"/>
    <d v="2013-11-30T00:00:00"/>
    <s v="Second Class"/>
    <s v="GG-14650"/>
    <s v="Greg Guthrie"/>
    <x v="1"/>
    <s v="United States"/>
    <s v="Chicago"/>
    <x v="10"/>
    <n v="60623"/>
    <x v="2"/>
    <s v="TEC-AC-10001266"/>
    <x v="2"/>
    <x v="11"/>
    <s v="Memorex Micro Travel Drive 8 GB"/>
    <x v="1538"/>
    <n v="6"/>
    <n v="0.2"/>
    <x v="1625"/>
  </r>
  <r>
    <n v="1774"/>
    <x v="860"/>
    <x v="2"/>
    <x v="582"/>
    <d v="2011-05-03T00:00:00"/>
    <s v="Standard Class"/>
    <s v="MY-18295"/>
    <s v="Muhammed Yedwab"/>
    <x v="1"/>
    <s v="United States"/>
    <s v="Baltimore"/>
    <x v="39"/>
    <n v="21215"/>
    <x v="3"/>
    <s v="OFF-BI-10001628"/>
    <x v="1"/>
    <x v="8"/>
    <s v="Acco Data Flex Cable Posts For Top &amp; Bottom Load Binders, 6&quot; Capacity"/>
    <x v="1539"/>
    <n v="2"/>
    <n v="0"/>
    <x v="1626"/>
  </r>
  <r>
    <n v="1775"/>
    <x v="860"/>
    <x v="2"/>
    <x v="582"/>
    <d v="2011-05-03T00:00:00"/>
    <s v="Standard Class"/>
    <s v="MY-18295"/>
    <s v="Muhammed Yedwab"/>
    <x v="1"/>
    <s v="United States"/>
    <s v="Baltimore"/>
    <x v="39"/>
    <n v="21215"/>
    <x v="3"/>
    <s v="OFF-ST-10000877"/>
    <x v="1"/>
    <x v="4"/>
    <s v="Recycled Steel Personal File for Standard File Folders"/>
    <x v="1540"/>
    <n v="9"/>
    <n v="0"/>
    <x v="1627"/>
  </r>
  <r>
    <n v="1776"/>
    <x v="860"/>
    <x v="2"/>
    <x v="582"/>
    <d v="2011-05-03T00:00:00"/>
    <s v="Standard Class"/>
    <s v="MY-18295"/>
    <s v="Muhammed Yedwab"/>
    <x v="1"/>
    <s v="United States"/>
    <s v="Baltimore"/>
    <x v="39"/>
    <n v="21215"/>
    <x v="3"/>
    <s v="OFF-AR-10004752"/>
    <x v="1"/>
    <x v="6"/>
    <s v="Blackstonian Pencils"/>
    <x v="1541"/>
    <n v="2"/>
    <n v="0"/>
    <x v="1628"/>
  </r>
  <r>
    <n v="1777"/>
    <x v="860"/>
    <x v="2"/>
    <x v="582"/>
    <d v="2011-05-03T00:00:00"/>
    <s v="Standard Class"/>
    <s v="MY-18295"/>
    <s v="Muhammed Yedwab"/>
    <x v="1"/>
    <s v="United States"/>
    <s v="Baltimore"/>
    <x v="39"/>
    <n v="21215"/>
    <x v="3"/>
    <s v="OFF-LA-10000452"/>
    <x v="1"/>
    <x v="2"/>
    <s v="Avery 488"/>
    <x v="982"/>
    <n v="1"/>
    <n v="0"/>
    <x v="1020"/>
  </r>
  <r>
    <n v="1778"/>
    <x v="861"/>
    <x v="1"/>
    <x v="27"/>
    <d v="2012-11-28T00:00:00"/>
    <s v="Standard Class"/>
    <s v="DP-13000"/>
    <s v="Darren Powers"/>
    <x v="0"/>
    <s v="United States"/>
    <s v="Los Angeles"/>
    <x v="1"/>
    <n v="90004"/>
    <x v="1"/>
    <s v="OFF-PA-10000675"/>
    <x v="1"/>
    <x v="10"/>
    <s v="Xerox 1919"/>
    <x v="1542"/>
    <n v="9"/>
    <n v="0"/>
    <x v="1629"/>
  </r>
  <r>
    <n v="1779"/>
    <x v="861"/>
    <x v="1"/>
    <x v="27"/>
    <d v="2012-11-28T00:00:00"/>
    <s v="Standard Class"/>
    <s v="DP-13000"/>
    <s v="Darren Powers"/>
    <x v="0"/>
    <s v="United States"/>
    <s v="Los Angeles"/>
    <x v="1"/>
    <n v="90004"/>
    <x v="1"/>
    <s v="OFF-AR-10003045"/>
    <x v="1"/>
    <x v="6"/>
    <s v="Prang Colored Pencils"/>
    <x v="456"/>
    <n v="5"/>
    <n v="0"/>
    <x v="467"/>
  </r>
  <r>
    <n v="1780"/>
    <x v="862"/>
    <x v="0"/>
    <x v="583"/>
    <d v="2013-11-17T00:00:00"/>
    <s v="Standard Class"/>
    <s v="BD-11770"/>
    <s v="Bryan Davis"/>
    <x v="0"/>
    <s v="United States"/>
    <s v="New York City"/>
    <x v="15"/>
    <n v="10011"/>
    <x v="3"/>
    <s v="TEC-AC-10003447"/>
    <x v="2"/>
    <x v="11"/>
    <s v="Micropad Numeric Keypads"/>
    <x v="1543"/>
    <n v="3"/>
    <n v="0"/>
    <x v="1630"/>
  </r>
  <r>
    <n v="1781"/>
    <x v="862"/>
    <x v="0"/>
    <x v="583"/>
    <d v="2013-11-17T00:00:00"/>
    <s v="Standard Class"/>
    <s v="BD-11770"/>
    <s v="Bryan Davis"/>
    <x v="0"/>
    <s v="United States"/>
    <s v="New York City"/>
    <x v="15"/>
    <n v="10011"/>
    <x v="3"/>
    <s v="OFF-ST-10002276"/>
    <x v="1"/>
    <x v="4"/>
    <s v="Safco Steel Mobile File Cart"/>
    <x v="1544"/>
    <n v="1"/>
    <n v="0"/>
    <x v="1631"/>
  </r>
  <r>
    <n v="1782"/>
    <x v="863"/>
    <x v="1"/>
    <x v="584"/>
    <d v="2012-07-13T00:00:00"/>
    <s v="Standard Class"/>
    <s v="CB-12535"/>
    <s v="Claudia Bergmann"/>
    <x v="1"/>
    <s v="United States"/>
    <s v="Franklin"/>
    <x v="31"/>
    <n v="2038"/>
    <x v="3"/>
    <s v="OFF-PA-10001609"/>
    <x v="1"/>
    <x v="10"/>
    <s v="Tops Wirebound Message Log Books"/>
    <x v="1545"/>
    <n v="2"/>
    <n v="0"/>
    <x v="1632"/>
  </r>
  <r>
    <n v="1783"/>
    <x v="863"/>
    <x v="1"/>
    <x v="584"/>
    <d v="2012-07-13T00:00:00"/>
    <s v="Standard Class"/>
    <s v="CB-12535"/>
    <s v="Claudia Bergmann"/>
    <x v="1"/>
    <s v="United States"/>
    <s v="Franklin"/>
    <x v="31"/>
    <n v="2038"/>
    <x v="3"/>
    <s v="OFF-BI-10001597"/>
    <x v="1"/>
    <x v="8"/>
    <s v="Wilson Jones Ledger-Size, Piano-Hinge Binder, 2&quot;, Blue"/>
    <x v="1546"/>
    <n v="3"/>
    <n v="0"/>
    <x v="1633"/>
  </r>
  <r>
    <n v="1784"/>
    <x v="864"/>
    <x v="3"/>
    <x v="585"/>
    <d v="2014-09-27T00:00:00"/>
    <s v="Standard Class"/>
    <s v="JE-15610"/>
    <s v="Jim Epp"/>
    <x v="1"/>
    <s v="United States"/>
    <s v="Milwaukee"/>
    <x v="6"/>
    <n v="53209"/>
    <x v="2"/>
    <s v="OFF-PA-10004475"/>
    <x v="1"/>
    <x v="10"/>
    <s v="Xerox 1940"/>
    <x v="1547"/>
    <n v="4"/>
    <n v="0"/>
    <x v="1634"/>
  </r>
  <r>
    <n v="1785"/>
    <x v="864"/>
    <x v="3"/>
    <x v="585"/>
    <d v="2014-09-27T00:00:00"/>
    <s v="Standard Class"/>
    <s v="JE-15610"/>
    <s v="Jim Epp"/>
    <x v="1"/>
    <s v="United States"/>
    <s v="Milwaukee"/>
    <x v="6"/>
    <n v="53209"/>
    <x v="2"/>
    <s v="TEC-AC-10004510"/>
    <x v="2"/>
    <x v="11"/>
    <s v="Logitech Desktop MK120 Mouse and keyboard Combo"/>
    <x v="1548"/>
    <n v="6"/>
    <n v="0"/>
    <x v="1635"/>
  </r>
  <r>
    <n v="1786"/>
    <x v="864"/>
    <x v="3"/>
    <x v="585"/>
    <d v="2014-09-27T00:00:00"/>
    <s v="Standard Class"/>
    <s v="JE-15610"/>
    <s v="Jim Epp"/>
    <x v="1"/>
    <s v="United States"/>
    <s v="Milwaukee"/>
    <x v="6"/>
    <n v="53209"/>
    <x v="2"/>
    <s v="OFF-BI-10002976"/>
    <x v="1"/>
    <x v="8"/>
    <s v="ACCOHIDE Binder by Acco"/>
    <x v="1549"/>
    <n v="8"/>
    <n v="0"/>
    <x v="1636"/>
  </r>
  <r>
    <n v="1787"/>
    <x v="864"/>
    <x v="3"/>
    <x v="585"/>
    <d v="2014-09-27T00:00:00"/>
    <s v="Standard Class"/>
    <s v="JE-15610"/>
    <s v="Jim Epp"/>
    <x v="1"/>
    <s v="United States"/>
    <s v="Milwaukee"/>
    <x v="6"/>
    <n v="53209"/>
    <x v="2"/>
    <s v="TEC-PH-10001615"/>
    <x v="2"/>
    <x v="7"/>
    <s v="AT&amp;T CL82213"/>
    <x v="284"/>
    <n v="3"/>
    <n v="0"/>
    <x v="1637"/>
  </r>
  <r>
    <n v="1788"/>
    <x v="865"/>
    <x v="1"/>
    <x v="586"/>
    <d v="2012-02-19T00:00:00"/>
    <s v="Standard Class"/>
    <s v="RP-19855"/>
    <s v="Roy Phan"/>
    <x v="1"/>
    <s v="United States"/>
    <s v="Kenosha"/>
    <x v="6"/>
    <n v="53142"/>
    <x v="2"/>
    <s v="TEC-PH-10001819"/>
    <x v="2"/>
    <x v="7"/>
    <s v="Innergie mMini Combo Duo USB Travel Charging Kit"/>
    <x v="1550"/>
    <n v="3"/>
    <n v="0"/>
    <x v="1638"/>
  </r>
  <r>
    <n v="1789"/>
    <x v="865"/>
    <x v="1"/>
    <x v="586"/>
    <d v="2012-02-19T00:00:00"/>
    <s v="Standard Class"/>
    <s v="RP-19855"/>
    <s v="Roy Phan"/>
    <x v="1"/>
    <s v="United States"/>
    <s v="Kenosha"/>
    <x v="6"/>
    <n v="53142"/>
    <x v="2"/>
    <s v="TEC-PH-10000560"/>
    <x v="2"/>
    <x v="7"/>
    <s v="Samsung Galaxy S III - 16GB - pebble blue (T-Mobile)"/>
    <x v="1551"/>
    <n v="2"/>
    <n v="0"/>
    <x v="1639"/>
  </r>
  <r>
    <n v="1790"/>
    <x v="865"/>
    <x v="1"/>
    <x v="586"/>
    <d v="2012-02-19T00:00:00"/>
    <s v="Standard Class"/>
    <s v="RP-19855"/>
    <s v="Roy Phan"/>
    <x v="1"/>
    <s v="United States"/>
    <s v="Kenosha"/>
    <x v="6"/>
    <n v="53142"/>
    <x v="2"/>
    <s v="TEC-AC-10004568"/>
    <x v="2"/>
    <x v="11"/>
    <s v="Maxell LTO Ultrium - 800 GB"/>
    <x v="1552"/>
    <n v="5"/>
    <n v="0"/>
    <x v="1640"/>
  </r>
  <r>
    <n v="1791"/>
    <x v="866"/>
    <x v="2"/>
    <x v="587"/>
    <d v="2011-10-04T00:00:00"/>
    <s v="Standard Class"/>
    <s v="RA-19915"/>
    <s v="Russell Applegate"/>
    <x v="0"/>
    <s v="United States"/>
    <s v="New York City"/>
    <x v="15"/>
    <n v="10011"/>
    <x v="3"/>
    <s v="OFF-PA-10004092"/>
    <x v="1"/>
    <x v="10"/>
    <s v="Tops Green Bar Computer Printout Paper"/>
    <x v="1553"/>
    <n v="1"/>
    <n v="0"/>
    <x v="1641"/>
  </r>
  <r>
    <n v="1792"/>
    <x v="867"/>
    <x v="2"/>
    <x v="588"/>
    <d v="2011-12-03T00:00:00"/>
    <s v="First Class"/>
    <s v="RP-19390"/>
    <s v="Resi Pölking"/>
    <x v="0"/>
    <s v="United States"/>
    <s v="Madison"/>
    <x v="6"/>
    <n v="53711"/>
    <x v="2"/>
    <s v="FUR-CH-10001854"/>
    <x v="0"/>
    <x v="1"/>
    <s v="Office Star - Professional Matrix Back Chair with 2-to-1 Synchro Tilt and Mesh Fabric Seat"/>
    <x v="1554"/>
    <n v="8"/>
    <n v="0"/>
    <x v="1642"/>
  </r>
  <r>
    <n v="1793"/>
    <x v="867"/>
    <x v="2"/>
    <x v="588"/>
    <d v="2011-12-03T00:00:00"/>
    <s v="First Class"/>
    <s v="RP-19390"/>
    <s v="Resi Pölking"/>
    <x v="0"/>
    <s v="United States"/>
    <s v="Madison"/>
    <x v="6"/>
    <n v="53711"/>
    <x v="2"/>
    <s v="OFF-AR-10000475"/>
    <x v="1"/>
    <x v="6"/>
    <s v="Hunt BOSTON Vista Battery-Operated Pencil Sharpener, Black"/>
    <x v="1555"/>
    <n v="4"/>
    <n v="0"/>
    <x v="1643"/>
  </r>
  <r>
    <n v="1794"/>
    <x v="868"/>
    <x v="2"/>
    <x v="589"/>
    <d v="2011-12-13T00:00:00"/>
    <s v="Standard Class"/>
    <s v="TB-21175"/>
    <s v="Thomas Boland"/>
    <x v="1"/>
    <s v="United States"/>
    <s v="Houston"/>
    <x v="5"/>
    <n v="77041"/>
    <x v="2"/>
    <s v="OFF-ST-10000777"/>
    <x v="1"/>
    <x v="4"/>
    <s v="Companion Letter/Legal File, Black"/>
    <x v="1556"/>
    <n v="2"/>
    <n v="0.2"/>
    <x v="1644"/>
  </r>
  <r>
    <n v="1795"/>
    <x v="869"/>
    <x v="0"/>
    <x v="64"/>
    <d v="2013-09-11T00:00:00"/>
    <s v="Standard Class"/>
    <s v="BE-11455"/>
    <s v="Brad Eason"/>
    <x v="2"/>
    <s v="United States"/>
    <s v="Olathe"/>
    <x v="41"/>
    <n v="66062"/>
    <x v="2"/>
    <s v="OFF-AR-10004022"/>
    <x v="1"/>
    <x v="6"/>
    <s v="Panasonic KP-380BK Classic Electric Pencil Sharpener"/>
    <x v="1557"/>
    <n v="3"/>
    <n v="0"/>
    <x v="1645"/>
  </r>
  <r>
    <n v="1796"/>
    <x v="870"/>
    <x v="3"/>
    <x v="151"/>
    <d v="2014-08-31T00:00:00"/>
    <s v="First Class"/>
    <s v="MR-17545"/>
    <s v="Mathew Reese"/>
    <x v="2"/>
    <s v="United States"/>
    <s v="New York City"/>
    <x v="15"/>
    <n v="10024"/>
    <x v="3"/>
    <s v="OFF-ST-10002352"/>
    <x v="1"/>
    <x v="4"/>
    <s v="Iris Project Case"/>
    <x v="1558"/>
    <n v="8"/>
    <n v="0"/>
    <x v="1646"/>
  </r>
  <r>
    <n v="1797"/>
    <x v="870"/>
    <x v="3"/>
    <x v="151"/>
    <d v="2014-08-31T00:00:00"/>
    <s v="First Class"/>
    <s v="MR-17545"/>
    <s v="Mathew Reese"/>
    <x v="2"/>
    <s v="United States"/>
    <s v="New York City"/>
    <x v="15"/>
    <n v="10024"/>
    <x v="3"/>
    <s v="TEC-PH-10000455"/>
    <x v="2"/>
    <x v="7"/>
    <s v="GE 30522EE2"/>
    <x v="1559"/>
    <n v="3"/>
    <n v="0"/>
    <x v="1647"/>
  </r>
  <r>
    <n v="1798"/>
    <x v="870"/>
    <x v="3"/>
    <x v="151"/>
    <d v="2014-08-31T00:00:00"/>
    <s v="First Class"/>
    <s v="MR-17545"/>
    <s v="Mathew Reese"/>
    <x v="2"/>
    <s v="United States"/>
    <s v="New York City"/>
    <x v="15"/>
    <n v="10024"/>
    <x v="3"/>
    <s v="OFF-BI-10003910"/>
    <x v="1"/>
    <x v="8"/>
    <s v="DXL Angle-View Binders with Locking Rings by Samsill"/>
    <x v="1560"/>
    <n v="6"/>
    <n v="0.2"/>
    <x v="1648"/>
  </r>
  <r>
    <n v="1799"/>
    <x v="871"/>
    <x v="0"/>
    <x v="274"/>
    <d v="2013-07-12T00:00:00"/>
    <s v="Standard Class"/>
    <s v="RM-19375"/>
    <s v="Raymond Messe"/>
    <x v="0"/>
    <s v="United States"/>
    <s v="San Jose"/>
    <x v="1"/>
    <n v="95123"/>
    <x v="1"/>
    <s v="FUR-FU-10003039"/>
    <x v="0"/>
    <x v="5"/>
    <s v="Howard Miller 11-1/2&quot; Diameter Grantwood Wall Clock"/>
    <x v="1561"/>
    <n v="5"/>
    <n v="0"/>
    <x v="1649"/>
  </r>
  <r>
    <n v="1800"/>
    <x v="872"/>
    <x v="0"/>
    <x v="590"/>
    <d v="2013-08-11T00:00:00"/>
    <s v="Second Class"/>
    <s v="JF-15565"/>
    <s v="Jill Fjeld"/>
    <x v="0"/>
    <s v="United States"/>
    <s v="Dallas"/>
    <x v="5"/>
    <n v="75081"/>
    <x v="2"/>
    <s v="OFF-FA-10000585"/>
    <x v="1"/>
    <x v="13"/>
    <s v="OIC Bulk Pack Metal Binder Clips"/>
    <x v="1515"/>
    <n v="4"/>
    <n v="0.2"/>
    <x v="1650"/>
  </r>
  <r>
    <n v="1801"/>
    <x v="872"/>
    <x v="0"/>
    <x v="590"/>
    <d v="2013-08-11T00:00:00"/>
    <s v="Second Class"/>
    <s v="JF-15565"/>
    <s v="Jill Fjeld"/>
    <x v="0"/>
    <s v="United States"/>
    <s v="Dallas"/>
    <x v="5"/>
    <n v="75081"/>
    <x v="2"/>
    <s v="OFF-PA-10001994"/>
    <x v="1"/>
    <x v="10"/>
    <s v="Ink Jet Note and Greeting Cards, 8-1/2&quot; x 5-1/2&quot; Card Size"/>
    <x v="1562"/>
    <n v="3"/>
    <n v="0.2"/>
    <x v="1651"/>
  </r>
  <r>
    <n v="1802"/>
    <x v="873"/>
    <x v="0"/>
    <x v="373"/>
    <d v="2013-11-20T00:00:00"/>
    <s v="Standard Class"/>
    <s v="AS-10135"/>
    <s v="Adrian Shami"/>
    <x v="2"/>
    <s v="United States"/>
    <s v="Auburn"/>
    <x v="4"/>
    <n v="98002"/>
    <x v="1"/>
    <s v="FUR-FU-10004270"/>
    <x v="0"/>
    <x v="5"/>
    <s v="Eldon Image Series Desk Accessories, Burgundy"/>
    <x v="1563"/>
    <n v="1"/>
    <n v="0"/>
    <x v="1652"/>
  </r>
  <r>
    <n v="1803"/>
    <x v="874"/>
    <x v="3"/>
    <x v="585"/>
    <d v="2014-09-27T00:00:00"/>
    <s v="Second Class"/>
    <s v="JA-15970"/>
    <s v="Joseph Airdo"/>
    <x v="0"/>
    <s v="United States"/>
    <s v="Philadelphia"/>
    <x v="9"/>
    <n v="19134"/>
    <x v="3"/>
    <s v="OFF-BI-10002498"/>
    <x v="1"/>
    <x v="8"/>
    <s v="Clear Mylar Reinforcing Strips"/>
    <x v="1564"/>
    <n v="1"/>
    <n v="0.7"/>
    <x v="1653"/>
  </r>
  <r>
    <n v="1804"/>
    <x v="874"/>
    <x v="3"/>
    <x v="585"/>
    <d v="2014-09-27T00:00:00"/>
    <s v="Second Class"/>
    <s v="JA-15970"/>
    <s v="Joseph Airdo"/>
    <x v="0"/>
    <s v="United States"/>
    <s v="Philadelphia"/>
    <x v="9"/>
    <n v="19134"/>
    <x v="3"/>
    <s v="OFF-SU-10002881"/>
    <x v="1"/>
    <x v="14"/>
    <s v="Martin Yale Chadless Opener Electric Letter Opener"/>
    <x v="1565"/>
    <n v="7"/>
    <n v="0.2"/>
    <x v="1654"/>
  </r>
  <r>
    <n v="1805"/>
    <x v="874"/>
    <x v="3"/>
    <x v="585"/>
    <d v="2014-09-27T00:00:00"/>
    <s v="Second Class"/>
    <s v="JA-15970"/>
    <s v="Joseph Airdo"/>
    <x v="0"/>
    <s v="United States"/>
    <s v="Philadelphia"/>
    <x v="9"/>
    <n v="19134"/>
    <x v="3"/>
    <s v="TEC-AC-10002926"/>
    <x v="2"/>
    <x v="11"/>
    <s v="Logitech Wireless Marathon Mouse M705"/>
    <x v="1566"/>
    <n v="2"/>
    <n v="0.2"/>
    <x v="1655"/>
  </r>
  <r>
    <n v="1806"/>
    <x v="875"/>
    <x v="0"/>
    <x v="591"/>
    <d v="2013-12-29T00:00:00"/>
    <s v="First Class"/>
    <s v="GK-14620"/>
    <s v="Grace Kelly"/>
    <x v="1"/>
    <s v="United States"/>
    <s v="Los Angeles"/>
    <x v="1"/>
    <n v="90049"/>
    <x v="1"/>
    <s v="TEC-PH-10002200"/>
    <x v="2"/>
    <x v="7"/>
    <s v="Samsung Galaxy Note 2"/>
    <x v="1567"/>
    <n v="7"/>
    <n v="0.2"/>
    <x v="1656"/>
  </r>
  <r>
    <n v="1807"/>
    <x v="875"/>
    <x v="0"/>
    <x v="591"/>
    <d v="2013-12-29T00:00:00"/>
    <s v="First Class"/>
    <s v="GK-14620"/>
    <s v="Grace Kelly"/>
    <x v="1"/>
    <s v="United States"/>
    <s v="Los Angeles"/>
    <x v="1"/>
    <n v="90049"/>
    <x v="1"/>
    <s v="OFF-PA-10002005"/>
    <x v="1"/>
    <x v="10"/>
    <s v="Xerox 225"/>
    <x v="1568"/>
    <n v="7"/>
    <n v="0"/>
    <x v="1657"/>
  </r>
  <r>
    <n v="1808"/>
    <x v="875"/>
    <x v="0"/>
    <x v="591"/>
    <d v="2013-12-29T00:00:00"/>
    <s v="First Class"/>
    <s v="GK-14620"/>
    <s v="Grace Kelly"/>
    <x v="1"/>
    <s v="United States"/>
    <s v="Los Angeles"/>
    <x v="1"/>
    <n v="90049"/>
    <x v="1"/>
    <s v="TEC-AC-10001465"/>
    <x v="2"/>
    <x v="11"/>
    <s v="SanDisk Cruzer 64 GB USB Flash Drive"/>
    <x v="1569"/>
    <n v="7"/>
    <n v="0"/>
    <x v="1658"/>
  </r>
  <r>
    <n v="1809"/>
    <x v="876"/>
    <x v="0"/>
    <x v="592"/>
    <d v="2013-02-13T00:00:00"/>
    <s v="First Class"/>
    <s v="PB-19210"/>
    <s v="Phillip Breyer"/>
    <x v="1"/>
    <s v="United States"/>
    <s v="Tulsa"/>
    <x v="26"/>
    <n v="74133"/>
    <x v="2"/>
    <s v="TEC-PH-10004897"/>
    <x v="2"/>
    <x v="7"/>
    <s v="Mediabridge Sport Armband iPhone 5s"/>
    <x v="1570"/>
    <n v="7"/>
    <n v="0"/>
    <x v="1659"/>
  </r>
  <r>
    <n v="1810"/>
    <x v="877"/>
    <x v="0"/>
    <x v="248"/>
    <d v="2013-10-30T00:00:00"/>
    <s v="Standard Class"/>
    <s v="HK-14890"/>
    <s v="Heather Kirkland"/>
    <x v="1"/>
    <s v="United States"/>
    <s v="Chicago"/>
    <x v="10"/>
    <n v="60610"/>
    <x v="2"/>
    <s v="FUR-FU-10001196"/>
    <x v="0"/>
    <x v="5"/>
    <s v="DAX Cubicle Frames - 8x10"/>
    <x v="1571"/>
    <n v="7"/>
    <n v="0.6"/>
    <x v="1660"/>
  </r>
  <r>
    <n v="1811"/>
    <x v="877"/>
    <x v="0"/>
    <x v="248"/>
    <d v="2013-10-30T00:00:00"/>
    <s v="Standard Class"/>
    <s v="HK-14890"/>
    <s v="Heather Kirkland"/>
    <x v="1"/>
    <s v="United States"/>
    <s v="Chicago"/>
    <x v="10"/>
    <n v="60610"/>
    <x v="2"/>
    <s v="OFF-PA-10000595"/>
    <x v="1"/>
    <x v="10"/>
    <s v="Xerox 1929"/>
    <x v="1572"/>
    <n v="3"/>
    <n v="0.2"/>
    <x v="1661"/>
  </r>
  <r>
    <n v="1812"/>
    <x v="878"/>
    <x v="2"/>
    <x v="3"/>
    <d v="2011-06-11T00:00:00"/>
    <s v="Second Class"/>
    <s v="FO-14305"/>
    <s v="Frank Olsen"/>
    <x v="0"/>
    <s v="United States"/>
    <s v="Harrisonburg"/>
    <x v="17"/>
    <n v="22801"/>
    <x v="0"/>
    <s v="FUR-TA-10004534"/>
    <x v="0"/>
    <x v="3"/>
    <s v="Bevis 44 x 96 Conference Tables"/>
    <x v="1573"/>
    <n v="7"/>
    <n v="0"/>
    <x v="1662"/>
  </r>
  <r>
    <n v="1813"/>
    <x v="879"/>
    <x v="3"/>
    <x v="225"/>
    <d v="2014-11-27T00:00:00"/>
    <s v="Standard Class"/>
    <s v="BT-11680"/>
    <s v="Brian Thompson"/>
    <x v="0"/>
    <s v="United States"/>
    <s v="Newark"/>
    <x v="24"/>
    <n v="43055"/>
    <x v="3"/>
    <s v="FUR-FU-10001861"/>
    <x v="0"/>
    <x v="5"/>
    <s v="Floodlight Indoor Halogen Bulbs, 1 Bulb per Pack, 60 Watts"/>
    <x v="292"/>
    <n v="5"/>
    <n v="0.2"/>
    <x v="1663"/>
  </r>
  <r>
    <n v="1814"/>
    <x v="879"/>
    <x v="3"/>
    <x v="225"/>
    <d v="2014-11-27T00:00:00"/>
    <s v="Standard Class"/>
    <s v="BT-11680"/>
    <s v="Brian Thompson"/>
    <x v="0"/>
    <s v="United States"/>
    <s v="Newark"/>
    <x v="24"/>
    <n v="43055"/>
    <x v="3"/>
    <s v="FUR-FU-10000206"/>
    <x v="0"/>
    <x v="5"/>
    <s v="GE General Purpose, Extra Long Life, Showcase &amp; Floodlight Incandescent Bulbs"/>
    <x v="1574"/>
    <n v="2"/>
    <n v="0.2"/>
    <x v="1664"/>
  </r>
  <r>
    <n v="1815"/>
    <x v="880"/>
    <x v="1"/>
    <x v="471"/>
    <d v="2012-09-18T00:00:00"/>
    <s v="Standard Class"/>
    <s v="SP-20620"/>
    <s v="Stefania Perrino"/>
    <x v="1"/>
    <s v="United States"/>
    <s v="Los Angeles"/>
    <x v="1"/>
    <n v="90045"/>
    <x v="1"/>
    <s v="FUR-TA-10002607"/>
    <x v="0"/>
    <x v="3"/>
    <s v="KI Conference Tables"/>
    <x v="1575"/>
    <n v="3"/>
    <n v="0.2"/>
    <x v="1665"/>
  </r>
  <r>
    <n v="1816"/>
    <x v="881"/>
    <x v="1"/>
    <x v="593"/>
    <d v="2012-06-04T00:00:00"/>
    <s v="Same Day"/>
    <s v="LL-16840"/>
    <s v="Lauren Leatherbury"/>
    <x v="0"/>
    <s v="United States"/>
    <s v="Seattle"/>
    <x v="4"/>
    <n v="98105"/>
    <x v="1"/>
    <s v="OFF-LA-10000443"/>
    <x v="1"/>
    <x v="2"/>
    <s v="Avery 501"/>
    <x v="1576"/>
    <n v="2"/>
    <n v="0"/>
    <x v="1666"/>
  </r>
  <r>
    <n v="1817"/>
    <x v="881"/>
    <x v="1"/>
    <x v="593"/>
    <d v="2012-06-04T00:00:00"/>
    <s v="Same Day"/>
    <s v="LL-16840"/>
    <s v="Lauren Leatherbury"/>
    <x v="0"/>
    <s v="United States"/>
    <s v="Seattle"/>
    <x v="4"/>
    <n v="98105"/>
    <x v="1"/>
    <s v="OFF-AR-10004685"/>
    <x v="1"/>
    <x v="6"/>
    <s v="Binney &amp; Smith Crayola Metallic Colored Pencils, 8-Color Set"/>
    <x v="1577"/>
    <n v="2"/>
    <n v="0"/>
    <x v="1667"/>
  </r>
  <r>
    <n v="1818"/>
    <x v="882"/>
    <x v="1"/>
    <x v="350"/>
    <d v="2012-12-15T00:00:00"/>
    <s v="Second Class"/>
    <s v="MC-17575"/>
    <s v="Matt Collins"/>
    <x v="0"/>
    <s v="United States"/>
    <s v="Los Angeles"/>
    <x v="1"/>
    <n v="90036"/>
    <x v="1"/>
    <s v="OFF-LA-10001771"/>
    <x v="1"/>
    <x v="2"/>
    <s v="Avery 513"/>
    <x v="745"/>
    <n v="2"/>
    <n v="0"/>
    <x v="763"/>
  </r>
  <r>
    <n v="1819"/>
    <x v="883"/>
    <x v="2"/>
    <x v="594"/>
    <d v="2011-05-29T00:00:00"/>
    <s v="Standard Class"/>
    <s v="JL-15235"/>
    <s v="Janet Lee"/>
    <x v="0"/>
    <s v="United States"/>
    <s v="Chicago"/>
    <x v="10"/>
    <n v="60623"/>
    <x v="2"/>
    <s v="OFF-AP-10001394"/>
    <x v="1"/>
    <x v="9"/>
    <s v="Harmony Air Purifier"/>
    <x v="1578"/>
    <n v="2"/>
    <n v="0.8"/>
    <x v="1668"/>
  </r>
  <r>
    <n v="1820"/>
    <x v="883"/>
    <x v="2"/>
    <x v="594"/>
    <d v="2011-05-29T00:00:00"/>
    <s v="Standard Class"/>
    <s v="JL-15235"/>
    <s v="Janet Lee"/>
    <x v="0"/>
    <s v="United States"/>
    <s v="Chicago"/>
    <x v="10"/>
    <n v="60623"/>
    <x v="2"/>
    <s v="FUR-FU-10002553"/>
    <x v="0"/>
    <x v="5"/>
    <s v="Electrix Incandescent Magnifying Lamp, Black"/>
    <x v="1579"/>
    <n v="2"/>
    <n v="0.6"/>
    <x v="1669"/>
  </r>
  <r>
    <n v="1821"/>
    <x v="884"/>
    <x v="0"/>
    <x v="595"/>
    <d v="2013-02-20T00:00:00"/>
    <s v="Standard Class"/>
    <s v="EA-14035"/>
    <s v="Erin Ashbrook"/>
    <x v="1"/>
    <s v="United States"/>
    <s v="Chicago"/>
    <x v="10"/>
    <n v="60623"/>
    <x v="2"/>
    <s v="OFF-AP-10004233"/>
    <x v="1"/>
    <x v="9"/>
    <s v="Honeywell Enviracaire Portable Air Cleaner for up to 8 x 10 Room"/>
    <x v="1580"/>
    <n v="6"/>
    <n v="0.8"/>
    <x v="1670"/>
  </r>
  <r>
    <n v="1822"/>
    <x v="884"/>
    <x v="0"/>
    <x v="595"/>
    <d v="2013-02-20T00:00:00"/>
    <s v="Standard Class"/>
    <s v="EA-14035"/>
    <s v="Erin Ashbrook"/>
    <x v="1"/>
    <s v="United States"/>
    <s v="Chicago"/>
    <x v="10"/>
    <n v="60623"/>
    <x v="2"/>
    <s v="OFF-FA-10000304"/>
    <x v="1"/>
    <x v="13"/>
    <s v="Advantus Push Pins"/>
    <x v="1535"/>
    <n v="4"/>
    <n v="0.2"/>
    <x v="1671"/>
  </r>
  <r>
    <n v="1823"/>
    <x v="884"/>
    <x v="0"/>
    <x v="595"/>
    <d v="2013-02-20T00:00:00"/>
    <s v="Standard Class"/>
    <s v="EA-14035"/>
    <s v="Erin Ashbrook"/>
    <x v="1"/>
    <s v="United States"/>
    <s v="Chicago"/>
    <x v="10"/>
    <n v="60623"/>
    <x v="2"/>
    <s v="FUR-CH-10004754"/>
    <x v="0"/>
    <x v="1"/>
    <s v="Global Stack Chair with Arms, Black"/>
    <x v="1581"/>
    <n v="3"/>
    <n v="0.3"/>
    <x v="1672"/>
  </r>
  <r>
    <n v="1824"/>
    <x v="884"/>
    <x v="0"/>
    <x v="595"/>
    <d v="2013-02-20T00:00:00"/>
    <s v="Standard Class"/>
    <s v="EA-14035"/>
    <s v="Erin Ashbrook"/>
    <x v="1"/>
    <s v="United States"/>
    <s v="Chicago"/>
    <x v="10"/>
    <n v="60623"/>
    <x v="2"/>
    <s v="OFF-PA-10000809"/>
    <x v="1"/>
    <x v="10"/>
    <s v="Xerox 206"/>
    <x v="1182"/>
    <n v="1"/>
    <n v="0.2"/>
    <x v="1673"/>
  </r>
  <r>
    <n v="1825"/>
    <x v="885"/>
    <x v="0"/>
    <x v="596"/>
    <d v="2013-12-29T00:00:00"/>
    <s v="Standard Class"/>
    <s v="SA-20830"/>
    <s v="Sue Ann Reed"/>
    <x v="0"/>
    <s v="United States"/>
    <s v="Redmond"/>
    <x v="21"/>
    <n v="97756"/>
    <x v="1"/>
    <s v="OFF-BI-10003694"/>
    <x v="1"/>
    <x v="8"/>
    <s v="Avery 3 1/2&quot; Diskette Storage Pages, 10/Pack"/>
    <x v="1582"/>
    <n v="10"/>
    <n v="0.7"/>
    <x v="1674"/>
  </r>
  <r>
    <n v="1826"/>
    <x v="885"/>
    <x v="0"/>
    <x v="596"/>
    <d v="2013-12-29T00:00:00"/>
    <s v="Standard Class"/>
    <s v="SA-20830"/>
    <s v="Sue Ann Reed"/>
    <x v="0"/>
    <s v="United States"/>
    <s v="Redmond"/>
    <x v="21"/>
    <n v="97756"/>
    <x v="1"/>
    <s v="FUR-FU-10001935"/>
    <x v="0"/>
    <x v="5"/>
    <s v="3M Hangers With Command Adhesive"/>
    <x v="1583"/>
    <n v="4"/>
    <n v="0.2"/>
    <x v="1675"/>
  </r>
  <r>
    <n v="1827"/>
    <x v="885"/>
    <x v="0"/>
    <x v="596"/>
    <d v="2013-12-29T00:00:00"/>
    <s v="Standard Class"/>
    <s v="SA-20830"/>
    <s v="Sue Ann Reed"/>
    <x v="0"/>
    <s v="United States"/>
    <s v="Redmond"/>
    <x v="21"/>
    <n v="97756"/>
    <x v="1"/>
    <s v="FUR-FU-10002878"/>
    <x v="0"/>
    <x v="5"/>
    <s v="Seth Thomas 14&quot; Day/Date Wall Clock"/>
    <x v="1584"/>
    <n v="1"/>
    <n v="0.2"/>
    <x v="1676"/>
  </r>
  <r>
    <n v="1828"/>
    <x v="886"/>
    <x v="0"/>
    <x v="597"/>
    <d v="2013-02-11T00:00:00"/>
    <s v="Second Class"/>
    <s v="CH-12070"/>
    <s v="Cathy Hwang"/>
    <x v="2"/>
    <s v="United States"/>
    <s v="Raleigh"/>
    <x v="3"/>
    <n v="27604"/>
    <x v="0"/>
    <s v="TEC-PH-10002624"/>
    <x v="2"/>
    <x v="7"/>
    <s v="Samsung Galaxy S4 Mini"/>
    <x v="1585"/>
    <n v="3"/>
    <n v="0.2"/>
    <x v="1677"/>
  </r>
  <r>
    <n v="1829"/>
    <x v="887"/>
    <x v="1"/>
    <x v="562"/>
    <d v="2012-07-15T00:00:00"/>
    <s v="Second Class"/>
    <s v="ND-18460"/>
    <s v="Neil Ducich"/>
    <x v="1"/>
    <s v="United States"/>
    <s v="Macon"/>
    <x v="32"/>
    <n v="31204"/>
    <x v="0"/>
    <s v="OFF-PA-10000019"/>
    <x v="1"/>
    <x v="10"/>
    <s v="Xerox 1931"/>
    <x v="789"/>
    <n v="6"/>
    <n v="0"/>
    <x v="814"/>
  </r>
  <r>
    <n v="1830"/>
    <x v="888"/>
    <x v="2"/>
    <x v="598"/>
    <d v="2011-05-24T00:00:00"/>
    <s v="Standard Class"/>
    <s v="BS-11755"/>
    <s v="Bruce Stewart"/>
    <x v="0"/>
    <s v="United States"/>
    <s v="Cleveland"/>
    <x v="24"/>
    <n v="44105"/>
    <x v="3"/>
    <s v="TEC-PH-10002885"/>
    <x v="2"/>
    <x v="7"/>
    <s v="Apple iPhone 5"/>
    <x v="1586"/>
    <n v="2"/>
    <n v="0.4"/>
    <x v="1678"/>
  </r>
  <r>
    <n v="1831"/>
    <x v="889"/>
    <x v="3"/>
    <x v="208"/>
    <d v="2014-10-22T00:00:00"/>
    <s v="Same Day"/>
    <s v="SL-20155"/>
    <s v="Sara Luxemburg"/>
    <x v="2"/>
    <s v="United States"/>
    <s v="Muskogee"/>
    <x v="26"/>
    <n v="74403"/>
    <x v="2"/>
    <s v="TEC-PH-10000895"/>
    <x v="2"/>
    <x v="7"/>
    <s v="Polycom VVX 310 VoIP phone"/>
    <x v="1587"/>
    <n v="8"/>
    <n v="0"/>
    <x v="1679"/>
  </r>
  <r>
    <n v="1832"/>
    <x v="889"/>
    <x v="3"/>
    <x v="208"/>
    <d v="2014-10-22T00:00:00"/>
    <s v="Same Day"/>
    <s v="SL-20155"/>
    <s v="Sara Luxemburg"/>
    <x v="2"/>
    <s v="United States"/>
    <s v="Muskogee"/>
    <x v="26"/>
    <n v="74403"/>
    <x v="2"/>
    <s v="FUR-TA-10002356"/>
    <x v="0"/>
    <x v="3"/>
    <s v="Bevis Boat-Shaped Conference Table"/>
    <x v="1588"/>
    <n v="1"/>
    <n v="0"/>
    <x v="1680"/>
  </r>
  <r>
    <n v="1833"/>
    <x v="890"/>
    <x v="1"/>
    <x v="599"/>
    <d v="2012-11-09T00:00:00"/>
    <s v="Standard Class"/>
    <s v="GB-14530"/>
    <s v="George Bell"/>
    <x v="1"/>
    <s v="United States"/>
    <s v="Monroe"/>
    <x v="3"/>
    <n v="28110"/>
    <x v="0"/>
    <s v="FUR-CH-10001270"/>
    <x v="0"/>
    <x v="1"/>
    <s v="Harbour Creations Steel Folding Chair"/>
    <x v="724"/>
    <n v="3"/>
    <n v="0.2"/>
    <x v="1681"/>
  </r>
  <r>
    <n v="1834"/>
    <x v="891"/>
    <x v="3"/>
    <x v="378"/>
    <d v="2014-08-08T00:00:00"/>
    <s v="Standard Class"/>
    <s v="AS-10045"/>
    <s v="Aaron Smayling"/>
    <x v="1"/>
    <s v="United States"/>
    <s v="Austin"/>
    <x v="5"/>
    <n v="78745"/>
    <x v="2"/>
    <s v="TEC-MA-10000488"/>
    <x v="2"/>
    <x v="15"/>
    <s v="Bady BDG101FRU Card Printer"/>
    <x v="1589"/>
    <n v="3"/>
    <n v="0.4"/>
    <x v="1682"/>
  </r>
  <r>
    <n v="1835"/>
    <x v="891"/>
    <x v="3"/>
    <x v="378"/>
    <d v="2014-08-08T00:00:00"/>
    <s v="Standard Class"/>
    <s v="AS-10045"/>
    <s v="Aaron Smayling"/>
    <x v="1"/>
    <s v="United States"/>
    <s v="Austin"/>
    <x v="5"/>
    <n v="78745"/>
    <x v="2"/>
    <s v="OFF-PA-10003729"/>
    <x v="1"/>
    <x v="10"/>
    <s v="Xerox 1998"/>
    <x v="1590"/>
    <n v="7"/>
    <n v="0.2"/>
    <x v="1683"/>
  </r>
  <r>
    <n v="1836"/>
    <x v="892"/>
    <x v="2"/>
    <x v="261"/>
    <d v="2011-06-24T00:00:00"/>
    <s v="First Class"/>
    <s v="RM-19375"/>
    <s v="Raymond Messe"/>
    <x v="0"/>
    <s v="United States"/>
    <s v="Meriden"/>
    <x v="29"/>
    <n v="6450"/>
    <x v="3"/>
    <s v="OFF-AR-10003056"/>
    <x v="1"/>
    <x v="6"/>
    <s v="Newell 341"/>
    <x v="1591"/>
    <n v="5"/>
    <n v="0"/>
    <x v="1684"/>
  </r>
  <r>
    <n v="1837"/>
    <x v="893"/>
    <x v="3"/>
    <x v="600"/>
    <d v="2014-02-22T00:00:00"/>
    <s v="Second Class"/>
    <s v="NH-18610"/>
    <s v="Nicole Hansen"/>
    <x v="1"/>
    <s v="United States"/>
    <s v="Roswell"/>
    <x v="32"/>
    <n v="30076"/>
    <x v="0"/>
    <s v="OFF-AP-10002518"/>
    <x v="1"/>
    <x v="9"/>
    <s v="Kensington 7 Outlet MasterPiece Power Center"/>
    <x v="1592"/>
    <n v="7"/>
    <n v="0"/>
    <x v="1685"/>
  </r>
  <r>
    <n v="1838"/>
    <x v="894"/>
    <x v="2"/>
    <x v="601"/>
    <d v="2011-08-05T00:00:00"/>
    <s v="Standard Class"/>
    <s v="BF-10975"/>
    <s v="Barbara Fisher"/>
    <x v="1"/>
    <s v="United States"/>
    <s v="Charlotte"/>
    <x v="3"/>
    <n v="28205"/>
    <x v="0"/>
    <s v="OFF-LA-10000240"/>
    <x v="1"/>
    <x v="2"/>
    <s v="Self-Adhesive Address Labels for Typewriters by Universal"/>
    <x v="1593"/>
    <n v="3"/>
    <n v="0.2"/>
    <x v="1686"/>
  </r>
  <r>
    <n v="1839"/>
    <x v="894"/>
    <x v="2"/>
    <x v="601"/>
    <d v="2011-08-05T00:00:00"/>
    <s v="Standard Class"/>
    <s v="BF-10975"/>
    <s v="Barbara Fisher"/>
    <x v="1"/>
    <s v="United States"/>
    <s v="Charlotte"/>
    <x v="3"/>
    <n v="28205"/>
    <x v="0"/>
    <s v="FUR-FU-10000629"/>
    <x v="0"/>
    <x v="5"/>
    <s v="9-3/4 Diameter Round Wall Clock"/>
    <x v="1594"/>
    <n v="4"/>
    <n v="0.2"/>
    <x v="1687"/>
  </r>
  <r>
    <n v="1840"/>
    <x v="894"/>
    <x v="2"/>
    <x v="601"/>
    <d v="2011-08-05T00:00:00"/>
    <s v="Standard Class"/>
    <s v="BF-10975"/>
    <s v="Barbara Fisher"/>
    <x v="1"/>
    <s v="United States"/>
    <s v="Charlotte"/>
    <x v="3"/>
    <n v="28205"/>
    <x v="0"/>
    <s v="OFF-AP-10001005"/>
    <x v="1"/>
    <x v="9"/>
    <s v="Honeywell Quietcare HEPA Air Cleaner"/>
    <x v="1595"/>
    <n v="1"/>
    <n v="0.2"/>
    <x v="1688"/>
  </r>
  <r>
    <n v="1841"/>
    <x v="894"/>
    <x v="2"/>
    <x v="601"/>
    <d v="2011-08-05T00:00:00"/>
    <s v="Standard Class"/>
    <s v="BF-10975"/>
    <s v="Barbara Fisher"/>
    <x v="1"/>
    <s v="United States"/>
    <s v="Charlotte"/>
    <x v="3"/>
    <n v="28205"/>
    <x v="0"/>
    <s v="OFF-PA-10002377"/>
    <x v="1"/>
    <x v="10"/>
    <s v="Xerox 1916"/>
    <x v="128"/>
    <n v="2"/>
    <n v="0.2"/>
    <x v="130"/>
  </r>
  <r>
    <n v="1842"/>
    <x v="895"/>
    <x v="0"/>
    <x v="427"/>
    <d v="2013-07-24T00:00:00"/>
    <s v="Standard Class"/>
    <s v="KH-16330"/>
    <s v="Katharine Harms"/>
    <x v="1"/>
    <s v="United States"/>
    <s v="Bowling Green"/>
    <x v="0"/>
    <n v="42104"/>
    <x v="0"/>
    <s v="FUR-CH-10000988"/>
    <x v="0"/>
    <x v="1"/>
    <s v="Hon Olson Stacker Stools"/>
    <x v="1596"/>
    <n v="1"/>
    <n v="0"/>
    <x v="1689"/>
  </r>
  <r>
    <n v="1843"/>
    <x v="896"/>
    <x v="1"/>
    <x v="97"/>
    <d v="2012-02-11T00:00:00"/>
    <s v="Second Class"/>
    <s v="FA-14230"/>
    <s v="Frank Atkinson"/>
    <x v="1"/>
    <s v="United States"/>
    <s v="San Antonio"/>
    <x v="5"/>
    <n v="78207"/>
    <x v="2"/>
    <s v="OFF-LA-10001074"/>
    <x v="1"/>
    <x v="2"/>
    <s v="Round Specialty Laser Printer Labels"/>
    <x v="110"/>
    <n v="4"/>
    <n v="0.2"/>
    <x v="1690"/>
  </r>
  <r>
    <n v="1844"/>
    <x v="896"/>
    <x v="1"/>
    <x v="97"/>
    <d v="2012-02-11T00:00:00"/>
    <s v="Second Class"/>
    <s v="FA-14230"/>
    <s v="Frank Atkinson"/>
    <x v="1"/>
    <s v="United States"/>
    <s v="San Antonio"/>
    <x v="5"/>
    <n v="78207"/>
    <x v="2"/>
    <s v="FUR-FU-10001986"/>
    <x v="0"/>
    <x v="5"/>
    <s v="Dana Fluorescent Magnifying Lamp, White, 36&quot;"/>
    <x v="1597"/>
    <n v="2"/>
    <n v="0.6"/>
    <x v="1691"/>
  </r>
  <r>
    <n v="1845"/>
    <x v="897"/>
    <x v="3"/>
    <x v="570"/>
    <d v="2014-08-03T00:00:00"/>
    <s v="Standard Class"/>
    <s v="GW-14605"/>
    <s v="Giulietta Weimer"/>
    <x v="0"/>
    <s v="United States"/>
    <s v="Seattle"/>
    <x v="4"/>
    <n v="98115"/>
    <x v="1"/>
    <s v="TEC-AC-10003027"/>
    <x v="2"/>
    <x v="11"/>
    <s v="Imation 8GB Mini TravelDrive USB 2.0 Flash Drive"/>
    <x v="26"/>
    <n v="3"/>
    <n v="0"/>
    <x v="26"/>
  </r>
  <r>
    <n v="1846"/>
    <x v="898"/>
    <x v="3"/>
    <x v="602"/>
    <d v="2014-01-18T00:00:00"/>
    <s v="Second Class"/>
    <s v="DA-13450"/>
    <s v="Dianna Arnett"/>
    <x v="2"/>
    <s v="United States"/>
    <s v="Washington"/>
    <x v="40"/>
    <n v="20016"/>
    <x v="3"/>
    <s v="OFF-PA-10001804"/>
    <x v="1"/>
    <x v="10"/>
    <s v="Xerox 195"/>
    <x v="1598"/>
    <n v="6"/>
    <n v="0"/>
    <x v="1692"/>
  </r>
  <r>
    <n v="1847"/>
    <x v="898"/>
    <x v="3"/>
    <x v="602"/>
    <d v="2014-01-18T00:00:00"/>
    <s v="Second Class"/>
    <s v="DA-13450"/>
    <s v="Dianna Arnett"/>
    <x v="2"/>
    <s v="United States"/>
    <s v="Washington"/>
    <x v="40"/>
    <n v="20016"/>
    <x v="3"/>
    <s v="FUR-FU-10004973"/>
    <x v="0"/>
    <x v="5"/>
    <s v="Flat Face Poster Frame"/>
    <x v="1023"/>
    <n v="2"/>
    <n v="0"/>
    <x v="1693"/>
  </r>
  <r>
    <n v="1848"/>
    <x v="899"/>
    <x v="3"/>
    <x v="18"/>
    <d v="2014-09-11T00:00:00"/>
    <s v="Same Day"/>
    <s v="FH-14275"/>
    <s v="Frank Hawley"/>
    <x v="1"/>
    <s v="United States"/>
    <s v="Los Angeles"/>
    <x v="1"/>
    <n v="90004"/>
    <x v="1"/>
    <s v="FUR-CH-10002602"/>
    <x v="0"/>
    <x v="1"/>
    <s v="DMI Arturo Collection Mission-style Design Wood Chair"/>
    <x v="1599"/>
    <n v="3"/>
    <n v="0.2"/>
    <x v="1694"/>
  </r>
  <r>
    <n v="1849"/>
    <x v="899"/>
    <x v="3"/>
    <x v="18"/>
    <d v="2014-09-11T00:00:00"/>
    <s v="Same Day"/>
    <s v="FH-14275"/>
    <s v="Frank Hawley"/>
    <x v="1"/>
    <s v="United States"/>
    <s v="Los Angeles"/>
    <x v="1"/>
    <n v="90004"/>
    <x v="1"/>
    <s v="OFF-BI-10004140"/>
    <x v="1"/>
    <x v="8"/>
    <s v="Avery Non-Stick Binders"/>
    <x v="1600"/>
    <n v="2"/>
    <n v="0.2"/>
    <x v="1695"/>
  </r>
  <r>
    <n v="1850"/>
    <x v="900"/>
    <x v="1"/>
    <x v="603"/>
    <d v="2012-07-25T00:00:00"/>
    <s v="Second Class"/>
    <s v="RK-19300"/>
    <s v="Ralph Kennedy"/>
    <x v="0"/>
    <s v="United States"/>
    <s v="South Bend"/>
    <x v="14"/>
    <n v="46614"/>
    <x v="2"/>
    <s v="OFF-ST-10000464"/>
    <x v="1"/>
    <x v="4"/>
    <s v="Multi-Use Personal File Cart and Caster Set, Three Stacking Bins"/>
    <x v="1601"/>
    <n v="1"/>
    <n v="0"/>
    <x v="1696"/>
  </r>
  <r>
    <n v="1851"/>
    <x v="900"/>
    <x v="1"/>
    <x v="603"/>
    <d v="2012-07-25T00:00:00"/>
    <s v="Second Class"/>
    <s v="RK-19300"/>
    <s v="Ralph Kennedy"/>
    <x v="0"/>
    <s v="United States"/>
    <s v="South Bend"/>
    <x v="14"/>
    <n v="46614"/>
    <x v="2"/>
    <s v="TEC-AC-10002253"/>
    <x v="2"/>
    <x v="11"/>
    <s v="Imation Bio 8GB USB Flash Drive Imation Corp"/>
    <x v="1602"/>
    <n v="5"/>
    <n v="0"/>
    <x v="1697"/>
  </r>
  <r>
    <n v="1852"/>
    <x v="900"/>
    <x v="1"/>
    <x v="603"/>
    <d v="2012-07-25T00:00:00"/>
    <s v="Second Class"/>
    <s v="RK-19300"/>
    <s v="Ralph Kennedy"/>
    <x v="0"/>
    <s v="United States"/>
    <s v="South Bend"/>
    <x v="14"/>
    <n v="46614"/>
    <x v="2"/>
    <s v="OFF-PA-10000528"/>
    <x v="1"/>
    <x v="10"/>
    <s v="Xerox 1981"/>
    <x v="1603"/>
    <n v="5"/>
    <n v="0"/>
    <x v="1698"/>
  </r>
  <r>
    <n v="1853"/>
    <x v="900"/>
    <x v="1"/>
    <x v="603"/>
    <d v="2012-07-25T00:00:00"/>
    <s v="Second Class"/>
    <s v="RK-19300"/>
    <s v="Ralph Kennedy"/>
    <x v="0"/>
    <s v="United States"/>
    <s v="South Bend"/>
    <x v="14"/>
    <n v="46614"/>
    <x v="2"/>
    <s v="OFF-EN-10000483"/>
    <x v="1"/>
    <x v="12"/>
    <s v="White Envelopes, White Envelopes with Clear Poly Window"/>
    <x v="1604"/>
    <n v="7"/>
    <n v="0"/>
    <x v="1699"/>
  </r>
  <r>
    <n v="1854"/>
    <x v="900"/>
    <x v="1"/>
    <x v="603"/>
    <d v="2012-07-25T00:00:00"/>
    <s v="Second Class"/>
    <s v="RK-19300"/>
    <s v="Ralph Kennedy"/>
    <x v="0"/>
    <s v="United States"/>
    <s v="South Bend"/>
    <x v="14"/>
    <n v="46614"/>
    <x v="2"/>
    <s v="OFF-PA-10003129"/>
    <x v="1"/>
    <x v="10"/>
    <s v="Tops White Computer Printout Paper"/>
    <x v="619"/>
    <n v="2"/>
    <n v="0"/>
    <x v="630"/>
  </r>
  <r>
    <n v="1855"/>
    <x v="900"/>
    <x v="1"/>
    <x v="603"/>
    <d v="2012-07-25T00:00:00"/>
    <s v="Second Class"/>
    <s v="RK-19300"/>
    <s v="Ralph Kennedy"/>
    <x v="0"/>
    <s v="United States"/>
    <s v="South Bend"/>
    <x v="14"/>
    <n v="46614"/>
    <x v="2"/>
    <s v="OFF-ST-10003442"/>
    <x v="1"/>
    <x v="4"/>
    <s v="Eldon Portable Mobile Manager"/>
    <x v="1605"/>
    <n v="5"/>
    <n v="0"/>
    <x v="1700"/>
  </r>
  <r>
    <n v="1856"/>
    <x v="901"/>
    <x v="2"/>
    <x v="604"/>
    <d v="2011-06-17T00:00:00"/>
    <s v="Standard Class"/>
    <s v="FM-14215"/>
    <s v="Filia McAdams"/>
    <x v="1"/>
    <s v="United States"/>
    <s v="Los Angeles"/>
    <x v="1"/>
    <n v="90032"/>
    <x v="1"/>
    <s v="OFF-AR-10003631"/>
    <x v="1"/>
    <x v="6"/>
    <s v="Staples"/>
    <x v="1606"/>
    <n v="3"/>
    <n v="0"/>
    <x v="1701"/>
  </r>
  <r>
    <n v="1857"/>
    <x v="902"/>
    <x v="3"/>
    <x v="605"/>
    <d v="2014-05-16T00:00:00"/>
    <s v="Second Class"/>
    <s v="AC-10420"/>
    <s v="Alyssa Crouse"/>
    <x v="1"/>
    <s v="United States"/>
    <s v="Houston"/>
    <x v="5"/>
    <n v="77041"/>
    <x v="2"/>
    <s v="OFF-ST-10000563"/>
    <x v="1"/>
    <x v="4"/>
    <s v="Fellowes Bankers Box Stor/Drawer Steel Plus"/>
    <x v="1607"/>
    <n v="5"/>
    <n v="0.2"/>
    <x v="1702"/>
  </r>
  <r>
    <n v="1858"/>
    <x v="902"/>
    <x v="3"/>
    <x v="605"/>
    <d v="2014-05-16T00:00:00"/>
    <s v="Second Class"/>
    <s v="AC-10420"/>
    <s v="Alyssa Crouse"/>
    <x v="1"/>
    <s v="United States"/>
    <s v="Houston"/>
    <x v="5"/>
    <n v="77041"/>
    <x v="2"/>
    <s v="OFF-BI-10002133"/>
    <x v="1"/>
    <x v="8"/>
    <s v="Wilson Jones Elliptical Ring 3 1/2&quot; Capacity Binders, 800 sheets"/>
    <x v="1608"/>
    <n v="4"/>
    <n v="0.8"/>
    <x v="1703"/>
  </r>
  <r>
    <n v="1859"/>
    <x v="903"/>
    <x v="1"/>
    <x v="37"/>
    <d v="2012-09-05T00:00:00"/>
    <s v="First Class"/>
    <s v="JB-15400"/>
    <s v="Jennifer Braxton"/>
    <x v="1"/>
    <s v="United States"/>
    <s v="Bristol"/>
    <x v="29"/>
    <n v="6010"/>
    <x v="3"/>
    <s v="OFF-AP-10002311"/>
    <x v="1"/>
    <x v="9"/>
    <s v="Holmes Replacement Filter for HEPA Air Cleaner, Very Large Room, HEPA Filter"/>
    <x v="1609"/>
    <n v="2"/>
    <n v="0"/>
    <x v="1704"/>
  </r>
  <r>
    <n v="1860"/>
    <x v="903"/>
    <x v="1"/>
    <x v="37"/>
    <d v="2012-09-05T00:00:00"/>
    <s v="First Class"/>
    <s v="JB-15400"/>
    <s v="Jennifer Braxton"/>
    <x v="1"/>
    <s v="United States"/>
    <s v="Bristol"/>
    <x v="29"/>
    <n v="6010"/>
    <x v="3"/>
    <s v="TEC-PH-10004959"/>
    <x v="2"/>
    <x v="7"/>
    <s v="Classic Ivory Antique Telephone ZL1810"/>
    <x v="1610"/>
    <n v="1"/>
    <n v="0"/>
    <x v="1705"/>
  </r>
  <r>
    <n v="1861"/>
    <x v="904"/>
    <x v="3"/>
    <x v="606"/>
    <d v="2014-03-28T00:00:00"/>
    <s v="First Class"/>
    <s v="GM-14440"/>
    <s v="Gary McGarr"/>
    <x v="0"/>
    <s v="United States"/>
    <s v="New York City"/>
    <x v="15"/>
    <n v="10009"/>
    <x v="3"/>
    <s v="FUR-BO-10001918"/>
    <x v="0"/>
    <x v="0"/>
    <s v="Sauder Forest Hills Library with Doors, Woodland Oak Finish"/>
    <x v="1611"/>
    <n v="2"/>
    <n v="0.2"/>
    <x v="1706"/>
  </r>
  <r>
    <n v="1862"/>
    <x v="904"/>
    <x v="3"/>
    <x v="606"/>
    <d v="2014-03-28T00:00:00"/>
    <s v="First Class"/>
    <s v="GM-14440"/>
    <s v="Gary McGarr"/>
    <x v="0"/>
    <s v="United States"/>
    <s v="New York City"/>
    <x v="15"/>
    <n v="10009"/>
    <x v="3"/>
    <s v="TEC-PH-10004896"/>
    <x v="2"/>
    <x v="7"/>
    <s v="Nokia Lumia 521 (T-Mobile)"/>
    <x v="668"/>
    <n v="4"/>
    <n v="0"/>
    <x v="1010"/>
  </r>
  <r>
    <n v="1863"/>
    <x v="905"/>
    <x v="2"/>
    <x v="607"/>
    <d v="2011-11-12T00:00:00"/>
    <s v="Same Day"/>
    <s v="RF-19840"/>
    <s v="Roy Französisch"/>
    <x v="0"/>
    <s v="United States"/>
    <s v="San Antonio"/>
    <x v="5"/>
    <n v="78207"/>
    <x v="2"/>
    <s v="OFF-ST-10001328"/>
    <x v="1"/>
    <x v="4"/>
    <s v="Personal Filing Tote with Lid, Black/Gray"/>
    <x v="1612"/>
    <n v="4"/>
    <n v="0.2"/>
    <x v="1707"/>
  </r>
  <r>
    <n v="1864"/>
    <x v="906"/>
    <x v="0"/>
    <x v="63"/>
    <d v="2013-10-18T00:00:00"/>
    <s v="Standard Class"/>
    <s v="NC-18625"/>
    <s v="Noah Childs"/>
    <x v="1"/>
    <s v="United States"/>
    <s v="Aurora"/>
    <x v="22"/>
    <n v="80013"/>
    <x v="1"/>
    <s v="FUR-TA-10004575"/>
    <x v="0"/>
    <x v="3"/>
    <s v="Hon 5100 Series Wood Tables"/>
    <x v="1613"/>
    <n v="5"/>
    <n v="0.5"/>
    <x v="1708"/>
  </r>
  <r>
    <n v="1865"/>
    <x v="906"/>
    <x v="0"/>
    <x v="63"/>
    <d v="2013-10-18T00:00:00"/>
    <s v="Standard Class"/>
    <s v="NC-18625"/>
    <s v="Noah Childs"/>
    <x v="1"/>
    <s v="United States"/>
    <s v="Aurora"/>
    <x v="22"/>
    <n v="80013"/>
    <x v="1"/>
    <s v="FUR-FU-10001617"/>
    <x v="0"/>
    <x v="5"/>
    <s v="Executive Impressions 8-1/2&quot; Career Panel/Partition Cubicle Clock"/>
    <x v="1614"/>
    <n v="3"/>
    <n v="0.2"/>
    <x v="1709"/>
  </r>
  <r>
    <n v="1866"/>
    <x v="907"/>
    <x v="3"/>
    <x v="105"/>
    <d v="2014-11-13T00:00:00"/>
    <s v="Same Day"/>
    <s v="NG-18355"/>
    <s v="Nat Gilpin"/>
    <x v="1"/>
    <s v="United States"/>
    <s v="Newark"/>
    <x v="24"/>
    <n v="43055"/>
    <x v="3"/>
    <s v="TEC-PH-10002824"/>
    <x v="2"/>
    <x v="7"/>
    <s v="Jabra SPEAK 410 Multidevice Speakerphone"/>
    <x v="1615"/>
    <n v="3"/>
    <n v="0.4"/>
    <x v="1710"/>
  </r>
  <r>
    <n v="1867"/>
    <x v="908"/>
    <x v="3"/>
    <x v="4"/>
    <d v="2014-04-19T00:00:00"/>
    <s v="First Class"/>
    <s v="AH-10075"/>
    <s v="Adam Hart"/>
    <x v="1"/>
    <s v="United States"/>
    <s v="Henderson"/>
    <x v="33"/>
    <n v="89015"/>
    <x v="1"/>
    <s v="FUR-FU-10004460"/>
    <x v="0"/>
    <x v="5"/>
    <s v="Howard Miller 12&quot; Round Wall Clock"/>
    <x v="1616"/>
    <n v="5"/>
    <n v="0"/>
    <x v="1711"/>
  </r>
  <r>
    <n v="1868"/>
    <x v="909"/>
    <x v="1"/>
    <x v="608"/>
    <d v="2012-07-01T00:00:00"/>
    <s v="Standard Class"/>
    <s v="CH-12070"/>
    <s v="Cathy Hwang"/>
    <x v="2"/>
    <s v="United States"/>
    <s v="Philadelphia"/>
    <x v="9"/>
    <n v="19143"/>
    <x v="3"/>
    <s v="OFF-PA-10003309"/>
    <x v="1"/>
    <x v="10"/>
    <s v="Xerox 211"/>
    <x v="277"/>
    <n v="6"/>
    <n v="0.2"/>
    <x v="282"/>
  </r>
  <r>
    <n v="1869"/>
    <x v="909"/>
    <x v="1"/>
    <x v="608"/>
    <d v="2012-07-01T00:00:00"/>
    <s v="Standard Class"/>
    <s v="CH-12070"/>
    <s v="Cathy Hwang"/>
    <x v="2"/>
    <s v="United States"/>
    <s v="Philadelphia"/>
    <x v="9"/>
    <n v="19143"/>
    <x v="3"/>
    <s v="OFF-ST-10002554"/>
    <x v="1"/>
    <x v="4"/>
    <s v="Tennsco Industrial Shelving"/>
    <x v="1617"/>
    <n v="2"/>
    <n v="0.2"/>
    <x v="1712"/>
  </r>
  <r>
    <n v="1870"/>
    <x v="910"/>
    <x v="0"/>
    <x v="370"/>
    <d v="2013-08-30T00:00:00"/>
    <s v="Second Class"/>
    <s v="CC-12145"/>
    <s v="Charles Crestani"/>
    <x v="0"/>
    <s v="United States"/>
    <s v="Seattle"/>
    <x v="4"/>
    <n v="98103"/>
    <x v="1"/>
    <s v="OFF-PA-10000019"/>
    <x v="1"/>
    <x v="10"/>
    <s v="Xerox 1931"/>
    <x v="90"/>
    <n v="1"/>
    <n v="0"/>
    <x v="90"/>
  </r>
  <r>
    <n v="1871"/>
    <x v="911"/>
    <x v="2"/>
    <x v="609"/>
    <d v="2011-07-25T00:00:00"/>
    <s v="Standard Class"/>
    <s v="ME-18010"/>
    <s v="Michelle Ellison"/>
    <x v="1"/>
    <s v="United States"/>
    <s v="San Francisco"/>
    <x v="1"/>
    <n v="94122"/>
    <x v="1"/>
    <s v="OFF-AR-10002067"/>
    <x v="1"/>
    <x v="6"/>
    <s v="Newell 334"/>
    <x v="1618"/>
    <n v="5"/>
    <n v="0"/>
    <x v="1713"/>
  </r>
  <r>
    <n v="1872"/>
    <x v="911"/>
    <x v="2"/>
    <x v="609"/>
    <d v="2011-07-25T00:00:00"/>
    <s v="Standard Class"/>
    <s v="ME-18010"/>
    <s v="Michelle Ellison"/>
    <x v="1"/>
    <s v="United States"/>
    <s v="San Francisco"/>
    <x v="1"/>
    <n v="94122"/>
    <x v="1"/>
    <s v="FUR-CH-10001215"/>
    <x v="0"/>
    <x v="1"/>
    <s v="Global Troy Executive Leather Low-Back Tilter"/>
    <x v="479"/>
    <n v="2"/>
    <n v="0.2"/>
    <x v="490"/>
  </r>
  <r>
    <n v="1873"/>
    <x v="911"/>
    <x v="2"/>
    <x v="609"/>
    <d v="2011-07-25T00:00:00"/>
    <s v="Standard Class"/>
    <s v="ME-18010"/>
    <s v="Michelle Ellison"/>
    <x v="1"/>
    <s v="United States"/>
    <s v="San Francisco"/>
    <x v="1"/>
    <n v="94122"/>
    <x v="1"/>
    <s v="FUR-TA-10004175"/>
    <x v="0"/>
    <x v="3"/>
    <s v="Hon 30&quot; x 60&quot; Table with Locking Drawer"/>
    <x v="1619"/>
    <n v="1"/>
    <n v="0.2"/>
    <x v="1714"/>
  </r>
  <r>
    <n v="1874"/>
    <x v="912"/>
    <x v="3"/>
    <x v="610"/>
    <d v="2014-11-26T00:00:00"/>
    <s v="Standard Class"/>
    <s v="BP-11230"/>
    <s v="Benjamin Patterson"/>
    <x v="0"/>
    <s v="United States"/>
    <s v="Spokane"/>
    <x v="4"/>
    <n v="99207"/>
    <x v="1"/>
    <s v="FUR-TA-10004767"/>
    <x v="0"/>
    <x v="3"/>
    <s v="Safco Drafting Table"/>
    <x v="558"/>
    <n v="1"/>
    <n v="0"/>
    <x v="1715"/>
  </r>
  <r>
    <n v="1875"/>
    <x v="913"/>
    <x v="2"/>
    <x v="611"/>
    <d v="2011-06-09T00:00:00"/>
    <s v="Standard Class"/>
    <s v="MP-17470"/>
    <s v="Mark Packer"/>
    <x v="2"/>
    <s v="United States"/>
    <s v="Columbus"/>
    <x v="24"/>
    <n v="43229"/>
    <x v="3"/>
    <s v="OFF-PA-10001685"/>
    <x v="1"/>
    <x v="10"/>
    <s v="Staples"/>
    <x v="1620"/>
    <n v="2"/>
    <n v="0.2"/>
    <x v="1716"/>
  </r>
  <r>
    <n v="1876"/>
    <x v="914"/>
    <x v="0"/>
    <x v="612"/>
    <d v="2013-03-17T00:00:00"/>
    <s v="Standard Class"/>
    <s v="CJ-12010"/>
    <s v="Caroline Jumper"/>
    <x v="0"/>
    <s v="United States"/>
    <s v="Long Beach"/>
    <x v="15"/>
    <n v="11561"/>
    <x v="3"/>
    <s v="FUR-BO-10003272"/>
    <x v="0"/>
    <x v="0"/>
    <s v="O'Sullivan Living Dimensions 5-Shelf Bookcases"/>
    <x v="1621"/>
    <n v="1"/>
    <n v="0.2"/>
    <x v="1717"/>
  </r>
  <r>
    <n v="1877"/>
    <x v="915"/>
    <x v="3"/>
    <x v="613"/>
    <d v="2014-03-30T00:00:00"/>
    <s v="Standard Class"/>
    <s v="JC-15775"/>
    <s v="John Castell"/>
    <x v="0"/>
    <s v="United States"/>
    <s v="San Antonio"/>
    <x v="5"/>
    <n v="78207"/>
    <x v="2"/>
    <s v="TEC-PH-10000984"/>
    <x v="2"/>
    <x v="7"/>
    <s v="Panasonic KX-TG9471B"/>
    <x v="553"/>
    <n v="3"/>
    <n v="0.2"/>
    <x v="1718"/>
  </r>
  <r>
    <n v="1878"/>
    <x v="916"/>
    <x v="3"/>
    <x v="614"/>
    <d v="2015-01-03T00:00:00"/>
    <s v="Standard Class"/>
    <s v="JG-15160"/>
    <s v="James Galang"/>
    <x v="0"/>
    <s v="United States"/>
    <s v="Los Angeles"/>
    <x v="1"/>
    <n v="90049"/>
    <x v="1"/>
    <s v="FUR-CH-10002880"/>
    <x v="0"/>
    <x v="1"/>
    <s v="Global High-Back Leather Tilter, Burgundy"/>
    <x v="1622"/>
    <n v="4"/>
    <n v="0.2"/>
    <x v="1719"/>
  </r>
  <r>
    <n v="1879"/>
    <x v="916"/>
    <x v="3"/>
    <x v="614"/>
    <d v="2015-01-03T00:00:00"/>
    <s v="Standard Class"/>
    <s v="JG-15160"/>
    <s v="James Galang"/>
    <x v="0"/>
    <s v="United States"/>
    <s v="Los Angeles"/>
    <x v="1"/>
    <n v="90049"/>
    <x v="1"/>
    <s v="TEC-PH-10002563"/>
    <x v="2"/>
    <x v="7"/>
    <s v="Adtran 1202752G1"/>
    <x v="214"/>
    <n v="3"/>
    <n v="0.2"/>
    <x v="216"/>
  </r>
  <r>
    <n v="1880"/>
    <x v="917"/>
    <x v="3"/>
    <x v="615"/>
    <d v="2014-04-03T00:00:00"/>
    <s v="Standard Class"/>
    <s v="CK-12760"/>
    <s v="Cyma Kinney"/>
    <x v="1"/>
    <s v="United States"/>
    <s v="Jacksonville"/>
    <x v="2"/>
    <n v="32216"/>
    <x v="0"/>
    <s v="OFF-BI-10001191"/>
    <x v="1"/>
    <x v="8"/>
    <s v="Canvas Sectional Post Binders"/>
    <x v="1623"/>
    <n v="9"/>
    <n v="0.7"/>
    <x v="1720"/>
  </r>
  <r>
    <n v="1881"/>
    <x v="918"/>
    <x v="1"/>
    <x v="616"/>
    <d v="2012-03-05T00:00:00"/>
    <s v="Same Day"/>
    <s v="LF-17185"/>
    <s v="Luke Foster"/>
    <x v="0"/>
    <s v="United States"/>
    <s v="New York City"/>
    <x v="15"/>
    <n v="10011"/>
    <x v="3"/>
    <s v="OFF-EN-10002621"/>
    <x v="1"/>
    <x v="12"/>
    <s v="Staples"/>
    <x v="1624"/>
    <n v="3"/>
    <n v="0"/>
    <x v="1721"/>
  </r>
  <r>
    <n v="1882"/>
    <x v="918"/>
    <x v="1"/>
    <x v="616"/>
    <d v="2012-03-05T00:00:00"/>
    <s v="Same Day"/>
    <s v="LF-17185"/>
    <s v="Luke Foster"/>
    <x v="0"/>
    <s v="United States"/>
    <s v="New York City"/>
    <x v="15"/>
    <n v="10011"/>
    <x v="3"/>
    <s v="FUR-CH-10001146"/>
    <x v="0"/>
    <x v="1"/>
    <s v="Global Value Mid-Back Manager's Chair, Gray"/>
    <x v="1625"/>
    <n v="7"/>
    <n v="0.1"/>
    <x v="1722"/>
  </r>
  <r>
    <n v="1883"/>
    <x v="918"/>
    <x v="1"/>
    <x v="616"/>
    <d v="2012-03-05T00:00:00"/>
    <s v="Same Day"/>
    <s v="LF-17185"/>
    <s v="Luke Foster"/>
    <x v="0"/>
    <s v="United States"/>
    <s v="New York City"/>
    <x v="15"/>
    <n v="10011"/>
    <x v="3"/>
    <s v="OFF-ST-10000689"/>
    <x v="1"/>
    <x v="4"/>
    <s v="Fellowes Strictly Business Drawer File, Letter/Legal Size"/>
    <x v="1626"/>
    <n v="4"/>
    <n v="0"/>
    <x v="1723"/>
  </r>
  <r>
    <n v="1884"/>
    <x v="919"/>
    <x v="0"/>
    <x v="373"/>
    <d v="2013-11-18T00:00:00"/>
    <s v="Standard Class"/>
    <s v="CC-12430"/>
    <s v="Chuck Clark"/>
    <x v="2"/>
    <s v="United States"/>
    <s v="Philadelphia"/>
    <x v="9"/>
    <n v="19143"/>
    <x v="3"/>
    <s v="OFF-PA-10001289"/>
    <x v="1"/>
    <x v="10"/>
    <s v="White Computer Printout Paper by Universal"/>
    <x v="1627"/>
    <n v="7"/>
    <n v="0.2"/>
    <x v="1724"/>
  </r>
  <r>
    <n v="1885"/>
    <x v="920"/>
    <x v="3"/>
    <x v="617"/>
    <d v="2014-01-24T00:00:00"/>
    <s v="Second Class"/>
    <s v="DL-12865"/>
    <s v="Dan Lawera"/>
    <x v="0"/>
    <s v="United States"/>
    <s v="Keller"/>
    <x v="5"/>
    <n v="76248"/>
    <x v="2"/>
    <s v="OFF-LA-10003714"/>
    <x v="1"/>
    <x v="2"/>
    <s v="Avery 510"/>
    <x v="1628"/>
    <n v="2"/>
    <n v="0.2"/>
    <x v="1725"/>
  </r>
  <r>
    <n v="1886"/>
    <x v="921"/>
    <x v="0"/>
    <x v="183"/>
    <d v="2013-04-27T00:00:00"/>
    <s v="Second Class"/>
    <s v="PG-18895"/>
    <s v="Paul Gonzalez"/>
    <x v="0"/>
    <s v="United States"/>
    <s v="San Francisco"/>
    <x v="1"/>
    <n v="94122"/>
    <x v="1"/>
    <s v="FUR-FU-10001889"/>
    <x v="0"/>
    <x v="5"/>
    <s v="Ultra Door Pull Handle"/>
    <x v="1629"/>
    <n v="3"/>
    <n v="0"/>
    <x v="1726"/>
  </r>
  <r>
    <n v="1887"/>
    <x v="922"/>
    <x v="2"/>
    <x v="8"/>
    <d v="2011-05-15T00:00:00"/>
    <s v="First Class"/>
    <s v="EH-14005"/>
    <s v="Erica Hernandez"/>
    <x v="2"/>
    <s v="United States"/>
    <s v="Hialeah"/>
    <x v="2"/>
    <n v="33012"/>
    <x v="0"/>
    <s v="OFF-FA-10002815"/>
    <x v="1"/>
    <x v="13"/>
    <s v="Staples"/>
    <x v="1630"/>
    <n v="2"/>
    <n v="0.2"/>
    <x v="1727"/>
  </r>
  <r>
    <n v="1888"/>
    <x v="922"/>
    <x v="2"/>
    <x v="8"/>
    <d v="2011-05-15T00:00:00"/>
    <s v="First Class"/>
    <s v="EH-14005"/>
    <s v="Erica Hernandez"/>
    <x v="2"/>
    <s v="United States"/>
    <s v="Hialeah"/>
    <x v="2"/>
    <n v="33012"/>
    <x v="0"/>
    <s v="OFF-BI-10004519"/>
    <x v="1"/>
    <x v="8"/>
    <s v="GBC DocuBind P100 Manual Binding Machine"/>
    <x v="1631"/>
    <n v="8"/>
    <n v="0.7"/>
    <x v="1728"/>
  </r>
  <r>
    <n v="1889"/>
    <x v="923"/>
    <x v="2"/>
    <x v="618"/>
    <d v="2011-10-22T00:00:00"/>
    <s v="First Class"/>
    <s v="TB-21520"/>
    <s v="Tracy Blumstein"/>
    <x v="0"/>
    <s v="United States"/>
    <s v="Fairfield"/>
    <x v="24"/>
    <n v="45014"/>
    <x v="3"/>
    <s v="OFF-AP-10004708"/>
    <x v="1"/>
    <x v="9"/>
    <s v="Fellowes Superior 10 Outlet Split Surge Protector"/>
    <x v="1632"/>
    <n v="4"/>
    <n v="0.2"/>
    <x v="1729"/>
  </r>
  <r>
    <n v="1890"/>
    <x v="923"/>
    <x v="2"/>
    <x v="618"/>
    <d v="2011-10-22T00:00:00"/>
    <s v="First Class"/>
    <s v="TB-21520"/>
    <s v="Tracy Blumstein"/>
    <x v="0"/>
    <s v="United States"/>
    <s v="Fairfield"/>
    <x v="24"/>
    <n v="45014"/>
    <x v="3"/>
    <s v="FUR-TA-10000617"/>
    <x v="0"/>
    <x v="3"/>
    <s v="Hon Practical Foundations 30 x 60 Training Table, Light Gray/Charcoal"/>
    <x v="1633"/>
    <n v="3"/>
    <n v="0.4"/>
    <x v="1730"/>
  </r>
  <r>
    <n v="1891"/>
    <x v="924"/>
    <x v="2"/>
    <x v="619"/>
    <d v="2011-03-18T00:00:00"/>
    <s v="Standard Class"/>
    <s v="DK-13225"/>
    <s v="Dean Katz"/>
    <x v="1"/>
    <s v="United States"/>
    <s v="Huntington Beach"/>
    <x v="1"/>
    <n v="92646"/>
    <x v="1"/>
    <s v="OFF-PA-10001204"/>
    <x v="1"/>
    <x v="10"/>
    <s v="Xerox 1972"/>
    <x v="232"/>
    <n v="2"/>
    <n v="0"/>
    <x v="234"/>
  </r>
  <r>
    <n v="1892"/>
    <x v="924"/>
    <x v="2"/>
    <x v="619"/>
    <d v="2011-03-18T00:00:00"/>
    <s v="Standard Class"/>
    <s v="DK-13225"/>
    <s v="Dean Katz"/>
    <x v="1"/>
    <s v="United States"/>
    <s v="Huntington Beach"/>
    <x v="1"/>
    <n v="92646"/>
    <x v="1"/>
    <s v="OFF-AR-10003723"/>
    <x v="1"/>
    <x v="6"/>
    <s v="Avery Hi-Liter Fluorescent Desk Style Markers"/>
    <x v="1634"/>
    <n v="1"/>
    <n v="0"/>
    <x v="1731"/>
  </r>
  <r>
    <n v="1893"/>
    <x v="925"/>
    <x v="3"/>
    <x v="66"/>
    <d v="2014-12-25T00:00:00"/>
    <s v="Second Class"/>
    <s v="JP-15520"/>
    <s v="Jeremy Pistek"/>
    <x v="0"/>
    <s v="United States"/>
    <s v="Port Orange"/>
    <x v="2"/>
    <n v="32127"/>
    <x v="0"/>
    <s v="OFF-EN-10002621"/>
    <x v="1"/>
    <x v="12"/>
    <s v="Staples"/>
    <x v="1635"/>
    <n v="1"/>
    <n v="0.2"/>
    <x v="1732"/>
  </r>
  <r>
    <n v="1894"/>
    <x v="926"/>
    <x v="0"/>
    <x v="390"/>
    <d v="2013-11-30T00:00:00"/>
    <s v="Standard Class"/>
    <s v="CD-11980"/>
    <s v="Carol Darley"/>
    <x v="0"/>
    <s v="United States"/>
    <s v="Medford"/>
    <x v="21"/>
    <n v="97504"/>
    <x v="1"/>
    <s v="OFF-PA-10000241"/>
    <x v="1"/>
    <x v="10"/>
    <s v="IBM Multi-Purpose Copy Paper, 8 1/2 x 11&quot;, Case"/>
    <x v="1636"/>
    <n v="1"/>
    <n v="0.2"/>
    <x v="1733"/>
  </r>
  <r>
    <n v="1895"/>
    <x v="927"/>
    <x v="3"/>
    <x v="574"/>
    <d v="2014-12-06T00:00:00"/>
    <s v="First Class"/>
    <s v="AS-10090"/>
    <s v="Adam Shillingsburg"/>
    <x v="0"/>
    <s v="United States"/>
    <s v="Charlottesville"/>
    <x v="17"/>
    <n v="22901"/>
    <x v="0"/>
    <s v="OFF-AR-10001446"/>
    <x v="1"/>
    <x v="6"/>
    <s v="Newell 309"/>
    <x v="1637"/>
    <n v="3"/>
    <n v="0"/>
    <x v="1734"/>
  </r>
  <r>
    <n v="1896"/>
    <x v="928"/>
    <x v="1"/>
    <x v="620"/>
    <d v="2013-01-04T00:00:00"/>
    <s v="Standard Class"/>
    <s v="JO-15280"/>
    <s v="Jas O'Carroll"/>
    <x v="0"/>
    <s v="United States"/>
    <s v="Missoula"/>
    <x v="37"/>
    <n v="59801"/>
    <x v="1"/>
    <s v="OFF-BI-10004632"/>
    <x v="1"/>
    <x v="8"/>
    <s v="Ibico Hi-Tech Manual Binding System"/>
    <x v="1638"/>
    <n v="2"/>
    <n v="0.2"/>
    <x v="1735"/>
  </r>
  <r>
    <n v="1897"/>
    <x v="929"/>
    <x v="3"/>
    <x v="621"/>
    <d v="2014-10-07T00:00:00"/>
    <s v="First Class"/>
    <s v="AC-10450"/>
    <s v="Amy Cox"/>
    <x v="0"/>
    <s v="United States"/>
    <s v="Minneapolis"/>
    <x v="11"/>
    <n v="55407"/>
    <x v="2"/>
    <s v="OFF-BI-10001359"/>
    <x v="1"/>
    <x v="8"/>
    <s v="GBC DocuBind TL300 Electric Binding System"/>
    <x v="1639"/>
    <n v="2"/>
    <n v="0"/>
    <x v="1736"/>
  </r>
  <r>
    <n v="1898"/>
    <x v="930"/>
    <x v="2"/>
    <x v="550"/>
    <d v="2011-09-02T00:00:00"/>
    <s v="Second Class"/>
    <s v="RA-19945"/>
    <s v="Ryan Akin"/>
    <x v="0"/>
    <s v="United States"/>
    <s v="Miami"/>
    <x v="2"/>
    <n v="33178"/>
    <x v="0"/>
    <s v="OFF-EN-10001749"/>
    <x v="1"/>
    <x v="12"/>
    <s v="Jiffy Padded Mailers with Self-Seal Closure"/>
    <x v="1640"/>
    <n v="2"/>
    <n v="0.2"/>
    <x v="1737"/>
  </r>
  <r>
    <n v="1899"/>
    <x v="930"/>
    <x v="2"/>
    <x v="550"/>
    <d v="2011-09-02T00:00:00"/>
    <s v="Second Class"/>
    <s v="RA-19945"/>
    <s v="Ryan Akin"/>
    <x v="0"/>
    <s v="United States"/>
    <s v="Miami"/>
    <x v="2"/>
    <n v="33178"/>
    <x v="0"/>
    <s v="OFF-BI-10004390"/>
    <x v="1"/>
    <x v="8"/>
    <s v="GBC DocuBind 200 Manual Binding Machine"/>
    <x v="1641"/>
    <n v="4"/>
    <n v="0.7"/>
    <x v="1738"/>
  </r>
  <r>
    <n v="1900"/>
    <x v="930"/>
    <x v="2"/>
    <x v="550"/>
    <d v="2011-09-02T00:00:00"/>
    <s v="Second Class"/>
    <s v="RA-19945"/>
    <s v="Ryan Akin"/>
    <x v="0"/>
    <s v="United States"/>
    <s v="Miami"/>
    <x v="2"/>
    <n v="33178"/>
    <x v="0"/>
    <s v="FUR-TA-10001857"/>
    <x v="0"/>
    <x v="3"/>
    <s v="Balt Solid Wood Rectangular Table"/>
    <x v="1642"/>
    <n v="3"/>
    <n v="0.45"/>
    <x v="1739"/>
  </r>
  <r>
    <n v="1901"/>
    <x v="931"/>
    <x v="0"/>
    <x v="622"/>
    <d v="2013-07-04T00:00:00"/>
    <s v="Second Class"/>
    <s v="Co-12640"/>
    <s v="Corey-Lock"/>
    <x v="0"/>
    <s v="United States"/>
    <s v="Florence"/>
    <x v="20"/>
    <n v="29501"/>
    <x v="0"/>
    <s v="OFF-ST-10000563"/>
    <x v="1"/>
    <x v="4"/>
    <s v="Fellowes Bankers Box Stor/Drawer Steel Plus"/>
    <x v="1643"/>
    <n v="6"/>
    <n v="0"/>
    <x v="1740"/>
  </r>
  <r>
    <n v="1902"/>
    <x v="932"/>
    <x v="0"/>
    <x v="623"/>
    <d v="2013-08-24T00:00:00"/>
    <s v="First Class"/>
    <s v="DW-13480"/>
    <s v="Dianna Wilson"/>
    <x v="2"/>
    <s v="United States"/>
    <s v="Detroit"/>
    <x v="12"/>
    <n v="48205"/>
    <x v="2"/>
    <s v="TEC-PH-10004924"/>
    <x v="2"/>
    <x v="7"/>
    <s v="SKILCRAFT Telephone Shoulder Rest, 2&quot; x 6.5&quot; x 2.5&quot;, Black"/>
    <x v="1644"/>
    <n v="2"/>
    <n v="0"/>
    <x v="1741"/>
  </r>
  <r>
    <n v="1903"/>
    <x v="933"/>
    <x v="3"/>
    <x v="208"/>
    <d v="2014-10-23T00:00:00"/>
    <s v="First Class"/>
    <s v="DK-12835"/>
    <s v="Damala Kotsonis"/>
    <x v="1"/>
    <s v="United States"/>
    <s v="Springfield"/>
    <x v="21"/>
    <n v="97477"/>
    <x v="1"/>
    <s v="OFF-PA-10003953"/>
    <x v="1"/>
    <x v="10"/>
    <s v="Xerox 218"/>
    <x v="1182"/>
    <n v="1"/>
    <n v="0.2"/>
    <x v="1673"/>
  </r>
  <r>
    <n v="1904"/>
    <x v="933"/>
    <x v="3"/>
    <x v="208"/>
    <d v="2014-10-23T00:00:00"/>
    <s v="First Class"/>
    <s v="DK-12835"/>
    <s v="Damala Kotsonis"/>
    <x v="1"/>
    <s v="United States"/>
    <s v="Springfield"/>
    <x v="21"/>
    <n v="97477"/>
    <x v="1"/>
    <s v="FUR-CH-10000155"/>
    <x v="0"/>
    <x v="1"/>
    <s v="Global Comet Stacking Armless Chair"/>
    <x v="1645"/>
    <n v="2"/>
    <n v="0.2"/>
    <x v="1742"/>
  </r>
  <r>
    <n v="1905"/>
    <x v="933"/>
    <x v="3"/>
    <x v="208"/>
    <d v="2014-10-23T00:00:00"/>
    <s v="First Class"/>
    <s v="DK-12835"/>
    <s v="Damala Kotsonis"/>
    <x v="1"/>
    <s v="United States"/>
    <s v="Springfield"/>
    <x v="21"/>
    <n v="97477"/>
    <x v="1"/>
    <s v="TEC-AC-10003116"/>
    <x v="2"/>
    <x v="11"/>
    <s v="Memorex Froggy Flash Drive 8 GB"/>
    <x v="1646"/>
    <n v="2"/>
    <n v="0.2"/>
    <x v="1743"/>
  </r>
  <r>
    <n v="1906"/>
    <x v="934"/>
    <x v="3"/>
    <x v="208"/>
    <d v="2014-10-25T00:00:00"/>
    <s v="First Class"/>
    <s v="MD-17860"/>
    <s v="Michael Dominguez"/>
    <x v="1"/>
    <s v="United States"/>
    <s v="Indianapolis"/>
    <x v="14"/>
    <n v="46203"/>
    <x v="2"/>
    <s v="OFF-ST-10002743"/>
    <x v="1"/>
    <x v="4"/>
    <s v="SAFCO Boltless Steel Shelving"/>
    <x v="1647"/>
    <n v="8"/>
    <n v="0"/>
    <x v="1744"/>
  </r>
  <r>
    <n v="1907"/>
    <x v="935"/>
    <x v="0"/>
    <x v="624"/>
    <d v="2013-05-22T00:00:00"/>
    <s v="Standard Class"/>
    <s v="RP-19855"/>
    <s v="Roy Phan"/>
    <x v="1"/>
    <s v="United States"/>
    <s v="Apopka"/>
    <x v="2"/>
    <n v="32712"/>
    <x v="0"/>
    <s v="OFF-BI-10001757"/>
    <x v="1"/>
    <x v="8"/>
    <s v="Pressboard Hanging Data Binders for Unburst Sheets"/>
    <x v="1648"/>
    <n v="2"/>
    <n v="0.7"/>
    <x v="1745"/>
  </r>
  <r>
    <n v="1908"/>
    <x v="935"/>
    <x v="0"/>
    <x v="624"/>
    <d v="2013-05-22T00:00:00"/>
    <s v="Standard Class"/>
    <s v="RP-19855"/>
    <s v="Roy Phan"/>
    <x v="1"/>
    <s v="United States"/>
    <s v="Apopka"/>
    <x v="2"/>
    <n v="32712"/>
    <x v="0"/>
    <s v="OFF-BI-10000069"/>
    <x v="1"/>
    <x v="8"/>
    <s v="GBC Prepunched Paper, 19-Hole, for Binding Systems, 24-lb"/>
    <x v="1649"/>
    <n v="6"/>
    <n v="0.7"/>
    <x v="1746"/>
  </r>
  <r>
    <n v="1909"/>
    <x v="936"/>
    <x v="1"/>
    <x v="302"/>
    <d v="2012-02-04T00:00:00"/>
    <s v="First Class"/>
    <s v="RW-19540"/>
    <s v="Rick Wilson"/>
    <x v="1"/>
    <s v="United States"/>
    <s v="Los Angeles"/>
    <x v="1"/>
    <n v="90008"/>
    <x v="1"/>
    <s v="FUR-FU-10004093"/>
    <x v="0"/>
    <x v="5"/>
    <s v="Hand-Finished Solid Wood Document Frame"/>
    <x v="1650"/>
    <n v="4"/>
    <n v="0"/>
    <x v="1747"/>
  </r>
  <r>
    <n v="1910"/>
    <x v="937"/>
    <x v="3"/>
    <x v="404"/>
    <d v="2014-12-24T00:00:00"/>
    <s v="Standard Class"/>
    <s v="DB-13660"/>
    <s v="Duane Benoit"/>
    <x v="0"/>
    <s v="United States"/>
    <s v="Oceanside"/>
    <x v="15"/>
    <n v="11572"/>
    <x v="3"/>
    <s v="FUR-FU-10001037"/>
    <x v="0"/>
    <x v="5"/>
    <s v="DAX Charcoal/Nickel-Tone Document Frame, 5 x 7"/>
    <x v="1651"/>
    <n v="2"/>
    <n v="0"/>
    <x v="1748"/>
  </r>
  <r>
    <n v="1911"/>
    <x v="938"/>
    <x v="0"/>
    <x v="625"/>
    <d v="2013-11-23T00:00:00"/>
    <s v="Standard Class"/>
    <s v="SC-20770"/>
    <s v="Stewart Carmichael"/>
    <x v="1"/>
    <s v="United States"/>
    <s v="Los Angeles"/>
    <x v="1"/>
    <n v="90008"/>
    <x v="1"/>
    <s v="TEC-AC-10003832"/>
    <x v="2"/>
    <x v="11"/>
    <s v="Imation 16GB Mini TravelDrive USB 2.0 Flash Drive"/>
    <x v="641"/>
    <n v="3"/>
    <n v="0"/>
    <x v="653"/>
  </r>
  <r>
    <n v="1912"/>
    <x v="939"/>
    <x v="3"/>
    <x v="445"/>
    <d v="2014-07-07T00:00:00"/>
    <s v="Second Class"/>
    <s v="FH-14275"/>
    <s v="Frank Hawley"/>
    <x v="1"/>
    <s v="United States"/>
    <s v="Houston"/>
    <x v="5"/>
    <n v="77041"/>
    <x v="2"/>
    <s v="OFF-PA-10001878"/>
    <x v="1"/>
    <x v="10"/>
    <s v="Xerox 1891"/>
    <x v="1652"/>
    <n v="7"/>
    <n v="0.2"/>
    <x v="1749"/>
  </r>
  <r>
    <n v="1913"/>
    <x v="939"/>
    <x v="3"/>
    <x v="445"/>
    <d v="2014-07-07T00:00:00"/>
    <s v="Second Class"/>
    <s v="FH-14275"/>
    <s v="Frank Hawley"/>
    <x v="1"/>
    <s v="United States"/>
    <s v="Houston"/>
    <x v="5"/>
    <n v="77041"/>
    <x v="2"/>
    <s v="TEC-MA-10003674"/>
    <x v="2"/>
    <x v="15"/>
    <s v="Hewlett-Packard Deskjet 5550 Printer"/>
    <x v="1653"/>
    <n v="3"/>
    <n v="0.4"/>
    <x v="1750"/>
  </r>
  <r>
    <n v="1914"/>
    <x v="940"/>
    <x v="2"/>
    <x v="626"/>
    <d v="2011-01-18T00:00:00"/>
    <s v="First Class"/>
    <s v="EH-13990"/>
    <s v="Erica Hackney"/>
    <x v="0"/>
    <s v="United States"/>
    <s v="Roswell"/>
    <x v="32"/>
    <n v="30076"/>
    <x v="0"/>
    <s v="TEC-AC-10003628"/>
    <x v="2"/>
    <x v="11"/>
    <s v="Logitech 910-002974 M325 Wireless Mouse for Web Scrolling"/>
    <x v="179"/>
    <n v="5"/>
    <n v="0"/>
    <x v="1751"/>
  </r>
  <r>
    <n v="1915"/>
    <x v="941"/>
    <x v="3"/>
    <x v="504"/>
    <d v="2014-05-06T00:00:00"/>
    <s v="Standard Class"/>
    <s v="AS-10630"/>
    <s v="Ann Steele"/>
    <x v="2"/>
    <s v="United States"/>
    <s v="Boynton Beach"/>
    <x v="2"/>
    <n v="33437"/>
    <x v="0"/>
    <s v="OFF-LA-10003190"/>
    <x v="1"/>
    <x v="2"/>
    <s v="Avery 474"/>
    <x v="877"/>
    <n v="2"/>
    <n v="0.2"/>
    <x v="910"/>
  </r>
  <r>
    <n v="1916"/>
    <x v="941"/>
    <x v="3"/>
    <x v="504"/>
    <d v="2014-05-06T00:00:00"/>
    <s v="Standard Class"/>
    <s v="AS-10630"/>
    <s v="Ann Steele"/>
    <x v="2"/>
    <s v="United States"/>
    <s v="Boynton Beach"/>
    <x v="2"/>
    <n v="33437"/>
    <x v="0"/>
    <s v="OFF-AR-10002280"/>
    <x v="1"/>
    <x v="6"/>
    <s v="Staples"/>
    <x v="1654"/>
    <n v="3"/>
    <n v="0.2"/>
    <x v="1752"/>
  </r>
  <r>
    <n v="1917"/>
    <x v="941"/>
    <x v="3"/>
    <x v="504"/>
    <d v="2014-05-06T00:00:00"/>
    <s v="Standard Class"/>
    <s v="AS-10630"/>
    <s v="Ann Steele"/>
    <x v="2"/>
    <s v="United States"/>
    <s v="Boynton Beach"/>
    <x v="2"/>
    <n v="33437"/>
    <x v="0"/>
    <s v="OFF-LA-10001569"/>
    <x v="1"/>
    <x v="2"/>
    <s v="Avery 499"/>
    <x v="1655"/>
    <n v="3"/>
    <n v="0.2"/>
    <x v="1753"/>
  </r>
  <r>
    <n v="1918"/>
    <x v="942"/>
    <x v="1"/>
    <x v="627"/>
    <d v="2012-11-14T00:00:00"/>
    <s v="Standard Class"/>
    <s v="HA-14905"/>
    <s v="Helen Abelman"/>
    <x v="0"/>
    <s v="United States"/>
    <s v="Franklin"/>
    <x v="31"/>
    <n v="2038"/>
    <x v="3"/>
    <s v="OFF-AR-10001573"/>
    <x v="1"/>
    <x v="6"/>
    <s v="American Pencil"/>
    <x v="1656"/>
    <n v="5"/>
    <n v="0"/>
    <x v="1754"/>
  </r>
  <r>
    <n v="1919"/>
    <x v="943"/>
    <x v="1"/>
    <x v="628"/>
    <d v="2012-11-01T00:00:00"/>
    <s v="Second Class"/>
    <s v="CH-12070"/>
    <s v="Cathy Hwang"/>
    <x v="2"/>
    <s v="United States"/>
    <s v="Detroit"/>
    <x v="12"/>
    <n v="48227"/>
    <x v="2"/>
    <s v="TEC-PH-10001809"/>
    <x v="2"/>
    <x v="7"/>
    <s v="Panasonic KX T7736-B Digital phone"/>
    <x v="1657"/>
    <n v="2"/>
    <n v="0"/>
    <x v="1755"/>
  </r>
  <r>
    <n v="1920"/>
    <x v="944"/>
    <x v="3"/>
    <x v="629"/>
    <d v="2014-08-20T00:00:00"/>
    <s v="First Class"/>
    <s v="EH-13765"/>
    <s v="Edward Hooks"/>
    <x v="1"/>
    <s v="United States"/>
    <s v="Watertown"/>
    <x v="15"/>
    <n v="13601"/>
    <x v="3"/>
    <s v="OFF-BI-10003091"/>
    <x v="1"/>
    <x v="8"/>
    <s v="GBC DocuBind TL200 Manual Binding Machine"/>
    <x v="1658"/>
    <n v="5"/>
    <n v="0.2"/>
    <x v="1756"/>
  </r>
  <r>
    <n v="1921"/>
    <x v="944"/>
    <x v="3"/>
    <x v="629"/>
    <d v="2014-08-20T00:00:00"/>
    <s v="First Class"/>
    <s v="EH-13765"/>
    <s v="Edward Hooks"/>
    <x v="1"/>
    <s v="United States"/>
    <s v="Watertown"/>
    <x v="15"/>
    <n v="13601"/>
    <x v="3"/>
    <s v="FUR-CH-10003981"/>
    <x v="0"/>
    <x v="1"/>
    <s v="Global Commerce Series Low-Back Swivel/Tilt Chairs"/>
    <x v="1659"/>
    <n v="2"/>
    <n v="0.1"/>
    <x v="1757"/>
  </r>
  <r>
    <n v="1922"/>
    <x v="945"/>
    <x v="1"/>
    <x v="292"/>
    <d v="2012-10-09T00:00:00"/>
    <s v="Standard Class"/>
    <s v="MZ-17515"/>
    <s v="Mary Zewe"/>
    <x v="1"/>
    <s v="United States"/>
    <s v="Reading"/>
    <x v="9"/>
    <n v="19601"/>
    <x v="3"/>
    <s v="OFF-ST-10002562"/>
    <x v="1"/>
    <x v="4"/>
    <s v="Staples"/>
    <x v="1660"/>
    <n v="2"/>
    <n v="0.2"/>
    <x v="1758"/>
  </r>
  <r>
    <n v="1923"/>
    <x v="946"/>
    <x v="0"/>
    <x v="630"/>
    <d v="2013-07-11T00:00:00"/>
    <s v="Second Class"/>
    <s v="SC-20230"/>
    <s v="Scot Coram"/>
    <x v="1"/>
    <s v="United States"/>
    <s v="Arlington"/>
    <x v="5"/>
    <n v="76017"/>
    <x v="2"/>
    <s v="TEC-PH-10004345"/>
    <x v="2"/>
    <x v="7"/>
    <s v="Cisco SPA 502G IP Phone"/>
    <x v="1661"/>
    <n v="9"/>
    <n v="0.2"/>
    <x v="1759"/>
  </r>
  <r>
    <n v="1924"/>
    <x v="946"/>
    <x v="0"/>
    <x v="630"/>
    <d v="2013-07-11T00:00:00"/>
    <s v="Second Class"/>
    <s v="SC-20230"/>
    <s v="Scot Coram"/>
    <x v="1"/>
    <s v="United States"/>
    <s v="Arlington"/>
    <x v="5"/>
    <n v="76017"/>
    <x v="2"/>
    <s v="OFF-AR-10000588"/>
    <x v="1"/>
    <x v="6"/>
    <s v="Newell 345"/>
    <x v="1662"/>
    <n v="3"/>
    <n v="0.2"/>
    <x v="1760"/>
  </r>
  <r>
    <n v="1925"/>
    <x v="947"/>
    <x v="3"/>
    <x v="256"/>
    <d v="2014-12-08T00:00:00"/>
    <s v="Second Class"/>
    <s v="NP-18325"/>
    <s v="Naresj Patel"/>
    <x v="0"/>
    <s v="United States"/>
    <s v="San Diego"/>
    <x v="1"/>
    <n v="92024"/>
    <x v="1"/>
    <s v="OFF-PA-10003039"/>
    <x v="1"/>
    <x v="10"/>
    <s v="Xerox 1960"/>
    <x v="1663"/>
    <n v="3"/>
    <n v="0"/>
    <x v="1761"/>
  </r>
  <r>
    <n v="1926"/>
    <x v="948"/>
    <x v="3"/>
    <x v="631"/>
    <d v="2014-03-14T00:00:00"/>
    <s v="Standard Class"/>
    <s v="LW-16990"/>
    <s v="Lindsay Williams"/>
    <x v="1"/>
    <s v="United States"/>
    <s v="San Francisco"/>
    <x v="1"/>
    <n v="94110"/>
    <x v="1"/>
    <s v="TEC-AC-10001908"/>
    <x v="2"/>
    <x v="11"/>
    <s v="Logitech Wireless Headset h800"/>
    <x v="1664"/>
    <n v="2"/>
    <n v="0"/>
    <x v="1762"/>
  </r>
  <r>
    <n v="1927"/>
    <x v="949"/>
    <x v="0"/>
    <x v="632"/>
    <d v="2013-06-16T00:00:00"/>
    <s v="Standard Class"/>
    <s v="GM-14680"/>
    <s v="Greg Matthias"/>
    <x v="0"/>
    <s v="United States"/>
    <s v="Los Angeles"/>
    <x v="1"/>
    <n v="90045"/>
    <x v="1"/>
    <s v="TEC-PH-10001198"/>
    <x v="2"/>
    <x v="7"/>
    <s v="Avaya 4621SW VoIP phone"/>
    <x v="1665"/>
    <n v="3"/>
    <n v="0.2"/>
    <x v="1763"/>
  </r>
  <r>
    <n v="1928"/>
    <x v="950"/>
    <x v="3"/>
    <x v="354"/>
    <d v="2014-12-02T00:00:00"/>
    <s v="First Class"/>
    <s v="RH-19495"/>
    <s v="Rick Hansen"/>
    <x v="0"/>
    <s v="United States"/>
    <s v="Denver"/>
    <x v="22"/>
    <n v="80219"/>
    <x v="1"/>
    <s v="OFF-PA-10004071"/>
    <x v="1"/>
    <x v="10"/>
    <s v="Eaton Premium Continuous-Feed Paper, 25% Cotton, Letter Size, White, 1000 Shts/Box"/>
    <x v="1666"/>
    <n v="2"/>
    <n v="0.2"/>
    <x v="1764"/>
  </r>
  <r>
    <n v="1929"/>
    <x v="951"/>
    <x v="3"/>
    <x v="633"/>
    <d v="2014-03-19T00:00:00"/>
    <s v="Second Class"/>
    <s v="VM-21685"/>
    <s v="Valerie Mitchum"/>
    <x v="2"/>
    <s v="United States"/>
    <s v="Seattle"/>
    <x v="4"/>
    <n v="98105"/>
    <x v="1"/>
    <s v="OFF-PA-10001972"/>
    <x v="1"/>
    <x v="10"/>
    <s v="Xerox 214"/>
    <x v="90"/>
    <n v="1"/>
    <n v="0"/>
    <x v="90"/>
  </r>
  <r>
    <n v="1930"/>
    <x v="951"/>
    <x v="3"/>
    <x v="633"/>
    <d v="2014-03-19T00:00:00"/>
    <s v="Second Class"/>
    <s v="VM-21685"/>
    <s v="Valerie Mitchum"/>
    <x v="2"/>
    <s v="United States"/>
    <s v="Seattle"/>
    <x v="4"/>
    <n v="98105"/>
    <x v="1"/>
    <s v="OFF-ST-10004180"/>
    <x v="1"/>
    <x v="4"/>
    <s v="Safco Commercial Shelving"/>
    <x v="1667"/>
    <n v="1"/>
    <n v="0"/>
    <x v="1765"/>
  </r>
  <r>
    <n v="1931"/>
    <x v="951"/>
    <x v="3"/>
    <x v="633"/>
    <d v="2014-03-19T00:00:00"/>
    <s v="Second Class"/>
    <s v="VM-21685"/>
    <s v="Valerie Mitchum"/>
    <x v="2"/>
    <s v="United States"/>
    <s v="Seattle"/>
    <x v="4"/>
    <n v="98105"/>
    <x v="1"/>
    <s v="TEC-PH-10004165"/>
    <x v="2"/>
    <x v="7"/>
    <s v="Mitel MiVoice 5330e IP Phone"/>
    <x v="1668"/>
    <n v="3"/>
    <n v="0.2"/>
    <x v="1766"/>
  </r>
  <r>
    <n v="1932"/>
    <x v="952"/>
    <x v="0"/>
    <x v="581"/>
    <d v="2013-11-30T00:00:00"/>
    <s v="Second Class"/>
    <s v="CC-12670"/>
    <s v="Craig Carreira"/>
    <x v="0"/>
    <s v="United States"/>
    <s v="Scottsdale"/>
    <x v="16"/>
    <n v="85254"/>
    <x v="1"/>
    <s v="TEC-PH-10002483"/>
    <x v="2"/>
    <x v="7"/>
    <s v="Motorola Moto X"/>
    <x v="1669"/>
    <n v="1"/>
    <n v="0.2"/>
    <x v="1767"/>
  </r>
  <r>
    <n v="1933"/>
    <x v="953"/>
    <x v="3"/>
    <x v="634"/>
    <d v="2014-08-11T00:00:00"/>
    <s v="Second Class"/>
    <s v="SV-20365"/>
    <s v="Seth Vernon"/>
    <x v="0"/>
    <s v="United States"/>
    <s v="Lafayette"/>
    <x v="28"/>
    <n v="70506"/>
    <x v="0"/>
    <s v="FUR-BO-10000468"/>
    <x v="0"/>
    <x v="0"/>
    <s v="O'Sullivan 2-Shelf Heavy-Duty Bookcases"/>
    <x v="1670"/>
    <n v="3"/>
    <n v="0"/>
    <x v="1768"/>
  </r>
  <r>
    <n v="1934"/>
    <x v="953"/>
    <x v="3"/>
    <x v="634"/>
    <d v="2014-08-11T00:00:00"/>
    <s v="Second Class"/>
    <s v="SV-20365"/>
    <s v="Seth Vernon"/>
    <x v="0"/>
    <s v="United States"/>
    <s v="Lafayette"/>
    <x v="28"/>
    <n v="70506"/>
    <x v="0"/>
    <s v="FUR-FU-10001706"/>
    <x v="0"/>
    <x v="5"/>
    <s v="Longer-Life Soft White Bulbs"/>
    <x v="1671"/>
    <n v="5"/>
    <n v="0"/>
    <x v="1769"/>
  </r>
  <r>
    <n v="1935"/>
    <x v="954"/>
    <x v="3"/>
    <x v="344"/>
    <d v="2014-12-04T00:00:00"/>
    <s v="Standard Class"/>
    <s v="LW-16990"/>
    <s v="Lindsay Williams"/>
    <x v="1"/>
    <s v="United States"/>
    <s v="San Francisco"/>
    <x v="1"/>
    <n v="94109"/>
    <x v="1"/>
    <s v="OFF-PA-10003129"/>
    <x v="1"/>
    <x v="10"/>
    <s v="Tops White Computer Printout Paper"/>
    <x v="1672"/>
    <n v="5"/>
    <n v="0"/>
    <x v="1770"/>
  </r>
  <r>
    <n v="1936"/>
    <x v="954"/>
    <x v="3"/>
    <x v="344"/>
    <d v="2014-12-04T00:00:00"/>
    <s v="Standard Class"/>
    <s v="LW-16990"/>
    <s v="Lindsay Williams"/>
    <x v="1"/>
    <s v="United States"/>
    <s v="San Francisco"/>
    <x v="1"/>
    <n v="94109"/>
    <x v="1"/>
    <s v="TEC-AC-10001284"/>
    <x v="2"/>
    <x v="11"/>
    <s v="Enermax Briskie RF Wireless Keyboard and Mouse Combo"/>
    <x v="1673"/>
    <n v="8"/>
    <n v="0"/>
    <x v="1771"/>
  </r>
  <r>
    <n v="1937"/>
    <x v="955"/>
    <x v="1"/>
    <x v="442"/>
    <d v="2012-05-27T00:00:00"/>
    <s v="Second Class"/>
    <s v="NP-18685"/>
    <s v="Nora Pelletier"/>
    <x v="2"/>
    <s v="United States"/>
    <s v="San Francisco"/>
    <x v="1"/>
    <n v="94109"/>
    <x v="1"/>
    <s v="FUR-FU-10002268"/>
    <x v="0"/>
    <x v="5"/>
    <s v="Ultra Door Push Plate"/>
    <x v="1674"/>
    <n v="3"/>
    <n v="0"/>
    <x v="1772"/>
  </r>
  <r>
    <n v="1938"/>
    <x v="956"/>
    <x v="0"/>
    <x v="630"/>
    <d v="2013-07-13T00:00:00"/>
    <s v="Standard Class"/>
    <s v="JE-15715"/>
    <s v="Joe Elijah"/>
    <x v="0"/>
    <s v="United States"/>
    <s v="Broomfield"/>
    <x v="22"/>
    <n v="80020"/>
    <x v="1"/>
    <s v="OFF-BI-10002082"/>
    <x v="1"/>
    <x v="8"/>
    <s v="GBC Twin Loop Wire Binding Elements"/>
    <x v="1675"/>
    <n v="2"/>
    <n v="0.7"/>
    <x v="1773"/>
  </r>
  <r>
    <n v="1939"/>
    <x v="956"/>
    <x v="0"/>
    <x v="630"/>
    <d v="2013-07-13T00:00:00"/>
    <s v="Standard Class"/>
    <s v="JE-15715"/>
    <s v="Joe Elijah"/>
    <x v="0"/>
    <s v="United States"/>
    <s v="Broomfield"/>
    <x v="22"/>
    <n v="80020"/>
    <x v="1"/>
    <s v="OFF-ST-10001505"/>
    <x v="1"/>
    <x v="4"/>
    <s v="Perma STOR-ALL Hanging File Box, 13 1/8&quot;W x 12 1/4&quot;D x 10 1/2&quot;H"/>
    <x v="1399"/>
    <n v="7"/>
    <n v="0.2"/>
    <x v="1774"/>
  </r>
  <r>
    <n v="1940"/>
    <x v="956"/>
    <x v="0"/>
    <x v="630"/>
    <d v="2013-07-13T00:00:00"/>
    <s v="Standard Class"/>
    <s v="JE-15715"/>
    <s v="Joe Elijah"/>
    <x v="0"/>
    <s v="United States"/>
    <s v="Broomfield"/>
    <x v="22"/>
    <n v="80020"/>
    <x v="1"/>
    <s v="OFF-BI-10001634"/>
    <x v="1"/>
    <x v="8"/>
    <s v="Wilson Jones Active Use Binders"/>
    <x v="1676"/>
    <n v="4"/>
    <n v="0.7"/>
    <x v="1775"/>
  </r>
  <r>
    <n v="1941"/>
    <x v="956"/>
    <x v="0"/>
    <x v="630"/>
    <d v="2013-07-13T00:00:00"/>
    <s v="Standard Class"/>
    <s v="JE-15715"/>
    <s v="Joe Elijah"/>
    <x v="0"/>
    <s v="United States"/>
    <s v="Broomfield"/>
    <x v="22"/>
    <n v="80020"/>
    <x v="1"/>
    <s v="FUR-CH-10004287"/>
    <x v="0"/>
    <x v="1"/>
    <s v="SAFCO Arco Folding Chair"/>
    <x v="1677"/>
    <n v="3"/>
    <n v="0.2"/>
    <x v="1776"/>
  </r>
  <r>
    <n v="1942"/>
    <x v="957"/>
    <x v="3"/>
    <x v="635"/>
    <d v="2014-09-02T00:00:00"/>
    <s v="First Class"/>
    <s v="CP-12085"/>
    <s v="Cathy Prescott"/>
    <x v="1"/>
    <s v="United States"/>
    <s v="Quincy"/>
    <x v="10"/>
    <n v="62301"/>
    <x v="2"/>
    <s v="OFF-LA-10004544"/>
    <x v="1"/>
    <x v="2"/>
    <s v="Avery 505"/>
    <x v="659"/>
    <n v="4"/>
    <n v="0.2"/>
    <x v="671"/>
  </r>
  <r>
    <n v="1943"/>
    <x v="957"/>
    <x v="3"/>
    <x v="635"/>
    <d v="2014-09-02T00:00:00"/>
    <s v="First Class"/>
    <s v="CP-12085"/>
    <s v="Cathy Prescott"/>
    <x v="1"/>
    <s v="United States"/>
    <s v="Quincy"/>
    <x v="10"/>
    <n v="62301"/>
    <x v="2"/>
    <s v="OFF-ST-10004507"/>
    <x v="1"/>
    <x v="4"/>
    <s v="Advantus Rolling Storage Box"/>
    <x v="1193"/>
    <n v="2"/>
    <n v="0.2"/>
    <x v="1239"/>
  </r>
  <r>
    <n v="1944"/>
    <x v="957"/>
    <x v="3"/>
    <x v="635"/>
    <d v="2014-09-02T00:00:00"/>
    <s v="First Class"/>
    <s v="CP-12085"/>
    <s v="Cathy Prescott"/>
    <x v="1"/>
    <s v="United States"/>
    <s v="Quincy"/>
    <x v="10"/>
    <n v="62301"/>
    <x v="2"/>
    <s v="OFF-BI-10002012"/>
    <x v="1"/>
    <x v="8"/>
    <s v="Wilson Jones Easy Flow II Sheet Lifters"/>
    <x v="1678"/>
    <n v="9"/>
    <n v="0.8"/>
    <x v="1777"/>
  </r>
  <r>
    <n v="1945"/>
    <x v="958"/>
    <x v="0"/>
    <x v="23"/>
    <d v="2013-06-27T00:00:00"/>
    <s v="Standard Class"/>
    <s v="EA-14035"/>
    <s v="Erin Ashbrook"/>
    <x v="1"/>
    <s v="United States"/>
    <s v="Carrollton"/>
    <x v="5"/>
    <n v="75007"/>
    <x v="2"/>
    <s v="TEC-AC-10001109"/>
    <x v="2"/>
    <x v="11"/>
    <s v="Logitech Trackman Marble Mouse"/>
    <x v="1679"/>
    <n v="4"/>
    <n v="0.2"/>
    <x v="1778"/>
  </r>
  <r>
    <n v="1946"/>
    <x v="958"/>
    <x v="0"/>
    <x v="23"/>
    <d v="2013-06-27T00:00:00"/>
    <s v="Standard Class"/>
    <s v="EA-14035"/>
    <s v="Erin Ashbrook"/>
    <x v="1"/>
    <s v="United States"/>
    <s v="Carrollton"/>
    <x v="5"/>
    <n v="75007"/>
    <x v="2"/>
    <s v="OFF-PA-10000809"/>
    <x v="1"/>
    <x v="10"/>
    <s v="Xerox 206"/>
    <x v="563"/>
    <n v="2"/>
    <n v="0.2"/>
    <x v="572"/>
  </r>
  <r>
    <n v="1947"/>
    <x v="959"/>
    <x v="3"/>
    <x v="264"/>
    <d v="2014-09-07T00:00:00"/>
    <s v="Standard Class"/>
    <s v="AC-10615"/>
    <s v="Ann Chong"/>
    <x v="1"/>
    <s v="United States"/>
    <s v="New York City"/>
    <x v="15"/>
    <n v="10009"/>
    <x v="3"/>
    <s v="OFF-AR-10000658"/>
    <x v="1"/>
    <x v="6"/>
    <s v="Newell 324"/>
    <x v="795"/>
    <n v="2"/>
    <n v="0"/>
    <x v="1779"/>
  </r>
  <r>
    <n v="1948"/>
    <x v="959"/>
    <x v="3"/>
    <x v="264"/>
    <d v="2014-09-07T00:00:00"/>
    <s v="Standard Class"/>
    <s v="AC-10615"/>
    <s v="Ann Chong"/>
    <x v="1"/>
    <s v="United States"/>
    <s v="New York City"/>
    <x v="15"/>
    <n v="10009"/>
    <x v="3"/>
    <s v="FUR-FU-10001196"/>
    <x v="0"/>
    <x v="5"/>
    <s v="DAX Cubicle Frames - 8x10"/>
    <x v="1042"/>
    <n v="2"/>
    <n v="0"/>
    <x v="1780"/>
  </r>
  <r>
    <n v="1949"/>
    <x v="959"/>
    <x v="3"/>
    <x v="264"/>
    <d v="2014-09-07T00:00:00"/>
    <s v="Standard Class"/>
    <s v="AC-10615"/>
    <s v="Ann Chong"/>
    <x v="1"/>
    <s v="United States"/>
    <s v="New York City"/>
    <x v="15"/>
    <n v="10009"/>
    <x v="3"/>
    <s v="FUR-TA-10001889"/>
    <x v="0"/>
    <x v="3"/>
    <s v="Bush Advantage Collection Racetrack Conference Table"/>
    <x v="1680"/>
    <n v="1"/>
    <n v="0.4"/>
    <x v="1781"/>
  </r>
  <r>
    <n v="1950"/>
    <x v="959"/>
    <x v="3"/>
    <x v="264"/>
    <d v="2014-09-07T00:00:00"/>
    <s v="Standard Class"/>
    <s v="AC-10615"/>
    <s v="Ann Chong"/>
    <x v="1"/>
    <s v="United States"/>
    <s v="New York City"/>
    <x v="15"/>
    <n v="10009"/>
    <x v="3"/>
    <s v="OFF-AP-10000358"/>
    <x v="1"/>
    <x v="9"/>
    <s v="Fellowes Basic Home/Office Series Surge Protectors"/>
    <x v="1681"/>
    <n v="1"/>
    <n v="0"/>
    <x v="1782"/>
  </r>
  <r>
    <n v="1951"/>
    <x v="959"/>
    <x v="3"/>
    <x v="264"/>
    <d v="2014-09-07T00:00:00"/>
    <s v="Standard Class"/>
    <s v="AC-10615"/>
    <s v="Ann Chong"/>
    <x v="1"/>
    <s v="United States"/>
    <s v="New York City"/>
    <x v="15"/>
    <n v="10009"/>
    <x v="3"/>
    <s v="OFF-BI-10004970"/>
    <x v="1"/>
    <x v="8"/>
    <s v="ACCOHIDE 3-Ring Binder, Blue, 1&quot;"/>
    <x v="1682"/>
    <n v="8"/>
    <n v="0.2"/>
    <x v="1783"/>
  </r>
  <r>
    <n v="1952"/>
    <x v="959"/>
    <x v="3"/>
    <x v="264"/>
    <d v="2014-09-07T00:00:00"/>
    <s v="Standard Class"/>
    <s v="AC-10615"/>
    <s v="Ann Chong"/>
    <x v="1"/>
    <s v="United States"/>
    <s v="New York City"/>
    <x v="15"/>
    <n v="10009"/>
    <x v="3"/>
    <s v="TEC-PH-10003885"/>
    <x v="2"/>
    <x v="7"/>
    <s v="Cisco SPA508G"/>
    <x v="933"/>
    <n v="3"/>
    <n v="0"/>
    <x v="967"/>
  </r>
  <r>
    <n v="1953"/>
    <x v="959"/>
    <x v="3"/>
    <x v="264"/>
    <d v="2014-09-07T00:00:00"/>
    <s v="Standard Class"/>
    <s v="AC-10615"/>
    <s v="Ann Chong"/>
    <x v="1"/>
    <s v="United States"/>
    <s v="New York City"/>
    <x v="15"/>
    <n v="10009"/>
    <x v="3"/>
    <s v="OFF-LA-10001641"/>
    <x v="1"/>
    <x v="2"/>
    <s v="Avery 518"/>
    <x v="1381"/>
    <n v="6"/>
    <n v="0"/>
    <x v="1446"/>
  </r>
  <r>
    <n v="1954"/>
    <x v="959"/>
    <x v="3"/>
    <x v="264"/>
    <d v="2014-09-07T00:00:00"/>
    <s v="Standard Class"/>
    <s v="AC-10615"/>
    <s v="Ann Chong"/>
    <x v="1"/>
    <s v="United States"/>
    <s v="New York City"/>
    <x v="15"/>
    <n v="10009"/>
    <x v="3"/>
    <s v="FUR-CH-10003379"/>
    <x v="0"/>
    <x v="1"/>
    <s v="Global Commerce Series High-Back Swivel/Tilt Chairs"/>
    <x v="1683"/>
    <n v="5"/>
    <n v="0.1"/>
    <x v="968"/>
  </r>
  <r>
    <n v="1955"/>
    <x v="959"/>
    <x v="3"/>
    <x v="264"/>
    <d v="2014-09-07T00:00:00"/>
    <s v="Standard Class"/>
    <s v="AC-10615"/>
    <s v="Ann Chong"/>
    <x v="1"/>
    <s v="United States"/>
    <s v="New York City"/>
    <x v="15"/>
    <n v="10009"/>
    <x v="3"/>
    <s v="OFF-AR-10004582"/>
    <x v="1"/>
    <x v="6"/>
    <s v="BIC Brite Liner Grip Highlighters"/>
    <x v="1684"/>
    <n v="3"/>
    <n v="0"/>
    <x v="1784"/>
  </r>
  <r>
    <n v="1956"/>
    <x v="959"/>
    <x v="3"/>
    <x v="264"/>
    <d v="2014-09-07T00:00:00"/>
    <s v="Standard Class"/>
    <s v="AC-10615"/>
    <s v="Ann Chong"/>
    <x v="1"/>
    <s v="United States"/>
    <s v="New York City"/>
    <x v="15"/>
    <n v="10009"/>
    <x v="3"/>
    <s v="TEC-AC-10002842"/>
    <x v="2"/>
    <x v="11"/>
    <s v="WD My Passport Ultra 2TB Portable External Hard Drive"/>
    <x v="1685"/>
    <n v="2"/>
    <n v="0"/>
    <x v="1785"/>
  </r>
  <r>
    <n v="1957"/>
    <x v="959"/>
    <x v="3"/>
    <x v="264"/>
    <d v="2014-09-07T00:00:00"/>
    <s v="Standard Class"/>
    <s v="AC-10615"/>
    <s v="Ann Chong"/>
    <x v="1"/>
    <s v="United States"/>
    <s v="New York City"/>
    <x v="15"/>
    <n v="10009"/>
    <x v="3"/>
    <s v="TEC-AC-10000109"/>
    <x v="2"/>
    <x v="11"/>
    <s v="Sony Micro Vault Click 16 GB USB 2.0 Flash Drive"/>
    <x v="767"/>
    <n v="3"/>
    <n v="0"/>
    <x v="789"/>
  </r>
  <r>
    <n v="1958"/>
    <x v="959"/>
    <x v="3"/>
    <x v="264"/>
    <d v="2014-09-07T00:00:00"/>
    <s v="Standard Class"/>
    <s v="AC-10615"/>
    <s v="Ann Chong"/>
    <x v="1"/>
    <s v="United States"/>
    <s v="New York City"/>
    <x v="15"/>
    <n v="10009"/>
    <x v="3"/>
    <s v="OFF-PA-10003893"/>
    <x v="1"/>
    <x v="10"/>
    <s v="Xerox 1962"/>
    <x v="860"/>
    <n v="4"/>
    <n v="0"/>
    <x v="1786"/>
  </r>
  <r>
    <n v="1959"/>
    <x v="960"/>
    <x v="3"/>
    <x v="18"/>
    <d v="2014-09-16T00:00:00"/>
    <s v="Second Class"/>
    <s v="RW-19690"/>
    <s v="Robert Waldorf"/>
    <x v="0"/>
    <s v="United States"/>
    <s v="Springfield"/>
    <x v="25"/>
    <n v="65807"/>
    <x v="2"/>
    <s v="OFF-BI-10003669"/>
    <x v="1"/>
    <x v="8"/>
    <s v="3M Organizer Strips"/>
    <x v="1686"/>
    <n v="3"/>
    <n v="0"/>
    <x v="1787"/>
  </r>
  <r>
    <n v="1960"/>
    <x v="960"/>
    <x v="3"/>
    <x v="18"/>
    <d v="2014-09-16T00:00:00"/>
    <s v="Second Class"/>
    <s v="RW-19690"/>
    <s v="Robert Waldorf"/>
    <x v="0"/>
    <s v="United States"/>
    <s v="Springfield"/>
    <x v="25"/>
    <n v="65807"/>
    <x v="2"/>
    <s v="OFF-AP-10004785"/>
    <x v="1"/>
    <x v="9"/>
    <s v="Holmes Replacement Filter for HEPA Air Cleaner, Medium Room"/>
    <x v="1687"/>
    <n v="3"/>
    <n v="0"/>
    <x v="1788"/>
  </r>
  <r>
    <n v="1961"/>
    <x v="960"/>
    <x v="3"/>
    <x v="18"/>
    <d v="2014-09-16T00:00:00"/>
    <s v="Second Class"/>
    <s v="RW-19690"/>
    <s v="Robert Waldorf"/>
    <x v="0"/>
    <s v="United States"/>
    <s v="Springfield"/>
    <x v="25"/>
    <n v="65807"/>
    <x v="2"/>
    <s v="TEC-AC-10003023"/>
    <x v="2"/>
    <x v="11"/>
    <s v="Logitech G105 Gaming Keyboard"/>
    <x v="1688"/>
    <n v="5"/>
    <n v="0"/>
    <x v="1789"/>
  </r>
  <r>
    <n v="1962"/>
    <x v="960"/>
    <x v="3"/>
    <x v="18"/>
    <d v="2014-09-16T00:00:00"/>
    <s v="Second Class"/>
    <s v="RW-19690"/>
    <s v="Robert Waldorf"/>
    <x v="0"/>
    <s v="United States"/>
    <s v="Springfield"/>
    <x v="25"/>
    <n v="65807"/>
    <x v="2"/>
    <s v="TEC-AC-10002217"/>
    <x v="2"/>
    <x v="11"/>
    <s v="Imation Clip USB flash drive - 8 GB"/>
    <x v="1689"/>
    <n v="6"/>
    <n v="0"/>
    <x v="1790"/>
  </r>
  <r>
    <n v="1963"/>
    <x v="960"/>
    <x v="3"/>
    <x v="18"/>
    <d v="2014-09-16T00:00:00"/>
    <s v="Second Class"/>
    <s v="RW-19690"/>
    <s v="Robert Waldorf"/>
    <x v="0"/>
    <s v="United States"/>
    <s v="Springfield"/>
    <x v="25"/>
    <n v="65807"/>
    <x v="2"/>
    <s v="OFF-BI-10002954"/>
    <x v="1"/>
    <x v="8"/>
    <s v="Newell 3-Hole Punched Plastic Slotted Magazine Holders for Binders"/>
    <x v="1690"/>
    <n v="3"/>
    <n v="0"/>
    <x v="1791"/>
  </r>
  <r>
    <n v="1964"/>
    <x v="960"/>
    <x v="3"/>
    <x v="18"/>
    <d v="2014-09-16T00:00:00"/>
    <s v="Second Class"/>
    <s v="RW-19690"/>
    <s v="Robert Waldorf"/>
    <x v="0"/>
    <s v="United States"/>
    <s v="Springfield"/>
    <x v="25"/>
    <n v="65807"/>
    <x v="2"/>
    <s v="OFF-PA-10002586"/>
    <x v="1"/>
    <x v="10"/>
    <s v="Xerox 1970"/>
    <x v="1691"/>
    <n v="5"/>
    <n v="0"/>
    <x v="1792"/>
  </r>
  <r>
    <n v="1965"/>
    <x v="960"/>
    <x v="3"/>
    <x v="18"/>
    <d v="2014-09-16T00:00:00"/>
    <s v="Second Class"/>
    <s v="RW-19690"/>
    <s v="Robert Waldorf"/>
    <x v="0"/>
    <s v="United States"/>
    <s v="Springfield"/>
    <x v="25"/>
    <n v="65807"/>
    <x v="2"/>
    <s v="OFF-ST-10000025"/>
    <x v="1"/>
    <x v="4"/>
    <s v="Fellowes Stor/Drawer Steel Plus Storage Drawers"/>
    <x v="1692"/>
    <n v="3"/>
    <n v="0"/>
    <x v="1793"/>
  </r>
  <r>
    <n v="1966"/>
    <x v="960"/>
    <x v="3"/>
    <x v="18"/>
    <d v="2014-09-16T00:00:00"/>
    <s v="Second Class"/>
    <s v="RW-19690"/>
    <s v="Robert Waldorf"/>
    <x v="0"/>
    <s v="United States"/>
    <s v="Springfield"/>
    <x v="25"/>
    <n v="65807"/>
    <x v="2"/>
    <s v="OFF-AP-10003281"/>
    <x v="1"/>
    <x v="9"/>
    <s v="Acco 6 Outlet Guardian Standard Surge Suppressor"/>
    <x v="1693"/>
    <n v="2"/>
    <n v="0"/>
    <x v="1794"/>
  </r>
  <r>
    <n v="1967"/>
    <x v="961"/>
    <x v="3"/>
    <x v="202"/>
    <d v="2014-12-29T00:00:00"/>
    <s v="Standard Class"/>
    <s v="DB-13210"/>
    <s v="Dean Braden"/>
    <x v="0"/>
    <s v="United States"/>
    <s v="Paterson"/>
    <x v="30"/>
    <n v="7501"/>
    <x v="3"/>
    <s v="TEC-PH-10002103"/>
    <x v="2"/>
    <x v="7"/>
    <s v="Jabra SPEAK 410"/>
    <x v="1694"/>
    <n v="3"/>
    <n v="0"/>
    <x v="1795"/>
  </r>
  <r>
    <n v="1968"/>
    <x v="961"/>
    <x v="3"/>
    <x v="202"/>
    <d v="2014-12-29T00:00:00"/>
    <s v="Standard Class"/>
    <s v="DB-13210"/>
    <s v="Dean Braden"/>
    <x v="0"/>
    <s v="United States"/>
    <s v="Paterson"/>
    <x v="30"/>
    <n v="7501"/>
    <x v="3"/>
    <s v="OFF-SU-10000898"/>
    <x v="1"/>
    <x v="14"/>
    <s v="Acme Hot Forged Carbon Steel Scissors with Nickel-Plated Handles, 3 7/8&quot; Cut, 8&quot;L"/>
    <x v="1695"/>
    <n v="5"/>
    <n v="0"/>
    <x v="1796"/>
  </r>
  <r>
    <n v="1969"/>
    <x v="961"/>
    <x v="3"/>
    <x v="202"/>
    <d v="2014-12-29T00:00:00"/>
    <s v="Standard Class"/>
    <s v="DB-13210"/>
    <s v="Dean Braden"/>
    <x v="0"/>
    <s v="United States"/>
    <s v="Paterson"/>
    <x v="30"/>
    <n v="7501"/>
    <x v="3"/>
    <s v="OFF-PA-10001144"/>
    <x v="1"/>
    <x v="10"/>
    <s v="Xerox 1913"/>
    <x v="1696"/>
    <n v="3"/>
    <n v="0"/>
    <x v="1797"/>
  </r>
  <r>
    <n v="1970"/>
    <x v="962"/>
    <x v="3"/>
    <x v="397"/>
    <d v="2014-09-30T00:00:00"/>
    <s v="Standard Class"/>
    <s v="BD-11320"/>
    <s v="Bill Donatelli"/>
    <x v="0"/>
    <s v="United States"/>
    <s v="Tulsa"/>
    <x v="26"/>
    <n v="74133"/>
    <x v="2"/>
    <s v="TEC-AC-10004659"/>
    <x v="2"/>
    <x v="11"/>
    <s v="Imation Secure+ Hardware Encrypted USB 2.0 Flash Drive; 16GB"/>
    <x v="410"/>
    <n v="4"/>
    <n v="0"/>
    <x v="1798"/>
  </r>
  <r>
    <n v="1971"/>
    <x v="963"/>
    <x v="3"/>
    <x v="636"/>
    <d v="2014-05-12T00:00:00"/>
    <s v="Standard Class"/>
    <s v="ML-17755"/>
    <s v="Max Ludwig"/>
    <x v="2"/>
    <s v="United States"/>
    <s v="Chicago"/>
    <x v="10"/>
    <n v="60623"/>
    <x v="2"/>
    <s v="OFF-AR-10004752"/>
    <x v="1"/>
    <x v="6"/>
    <s v="Blackstonian Pencils"/>
    <x v="1697"/>
    <n v="3"/>
    <n v="0.2"/>
    <x v="1799"/>
  </r>
  <r>
    <n v="1972"/>
    <x v="963"/>
    <x v="3"/>
    <x v="636"/>
    <d v="2014-05-12T00:00:00"/>
    <s v="Standard Class"/>
    <s v="ML-17755"/>
    <s v="Max Ludwig"/>
    <x v="2"/>
    <s v="United States"/>
    <s v="Chicago"/>
    <x v="10"/>
    <n v="60623"/>
    <x v="2"/>
    <s v="TEC-AC-10004659"/>
    <x v="2"/>
    <x v="11"/>
    <s v="Imation Secure+ Hardware Encrypted USB 2.0 Flash Drive; 16GB"/>
    <x v="177"/>
    <n v="7"/>
    <n v="0.2"/>
    <x v="179"/>
  </r>
  <r>
    <n v="1973"/>
    <x v="964"/>
    <x v="2"/>
    <x v="637"/>
    <d v="2011-12-19T00:00:00"/>
    <s v="Standard Class"/>
    <s v="JD-16015"/>
    <s v="Joy Daniels"/>
    <x v="0"/>
    <s v="United States"/>
    <s v="Chicago"/>
    <x v="10"/>
    <n v="60610"/>
    <x v="2"/>
    <s v="OFF-BI-10001249"/>
    <x v="1"/>
    <x v="8"/>
    <s v="Avery Heavy-Duty EZD View Binder with Locking Rings"/>
    <x v="1698"/>
    <n v="4"/>
    <n v="0.8"/>
    <x v="1800"/>
  </r>
  <r>
    <n v="1974"/>
    <x v="964"/>
    <x v="2"/>
    <x v="637"/>
    <d v="2011-12-19T00:00:00"/>
    <s v="Standard Class"/>
    <s v="JD-16015"/>
    <s v="Joy Daniels"/>
    <x v="0"/>
    <s v="United States"/>
    <s v="Chicago"/>
    <x v="10"/>
    <n v="60610"/>
    <x v="2"/>
    <s v="OFF-FA-10003059"/>
    <x v="1"/>
    <x v="13"/>
    <s v="Assorted Color Push Pins"/>
    <x v="1699"/>
    <n v="2"/>
    <n v="0.2"/>
    <x v="1801"/>
  </r>
  <r>
    <n v="1975"/>
    <x v="964"/>
    <x v="2"/>
    <x v="637"/>
    <d v="2011-12-19T00:00:00"/>
    <s v="Standard Class"/>
    <s v="JD-16015"/>
    <s v="Joy Daniels"/>
    <x v="0"/>
    <s v="United States"/>
    <s v="Chicago"/>
    <x v="10"/>
    <n v="60610"/>
    <x v="2"/>
    <s v="TEC-AC-10002718"/>
    <x v="2"/>
    <x v="11"/>
    <s v="Belkin Standard 104 key USB Keyboard"/>
    <x v="1700"/>
    <n v="3"/>
    <n v="0.2"/>
    <x v="1802"/>
  </r>
  <r>
    <n v="1976"/>
    <x v="965"/>
    <x v="2"/>
    <x v="638"/>
    <d v="2011-10-20T00:00:00"/>
    <s v="Second Class"/>
    <s v="AS-10225"/>
    <s v="Alan Schoenberger"/>
    <x v="1"/>
    <s v="United States"/>
    <s v="Montgomery"/>
    <x v="19"/>
    <n v="36116"/>
    <x v="0"/>
    <s v="OFF-ST-10001522"/>
    <x v="1"/>
    <x v="4"/>
    <s v="Gould Plastics 18-Pocket Panel Bin, 34w x 5-1/4d x 20-1/2h"/>
    <x v="1701"/>
    <n v="3"/>
    <n v="0"/>
    <x v="1803"/>
  </r>
  <r>
    <n v="1977"/>
    <x v="965"/>
    <x v="2"/>
    <x v="638"/>
    <d v="2011-10-20T00:00:00"/>
    <s v="Second Class"/>
    <s v="AS-10225"/>
    <s v="Alan Schoenberger"/>
    <x v="1"/>
    <s v="United States"/>
    <s v="Montgomery"/>
    <x v="19"/>
    <n v="36116"/>
    <x v="0"/>
    <s v="TEC-PH-10002352"/>
    <x v="2"/>
    <x v="7"/>
    <s v="Avaya IP Phone 1140E VoIP phone"/>
    <x v="1702"/>
    <n v="5"/>
    <n v="0"/>
    <x v="1804"/>
  </r>
  <r>
    <n v="1978"/>
    <x v="965"/>
    <x v="2"/>
    <x v="638"/>
    <d v="2011-10-20T00:00:00"/>
    <s v="Second Class"/>
    <s v="AS-10225"/>
    <s v="Alan Schoenberger"/>
    <x v="1"/>
    <s v="United States"/>
    <s v="Montgomery"/>
    <x v="19"/>
    <n v="36116"/>
    <x v="0"/>
    <s v="FUR-CH-10003774"/>
    <x v="0"/>
    <x v="1"/>
    <s v="Global Wood Trimmed Manager's Task Chair, Khaki"/>
    <x v="1703"/>
    <n v="6"/>
    <n v="0"/>
    <x v="1805"/>
  </r>
  <r>
    <n v="1979"/>
    <x v="966"/>
    <x v="1"/>
    <x v="412"/>
    <d v="2012-05-12T00:00:00"/>
    <s v="Standard Class"/>
    <s v="AA-10375"/>
    <s v="Allen Armold"/>
    <x v="0"/>
    <s v="United States"/>
    <s v="Salem"/>
    <x v="21"/>
    <n v="97301"/>
    <x v="1"/>
    <s v="OFF-AR-10000127"/>
    <x v="1"/>
    <x v="6"/>
    <s v="Newell 321"/>
    <x v="797"/>
    <n v="2"/>
    <n v="0.2"/>
    <x v="822"/>
  </r>
  <r>
    <n v="1980"/>
    <x v="967"/>
    <x v="0"/>
    <x v="167"/>
    <d v="2013-04-15T00:00:00"/>
    <s v="Same Day"/>
    <s v="KT-16465"/>
    <s v="Kean Takahito"/>
    <x v="0"/>
    <s v="United States"/>
    <s v="Glendale"/>
    <x v="16"/>
    <n v="85301"/>
    <x v="1"/>
    <s v="FUR-CH-10004086"/>
    <x v="0"/>
    <x v="1"/>
    <s v="Hon 4070 Series Pagoda Armless Upholstered Stacking Chairs"/>
    <x v="1704"/>
    <n v="4"/>
    <n v="0.2"/>
    <x v="1806"/>
  </r>
  <r>
    <n v="1981"/>
    <x v="967"/>
    <x v="0"/>
    <x v="167"/>
    <d v="2013-04-15T00:00:00"/>
    <s v="Same Day"/>
    <s v="KT-16465"/>
    <s v="Kean Takahito"/>
    <x v="0"/>
    <s v="United States"/>
    <s v="Glendale"/>
    <x v="16"/>
    <n v="85301"/>
    <x v="1"/>
    <s v="OFF-ST-10001228"/>
    <x v="1"/>
    <x v="4"/>
    <s v="Fellowes Personal Hanging Folder Files, Navy"/>
    <x v="1705"/>
    <n v="4"/>
    <n v="0.2"/>
    <x v="1807"/>
  </r>
  <r>
    <n v="1982"/>
    <x v="968"/>
    <x v="1"/>
    <x v="639"/>
    <d v="2012-12-16T00:00:00"/>
    <s v="Second Class"/>
    <s v="MM-18280"/>
    <s v="Muhammed MacIntyre"/>
    <x v="1"/>
    <s v="United States"/>
    <s v="Columbus"/>
    <x v="32"/>
    <n v="31907"/>
    <x v="0"/>
    <s v="OFF-BI-10004187"/>
    <x v="1"/>
    <x v="8"/>
    <s v="Staples"/>
    <x v="1061"/>
    <n v="2"/>
    <n v="0"/>
    <x v="1808"/>
  </r>
  <r>
    <n v="1983"/>
    <x v="969"/>
    <x v="2"/>
    <x v="640"/>
    <d v="2011-12-09T00:00:00"/>
    <s v="Standard Class"/>
    <s v="NG-18430"/>
    <s v="Nathan Gelder"/>
    <x v="0"/>
    <s v="United States"/>
    <s v="Oklahoma City"/>
    <x v="26"/>
    <n v="73120"/>
    <x v="2"/>
    <s v="TEC-PH-10003811"/>
    <x v="2"/>
    <x v="7"/>
    <s v="Jabra Supreme Plus Driver Edition Headset"/>
    <x v="1706"/>
    <n v="4"/>
    <n v="0"/>
    <x v="1809"/>
  </r>
  <r>
    <n v="1984"/>
    <x v="970"/>
    <x v="2"/>
    <x v="641"/>
    <d v="2011-11-27T00:00:00"/>
    <s v="Second Class"/>
    <s v="LW-16825"/>
    <s v="Laurel Workman"/>
    <x v="1"/>
    <s v="United States"/>
    <s v="Brentwood"/>
    <x v="1"/>
    <n v="94513"/>
    <x v="1"/>
    <s v="OFF-AP-10000240"/>
    <x v="1"/>
    <x v="9"/>
    <s v="Belkin F9G930V10-GRY 9 Outlet Surge"/>
    <x v="1707"/>
    <n v="6"/>
    <n v="0"/>
    <x v="1810"/>
  </r>
  <r>
    <n v="1985"/>
    <x v="970"/>
    <x v="2"/>
    <x v="641"/>
    <d v="2011-11-27T00:00:00"/>
    <s v="Second Class"/>
    <s v="LW-16825"/>
    <s v="Laurel Workman"/>
    <x v="1"/>
    <s v="United States"/>
    <s v="Brentwood"/>
    <x v="1"/>
    <n v="94513"/>
    <x v="1"/>
    <s v="FUR-FU-10001940"/>
    <x v="0"/>
    <x v="5"/>
    <s v="Staples"/>
    <x v="1708"/>
    <n v="3"/>
    <n v="0"/>
    <x v="1811"/>
  </r>
  <r>
    <n v="1986"/>
    <x v="970"/>
    <x v="2"/>
    <x v="641"/>
    <d v="2011-11-27T00:00:00"/>
    <s v="Second Class"/>
    <s v="LW-16825"/>
    <s v="Laurel Workman"/>
    <x v="1"/>
    <s v="United States"/>
    <s v="Brentwood"/>
    <x v="1"/>
    <n v="94513"/>
    <x v="1"/>
    <s v="OFF-PA-10000575"/>
    <x v="1"/>
    <x v="10"/>
    <s v="Wirebound Message Books, Four 2 3/4 x 5 White Forms per Page"/>
    <x v="1709"/>
    <n v="4"/>
    <n v="0"/>
    <x v="1812"/>
  </r>
  <r>
    <n v="1987"/>
    <x v="971"/>
    <x v="0"/>
    <x v="197"/>
    <d v="2013-07-28T00:00:00"/>
    <s v="First Class"/>
    <s v="CB-12415"/>
    <s v="Christy Brittain"/>
    <x v="0"/>
    <s v="United States"/>
    <s v="Columbus"/>
    <x v="24"/>
    <n v="43229"/>
    <x v="3"/>
    <s v="TEC-CO-10001449"/>
    <x v="2"/>
    <x v="16"/>
    <s v="Hewlett Packard LaserJet 3310 Copier"/>
    <x v="1710"/>
    <n v="4"/>
    <n v="0.4"/>
    <x v="1813"/>
  </r>
  <r>
    <n v="1988"/>
    <x v="972"/>
    <x v="1"/>
    <x v="529"/>
    <d v="2012-11-13T00:00:00"/>
    <s v="Standard Class"/>
    <s v="AS-10090"/>
    <s v="Adam Shillingsburg"/>
    <x v="0"/>
    <s v="United States"/>
    <s v="Springfield"/>
    <x v="25"/>
    <n v="65807"/>
    <x v="2"/>
    <s v="OFF-BI-10002393"/>
    <x v="1"/>
    <x v="8"/>
    <s v="Binder Posts"/>
    <x v="1711"/>
    <n v="3"/>
    <n v="0"/>
    <x v="1814"/>
  </r>
  <r>
    <n v="1989"/>
    <x v="972"/>
    <x v="1"/>
    <x v="529"/>
    <d v="2012-11-13T00:00:00"/>
    <s v="Standard Class"/>
    <s v="AS-10090"/>
    <s v="Adam Shillingsburg"/>
    <x v="0"/>
    <s v="United States"/>
    <s v="Springfield"/>
    <x v="25"/>
    <n v="65807"/>
    <x v="2"/>
    <s v="FUR-TA-10002855"/>
    <x v="0"/>
    <x v="3"/>
    <s v="Bevis Round Conference Table Top &amp; Single Column Base"/>
    <x v="1712"/>
    <n v="7"/>
    <n v="0"/>
    <x v="1815"/>
  </r>
  <r>
    <n v="1990"/>
    <x v="972"/>
    <x v="1"/>
    <x v="529"/>
    <d v="2012-11-13T00:00:00"/>
    <s v="Standard Class"/>
    <s v="AS-10090"/>
    <s v="Adam Shillingsburg"/>
    <x v="0"/>
    <s v="United States"/>
    <s v="Springfield"/>
    <x v="25"/>
    <n v="65807"/>
    <x v="2"/>
    <s v="OFF-EN-10000781"/>
    <x v="1"/>
    <x v="12"/>
    <s v="#10- 4 1/8&quot; x 9 1/2&quot; Recycled Envelopes"/>
    <x v="1713"/>
    <n v="3"/>
    <n v="0"/>
    <x v="1816"/>
  </r>
  <r>
    <n v="1991"/>
    <x v="972"/>
    <x v="1"/>
    <x v="529"/>
    <d v="2012-11-13T00:00:00"/>
    <s v="Standard Class"/>
    <s v="AS-10090"/>
    <s v="Adam Shillingsburg"/>
    <x v="0"/>
    <s v="United States"/>
    <s v="Springfield"/>
    <x v="25"/>
    <n v="65807"/>
    <x v="2"/>
    <s v="OFF-PA-10002160"/>
    <x v="1"/>
    <x v="10"/>
    <s v="Xerox 1978"/>
    <x v="1714"/>
    <n v="3"/>
    <n v="0"/>
    <x v="1817"/>
  </r>
  <r>
    <n v="1992"/>
    <x v="973"/>
    <x v="3"/>
    <x v="642"/>
    <d v="2014-03-01T00:00:00"/>
    <s v="Standard Class"/>
    <s v="CB-12415"/>
    <s v="Christy Brittain"/>
    <x v="0"/>
    <s v="United States"/>
    <s v="Philadelphia"/>
    <x v="9"/>
    <n v="19134"/>
    <x v="3"/>
    <s v="OFF-BI-10004970"/>
    <x v="1"/>
    <x v="8"/>
    <s v="ACCOHIDE 3-Ring Binder, Blue, 1&quot;"/>
    <x v="1715"/>
    <n v="4"/>
    <n v="0.7"/>
    <x v="1818"/>
  </r>
  <r>
    <n v="1993"/>
    <x v="974"/>
    <x v="3"/>
    <x v="643"/>
    <d v="2014-07-03T00:00:00"/>
    <s v="Standard Class"/>
    <s v="ML-17755"/>
    <s v="Max Ludwig"/>
    <x v="2"/>
    <s v="United States"/>
    <s v="Springfield"/>
    <x v="21"/>
    <n v="97477"/>
    <x v="1"/>
    <s v="OFF-LA-10003923"/>
    <x v="1"/>
    <x v="2"/>
    <s v="Alphabetical Labels for Top Tab Filing"/>
    <x v="1716"/>
    <n v="6"/>
    <n v="0.2"/>
    <x v="1819"/>
  </r>
  <r>
    <n v="1994"/>
    <x v="974"/>
    <x v="3"/>
    <x v="643"/>
    <d v="2014-07-03T00:00:00"/>
    <s v="Standard Class"/>
    <s v="ML-17755"/>
    <s v="Max Ludwig"/>
    <x v="2"/>
    <s v="United States"/>
    <s v="Springfield"/>
    <x v="21"/>
    <n v="97477"/>
    <x v="1"/>
    <s v="OFF-AR-10002257"/>
    <x v="1"/>
    <x v="6"/>
    <s v="Eldon Spacemaker Box, Quick-Snap Lid, Clear"/>
    <x v="758"/>
    <n v="2"/>
    <n v="0.2"/>
    <x v="1820"/>
  </r>
  <r>
    <n v="1995"/>
    <x v="974"/>
    <x v="3"/>
    <x v="643"/>
    <d v="2014-07-03T00:00:00"/>
    <s v="Standard Class"/>
    <s v="ML-17755"/>
    <s v="Max Ludwig"/>
    <x v="2"/>
    <s v="United States"/>
    <s v="Springfield"/>
    <x v="21"/>
    <n v="97477"/>
    <x v="1"/>
    <s v="OFF-FA-10004395"/>
    <x v="1"/>
    <x v="13"/>
    <s v="Plymouth Boxed Rubber Bands by Plymouth"/>
    <x v="1717"/>
    <n v="3"/>
    <n v="0.2"/>
    <x v="1821"/>
  </r>
  <r>
    <n v="1996"/>
    <x v="975"/>
    <x v="3"/>
    <x v="574"/>
    <d v="2014-12-05T00:00:00"/>
    <s v="Second Class"/>
    <s v="JS-16030"/>
    <s v="Joy Smith"/>
    <x v="0"/>
    <s v="United States"/>
    <s v="Houston"/>
    <x v="5"/>
    <n v="77036"/>
    <x v="2"/>
    <s v="OFF-AP-10002534"/>
    <x v="1"/>
    <x v="9"/>
    <s v="3.6 Cubic Foot Counter Height Office Refrigerator"/>
    <x v="1718"/>
    <n v="5"/>
    <n v="0.8"/>
    <x v="1822"/>
  </r>
  <r>
    <n v="1997"/>
    <x v="975"/>
    <x v="3"/>
    <x v="574"/>
    <d v="2014-12-05T00:00:00"/>
    <s v="Second Class"/>
    <s v="JS-16030"/>
    <s v="Joy Smith"/>
    <x v="0"/>
    <s v="United States"/>
    <s v="Houston"/>
    <x v="5"/>
    <n v="77036"/>
    <x v="2"/>
    <s v="FUR-FU-10004020"/>
    <x v="0"/>
    <x v="5"/>
    <s v="Advantus Panel Wall Acrylic Frame"/>
    <x v="1719"/>
    <n v="4"/>
    <n v="0.6"/>
    <x v="1823"/>
  </r>
  <r>
    <n v="1998"/>
    <x v="976"/>
    <x v="2"/>
    <x v="644"/>
    <d v="2011-02-10T00:00:00"/>
    <s v="First Class"/>
    <s v="ND-18460"/>
    <s v="Neil Ducich"/>
    <x v="1"/>
    <s v="United States"/>
    <s v="Chesapeake"/>
    <x v="17"/>
    <n v="23320"/>
    <x v="0"/>
    <s v="OFF-LA-10002787"/>
    <x v="1"/>
    <x v="2"/>
    <s v="Avery 480"/>
    <x v="1720"/>
    <n v="4"/>
    <n v="0"/>
    <x v="1824"/>
  </r>
  <r>
    <n v="1999"/>
    <x v="976"/>
    <x v="2"/>
    <x v="644"/>
    <d v="2011-02-10T00:00:00"/>
    <s v="First Class"/>
    <s v="ND-18460"/>
    <s v="Neil Ducich"/>
    <x v="1"/>
    <s v="United States"/>
    <s v="Chesapeake"/>
    <x v="17"/>
    <n v="23320"/>
    <x v="0"/>
    <s v="TEC-PH-10003645"/>
    <x v="2"/>
    <x v="7"/>
    <s v="Aastra 57i VoIP phone"/>
    <x v="1721"/>
    <n v="1"/>
    <n v="0"/>
    <x v="1825"/>
  </r>
  <r>
    <n v="2000"/>
    <x v="976"/>
    <x v="2"/>
    <x v="644"/>
    <d v="2011-02-10T00:00:00"/>
    <s v="First Class"/>
    <s v="ND-18460"/>
    <s v="Neil Ducich"/>
    <x v="1"/>
    <s v="United States"/>
    <s v="Chesapeake"/>
    <x v="17"/>
    <n v="23320"/>
    <x v="0"/>
    <s v="TEC-PH-10001615"/>
    <x v="2"/>
    <x v="7"/>
    <s v="AT&amp;T CL82213"/>
    <x v="1722"/>
    <n v="5"/>
    <n v="0"/>
    <x v="1826"/>
  </r>
  <r>
    <n v="2001"/>
    <x v="977"/>
    <x v="3"/>
    <x v="645"/>
    <d v="2014-04-19T00:00:00"/>
    <s v="Standard Class"/>
    <s v="LW-17215"/>
    <s v="Luke Weiss"/>
    <x v="0"/>
    <s v="United States"/>
    <s v="Pasadena"/>
    <x v="1"/>
    <n v="91104"/>
    <x v="1"/>
    <s v="TEC-AC-10001767"/>
    <x v="2"/>
    <x v="11"/>
    <s v="SanDisk Ultra 64 GB MicroSDHC Class 10 Memory Card"/>
    <x v="1723"/>
    <n v="5"/>
    <n v="0"/>
    <x v="1827"/>
  </r>
  <r>
    <n v="2002"/>
    <x v="977"/>
    <x v="3"/>
    <x v="645"/>
    <d v="2014-04-19T00:00:00"/>
    <s v="Standard Class"/>
    <s v="LW-17215"/>
    <s v="Luke Weiss"/>
    <x v="0"/>
    <s v="United States"/>
    <s v="Pasadena"/>
    <x v="1"/>
    <n v="91104"/>
    <x v="1"/>
    <s v="OFF-AR-10001221"/>
    <x v="1"/>
    <x v="6"/>
    <s v="Dixon Ticonderoga Erasable Colored Pencil Set, 12-Color"/>
    <x v="1085"/>
    <n v="7"/>
    <n v="0"/>
    <x v="1828"/>
  </r>
  <r>
    <n v="2003"/>
    <x v="978"/>
    <x v="3"/>
    <x v="53"/>
    <d v="2014-12-29T00:00:00"/>
    <s v="Second Class"/>
    <s v="JW-15955"/>
    <s v="Joni Wasserman"/>
    <x v="0"/>
    <s v="United States"/>
    <s v="Louisville"/>
    <x v="0"/>
    <n v="40214"/>
    <x v="0"/>
    <s v="OFF-ST-10000563"/>
    <x v="1"/>
    <x v="4"/>
    <s v="Fellowes Bankers Box Stor/Drawer Steel Plus"/>
    <x v="1449"/>
    <n v="3"/>
    <n v="0"/>
    <x v="1526"/>
  </r>
  <r>
    <n v="2004"/>
    <x v="978"/>
    <x v="3"/>
    <x v="53"/>
    <d v="2014-12-29T00:00:00"/>
    <s v="Second Class"/>
    <s v="JW-15955"/>
    <s v="Joni Wasserman"/>
    <x v="0"/>
    <s v="United States"/>
    <s v="Louisville"/>
    <x v="0"/>
    <n v="40214"/>
    <x v="0"/>
    <s v="FUR-CH-10001146"/>
    <x v="0"/>
    <x v="1"/>
    <s v="Global Value Mid-Back Manager's Chair, Gray"/>
    <x v="1724"/>
    <n v="5"/>
    <n v="0"/>
    <x v="1829"/>
  </r>
  <r>
    <n v="2005"/>
    <x v="979"/>
    <x v="3"/>
    <x v="645"/>
    <d v="2014-04-19T00:00:00"/>
    <s v="Standard Class"/>
    <s v="SC-20050"/>
    <s v="Sample Company A"/>
    <x v="2"/>
    <s v="United States"/>
    <s v="Lubbock"/>
    <x v="5"/>
    <n v="79424"/>
    <x v="2"/>
    <s v="OFF-BI-10004738"/>
    <x v="1"/>
    <x v="8"/>
    <s v="Flexible Leather- Look Classic Collection Ring Binder"/>
    <x v="524"/>
    <n v="3"/>
    <n v="0.8"/>
    <x v="536"/>
  </r>
  <r>
    <n v="2006"/>
    <x v="980"/>
    <x v="2"/>
    <x v="520"/>
    <d v="2012-01-04T00:00:00"/>
    <s v="Standard Class"/>
    <s v="RW-19630"/>
    <s v="Rob Williams"/>
    <x v="1"/>
    <s v="United States"/>
    <s v="Columbia"/>
    <x v="25"/>
    <n v="65203"/>
    <x v="2"/>
    <s v="OFF-AR-10000034"/>
    <x v="1"/>
    <x v="6"/>
    <s v="BIC Brite Liner Grip Highlighters, Assorted, 5/Pack"/>
    <x v="1725"/>
    <n v="7"/>
    <n v="0"/>
    <x v="1830"/>
  </r>
  <r>
    <n v="2007"/>
    <x v="980"/>
    <x v="2"/>
    <x v="520"/>
    <d v="2012-01-04T00:00:00"/>
    <s v="Standard Class"/>
    <s v="RW-19630"/>
    <s v="Rob Williams"/>
    <x v="1"/>
    <s v="United States"/>
    <s v="Columbia"/>
    <x v="25"/>
    <n v="65203"/>
    <x v="2"/>
    <s v="TEC-AC-10000290"/>
    <x v="2"/>
    <x v="11"/>
    <s v="Sabrent 4-Port USB 2.0 Hub"/>
    <x v="1726"/>
    <n v="7"/>
    <n v="0"/>
    <x v="1831"/>
  </r>
  <r>
    <n v="2008"/>
    <x v="981"/>
    <x v="3"/>
    <x v="646"/>
    <d v="2014-08-05T00:00:00"/>
    <s v="First Class"/>
    <s v="CM-12190"/>
    <s v="Charlotte Melton"/>
    <x v="0"/>
    <s v="United States"/>
    <s v="Chicago"/>
    <x v="10"/>
    <n v="60623"/>
    <x v="2"/>
    <s v="FUR-BO-10003034"/>
    <x v="0"/>
    <x v="0"/>
    <s v="O'Sullivan Elevations Bookcase, Cherry Finish"/>
    <x v="1727"/>
    <n v="2"/>
    <n v="0.3"/>
    <x v="1832"/>
  </r>
  <r>
    <n v="2009"/>
    <x v="982"/>
    <x v="2"/>
    <x v="647"/>
    <d v="2011-11-21T00:00:00"/>
    <s v="Standard Class"/>
    <s v="JF-15190"/>
    <s v="Jamie Frazer"/>
    <x v="0"/>
    <s v="United States"/>
    <s v="Johnson City"/>
    <x v="18"/>
    <n v="37604"/>
    <x v="0"/>
    <s v="OFF-AR-10001315"/>
    <x v="1"/>
    <x v="6"/>
    <s v="Newell 310"/>
    <x v="1728"/>
    <n v="3"/>
    <n v="0.2"/>
    <x v="1833"/>
  </r>
  <r>
    <n v="2010"/>
    <x v="982"/>
    <x v="2"/>
    <x v="647"/>
    <d v="2011-11-21T00:00:00"/>
    <s v="Standard Class"/>
    <s v="JF-15190"/>
    <s v="Jamie Frazer"/>
    <x v="0"/>
    <s v="United States"/>
    <s v="Johnson City"/>
    <x v="18"/>
    <n v="37604"/>
    <x v="0"/>
    <s v="OFF-AP-10002118"/>
    <x v="1"/>
    <x v="9"/>
    <s v="1.7 Cubic Foot Compact &quot;Cube&quot; Office Refrigerators"/>
    <x v="1729"/>
    <n v="2"/>
    <n v="0.2"/>
    <x v="1834"/>
  </r>
  <r>
    <n v="2011"/>
    <x v="982"/>
    <x v="2"/>
    <x v="647"/>
    <d v="2011-11-21T00:00:00"/>
    <s v="Standard Class"/>
    <s v="JF-15190"/>
    <s v="Jamie Frazer"/>
    <x v="0"/>
    <s v="United States"/>
    <s v="Johnson City"/>
    <x v="18"/>
    <n v="37604"/>
    <x v="0"/>
    <s v="OFF-PA-10002137"/>
    <x v="1"/>
    <x v="10"/>
    <s v="Southworth 100% Résumé Paper, 24lb."/>
    <x v="1730"/>
    <n v="4"/>
    <n v="0.2"/>
    <x v="1835"/>
  </r>
  <r>
    <n v="2012"/>
    <x v="983"/>
    <x v="1"/>
    <x v="555"/>
    <d v="2012-12-11T00:00:00"/>
    <s v="Same Day"/>
    <s v="SC-20800"/>
    <s v="Stuart Calhoun"/>
    <x v="0"/>
    <s v="United States"/>
    <s v="Houston"/>
    <x v="5"/>
    <n v="77041"/>
    <x v="2"/>
    <s v="TEC-AC-10001606"/>
    <x v="2"/>
    <x v="11"/>
    <s v="Logitech Wireless Performance Mouse MX for PC and Mac"/>
    <x v="1305"/>
    <n v="2"/>
    <n v="0.2"/>
    <x v="1836"/>
  </r>
  <r>
    <n v="2013"/>
    <x v="983"/>
    <x v="1"/>
    <x v="555"/>
    <d v="2012-12-11T00:00:00"/>
    <s v="Same Day"/>
    <s v="SC-20800"/>
    <s v="Stuart Calhoun"/>
    <x v="0"/>
    <s v="United States"/>
    <s v="Houston"/>
    <x v="5"/>
    <n v="77041"/>
    <x v="2"/>
    <s v="OFF-ST-10000943"/>
    <x v="1"/>
    <x v="4"/>
    <s v="Eldon ProFile File 'N Store Portable File Tub Letter/Legal Size Black"/>
    <x v="1731"/>
    <n v="3"/>
    <n v="0.2"/>
    <x v="1837"/>
  </r>
  <r>
    <n v="2014"/>
    <x v="984"/>
    <x v="0"/>
    <x v="31"/>
    <d v="2013-09-24T00:00:00"/>
    <s v="Standard Class"/>
    <s v="AM-10705"/>
    <s v="Anne McFarland"/>
    <x v="0"/>
    <s v="United States"/>
    <s v="Auburn"/>
    <x v="19"/>
    <n v="36830"/>
    <x v="0"/>
    <s v="FUR-CH-10001854"/>
    <x v="0"/>
    <x v="1"/>
    <s v="Office Star - Professional Matrix Back Chair with 2-to-1 Synchro Tilt and Mesh Fabric Seat"/>
    <x v="1732"/>
    <n v="1"/>
    <n v="0"/>
    <x v="1838"/>
  </r>
  <r>
    <n v="2015"/>
    <x v="984"/>
    <x v="0"/>
    <x v="31"/>
    <d v="2013-09-24T00:00:00"/>
    <s v="Standard Class"/>
    <s v="AM-10705"/>
    <s v="Anne McFarland"/>
    <x v="0"/>
    <s v="United States"/>
    <s v="Auburn"/>
    <x v="19"/>
    <n v="36830"/>
    <x v="0"/>
    <s v="OFF-PA-10000533"/>
    <x v="1"/>
    <x v="10"/>
    <s v="Southworth Parchment Paper &amp; Envelopes"/>
    <x v="1733"/>
    <n v="2"/>
    <n v="0"/>
    <x v="1839"/>
  </r>
  <r>
    <n v="2016"/>
    <x v="984"/>
    <x v="0"/>
    <x v="31"/>
    <d v="2013-09-24T00:00:00"/>
    <s v="Standard Class"/>
    <s v="AM-10705"/>
    <s v="Anne McFarland"/>
    <x v="0"/>
    <s v="United States"/>
    <s v="Auburn"/>
    <x v="19"/>
    <n v="36830"/>
    <x v="0"/>
    <s v="OFF-ST-10003716"/>
    <x v="1"/>
    <x v="4"/>
    <s v="Tennsco Double-Tier Lockers"/>
    <x v="1734"/>
    <n v="4"/>
    <n v="0"/>
    <x v="1840"/>
  </r>
  <r>
    <n v="2017"/>
    <x v="985"/>
    <x v="1"/>
    <x v="531"/>
    <d v="2012-03-23T00:00:00"/>
    <s v="Standard Class"/>
    <s v="BK-11260"/>
    <s v="Berenike Kampe"/>
    <x v="0"/>
    <s v="United States"/>
    <s v="San Bernardino"/>
    <x v="1"/>
    <n v="92404"/>
    <x v="1"/>
    <s v="OFF-BI-10000088"/>
    <x v="1"/>
    <x v="8"/>
    <s v="GBC Imprintable Covers"/>
    <x v="683"/>
    <n v="2"/>
    <n v="0.2"/>
    <x v="696"/>
  </r>
  <r>
    <n v="2018"/>
    <x v="985"/>
    <x v="1"/>
    <x v="531"/>
    <d v="2012-03-23T00:00:00"/>
    <s v="Standard Class"/>
    <s v="BK-11260"/>
    <s v="Berenike Kampe"/>
    <x v="0"/>
    <s v="United States"/>
    <s v="San Bernardino"/>
    <x v="1"/>
    <n v="92404"/>
    <x v="1"/>
    <s v="OFF-LA-10000240"/>
    <x v="1"/>
    <x v="2"/>
    <s v="Self-Adhesive Address Labels for Typewriters by Universal"/>
    <x v="2"/>
    <n v="2"/>
    <n v="0"/>
    <x v="2"/>
  </r>
  <r>
    <n v="2019"/>
    <x v="985"/>
    <x v="1"/>
    <x v="531"/>
    <d v="2012-03-23T00:00:00"/>
    <s v="Standard Class"/>
    <s v="BK-11260"/>
    <s v="Berenike Kampe"/>
    <x v="0"/>
    <s v="United States"/>
    <s v="San Bernardino"/>
    <x v="1"/>
    <n v="92404"/>
    <x v="1"/>
    <s v="OFF-SU-10001165"/>
    <x v="1"/>
    <x v="14"/>
    <s v="Acme Elite Stainless Steel Scissors"/>
    <x v="1735"/>
    <n v="4"/>
    <n v="0"/>
    <x v="1841"/>
  </r>
  <r>
    <n v="2020"/>
    <x v="985"/>
    <x v="1"/>
    <x v="531"/>
    <d v="2012-03-23T00:00:00"/>
    <s v="Standard Class"/>
    <s v="BK-11260"/>
    <s v="Berenike Kampe"/>
    <x v="0"/>
    <s v="United States"/>
    <s v="San Bernardino"/>
    <x v="1"/>
    <n v="92404"/>
    <x v="1"/>
    <s v="OFF-PA-10002749"/>
    <x v="1"/>
    <x v="10"/>
    <s v="Wirebound Message Books, 5-1/2 x 4 Forms, 2 or 4 Forms per Page"/>
    <x v="1736"/>
    <n v="6"/>
    <n v="0"/>
    <x v="1842"/>
  </r>
  <r>
    <n v="2021"/>
    <x v="986"/>
    <x v="0"/>
    <x v="251"/>
    <d v="2013-09-22T00:00:00"/>
    <s v="First Class"/>
    <s v="RH-19510"/>
    <s v="Rick Huthwaite"/>
    <x v="2"/>
    <s v="United States"/>
    <s v="Providence"/>
    <x v="34"/>
    <n v="2908"/>
    <x v="3"/>
    <s v="OFF-ST-10001490"/>
    <x v="1"/>
    <x v="4"/>
    <s v="Hot File 7-Pocket, Floor Stand"/>
    <x v="1737"/>
    <n v="9"/>
    <n v="0"/>
    <x v="1843"/>
  </r>
  <r>
    <n v="2022"/>
    <x v="986"/>
    <x v="0"/>
    <x v="251"/>
    <d v="2013-09-22T00:00:00"/>
    <s v="First Class"/>
    <s v="RH-19510"/>
    <s v="Rick Huthwaite"/>
    <x v="2"/>
    <s v="United States"/>
    <s v="Providence"/>
    <x v="34"/>
    <n v="2908"/>
    <x v="3"/>
    <s v="OFF-PA-10002377"/>
    <x v="1"/>
    <x v="10"/>
    <s v="Adams Telephone Message Book W/Dividers/Space For Phone Numbers, 5 1/4&quot;X8 1/2&quot;, 200/Messages"/>
    <x v="342"/>
    <n v="3"/>
    <n v="0"/>
    <x v="1844"/>
  </r>
  <r>
    <n v="2023"/>
    <x v="986"/>
    <x v="0"/>
    <x v="251"/>
    <d v="2013-09-22T00:00:00"/>
    <s v="First Class"/>
    <s v="RH-19510"/>
    <s v="Rick Huthwaite"/>
    <x v="2"/>
    <s v="United States"/>
    <s v="Providence"/>
    <x v="34"/>
    <n v="2908"/>
    <x v="3"/>
    <s v="OFF-BI-10004826"/>
    <x v="1"/>
    <x v="8"/>
    <s v="JM Magazine Binder"/>
    <x v="1738"/>
    <n v="3"/>
    <n v="0"/>
    <x v="1845"/>
  </r>
  <r>
    <n v="2024"/>
    <x v="986"/>
    <x v="0"/>
    <x v="251"/>
    <d v="2013-09-22T00:00:00"/>
    <s v="First Class"/>
    <s v="RH-19510"/>
    <s v="Rick Huthwaite"/>
    <x v="2"/>
    <s v="United States"/>
    <s v="Providence"/>
    <x v="34"/>
    <n v="2908"/>
    <x v="3"/>
    <s v="FUR-CH-10004675"/>
    <x v="0"/>
    <x v="1"/>
    <s v="Lifetime Advantage Folding Chairs, 4/Carton"/>
    <x v="1739"/>
    <n v="4"/>
    <n v="0"/>
    <x v="1846"/>
  </r>
  <r>
    <n v="2025"/>
    <x v="987"/>
    <x v="3"/>
    <x v="648"/>
    <d v="2014-08-23T00:00:00"/>
    <s v="Second Class"/>
    <s v="GM-14500"/>
    <s v="Gene McClure"/>
    <x v="0"/>
    <s v="United States"/>
    <s v="Fresno"/>
    <x v="1"/>
    <n v="93727"/>
    <x v="1"/>
    <s v="OFF-BI-10002867"/>
    <x v="1"/>
    <x v="8"/>
    <s v="GBC Recycled Regency Composition Covers"/>
    <x v="1740"/>
    <n v="5"/>
    <n v="0.2"/>
    <x v="1847"/>
  </r>
  <r>
    <n v="2026"/>
    <x v="988"/>
    <x v="1"/>
    <x v="649"/>
    <d v="2012-03-15T00:00:00"/>
    <s v="First Class"/>
    <s v="MC-17275"/>
    <s v="Marc Crier"/>
    <x v="0"/>
    <s v="United States"/>
    <s v="Seattle"/>
    <x v="4"/>
    <n v="98103"/>
    <x v="1"/>
    <s v="FUR-BO-10004409"/>
    <x v="0"/>
    <x v="0"/>
    <s v="Safco Value Mate Series Steel Bookcases, Baked Enamel Finish on Steel, Gray"/>
    <x v="1741"/>
    <n v="2"/>
    <n v="0"/>
    <x v="1848"/>
  </r>
  <r>
    <n v="2027"/>
    <x v="989"/>
    <x v="0"/>
    <x v="162"/>
    <d v="2013-09-11T00:00:00"/>
    <s v="Second Class"/>
    <s v="VM-21685"/>
    <s v="Valerie Mitchum"/>
    <x v="2"/>
    <s v="United States"/>
    <s v="Lancaster"/>
    <x v="1"/>
    <n v="93534"/>
    <x v="1"/>
    <s v="OFF-BI-10002225"/>
    <x v="1"/>
    <x v="8"/>
    <s v="Square Ring Data Binders, Rigid 75 Pt. Covers, 11&quot; x 14-7/8&quot;"/>
    <x v="1742"/>
    <n v="2"/>
    <n v="0.2"/>
    <x v="1849"/>
  </r>
  <r>
    <n v="2028"/>
    <x v="989"/>
    <x v="0"/>
    <x v="162"/>
    <d v="2013-09-11T00:00:00"/>
    <s v="Second Class"/>
    <s v="VM-21685"/>
    <s v="Valerie Mitchum"/>
    <x v="2"/>
    <s v="United States"/>
    <s v="Lancaster"/>
    <x v="1"/>
    <n v="93534"/>
    <x v="1"/>
    <s v="OFF-BI-10001989"/>
    <x v="1"/>
    <x v="8"/>
    <s v="Premium Transparent Presentation Covers by GBC"/>
    <x v="1743"/>
    <n v="4"/>
    <n v="0.2"/>
    <x v="1850"/>
  </r>
  <r>
    <n v="2029"/>
    <x v="990"/>
    <x v="1"/>
    <x v="650"/>
    <d v="2012-11-30T00:00:00"/>
    <s v="Standard Class"/>
    <s v="GP-14740"/>
    <s v="Guy Phonely"/>
    <x v="1"/>
    <s v="United States"/>
    <s v="Leominster"/>
    <x v="31"/>
    <n v="1453"/>
    <x v="3"/>
    <s v="OFF-BI-10000343"/>
    <x v="1"/>
    <x v="8"/>
    <s v="Pressboard Covers with Storage Hooks, 9 1/2&quot; x 11&quot;, Light Blue"/>
    <x v="1674"/>
    <n v="3"/>
    <n v="0"/>
    <x v="1851"/>
  </r>
  <r>
    <n v="2030"/>
    <x v="990"/>
    <x v="1"/>
    <x v="650"/>
    <d v="2012-11-30T00:00:00"/>
    <s v="Standard Class"/>
    <s v="GP-14740"/>
    <s v="Guy Phonely"/>
    <x v="1"/>
    <s v="United States"/>
    <s v="Leominster"/>
    <x v="31"/>
    <n v="1453"/>
    <x v="3"/>
    <s v="OFF-ST-10001172"/>
    <x v="1"/>
    <x v="4"/>
    <s v="Tennsco Lockers, Sand"/>
    <x v="1744"/>
    <n v="5"/>
    <n v="0"/>
    <x v="1852"/>
  </r>
  <r>
    <n v="2031"/>
    <x v="990"/>
    <x v="1"/>
    <x v="650"/>
    <d v="2012-11-30T00:00:00"/>
    <s v="Standard Class"/>
    <s v="GP-14740"/>
    <s v="Guy Phonely"/>
    <x v="1"/>
    <s v="United States"/>
    <s v="Leominster"/>
    <x v="31"/>
    <n v="1453"/>
    <x v="3"/>
    <s v="OFF-BI-10003707"/>
    <x v="1"/>
    <x v="8"/>
    <s v="Aluminum Screw Posts"/>
    <x v="1745"/>
    <n v="4"/>
    <n v="0"/>
    <x v="1853"/>
  </r>
  <r>
    <n v="2032"/>
    <x v="990"/>
    <x v="1"/>
    <x v="650"/>
    <d v="2012-11-30T00:00:00"/>
    <s v="Standard Class"/>
    <s v="GP-14740"/>
    <s v="Guy Phonely"/>
    <x v="1"/>
    <s v="United States"/>
    <s v="Leominster"/>
    <x v="31"/>
    <n v="1453"/>
    <x v="3"/>
    <s v="OFF-PA-10001274"/>
    <x v="1"/>
    <x v="10"/>
    <s v="Loose Memo Sheets"/>
    <x v="1031"/>
    <n v="3"/>
    <n v="0"/>
    <x v="1854"/>
  </r>
  <r>
    <n v="2033"/>
    <x v="991"/>
    <x v="0"/>
    <x v="10"/>
    <d v="2013-12-14T00:00:00"/>
    <s v="Standard Class"/>
    <s v="GB-14530"/>
    <s v="George Bell"/>
    <x v="1"/>
    <s v="United States"/>
    <s v="Fort Worth"/>
    <x v="5"/>
    <n v="76106"/>
    <x v="2"/>
    <s v="OFF-PA-10002250"/>
    <x v="1"/>
    <x v="10"/>
    <s v="Things To Do Today Pad"/>
    <x v="1746"/>
    <n v="2"/>
    <n v="0.2"/>
    <x v="1855"/>
  </r>
  <r>
    <n v="2034"/>
    <x v="991"/>
    <x v="0"/>
    <x v="10"/>
    <d v="2013-12-14T00:00:00"/>
    <s v="Standard Class"/>
    <s v="GB-14530"/>
    <s v="George Bell"/>
    <x v="1"/>
    <s v="United States"/>
    <s v="Fort Worth"/>
    <x v="5"/>
    <n v="76106"/>
    <x v="2"/>
    <s v="OFF-AR-10000475"/>
    <x v="1"/>
    <x v="6"/>
    <s v="Hunt BOSTON Vista Battery-Operated Pencil Sharpener, Black"/>
    <x v="1747"/>
    <n v="1"/>
    <n v="0.2"/>
    <x v="1856"/>
  </r>
  <r>
    <n v="2035"/>
    <x v="992"/>
    <x v="3"/>
    <x v="145"/>
    <d v="2014-09-30T00:00:00"/>
    <s v="Standard Class"/>
    <s v="CT-11995"/>
    <s v="Carol Triggs"/>
    <x v="0"/>
    <s v="United States"/>
    <s v="Rochester"/>
    <x v="11"/>
    <n v="55901"/>
    <x v="2"/>
    <s v="OFF-BI-10002976"/>
    <x v="1"/>
    <x v="8"/>
    <s v="ACCOHIDE Binder by Acco"/>
    <x v="341"/>
    <n v="2"/>
    <n v="0"/>
    <x v="1857"/>
  </r>
  <r>
    <n v="2036"/>
    <x v="992"/>
    <x v="3"/>
    <x v="145"/>
    <d v="2014-09-30T00:00:00"/>
    <s v="Standard Class"/>
    <s v="CT-11995"/>
    <s v="Carol Triggs"/>
    <x v="0"/>
    <s v="United States"/>
    <s v="Rochester"/>
    <x v="11"/>
    <n v="55901"/>
    <x v="2"/>
    <s v="FUR-CH-10003061"/>
    <x v="0"/>
    <x v="1"/>
    <s v="Global Leather Task Chair, Black"/>
    <x v="1748"/>
    <n v="3"/>
    <n v="0"/>
    <x v="1858"/>
  </r>
  <r>
    <n v="2037"/>
    <x v="993"/>
    <x v="1"/>
    <x v="651"/>
    <d v="2012-01-27T00:00:00"/>
    <s v="Standard Class"/>
    <s v="CW-11905"/>
    <s v="Carl Weiss"/>
    <x v="2"/>
    <s v="United States"/>
    <s v="Bozeman"/>
    <x v="37"/>
    <n v="59715"/>
    <x v="1"/>
    <s v="OFF-PA-10002893"/>
    <x v="1"/>
    <x v="10"/>
    <s v="Wirebound Service Call Books, 5 1/2&quot; x 4&quot;"/>
    <x v="1749"/>
    <n v="3"/>
    <n v="0"/>
    <x v="1859"/>
  </r>
  <r>
    <n v="2038"/>
    <x v="993"/>
    <x v="1"/>
    <x v="651"/>
    <d v="2012-01-27T00:00:00"/>
    <s v="Standard Class"/>
    <s v="CW-11905"/>
    <s v="Carl Weiss"/>
    <x v="2"/>
    <s v="United States"/>
    <s v="Bozeman"/>
    <x v="37"/>
    <n v="59715"/>
    <x v="1"/>
    <s v="OFF-LA-10003077"/>
    <x v="1"/>
    <x v="2"/>
    <s v="Avery 500"/>
    <x v="2"/>
    <n v="2"/>
    <n v="0"/>
    <x v="2"/>
  </r>
  <r>
    <n v="2039"/>
    <x v="994"/>
    <x v="1"/>
    <x v="652"/>
    <d v="2012-06-23T00:00:00"/>
    <s v="Standard Class"/>
    <s v="SN-20560"/>
    <s v="Skye Norling"/>
    <x v="2"/>
    <s v="United States"/>
    <s v="Peoria"/>
    <x v="16"/>
    <n v="85345"/>
    <x v="1"/>
    <s v="OFF-PA-10001661"/>
    <x v="1"/>
    <x v="10"/>
    <s v="Xerox 1922"/>
    <x v="1655"/>
    <n v="3"/>
    <n v="0.2"/>
    <x v="1860"/>
  </r>
  <r>
    <n v="2040"/>
    <x v="994"/>
    <x v="1"/>
    <x v="652"/>
    <d v="2012-06-23T00:00:00"/>
    <s v="Standard Class"/>
    <s v="SN-20560"/>
    <s v="Skye Norling"/>
    <x v="2"/>
    <s v="United States"/>
    <s v="Peoria"/>
    <x v="16"/>
    <n v="85345"/>
    <x v="1"/>
    <s v="OFF-BI-10004656"/>
    <x v="1"/>
    <x v="8"/>
    <s v="Peel &amp; Stick Add-On Corner Pockets"/>
    <x v="1750"/>
    <n v="7"/>
    <n v="0.7"/>
    <x v="1861"/>
  </r>
  <r>
    <n v="2041"/>
    <x v="994"/>
    <x v="1"/>
    <x v="652"/>
    <d v="2012-06-23T00:00:00"/>
    <s v="Standard Class"/>
    <s v="SN-20560"/>
    <s v="Skye Norling"/>
    <x v="2"/>
    <s v="United States"/>
    <s v="Peoria"/>
    <x v="16"/>
    <n v="85345"/>
    <x v="1"/>
    <s v="OFF-BI-10003707"/>
    <x v="1"/>
    <x v="8"/>
    <s v="Aluminum Screw Posts"/>
    <x v="1751"/>
    <n v="2"/>
    <n v="0.7"/>
    <x v="1862"/>
  </r>
  <r>
    <n v="2042"/>
    <x v="994"/>
    <x v="1"/>
    <x v="652"/>
    <d v="2012-06-23T00:00:00"/>
    <s v="Standard Class"/>
    <s v="SN-20560"/>
    <s v="Skye Norling"/>
    <x v="2"/>
    <s v="United States"/>
    <s v="Peoria"/>
    <x v="16"/>
    <n v="85345"/>
    <x v="1"/>
    <s v="FUR-FU-10004973"/>
    <x v="0"/>
    <x v="5"/>
    <s v="Flat Face Poster Frame"/>
    <x v="1752"/>
    <n v="5"/>
    <n v="0.2"/>
    <x v="1863"/>
  </r>
  <r>
    <n v="2043"/>
    <x v="995"/>
    <x v="1"/>
    <x v="653"/>
    <d v="2012-10-08T00:00:00"/>
    <s v="Standard Class"/>
    <s v="EB-13705"/>
    <s v="Ed Braxton"/>
    <x v="1"/>
    <s v="United States"/>
    <s v="San Diego"/>
    <x v="1"/>
    <n v="92105"/>
    <x v="1"/>
    <s v="OFF-BI-10004817"/>
    <x v="1"/>
    <x v="8"/>
    <s v="GBC Personal VeloBind Strips"/>
    <x v="1753"/>
    <n v="6"/>
    <n v="0.2"/>
    <x v="1864"/>
  </r>
  <r>
    <n v="2044"/>
    <x v="996"/>
    <x v="3"/>
    <x v="551"/>
    <d v="2014-11-24T00:00:00"/>
    <s v="Standard Class"/>
    <s v="JW-15220"/>
    <s v="Jane Waco"/>
    <x v="1"/>
    <s v="United States"/>
    <s v="Lakewood"/>
    <x v="24"/>
    <n v="44107"/>
    <x v="3"/>
    <s v="OFF-AR-10001860"/>
    <x v="1"/>
    <x v="6"/>
    <s v="BIC Liqua Brite Liner"/>
    <x v="1754"/>
    <n v="7"/>
    <n v="0.2"/>
    <x v="1586"/>
  </r>
  <r>
    <n v="2045"/>
    <x v="997"/>
    <x v="2"/>
    <x v="654"/>
    <d v="2011-08-23T00:00:00"/>
    <s v="Standard Class"/>
    <s v="KB-16585"/>
    <s v="Ken Black"/>
    <x v="1"/>
    <s v="United States"/>
    <s v="Houston"/>
    <x v="5"/>
    <n v="77095"/>
    <x v="2"/>
    <s v="OFF-PA-10001639"/>
    <x v="1"/>
    <x v="10"/>
    <s v="Xerox 203"/>
    <x v="12"/>
    <n v="3"/>
    <n v="0.2"/>
    <x v="12"/>
  </r>
  <r>
    <n v="2046"/>
    <x v="998"/>
    <x v="0"/>
    <x v="19"/>
    <d v="2013-07-22T00:00:00"/>
    <s v="Standard Class"/>
    <s v="MC-17590"/>
    <s v="Matt Collister"/>
    <x v="1"/>
    <s v="United States"/>
    <s v="Perth Amboy"/>
    <x v="30"/>
    <n v="8861"/>
    <x v="3"/>
    <s v="OFF-AP-10004487"/>
    <x v="1"/>
    <x v="9"/>
    <s v="Kensington 4 Outlet MasterPiece Compact Power Control Center"/>
    <x v="1755"/>
    <n v="2"/>
    <n v="0"/>
    <x v="1865"/>
  </r>
  <r>
    <n v="2047"/>
    <x v="998"/>
    <x v="0"/>
    <x v="19"/>
    <d v="2013-07-22T00:00:00"/>
    <s v="Standard Class"/>
    <s v="MC-17590"/>
    <s v="Matt Collister"/>
    <x v="1"/>
    <s v="United States"/>
    <s v="Perth Amboy"/>
    <x v="30"/>
    <n v="8861"/>
    <x v="3"/>
    <s v="TEC-PH-10001760"/>
    <x v="2"/>
    <x v="7"/>
    <s v="Bose SoundLink Bluetooth Speaker"/>
    <x v="1756"/>
    <n v="3"/>
    <n v="0"/>
    <x v="1866"/>
  </r>
  <r>
    <n v="2048"/>
    <x v="998"/>
    <x v="0"/>
    <x v="19"/>
    <d v="2013-07-22T00:00:00"/>
    <s v="Standard Class"/>
    <s v="MC-17590"/>
    <s v="Matt Collister"/>
    <x v="1"/>
    <s v="United States"/>
    <s v="Perth Amboy"/>
    <x v="30"/>
    <n v="8861"/>
    <x v="3"/>
    <s v="OFF-PA-10004071"/>
    <x v="1"/>
    <x v="10"/>
    <s v="Eaton Premium Continuous-Feed Paper, 25% Cotton, Letter Size, White, 1000 Shts/Box"/>
    <x v="447"/>
    <n v="1"/>
    <n v="0"/>
    <x v="458"/>
  </r>
  <r>
    <n v="2049"/>
    <x v="999"/>
    <x v="1"/>
    <x v="655"/>
    <d v="2012-07-13T00:00:00"/>
    <s v="First Class"/>
    <s v="CK-12595"/>
    <s v="Clytie Kelty"/>
    <x v="0"/>
    <s v="United States"/>
    <s v="Philadelphia"/>
    <x v="9"/>
    <n v="19134"/>
    <x v="3"/>
    <s v="FUR-FU-10004848"/>
    <x v="0"/>
    <x v="5"/>
    <s v="Howard Miller 13-3/4&quot; Diameter Brushed Chrome Round Wall Clock"/>
    <x v="1757"/>
    <n v="7"/>
    <n v="0.2"/>
    <x v="1867"/>
  </r>
  <r>
    <n v="2050"/>
    <x v="999"/>
    <x v="1"/>
    <x v="655"/>
    <d v="2012-07-13T00:00:00"/>
    <s v="First Class"/>
    <s v="CK-12595"/>
    <s v="Clytie Kelty"/>
    <x v="0"/>
    <s v="United States"/>
    <s v="Philadelphia"/>
    <x v="9"/>
    <n v="19134"/>
    <x v="3"/>
    <s v="OFF-BI-10004022"/>
    <x v="1"/>
    <x v="8"/>
    <s v="Acco Suede Grain Vinyl Round Ring Binder"/>
    <x v="1293"/>
    <n v="3"/>
    <n v="0.7"/>
    <x v="1868"/>
  </r>
  <r>
    <n v="2051"/>
    <x v="999"/>
    <x v="1"/>
    <x v="655"/>
    <d v="2012-07-13T00:00:00"/>
    <s v="First Class"/>
    <s v="CK-12595"/>
    <s v="Clytie Kelty"/>
    <x v="0"/>
    <s v="United States"/>
    <s v="Philadelphia"/>
    <x v="9"/>
    <n v="19134"/>
    <x v="3"/>
    <s v="OFF-BI-10003669"/>
    <x v="1"/>
    <x v="8"/>
    <s v="3M Organizer Strips"/>
    <x v="1758"/>
    <n v="4"/>
    <n v="0.7"/>
    <x v="1869"/>
  </r>
  <r>
    <n v="2052"/>
    <x v="999"/>
    <x v="1"/>
    <x v="655"/>
    <d v="2012-07-13T00:00:00"/>
    <s v="First Class"/>
    <s v="CK-12595"/>
    <s v="Clytie Kelty"/>
    <x v="0"/>
    <s v="United States"/>
    <s v="Philadelphia"/>
    <x v="9"/>
    <n v="19134"/>
    <x v="3"/>
    <s v="FUR-CH-10003833"/>
    <x v="0"/>
    <x v="1"/>
    <s v="Novimex Fabric Task Chair"/>
    <x v="1759"/>
    <n v="8"/>
    <n v="0.3"/>
    <x v="1870"/>
  </r>
  <r>
    <n v="2053"/>
    <x v="999"/>
    <x v="1"/>
    <x v="655"/>
    <d v="2012-07-13T00:00:00"/>
    <s v="First Class"/>
    <s v="CK-12595"/>
    <s v="Clytie Kelty"/>
    <x v="0"/>
    <s v="United States"/>
    <s v="Philadelphia"/>
    <x v="9"/>
    <n v="19134"/>
    <x v="3"/>
    <s v="OFF-AR-10003732"/>
    <x v="1"/>
    <x v="6"/>
    <s v="Newell 333"/>
    <x v="1760"/>
    <n v="5"/>
    <n v="0.2"/>
    <x v="1871"/>
  </r>
  <r>
    <n v="2054"/>
    <x v="999"/>
    <x v="1"/>
    <x v="655"/>
    <d v="2012-07-13T00:00:00"/>
    <s v="First Class"/>
    <s v="CK-12595"/>
    <s v="Clytie Kelty"/>
    <x v="0"/>
    <s v="United States"/>
    <s v="Philadelphia"/>
    <x v="9"/>
    <n v="19134"/>
    <x v="3"/>
    <s v="FUR-FU-10003142"/>
    <x v="0"/>
    <x v="5"/>
    <s v="Master Big Foot Doorstop, Beige"/>
    <x v="869"/>
    <n v="6"/>
    <n v="0.2"/>
    <x v="1872"/>
  </r>
  <r>
    <n v="2055"/>
    <x v="1000"/>
    <x v="0"/>
    <x v="49"/>
    <d v="2013-12-08T00:00:00"/>
    <s v="Standard Class"/>
    <s v="RD-19480"/>
    <s v="Rick Duston"/>
    <x v="0"/>
    <s v="United States"/>
    <s v="Richmond"/>
    <x v="14"/>
    <n v="47374"/>
    <x v="2"/>
    <s v="FUR-FU-10001196"/>
    <x v="0"/>
    <x v="5"/>
    <s v="DAX Cubicle Frames - 8x10"/>
    <x v="1761"/>
    <n v="3"/>
    <n v="0"/>
    <x v="1873"/>
  </r>
  <r>
    <n v="2056"/>
    <x v="1001"/>
    <x v="3"/>
    <x v="66"/>
    <d v="2014-12-26T00:00:00"/>
    <s v="First Class"/>
    <s v="TP-21130"/>
    <s v="Theone Pippenger"/>
    <x v="0"/>
    <s v="United States"/>
    <s v="Detroit"/>
    <x v="12"/>
    <n v="48227"/>
    <x v="2"/>
    <s v="TEC-AC-10001114"/>
    <x v="2"/>
    <x v="11"/>
    <s v="Microsoft Wireless Mobile Mouse 4000"/>
    <x v="1723"/>
    <n v="5"/>
    <n v="0"/>
    <x v="1874"/>
  </r>
  <r>
    <n v="2057"/>
    <x v="1001"/>
    <x v="3"/>
    <x v="66"/>
    <d v="2014-12-26T00:00:00"/>
    <s v="First Class"/>
    <s v="TP-21130"/>
    <s v="Theone Pippenger"/>
    <x v="0"/>
    <s v="United States"/>
    <s v="Detroit"/>
    <x v="12"/>
    <n v="48227"/>
    <x v="2"/>
    <s v="FUR-CH-10002335"/>
    <x v="0"/>
    <x v="1"/>
    <s v="Hon GuestStacker Chair"/>
    <x v="1762"/>
    <n v="7"/>
    <n v="0"/>
    <x v="1875"/>
  </r>
  <r>
    <n v="2058"/>
    <x v="1001"/>
    <x v="3"/>
    <x v="66"/>
    <d v="2014-12-26T00:00:00"/>
    <s v="First Class"/>
    <s v="TP-21130"/>
    <s v="Theone Pippenger"/>
    <x v="0"/>
    <s v="United States"/>
    <s v="Detroit"/>
    <x v="12"/>
    <n v="48227"/>
    <x v="2"/>
    <s v="TEC-AC-10000844"/>
    <x v="2"/>
    <x v="11"/>
    <s v="Logitech Gaming G510s - Keyboard"/>
    <x v="1763"/>
    <n v="1"/>
    <n v="0"/>
    <x v="1876"/>
  </r>
  <r>
    <n v="2059"/>
    <x v="1001"/>
    <x v="3"/>
    <x v="66"/>
    <d v="2014-12-26T00:00:00"/>
    <s v="First Class"/>
    <s v="TP-21130"/>
    <s v="Theone Pippenger"/>
    <x v="0"/>
    <s v="United States"/>
    <s v="Detroit"/>
    <x v="12"/>
    <n v="48227"/>
    <x v="2"/>
    <s v="FUR-TA-10004534"/>
    <x v="0"/>
    <x v="3"/>
    <s v="Bevis 44 x 96 Conference Tables"/>
    <x v="1764"/>
    <n v="2"/>
    <n v="0"/>
    <x v="1877"/>
  </r>
  <r>
    <n v="2060"/>
    <x v="1002"/>
    <x v="2"/>
    <x v="656"/>
    <d v="2011-11-04T00:00:00"/>
    <s v="Standard Class"/>
    <s v="GG-14650"/>
    <s v="Greg Guthrie"/>
    <x v="1"/>
    <s v="United States"/>
    <s v="Los Angeles"/>
    <x v="1"/>
    <n v="90049"/>
    <x v="1"/>
    <s v="OFF-FA-10002975"/>
    <x v="1"/>
    <x v="13"/>
    <s v="Staples"/>
    <x v="1189"/>
    <n v="3"/>
    <n v="0"/>
    <x v="1878"/>
  </r>
  <r>
    <n v="2061"/>
    <x v="1002"/>
    <x v="2"/>
    <x v="656"/>
    <d v="2011-11-04T00:00:00"/>
    <s v="Standard Class"/>
    <s v="GG-14650"/>
    <s v="Greg Guthrie"/>
    <x v="1"/>
    <s v="United States"/>
    <s v="Los Angeles"/>
    <x v="1"/>
    <n v="90049"/>
    <x v="1"/>
    <s v="OFF-ST-10003996"/>
    <x v="1"/>
    <x v="4"/>
    <s v="Letter/Legal File Tote with Clear Snap-On Lid, Black Granite"/>
    <x v="1765"/>
    <n v="5"/>
    <n v="0"/>
    <x v="1879"/>
  </r>
  <r>
    <n v="2062"/>
    <x v="1002"/>
    <x v="2"/>
    <x v="656"/>
    <d v="2011-11-04T00:00:00"/>
    <s v="Standard Class"/>
    <s v="GG-14650"/>
    <s v="Greg Guthrie"/>
    <x v="1"/>
    <s v="United States"/>
    <s v="Los Angeles"/>
    <x v="1"/>
    <n v="90049"/>
    <x v="1"/>
    <s v="OFF-BI-10002571"/>
    <x v="1"/>
    <x v="8"/>
    <s v="Avery Framed View Binder, EZD Ring (Locking), Navy, 1 1/2&quot;"/>
    <x v="1766"/>
    <n v="2"/>
    <n v="0.2"/>
    <x v="1880"/>
  </r>
  <r>
    <n v="2063"/>
    <x v="1002"/>
    <x v="2"/>
    <x v="656"/>
    <d v="2011-11-04T00:00:00"/>
    <s v="Standard Class"/>
    <s v="GG-14650"/>
    <s v="Greg Guthrie"/>
    <x v="1"/>
    <s v="United States"/>
    <s v="Los Angeles"/>
    <x v="1"/>
    <n v="90049"/>
    <x v="1"/>
    <s v="OFF-PA-10000477"/>
    <x v="1"/>
    <x v="10"/>
    <s v="Xerox 1952"/>
    <x v="1767"/>
    <n v="13"/>
    <n v="0"/>
    <x v="1881"/>
  </r>
  <r>
    <n v="2064"/>
    <x v="1002"/>
    <x v="2"/>
    <x v="656"/>
    <d v="2011-11-04T00:00:00"/>
    <s v="Standard Class"/>
    <s v="GG-14650"/>
    <s v="Greg Guthrie"/>
    <x v="1"/>
    <s v="United States"/>
    <s v="Los Angeles"/>
    <x v="1"/>
    <n v="90049"/>
    <x v="1"/>
    <s v="OFF-BI-10004209"/>
    <x v="1"/>
    <x v="8"/>
    <s v="Fellowes Twister Kit, Gray/Clear, 3/pkg"/>
    <x v="1768"/>
    <n v="3"/>
    <n v="0.2"/>
    <x v="1882"/>
  </r>
  <r>
    <n v="2065"/>
    <x v="1002"/>
    <x v="2"/>
    <x v="656"/>
    <d v="2011-11-04T00:00:00"/>
    <s v="Standard Class"/>
    <s v="GG-14650"/>
    <s v="Greg Guthrie"/>
    <x v="1"/>
    <s v="United States"/>
    <s v="Los Angeles"/>
    <x v="1"/>
    <n v="90049"/>
    <x v="1"/>
    <s v="OFF-ST-10001963"/>
    <x v="1"/>
    <x v="4"/>
    <s v="Tennsco Regal Shelving Units"/>
    <x v="1769"/>
    <n v="4"/>
    <n v="0"/>
    <x v="1883"/>
  </r>
  <r>
    <n v="2066"/>
    <x v="1002"/>
    <x v="2"/>
    <x v="656"/>
    <d v="2011-11-04T00:00:00"/>
    <s v="Standard Class"/>
    <s v="GG-14650"/>
    <s v="Greg Guthrie"/>
    <x v="1"/>
    <s v="United States"/>
    <s v="Los Angeles"/>
    <x v="1"/>
    <n v="90049"/>
    <x v="1"/>
    <s v="FUR-CH-10003833"/>
    <x v="0"/>
    <x v="1"/>
    <s v="Novimex Fabric Task Chair"/>
    <x v="1770"/>
    <n v="3"/>
    <n v="0.2"/>
    <x v="1884"/>
  </r>
  <r>
    <n v="2067"/>
    <x v="1002"/>
    <x v="2"/>
    <x v="656"/>
    <d v="2011-11-04T00:00:00"/>
    <s v="Standard Class"/>
    <s v="GG-14650"/>
    <s v="Greg Guthrie"/>
    <x v="1"/>
    <s v="United States"/>
    <s v="Los Angeles"/>
    <x v="1"/>
    <n v="90049"/>
    <x v="1"/>
    <s v="TEC-AC-10004568"/>
    <x v="2"/>
    <x v="11"/>
    <s v="Maxell LTO Ultrium - 800 GB"/>
    <x v="1771"/>
    <n v="9"/>
    <n v="0"/>
    <x v="1885"/>
  </r>
  <r>
    <n v="2068"/>
    <x v="1002"/>
    <x v="2"/>
    <x v="656"/>
    <d v="2011-11-04T00:00:00"/>
    <s v="Standard Class"/>
    <s v="GG-14650"/>
    <s v="Greg Guthrie"/>
    <x v="1"/>
    <s v="United States"/>
    <s v="Los Angeles"/>
    <x v="1"/>
    <n v="90049"/>
    <x v="1"/>
    <s v="OFF-AR-10001419"/>
    <x v="1"/>
    <x v="6"/>
    <s v="Newell 325"/>
    <x v="714"/>
    <n v="3"/>
    <n v="0"/>
    <x v="1886"/>
  </r>
  <r>
    <n v="2069"/>
    <x v="1003"/>
    <x v="1"/>
    <x v="657"/>
    <d v="2012-04-19T00:00:00"/>
    <s v="Standard Class"/>
    <s v="ZC-21910"/>
    <s v="Zuschuss Carroll"/>
    <x v="0"/>
    <s v="United States"/>
    <s v="Pomona"/>
    <x v="1"/>
    <n v="91767"/>
    <x v="1"/>
    <s v="TEC-AC-10002800"/>
    <x v="2"/>
    <x v="11"/>
    <s v="Plantronics Audio 478 Stereo USB Headset"/>
    <x v="1772"/>
    <n v="4"/>
    <n v="0"/>
    <x v="1887"/>
  </r>
  <r>
    <n v="2070"/>
    <x v="1003"/>
    <x v="1"/>
    <x v="657"/>
    <d v="2012-04-19T00:00:00"/>
    <s v="Standard Class"/>
    <s v="ZC-21910"/>
    <s v="Zuschuss Carroll"/>
    <x v="0"/>
    <s v="United States"/>
    <s v="Pomona"/>
    <x v="1"/>
    <n v="91767"/>
    <x v="1"/>
    <s v="FUR-TA-10003954"/>
    <x v="0"/>
    <x v="3"/>
    <s v="Hon 94000 Series Round Tables"/>
    <x v="1773"/>
    <n v="3"/>
    <n v="0.2"/>
    <x v="1888"/>
  </r>
  <r>
    <n v="2071"/>
    <x v="1004"/>
    <x v="0"/>
    <x v="658"/>
    <d v="2013-07-24T00:00:00"/>
    <s v="Second Class"/>
    <s v="CC-12610"/>
    <s v="Corey Catlett"/>
    <x v="1"/>
    <s v="United States"/>
    <s v="Philadelphia"/>
    <x v="9"/>
    <n v="19134"/>
    <x v="3"/>
    <s v="OFF-BI-10000301"/>
    <x v="1"/>
    <x v="8"/>
    <s v="GBC Instant Report Kit"/>
    <x v="1774"/>
    <n v="1"/>
    <n v="0.7"/>
    <x v="1889"/>
  </r>
  <r>
    <n v="2072"/>
    <x v="1005"/>
    <x v="3"/>
    <x v="225"/>
    <d v="2014-11-26T00:00:00"/>
    <s v="Standard Class"/>
    <s v="KA-16525"/>
    <s v="Kelly Andreada"/>
    <x v="0"/>
    <s v="United States"/>
    <s v="Ontario"/>
    <x v="1"/>
    <n v="91761"/>
    <x v="1"/>
    <s v="FUR-CH-10003956"/>
    <x v="0"/>
    <x v="1"/>
    <s v="Novimex High-Tech Fabric Mesh Task Chair"/>
    <x v="514"/>
    <n v="5"/>
    <n v="0.2"/>
    <x v="1890"/>
  </r>
  <r>
    <n v="2073"/>
    <x v="1006"/>
    <x v="0"/>
    <x v="491"/>
    <d v="2013-12-03T00:00:00"/>
    <s v="Standard Class"/>
    <s v="TC-20980"/>
    <s v="Tamara Chand"/>
    <x v="1"/>
    <s v="United States"/>
    <s v="Seattle"/>
    <x v="4"/>
    <n v="98105"/>
    <x v="1"/>
    <s v="OFF-BI-10002954"/>
    <x v="1"/>
    <x v="8"/>
    <s v="Newell 3-Hole Punched Plastic Slotted Magazine Holders for Binders"/>
    <x v="1775"/>
    <n v="2"/>
    <n v="0.2"/>
    <x v="1891"/>
  </r>
  <r>
    <n v="2074"/>
    <x v="1007"/>
    <x v="3"/>
    <x v="659"/>
    <d v="2014-11-13T00:00:00"/>
    <s v="Second Class"/>
    <s v="DB-13270"/>
    <s v="Deborah Brumfield"/>
    <x v="2"/>
    <s v="United States"/>
    <s v="Brentwood"/>
    <x v="1"/>
    <n v="94513"/>
    <x v="1"/>
    <s v="TEC-AC-10003289"/>
    <x v="2"/>
    <x v="11"/>
    <s v="Anker Ultra-Slim Mini Bluetooth 3.0 Wireless Keyboard"/>
    <x v="1543"/>
    <n v="3"/>
    <n v="0"/>
    <x v="1892"/>
  </r>
  <r>
    <n v="2075"/>
    <x v="1007"/>
    <x v="3"/>
    <x v="659"/>
    <d v="2014-11-13T00:00:00"/>
    <s v="Second Class"/>
    <s v="DB-13270"/>
    <s v="Deborah Brumfield"/>
    <x v="2"/>
    <s v="United States"/>
    <s v="Brentwood"/>
    <x v="1"/>
    <n v="94513"/>
    <x v="1"/>
    <s v="TEC-PH-10002468"/>
    <x v="2"/>
    <x v="7"/>
    <s v="Plantronics CS 50-USB - headset - Convertible, Monaural"/>
    <x v="1776"/>
    <n v="7"/>
    <n v="0.2"/>
    <x v="1893"/>
  </r>
  <r>
    <n v="2076"/>
    <x v="1008"/>
    <x v="2"/>
    <x v="588"/>
    <d v="2011-12-05T00:00:00"/>
    <s v="Standard Class"/>
    <s v="TR-21325"/>
    <s v="Toby Ritter"/>
    <x v="0"/>
    <s v="United States"/>
    <s v="San Francisco"/>
    <x v="1"/>
    <n v="94122"/>
    <x v="1"/>
    <s v="FUR-FU-10001861"/>
    <x v="0"/>
    <x v="5"/>
    <s v="Floodlight Indoor Halogen Bulbs, 1 Bulb per Pack, 60 Watts"/>
    <x v="1777"/>
    <n v="3"/>
    <n v="0"/>
    <x v="1894"/>
  </r>
  <r>
    <n v="2077"/>
    <x v="1009"/>
    <x v="3"/>
    <x v="510"/>
    <d v="2014-09-16T00:00:00"/>
    <s v="First Class"/>
    <s v="BF-11080"/>
    <s v="Bart Folk"/>
    <x v="0"/>
    <s v="United States"/>
    <s v="Baltimore"/>
    <x v="39"/>
    <n v="21215"/>
    <x v="3"/>
    <s v="OFF-PA-10004082"/>
    <x v="1"/>
    <x v="10"/>
    <s v="Adams Telephone Message Book w/Frequently-Called Numbers Space, 400 Messages per Book"/>
    <x v="1778"/>
    <n v="5"/>
    <n v="0"/>
    <x v="1895"/>
  </r>
  <r>
    <n v="2078"/>
    <x v="1009"/>
    <x v="3"/>
    <x v="510"/>
    <d v="2014-09-16T00:00:00"/>
    <s v="First Class"/>
    <s v="BF-11080"/>
    <s v="Bart Folk"/>
    <x v="0"/>
    <s v="United States"/>
    <s v="Baltimore"/>
    <x v="39"/>
    <n v="21215"/>
    <x v="3"/>
    <s v="OFF-AP-10000358"/>
    <x v="1"/>
    <x v="9"/>
    <s v="Fellowes Basic Home/Office Series Surge Protectors"/>
    <x v="1779"/>
    <n v="7"/>
    <n v="0"/>
    <x v="1896"/>
  </r>
  <r>
    <n v="2079"/>
    <x v="1009"/>
    <x v="3"/>
    <x v="510"/>
    <d v="2014-09-16T00:00:00"/>
    <s v="First Class"/>
    <s v="BF-11080"/>
    <s v="Bart Folk"/>
    <x v="0"/>
    <s v="United States"/>
    <s v="Baltimore"/>
    <x v="39"/>
    <n v="21215"/>
    <x v="3"/>
    <s v="OFF-PA-10004243"/>
    <x v="1"/>
    <x v="10"/>
    <s v="Xerox 1939"/>
    <x v="453"/>
    <n v="5"/>
    <n v="0"/>
    <x v="464"/>
  </r>
  <r>
    <n v="2080"/>
    <x v="1010"/>
    <x v="1"/>
    <x v="100"/>
    <d v="2012-12-29T00:00:00"/>
    <s v="Standard Class"/>
    <s v="MS-17365"/>
    <s v="Maribeth Schnelling"/>
    <x v="0"/>
    <s v="United States"/>
    <s v="Phoenix"/>
    <x v="16"/>
    <n v="85023"/>
    <x v="1"/>
    <s v="OFF-PA-10001295"/>
    <x v="1"/>
    <x v="10"/>
    <s v="Computer Printout Paper with Letter-Trim Perforations"/>
    <x v="1780"/>
    <n v="7"/>
    <n v="0.2"/>
    <x v="1897"/>
  </r>
  <r>
    <n v="2081"/>
    <x v="1010"/>
    <x v="1"/>
    <x v="100"/>
    <d v="2012-12-29T00:00:00"/>
    <s v="Standard Class"/>
    <s v="MS-17365"/>
    <s v="Maribeth Schnelling"/>
    <x v="0"/>
    <s v="United States"/>
    <s v="Phoenix"/>
    <x v="16"/>
    <n v="85023"/>
    <x v="1"/>
    <s v="TEC-PH-10002170"/>
    <x v="2"/>
    <x v="7"/>
    <s v="ClearSounds CSC500 Amplified Spirit Phone Corded phone"/>
    <x v="1781"/>
    <n v="2"/>
    <n v="0.2"/>
    <x v="1898"/>
  </r>
  <r>
    <n v="2082"/>
    <x v="1010"/>
    <x v="1"/>
    <x v="100"/>
    <d v="2012-12-29T00:00:00"/>
    <s v="Standard Class"/>
    <s v="MS-17365"/>
    <s v="Maribeth Schnelling"/>
    <x v="0"/>
    <s v="United States"/>
    <s v="Phoenix"/>
    <x v="16"/>
    <n v="85023"/>
    <x v="1"/>
    <s v="FUR-FU-10002885"/>
    <x v="0"/>
    <x v="5"/>
    <s v="Magna Visual Magnetic Picture Hangers"/>
    <x v="326"/>
    <n v="2"/>
    <n v="0.2"/>
    <x v="1899"/>
  </r>
  <r>
    <n v="2083"/>
    <x v="1011"/>
    <x v="3"/>
    <x v="660"/>
    <d v="2014-03-02T00:00:00"/>
    <s v="Standard Class"/>
    <s v="CK-12595"/>
    <s v="Clytie Kelty"/>
    <x v="0"/>
    <s v="United States"/>
    <s v="Los Angeles"/>
    <x v="1"/>
    <n v="90008"/>
    <x v="1"/>
    <s v="OFF-PA-10002870"/>
    <x v="1"/>
    <x v="10"/>
    <s v="Ampad Phone Message Book, Recycled, 400 Message Capacity, 5 ¾” x 11”"/>
    <x v="782"/>
    <n v="6"/>
    <n v="0"/>
    <x v="1900"/>
  </r>
  <r>
    <n v="2084"/>
    <x v="1012"/>
    <x v="2"/>
    <x v="533"/>
    <d v="2011-11-29T00:00:00"/>
    <s v="Standard Class"/>
    <s v="ED-13885"/>
    <s v="Emily Ducich"/>
    <x v="2"/>
    <s v="United States"/>
    <s v="Houston"/>
    <x v="5"/>
    <n v="77036"/>
    <x v="2"/>
    <s v="OFF-LA-10003923"/>
    <x v="1"/>
    <x v="2"/>
    <s v="Alphabetical Labels for Top Tab Filing"/>
    <x v="208"/>
    <n v="2"/>
    <n v="0.2"/>
    <x v="210"/>
  </r>
  <r>
    <n v="2085"/>
    <x v="1013"/>
    <x v="0"/>
    <x v="661"/>
    <d v="2013-06-29T00:00:00"/>
    <s v="Standard Class"/>
    <s v="IM-15070"/>
    <s v="Irene Maddox"/>
    <x v="0"/>
    <s v="United States"/>
    <s v="New York City"/>
    <x v="15"/>
    <n v="10009"/>
    <x v="3"/>
    <s v="OFF-LA-10003510"/>
    <x v="1"/>
    <x v="2"/>
    <s v="Avery 4027 File Folder Labels for Dot Matrix Printers, 5000 Labels per Box, White"/>
    <x v="1176"/>
    <n v="4"/>
    <n v="0"/>
    <x v="1221"/>
  </r>
  <r>
    <n v="2086"/>
    <x v="1013"/>
    <x v="0"/>
    <x v="661"/>
    <d v="2013-06-29T00:00:00"/>
    <s v="Standard Class"/>
    <s v="IM-15070"/>
    <s v="Irene Maddox"/>
    <x v="0"/>
    <s v="United States"/>
    <s v="New York City"/>
    <x v="15"/>
    <n v="10009"/>
    <x v="3"/>
    <s v="OFF-LA-10000248"/>
    <x v="1"/>
    <x v="2"/>
    <s v="Avery 52"/>
    <x v="1782"/>
    <n v="5"/>
    <n v="0"/>
    <x v="1901"/>
  </r>
  <r>
    <n v="2087"/>
    <x v="1013"/>
    <x v="0"/>
    <x v="661"/>
    <d v="2013-06-29T00:00:00"/>
    <s v="Standard Class"/>
    <s v="IM-15070"/>
    <s v="Irene Maddox"/>
    <x v="0"/>
    <s v="United States"/>
    <s v="New York City"/>
    <x v="15"/>
    <n v="10009"/>
    <x v="3"/>
    <s v="OFF-ST-10000060"/>
    <x v="1"/>
    <x v="4"/>
    <s v="Fellowes Bankers Box Staxonsteel Drawer File/Stacking System"/>
    <x v="1783"/>
    <n v="5"/>
    <n v="0"/>
    <x v="1902"/>
  </r>
  <r>
    <n v="2088"/>
    <x v="1013"/>
    <x v="0"/>
    <x v="661"/>
    <d v="2013-06-29T00:00:00"/>
    <s v="Standard Class"/>
    <s v="IM-15070"/>
    <s v="Irene Maddox"/>
    <x v="0"/>
    <s v="United States"/>
    <s v="New York City"/>
    <x v="15"/>
    <n v="10009"/>
    <x v="3"/>
    <s v="OFF-PA-10003129"/>
    <x v="1"/>
    <x v="10"/>
    <s v="Tops White Computer Printout Paper"/>
    <x v="64"/>
    <n v="3"/>
    <n v="0"/>
    <x v="64"/>
  </r>
  <r>
    <n v="2089"/>
    <x v="1013"/>
    <x v="0"/>
    <x v="661"/>
    <d v="2013-06-29T00:00:00"/>
    <s v="Standard Class"/>
    <s v="IM-15070"/>
    <s v="Irene Maddox"/>
    <x v="0"/>
    <s v="United States"/>
    <s v="New York City"/>
    <x v="15"/>
    <n v="10009"/>
    <x v="3"/>
    <s v="OFF-FA-10004076"/>
    <x v="1"/>
    <x v="13"/>
    <s v="Translucent Push Pins by OIC"/>
    <x v="536"/>
    <n v="2"/>
    <n v="0"/>
    <x v="1903"/>
  </r>
  <r>
    <n v="2090"/>
    <x v="1014"/>
    <x v="1"/>
    <x v="662"/>
    <d v="2012-10-30T00:00:00"/>
    <s v="Standard Class"/>
    <s v="MY-17380"/>
    <s v="Maribeth Yedwab"/>
    <x v="1"/>
    <s v="United States"/>
    <s v="Rancho Cucamonga"/>
    <x v="1"/>
    <n v="91730"/>
    <x v="1"/>
    <s v="OFF-LA-10004008"/>
    <x v="1"/>
    <x v="2"/>
    <s v="Avery 507"/>
    <x v="1784"/>
    <n v="2"/>
    <n v="0"/>
    <x v="1904"/>
  </r>
  <r>
    <n v="2091"/>
    <x v="1015"/>
    <x v="3"/>
    <x v="663"/>
    <d v="2014-07-20T00:00:00"/>
    <s v="Standard Class"/>
    <s v="MM-17260"/>
    <s v="Magdelene Morse"/>
    <x v="0"/>
    <s v="United States"/>
    <s v="Wilmington"/>
    <x v="13"/>
    <n v="19805"/>
    <x v="3"/>
    <s v="OFF-BI-10004094"/>
    <x v="1"/>
    <x v="8"/>
    <s v="GBC Standard Plastic Binding Systems Combs"/>
    <x v="1785"/>
    <n v="3"/>
    <n v="0"/>
    <x v="1905"/>
  </r>
  <r>
    <n v="2092"/>
    <x v="1015"/>
    <x v="3"/>
    <x v="663"/>
    <d v="2014-07-20T00:00:00"/>
    <s v="Standard Class"/>
    <s v="MM-17260"/>
    <s v="Magdelene Morse"/>
    <x v="0"/>
    <s v="United States"/>
    <s v="Wilmington"/>
    <x v="13"/>
    <n v="19805"/>
    <x v="3"/>
    <s v="FUR-TA-10004607"/>
    <x v="0"/>
    <x v="3"/>
    <s v="Hon 2111 Invitation Series Straight Table"/>
    <x v="1786"/>
    <n v="3"/>
    <n v="0.3"/>
    <x v="1906"/>
  </r>
  <r>
    <n v="2093"/>
    <x v="1016"/>
    <x v="2"/>
    <x v="664"/>
    <d v="2011-11-21T00:00:00"/>
    <s v="Standard Class"/>
    <s v="MP-17470"/>
    <s v="Mark Packer"/>
    <x v="2"/>
    <s v="United States"/>
    <s v="Moorhead"/>
    <x v="11"/>
    <n v="56560"/>
    <x v="2"/>
    <s v="FUR-CH-10004289"/>
    <x v="0"/>
    <x v="1"/>
    <s v="Global Super Steno Chair"/>
    <x v="1787"/>
    <n v="5"/>
    <n v="0"/>
    <x v="1907"/>
  </r>
  <r>
    <n v="2094"/>
    <x v="1017"/>
    <x v="1"/>
    <x v="657"/>
    <d v="2012-04-15T00:00:00"/>
    <s v="Second Class"/>
    <s v="AW-10840"/>
    <s v="Anthony Witt"/>
    <x v="0"/>
    <s v="United States"/>
    <s v="Farmington"/>
    <x v="27"/>
    <n v="87401"/>
    <x v="1"/>
    <s v="OFF-SU-10004498"/>
    <x v="1"/>
    <x v="14"/>
    <s v="Martin-Yale Premier Letter Opener"/>
    <x v="1788"/>
    <n v="1"/>
    <n v="0"/>
    <x v="1908"/>
  </r>
  <r>
    <n v="2095"/>
    <x v="1018"/>
    <x v="1"/>
    <x v="665"/>
    <d v="2012-11-29T00:00:00"/>
    <s v="Standard Class"/>
    <s v="SF-20065"/>
    <s v="Sandra Flanagan"/>
    <x v="0"/>
    <s v="United States"/>
    <s v="Wilmington"/>
    <x v="3"/>
    <n v="28403"/>
    <x v="0"/>
    <s v="OFF-AR-10001177"/>
    <x v="1"/>
    <x v="6"/>
    <s v="Newell 349"/>
    <x v="1332"/>
    <n v="5"/>
    <n v="0.2"/>
    <x v="1909"/>
  </r>
  <r>
    <n v="2096"/>
    <x v="1019"/>
    <x v="0"/>
    <x v="666"/>
    <d v="2013-05-21T00:00:00"/>
    <s v="Standard Class"/>
    <s v="SN-20710"/>
    <s v="Steve Nguyen"/>
    <x v="2"/>
    <s v="United States"/>
    <s v="Jackson"/>
    <x v="35"/>
    <n v="39212"/>
    <x v="0"/>
    <s v="OFF-BI-10001718"/>
    <x v="1"/>
    <x v="8"/>
    <s v="GBC DocuBind P50 Personal Binding Machine"/>
    <x v="1789"/>
    <n v="8"/>
    <n v="0"/>
    <x v="1910"/>
  </r>
  <r>
    <n v="2097"/>
    <x v="1019"/>
    <x v="0"/>
    <x v="666"/>
    <d v="2013-05-21T00:00:00"/>
    <s v="Standard Class"/>
    <s v="SN-20710"/>
    <s v="Steve Nguyen"/>
    <x v="2"/>
    <s v="United States"/>
    <s v="Jackson"/>
    <x v="35"/>
    <n v="39212"/>
    <x v="0"/>
    <s v="OFF-AR-10004602"/>
    <x v="1"/>
    <x v="6"/>
    <s v="Boston KS Multi-Size Manual Pencil Sharpener"/>
    <x v="1377"/>
    <n v="4"/>
    <n v="0"/>
    <x v="1911"/>
  </r>
  <r>
    <n v="2098"/>
    <x v="1019"/>
    <x v="0"/>
    <x v="666"/>
    <d v="2013-05-21T00:00:00"/>
    <s v="Standard Class"/>
    <s v="SN-20710"/>
    <s v="Steve Nguyen"/>
    <x v="2"/>
    <s v="United States"/>
    <s v="Jackson"/>
    <x v="35"/>
    <n v="39212"/>
    <x v="0"/>
    <s v="OFF-AR-10003856"/>
    <x v="1"/>
    <x v="6"/>
    <s v="Newell 344"/>
    <x v="484"/>
    <n v="3"/>
    <n v="0"/>
    <x v="495"/>
  </r>
  <r>
    <n v="2099"/>
    <x v="1020"/>
    <x v="3"/>
    <x v="210"/>
    <d v="2014-09-13T00:00:00"/>
    <s v="Standard Class"/>
    <s v="RD-19900"/>
    <s v="Ruben Dartt"/>
    <x v="0"/>
    <s v="United States"/>
    <s v="Portland"/>
    <x v="21"/>
    <n v="97206"/>
    <x v="1"/>
    <s v="OFF-ST-10000649"/>
    <x v="1"/>
    <x v="4"/>
    <s v="Hanging Personal Folder File"/>
    <x v="1023"/>
    <n v="3"/>
    <n v="0.2"/>
    <x v="1912"/>
  </r>
  <r>
    <n v="2100"/>
    <x v="1020"/>
    <x v="3"/>
    <x v="210"/>
    <d v="2014-09-13T00:00:00"/>
    <s v="Standard Class"/>
    <s v="RD-19900"/>
    <s v="Ruben Dartt"/>
    <x v="0"/>
    <s v="United States"/>
    <s v="Portland"/>
    <x v="21"/>
    <n v="97206"/>
    <x v="1"/>
    <s v="TEC-AC-10002926"/>
    <x v="2"/>
    <x v="11"/>
    <s v="Logitech Wireless Marathon Mouse M705"/>
    <x v="1790"/>
    <n v="7"/>
    <n v="0.2"/>
    <x v="1913"/>
  </r>
  <r>
    <n v="2101"/>
    <x v="1021"/>
    <x v="2"/>
    <x v="418"/>
    <d v="2011-03-17T00:00:00"/>
    <s v="Standard Class"/>
    <s v="KT-16480"/>
    <s v="Kean Thornton"/>
    <x v="0"/>
    <s v="United States"/>
    <s v="Denver"/>
    <x v="22"/>
    <n v="80219"/>
    <x v="1"/>
    <s v="OFF-ST-10000078"/>
    <x v="1"/>
    <x v="4"/>
    <s v="Tennsco 6- and 18-Compartment Lockers"/>
    <x v="1791"/>
    <n v="3"/>
    <n v="0.2"/>
    <x v="1914"/>
  </r>
  <r>
    <n v="2102"/>
    <x v="1021"/>
    <x v="2"/>
    <x v="418"/>
    <d v="2011-03-17T00:00:00"/>
    <s v="Standard Class"/>
    <s v="KT-16480"/>
    <s v="Kean Thornton"/>
    <x v="0"/>
    <s v="United States"/>
    <s v="Denver"/>
    <x v="22"/>
    <n v="80219"/>
    <x v="1"/>
    <s v="OFF-AR-10001044"/>
    <x v="1"/>
    <x v="6"/>
    <s v="BOSTON Ranger #55 Pencil Sharpener, Black"/>
    <x v="1792"/>
    <n v="4"/>
    <n v="0.2"/>
    <x v="1915"/>
  </r>
  <r>
    <n v="2103"/>
    <x v="1022"/>
    <x v="2"/>
    <x v="667"/>
    <d v="2011-07-18T00:00:00"/>
    <s v="Same Day"/>
    <s v="AH-10120"/>
    <s v="Adrian Hane"/>
    <x v="2"/>
    <s v="United States"/>
    <s v="Tucson"/>
    <x v="16"/>
    <n v="85705"/>
    <x v="1"/>
    <s v="FUR-CH-10002372"/>
    <x v="0"/>
    <x v="1"/>
    <s v="Office Star - Ergonomically Designed Knee Chair"/>
    <x v="1793"/>
    <n v="4"/>
    <n v="0.2"/>
    <x v="1916"/>
  </r>
  <r>
    <n v="2104"/>
    <x v="1023"/>
    <x v="3"/>
    <x v="668"/>
    <d v="2014-03-29T00:00:00"/>
    <s v="Second Class"/>
    <s v="BM-11650"/>
    <s v="Brian Moss"/>
    <x v="1"/>
    <s v="United States"/>
    <s v="New York City"/>
    <x v="15"/>
    <n v="10009"/>
    <x v="3"/>
    <s v="OFF-PA-10000357"/>
    <x v="1"/>
    <x v="10"/>
    <s v="Xerox 1888"/>
    <x v="1794"/>
    <n v="4"/>
    <n v="0"/>
    <x v="1917"/>
  </r>
  <r>
    <n v="2105"/>
    <x v="1023"/>
    <x v="3"/>
    <x v="668"/>
    <d v="2014-03-29T00:00:00"/>
    <s v="Second Class"/>
    <s v="BM-11650"/>
    <s v="Brian Moss"/>
    <x v="1"/>
    <s v="United States"/>
    <s v="New York City"/>
    <x v="15"/>
    <n v="10009"/>
    <x v="3"/>
    <s v="TEC-AC-10001266"/>
    <x v="2"/>
    <x v="11"/>
    <s v="Memorex Micro Travel Drive 8 GB"/>
    <x v="1795"/>
    <n v="2"/>
    <n v="0"/>
    <x v="1918"/>
  </r>
  <r>
    <n v="2106"/>
    <x v="1024"/>
    <x v="2"/>
    <x v="587"/>
    <d v="2011-10-05T00:00:00"/>
    <s v="Standard Class"/>
    <s v="BW-11200"/>
    <s v="Ben Wallace"/>
    <x v="0"/>
    <s v="United States"/>
    <s v="Boynton Beach"/>
    <x v="2"/>
    <n v="33437"/>
    <x v="0"/>
    <s v="OFF-PA-10004888"/>
    <x v="1"/>
    <x v="10"/>
    <s v="Xerox 217"/>
    <x v="12"/>
    <n v="3"/>
    <n v="0.2"/>
    <x v="12"/>
  </r>
  <r>
    <n v="2107"/>
    <x v="1025"/>
    <x v="2"/>
    <x v="467"/>
    <d v="2011-09-26T00:00:00"/>
    <s v="Same Day"/>
    <s v="HG-14965"/>
    <s v="Henry Goldwyn"/>
    <x v="1"/>
    <s v="United States"/>
    <s v="Mesquite"/>
    <x v="5"/>
    <n v="75150"/>
    <x v="2"/>
    <s v="OFF-BI-10003460"/>
    <x v="1"/>
    <x v="8"/>
    <s v="Acco 3-Hole Punch"/>
    <x v="1796"/>
    <n v="1"/>
    <n v="0.8"/>
    <x v="1919"/>
  </r>
  <r>
    <n v="2108"/>
    <x v="1026"/>
    <x v="1"/>
    <x v="89"/>
    <d v="2012-10-31T00:00:00"/>
    <s v="Same Day"/>
    <s v="SG-20080"/>
    <s v="Sandra Glassco"/>
    <x v="0"/>
    <s v="United States"/>
    <s v="Redlands"/>
    <x v="1"/>
    <n v="92374"/>
    <x v="1"/>
    <s v="OFF-PA-10000157"/>
    <x v="1"/>
    <x v="10"/>
    <s v="Xerox 191"/>
    <x v="1024"/>
    <n v="1"/>
    <n v="0"/>
    <x v="1920"/>
  </r>
  <r>
    <n v="2109"/>
    <x v="1026"/>
    <x v="1"/>
    <x v="89"/>
    <d v="2012-10-31T00:00:00"/>
    <s v="Same Day"/>
    <s v="SG-20080"/>
    <s v="Sandra Glassco"/>
    <x v="0"/>
    <s v="United States"/>
    <s v="Redlands"/>
    <x v="1"/>
    <n v="92374"/>
    <x v="1"/>
    <s v="OFF-BI-10004519"/>
    <x v="1"/>
    <x v="8"/>
    <s v="GBC DocuBind P100 Manual Binding Machine"/>
    <x v="1115"/>
    <n v="3"/>
    <n v="0.2"/>
    <x v="1155"/>
  </r>
  <r>
    <n v="2110"/>
    <x v="1026"/>
    <x v="1"/>
    <x v="89"/>
    <d v="2012-10-31T00:00:00"/>
    <s v="Same Day"/>
    <s v="SG-20080"/>
    <s v="Sandra Glassco"/>
    <x v="0"/>
    <s v="United States"/>
    <s v="Redlands"/>
    <x v="1"/>
    <n v="92374"/>
    <x v="1"/>
    <s v="OFF-AR-10004272"/>
    <x v="1"/>
    <x v="6"/>
    <s v="Newell 308"/>
    <x v="1325"/>
    <n v="3"/>
    <n v="0"/>
    <x v="1921"/>
  </r>
  <r>
    <n v="2111"/>
    <x v="1026"/>
    <x v="1"/>
    <x v="89"/>
    <d v="2012-10-31T00:00:00"/>
    <s v="Same Day"/>
    <s v="SG-20080"/>
    <s v="Sandra Glassco"/>
    <x v="0"/>
    <s v="United States"/>
    <s v="Redlands"/>
    <x v="1"/>
    <n v="92374"/>
    <x v="1"/>
    <s v="OFF-FA-10000585"/>
    <x v="1"/>
    <x v="13"/>
    <s v="OIC Bulk Pack Metal Binder Clips"/>
    <x v="1797"/>
    <n v="5"/>
    <n v="0"/>
    <x v="1922"/>
  </r>
  <r>
    <n v="2112"/>
    <x v="1026"/>
    <x v="1"/>
    <x v="89"/>
    <d v="2012-10-31T00:00:00"/>
    <s v="Same Day"/>
    <s v="SG-20080"/>
    <s v="Sandra Glassco"/>
    <x v="0"/>
    <s v="United States"/>
    <s v="Redlands"/>
    <x v="1"/>
    <n v="92374"/>
    <x v="1"/>
    <s v="FUR-CH-10004218"/>
    <x v="0"/>
    <x v="1"/>
    <s v="Global Fabric Manager's Chair, Dark Gray"/>
    <x v="831"/>
    <n v="4"/>
    <n v="0.2"/>
    <x v="1923"/>
  </r>
  <r>
    <n v="2113"/>
    <x v="1026"/>
    <x v="1"/>
    <x v="89"/>
    <d v="2012-10-31T00:00:00"/>
    <s v="Same Day"/>
    <s v="SG-20080"/>
    <s v="Sandra Glassco"/>
    <x v="0"/>
    <s v="United States"/>
    <s v="Redlands"/>
    <x v="1"/>
    <n v="92374"/>
    <x v="1"/>
    <s v="OFF-SU-10004231"/>
    <x v="1"/>
    <x v="14"/>
    <s v="Acme Tagit Stainless Steel Antibacterial Scissors"/>
    <x v="1286"/>
    <n v="3"/>
    <n v="0"/>
    <x v="1924"/>
  </r>
  <r>
    <n v="2114"/>
    <x v="1026"/>
    <x v="1"/>
    <x v="89"/>
    <d v="2012-10-31T00:00:00"/>
    <s v="Same Day"/>
    <s v="SG-20080"/>
    <s v="Sandra Glassco"/>
    <x v="0"/>
    <s v="United States"/>
    <s v="Redlands"/>
    <x v="1"/>
    <n v="92374"/>
    <x v="1"/>
    <s v="TEC-PH-10001578"/>
    <x v="2"/>
    <x v="7"/>
    <s v="Polycom SoundStation2 EX Conference phone"/>
    <x v="1798"/>
    <n v="4"/>
    <n v="0.2"/>
    <x v="1925"/>
  </r>
  <r>
    <n v="2115"/>
    <x v="1026"/>
    <x v="1"/>
    <x v="89"/>
    <d v="2012-10-31T00:00:00"/>
    <s v="Same Day"/>
    <s v="SG-20080"/>
    <s v="Sandra Glassco"/>
    <x v="0"/>
    <s v="United States"/>
    <s v="Redlands"/>
    <x v="1"/>
    <n v="92374"/>
    <x v="1"/>
    <s v="OFF-ST-10003638"/>
    <x v="1"/>
    <x v="4"/>
    <s v="Mobile Personal File Cube"/>
    <x v="1799"/>
    <n v="2"/>
    <n v="0"/>
    <x v="1926"/>
  </r>
  <r>
    <n v="2116"/>
    <x v="1026"/>
    <x v="1"/>
    <x v="89"/>
    <d v="2012-10-31T00:00:00"/>
    <s v="Same Day"/>
    <s v="SG-20080"/>
    <s v="Sandra Glassco"/>
    <x v="0"/>
    <s v="United States"/>
    <s v="Redlands"/>
    <x v="1"/>
    <n v="92374"/>
    <x v="1"/>
    <s v="FUR-BO-10002213"/>
    <x v="0"/>
    <x v="0"/>
    <s v="DMI Eclipse Executive Suite Bookcases"/>
    <x v="1800"/>
    <n v="1"/>
    <n v="0.15"/>
    <x v="1927"/>
  </r>
  <r>
    <n v="2117"/>
    <x v="1027"/>
    <x v="1"/>
    <x v="88"/>
    <d v="2012-10-17T00:00:00"/>
    <s v="Second Class"/>
    <s v="RK-19300"/>
    <s v="Ralph Kennedy"/>
    <x v="0"/>
    <s v="United States"/>
    <s v="Rochester"/>
    <x v="15"/>
    <n v="14609"/>
    <x v="3"/>
    <s v="FUR-TA-10001307"/>
    <x v="0"/>
    <x v="3"/>
    <s v="SAFCO PlanMaster Heigh-Adjustable Drafting Table Base, 43w x 30d x 30-37h, Black"/>
    <x v="1801"/>
    <n v="1"/>
    <n v="0.4"/>
    <x v="1928"/>
  </r>
  <r>
    <n v="2118"/>
    <x v="1028"/>
    <x v="0"/>
    <x v="251"/>
    <d v="2013-09-24T00:00:00"/>
    <s v="Standard Class"/>
    <s v="SW-20245"/>
    <s v="Scot Wooten"/>
    <x v="0"/>
    <s v="United States"/>
    <s v="Stockton"/>
    <x v="1"/>
    <n v="95207"/>
    <x v="1"/>
    <s v="OFF-PA-10002222"/>
    <x v="1"/>
    <x v="10"/>
    <s v="Xerox Color Copier Paper, 11&quot; x 17&quot;, Ream"/>
    <x v="1802"/>
    <n v="7"/>
    <n v="0"/>
    <x v="1929"/>
  </r>
  <r>
    <n v="2119"/>
    <x v="1029"/>
    <x v="3"/>
    <x v="669"/>
    <d v="2014-04-16T00:00:00"/>
    <s v="First Class"/>
    <s v="RW-19630"/>
    <s v="Rob Williams"/>
    <x v="1"/>
    <s v="United States"/>
    <s v="Seattle"/>
    <x v="4"/>
    <n v="98105"/>
    <x v="1"/>
    <s v="OFF-PA-10002479"/>
    <x v="1"/>
    <x v="10"/>
    <s v="Xerox 4200 Series MultiUse Premium Copy Paper (20Lb. and 84 Bright)"/>
    <x v="267"/>
    <n v="1"/>
    <n v="0"/>
    <x v="1930"/>
  </r>
  <r>
    <n v="2120"/>
    <x v="1029"/>
    <x v="3"/>
    <x v="669"/>
    <d v="2014-04-16T00:00:00"/>
    <s v="First Class"/>
    <s v="RW-19630"/>
    <s v="Rob Williams"/>
    <x v="1"/>
    <s v="United States"/>
    <s v="Seattle"/>
    <x v="4"/>
    <n v="98105"/>
    <x v="1"/>
    <s v="OFF-BI-10003091"/>
    <x v="1"/>
    <x v="8"/>
    <s v="GBC DocuBind TL200 Manual Binding Machine"/>
    <x v="1658"/>
    <n v="5"/>
    <n v="0.2"/>
    <x v="1756"/>
  </r>
  <r>
    <n v="2121"/>
    <x v="1030"/>
    <x v="3"/>
    <x v="363"/>
    <d v="2014-01-14T00:00:00"/>
    <s v="Standard Class"/>
    <s v="TS-21085"/>
    <s v="Thais Sissman"/>
    <x v="0"/>
    <s v="United States"/>
    <s v="Ormond Beach"/>
    <x v="2"/>
    <n v="32174"/>
    <x v="0"/>
    <s v="OFF-BI-10000145"/>
    <x v="1"/>
    <x v="8"/>
    <s v="Zipper Ring Binder Pockets"/>
    <x v="1803"/>
    <n v="3"/>
    <n v="0.7"/>
    <x v="1931"/>
  </r>
  <r>
    <n v="2122"/>
    <x v="1031"/>
    <x v="3"/>
    <x v="45"/>
    <d v="2014-11-12T00:00:00"/>
    <s v="First Class"/>
    <s v="JB-15400"/>
    <s v="Jennifer Braxton"/>
    <x v="1"/>
    <s v="United States"/>
    <s v="Sunnyvale"/>
    <x v="1"/>
    <n v="94086"/>
    <x v="1"/>
    <s v="FUR-CH-10003061"/>
    <x v="0"/>
    <x v="1"/>
    <s v="Global Leather Task Chair, Black"/>
    <x v="1804"/>
    <n v="3"/>
    <n v="0.2"/>
    <x v="1932"/>
  </r>
  <r>
    <n v="2123"/>
    <x v="1032"/>
    <x v="3"/>
    <x v="585"/>
    <d v="2014-09-25T00:00:00"/>
    <s v="Second Class"/>
    <s v="EH-14005"/>
    <s v="Erica Hernandez"/>
    <x v="2"/>
    <s v="United States"/>
    <s v="Lansing"/>
    <x v="12"/>
    <n v="48911"/>
    <x v="2"/>
    <s v="FUR-BO-10001972"/>
    <x v="0"/>
    <x v="0"/>
    <s v="O'Sullivan 4-Shelf Bookcase in Odessa Pine"/>
    <x v="1805"/>
    <n v="2"/>
    <n v="0"/>
    <x v="1933"/>
  </r>
  <r>
    <n v="2124"/>
    <x v="1032"/>
    <x v="3"/>
    <x v="585"/>
    <d v="2014-09-25T00:00:00"/>
    <s v="Second Class"/>
    <s v="EH-14005"/>
    <s v="Erica Hernandez"/>
    <x v="2"/>
    <s v="United States"/>
    <s v="Lansing"/>
    <x v="12"/>
    <n v="48911"/>
    <x v="2"/>
    <s v="OFF-LA-10000134"/>
    <x v="1"/>
    <x v="2"/>
    <s v="Avery 511"/>
    <x v="1806"/>
    <n v="9"/>
    <n v="0"/>
    <x v="1934"/>
  </r>
  <r>
    <n v="2125"/>
    <x v="1033"/>
    <x v="3"/>
    <x v="96"/>
    <d v="2014-12-06T00:00:00"/>
    <s v="Standard Class"/>
    <s v="EH-14005"/>
    <s v="Erica Hernandez"/>
    <x v="2"/>
    <s v="United States"/>
    <s v="Philadelphia"/>
    <x v="9"/>
    <n v="19143"/>
    <x v="3"/>
    <s v="OFF-EN-10003040"/>
    <x v="1"/>
    <x v="12"/>
    <s v="Quality Park Security Envelopes"/>
    <x v="1807"/>
    <n v="5"/>
    <n v="0.2"/>
    <x v="1935"/>
  </r>
  <r>
    <n v="2126"/>
    <x v="1033"/>
    <x v="3"/>
    <x v="96"/>
    <d v="2014-12-06T00:00:00"/>
    <s v="Standard Class"/>
    <s v="EH-14005"/>
    <s v="Erica Hernandez"/>
    <x v="2"/>
    <s v="United States"/>
    <s v="Philadelphia"/>
    <x v="9"/>
    <n v="19143"/>
    <x v="3"/>
    <s v="TEC-PH-10000923"/>
    <x v="2"/>
    <x v="7"/>
    <s v="Belkin SportFit Armband For iPhone 5s/5c, Fuchsia"/>
    <x v="1581"/>
    <n v="7"/>
    <n v="0.4"/>
    <x v="1936"/>
  </r>
  <r>
    <n v="2127"/>
    <x v="1034"/>
    <x v="2"/>
    <x v="670"/>
    <d v="2011-06-28T00:00:00"/>
    <s v="Standard Class"/>
    <s v="BS-11665"/>
    <s v="Brian Stugart"/>
    <x v="0"/>
    <s v="United States"/>
    <s v="Philadelphia"/>
    <x v="9"/>
    <n v="19143"/>
    <x v="3"/>
    <s v="TEC-AC-10000158"/>
    <x v="2"/>
    <x v="11"/>
    <s v="Sony 64GB Class 10 Micro SDHC R40 Memory Card"/>
    <x v="1808"/>
    <n v="3"/>
    <n v="0.2"/>
    <x v="1937"/>
  </r>
  <r>
    <n v="2128"/>
    <x v="1035"/>
    <x v="1"/>
    <x v="242"/>
    <d v="2012-10-09T00:00:00"/>
    <s v="Standard Class"/>
    <s v="JK-16120"/>
    <s v="Julie Kriz"/>
    <x v="2"/>
    <s v="United States"/>
    <s v="Philadelphia"/>
    <x v="9"/>
    <n v="19134"/>
    <x v="3"/>
    <s v="FUR-FU-10003623"/>
    <x v="0"/>
    <x v="5"/>
    <s v="DataProducts Ampli Magnifier Task Lamp, Black,"/>
    <x v="1809"/>
    <n v="3"/>
    <n v="0.2"/>
    <x v="1938"/>
  </r>
  <r>
    <n v="2129"/>
    <x v="1035"/>
    <x v="1"/>
    <x v="242"/>
    <d v="2012-10-09T00:00:00"/>
    <s v="Standard Class"/>
    <s v="JK-16120"/>
    <s v="Julie Kriz"/>
    <x v="2"/>
    <s v="United States"/>
    <s v="Philadelphia"/>
    <x v="9"/>
    <n v="19134"/>
    <x v="3"/>
    <s v="OFF-PA-10001293"/>
    <x v="1"/>
    <x v="10"/>
    <s v="Xerox 1946"/>
    <x v="561"/>
    <n v="4"/>
    <n v="0.2"/>
    <x v="570"/>
  </r>
  <r>
    <n v="2130"/>
    <x v="1036"/>
    <x v="2"/>
    <x v="671"/>
    <d v="2011-05-22T00:00:00"/>
    <s v="Second Class"/>
    <s v="RF-19345"/>
    <s v="Randy Ferguson"/>
    <x v="1"/>
    <s v="United States"/>
    <s v="Dover"/>
    <x v="38"/>
    <n v="3820"/>
    <x v="3"/>
    <s v="OFF-AP-10000124"/>
    <x v="1"/>
    <x v="9"/>
    <s v="Acco 6 Outlet Guardian Basic Surge Suppressor"/>
    <x v="1810"/>
    <n v="4"/>
    <n v="0"/>
    <x v="1939"/>
  </r>
  <r>
    <n v="2131"/>
    <x v="1036"/>
    <x v="2"/>
    <x v="671"/>
    <d v="2011-05-22T00:00:00"/>
    <s v="Second Class"/>
    <s v="RF-19345"/>
    <s v="Randy Ferguson"/>
    <x v="1"/>
    <s v="United States"/>
    <s v="Dover"/>
    <x v="38"/>
    <n v="3820"/>
    <x v="3"/>
    <s v="OFF-AR-10004511"/>
    <x v="1"/>
    <x v="6"/>
    <s v="Sanford Colorific Scented Colored Pencils, 12/Pack"/>
    <x v="1811"/>
    <n v="9"/>
    <n v="0"/>
    <x v="1940"/>
  </r>
  <r>
    <n v="2132"/>
    <x v="1036"/>
    <x v="2"/>
    <x v="671"/>
    <d v="2011-05-22T00:00:00"/>
    <s v="Second Class"/>
    <s v="RF-19345"/>
    <s v="Randy Ferguson"/>
    <x v="1"/>
    <s v="United States"/>
    <s v="Dover"/>
    <x v="38"/>
    <n v="3820"/>
    <x v="3"/>
    <s v="FUR-FU-10000076"/>
    <x v="0"/>
    <x v="5"/>
    <s v="24-Hour Round Wall Clock"/>
    <x v="395"/>
    <n v="7"/>
    <n v="0"/>
    <x v="1941"/>
  </r>
  <r>
    <n v="2133"/>
    <x v="1037"/>
    <x v="1"/>
    <x v="312"/>
    <d v="2012-11-26T00:00:00"/>
    <s v="Standard Class"/>
    <s v="DL-12865"/>
    <s v="Dan Lawera"/>
    <x v="0"/>
    <s v="United States"/>
    <s v="New York City"/>
    <x v="15"/>
    <n v="10011"/>
    <x v="3"/>
    <s v="OFF-PA-10003883"/>
    <x v="1"/>
    <x v="10"/>
    <s v="Message Book, Phone, Wirebound Standard Line Memo, 2 3/4&quot; X 5&quot;"/>
    <x v="1812"/>
    <n v="3"/>
    <n v="0"/>
    <x v="1942"/>
  </r>
  <r>
    <n v="2134"/>
    <x v="1038"/>
    <x v="1"/>
    <x v="672"/>
    <d v="2012-12-04T00:00:00"/>
    <s v="Standard Class"/>
    <s v="WB-21850"/>
    <s v="William Brown"/>
    <x v="0"/>
    <s v="United States"/>
    <s v="Philadelphia"/>
    <x v="9"/>
    <n v="19134"/>
    <x v="3"/>
    <s v="OFF-BI-10003656"/>
    <x v="1"/>
    <x v="8"/>
    <s v="Fellowes PB200 Plastic Comb Binding Machine"/>
    <x v="1813"/>
    <n v="3"/>
    <n v="0.7"/>
    <x v="1943"/>
  </r>
  <r>
    <n v="2135"/>
    <x v="1038"/>
    <x v="1"/>
    <x v="672"/>
    <d v="2012-12-04T00:00:00"/>
    <s v="Standard Class"/>
    <s v="WB-21850"/>
    <s v="William Brown"/>
    <x v="0"/>
    <s v="United States"/>
    <s v="Philadelphia"/>
    <x v="9"/>
    <n v="19134"/>
    <x v="3"/>
    <s v="OFF-FA-10000053"/>
    <x v="1"/>
    <x v="13"/>
    <s v="Revere Boxed Rubber Bands by Revere"/>
    <x v="1814"/>
    <n v="7"/>
    <n v="0.2"/>
    <x v="1944"/>
  </r>
  <r>
    <n v="2136"/>
    <x v="1038"/>
    <x v="1"/>
    <x v="672"/>
    <d v="2012-12-04T00:00:00"/>
    <s v="Standard Class"/>
    <s v="WB-21850"/>
    <s v="William Brown"/>
    <x v="0"/>
    <s v="United States"/>
    <s v="Philadelphia"/>
    <x v="9"/>
    <n v="19134"/>
    <x v="3"/>
    <s v="TEC-PH-10002807"/>
    <x v="2"/>
    <x v="7"/>
    <s v="Motorla HX550 Universal Bluetooth Headset"/>
    <x v="1815"/>
    <n v="4"/>
    <n v="0.4"/>
    <x v="1945"/>
  </r>
  <r>
    <n v="2137"/>
    <x v="1039"/>
    <x v="1"/>
    <x v="620"/>
    <d v="2013-01-05T00:00:00"/>
    <s v="Standard Class"/>
    <s v="TB-21625"/>
    <s v="Trudy Brown"/>
    <x v="0"/>
    <s v="United States"/>
    <s v="Grand Prairie"/>
    <x v="5"/>
    <n v="75051"/>
    <x v="2"/>
    <s v="FUR-FU-10002364"/>
    <x v="0"/>
    <x v="5"/>
    <s v="Eldon Expressions Wood Desk Accessories, Oak"/>
    <x v="1816"/>
    <n v="5"/>
    <n v="0.6"/>
    <x v="1946"/>
  </r>
  <r>
    <n v="2138"/>
    <x v="1039"/>
    <x v="1"/>
    <x v="620"/>
    <d v="2013-01-05T00:00:00"/>
    <s v="Standard Class"/>
    <s v="TB-21625"/>
    <s v="Trudy Brown"/>
    <x v="0"/>
    <s v="United States"/>
    <s v="Grand Prairie"/>
    <x v="5"/>
    <n v="75051"/>
    <x v="2"/>
    <s v="OFF-BI-10002954"/>
    <x v="1"/>
    <x v="8"/>
    <s v="Newell 3-Hole Punched Plastic Slotted Magazine Holders for Binders"/>
    <x v="1817"/>
    <n v="4"/>
    <n v="0.8"/>
    <x v="1947"/>
  </r>
  <r>
    <n v="2139"/>
    <x v="1040"/>
    <x v="3"/>
    <x v="673"/>
    <d v="2014-11-17T00:00:00"/>
    <s v="Same Day"/>
    <s v="CB-12415"/>
    <s v="Christy Brittain"/>
    <x v="0"/>
    <s v="United States"/>
    <s v="New York City"/>
    <x v="15"/>
    <n v="10009"/>
    <x v="3"/>
    <s v="OFF-PA-10004092"/>
    <x v="1"/>
    <x v="10"/>
    <s v="Tops Green Bar Computer Printout Paper"/>
    <x v="678"/>
    <n v="3"/>
    <n v="0"/>
    <x v="691"/>
  </r>
  <r>
    <n v="2140"/>
    <x v="1041"/>
    <x v="2"/>
    <x v="571"/>
    <d v="2011-06-11T00:00:00"/>
    <s v="Standard Class"/>
    <s v="GT-14635"/>
    <s v="Grant Thornton"/>
    <x v="1"/>
    <s v="United States"/>
    <s v="Long Beach"/>
    <x v="15"/>
    <n v="11561"/>
    <x v="3"/>
    <s v="OFF-BI-10003982"/>
    <x v="1"/>
    <x v="8"/>
    <s v="Wilson Jones Century Plastic Molded Ring Binders"/>
    <x v="1818"/>
    <n v="9"/>
    <n v="0.2"/>
    <x v="1948"/>
  </r>
  <r>
    <n v="2141"/>
    <x v="1041"/>
    <x v="2"/>
    <x v="571"/>
    <d v="2011-06-11T00:00:00"/>
    <s v="Standard Class"/>
    <s v="GT-14635"/>
    <s v="Grant Thornton"/>
    <x v="1"/>
    <s v="United States"/>
    <s v="Long Beach"/>
    <x v="15"/>
    <n v="11561"/>
    <x v="3"/>
    <s v="OFF-SU-10001664"/>
    <x v="1"/>
    <x v="14"/>
    <s v="Acme Office Executive Series Stainless Steel Trimmers"/>
    <x v="1819"/>
    <n v="2"/>
    <n v="0"/>
    <x v="1949"/>
  </r>
  <r>
    <n v="2142"/>
    <x v="1041"/>
    <x v="2"/>
    <x v="571"/>
    <d v="2011-06-11T00:00:00"/>
    <s v="Standard Class"/>
    <s v="GT-14635"/>
    <s v="Grant Thornton"/>
    <x v="1"/>
    <s v="United States"/>
    <s v="Long Beach"/>
    <x v="15"/>
    <n v="11561"/>
    <x v="3"/>
    <s v="FUR-TA-10003238"/>
    <x v="0"/>
    <x v="3"/>
    <s v="Chromcraft Bull-Nose Wood 48&quot; x 96&quot; Rectangular Conference Tables"/>
    <x v="1820"/>
    <n v="3"/>
    <n v="0.4"/>
    <x v="1950"/>
  </r>
  <r>
    <n v="2143"/>
    <x v="1042"/>
    <x v="0"/>
    <x v="142"/>
    <d v="2013-09-06T00:00:00"/>
    <s v="Standard Class"/>
    <s v="DK-13225"/>
    <s v="Dean Katz"/>
    <x v="1"/>
    <s v="United States"/>
    <s v="Philadelphia"/>
    <x v="9"/>
    <n v="19140"/>
    <x v="3"/>
    <s v="OFF-PA-10004675"/>
    <x v="1"/>
    <x v="10"/>
    <s v="Telephone Message Books with Fax/Mobile Section, 5 1/2&quot; x 3 3/16&quot;"/>
    <x v="429"/>
    <n v="6"/>
    <n v="0.2"/>
    <x v="1951"/>
  </r>
  <r>
    <n v="2144"/>
    <x v="1042"/>
    <x v="0"/>
    <x v="142"/>
    <d v="2013-09-06T00:00:00"/>
    <s v="Standard Class"/>
    <s v="DK-13225"/>
    <s v="Dean Katz"/>
    <x v="1"/>
    <s v="United States"/>
    <s v="Philadelphia"/>
    <x v="9"/>
    <n v="19140"/>
    <x v="3"/>
    <s v="TEC-PH-10002293"/>
    <x v="2"/>
    <x v="7"/>
    <s v="Anker 36W 4-Port USB Wall Charger Travel Power Adapter for iPhone 5s 5c 5"/>
    <x v="1821"/>
    <n v="2"/>
    <n v="0.4"/>
    <x v="1952"/>
  </r>
  <r>
    <n v="2145"/>
    <x v="1042"/>
    <x v="0"/>
    <x v="142"/>
    <d v="2013-09-06T00:00:00"/>
    <s v="Standard Class"/>
    <s v="DK-13225"/>
    <s v="Dean Katz"/>
    <x v="1"/>
    <s v="United States"/>
    <s v="Philadelphia"/>
    <x v="9"/>
    <n v="19140"/>
    <x v="3"/>
    <s v="OFF-FA-10002780"/>
    <x v="1"/>
    <x v="13"/>
    <s v="Staples"/>
    <x v="1822"/>
    <n v="7"/>
    <n v="0.2"/>
    <x v="1953"/>
  </r>
  <r>
    <n v="2146"/>
    <x v="1043"/>
    <x v="0"/>
    <x v="674"/>
    <d v="2013-06-30T00:00:00"/>
    <s v="Standard Class"/>
    <s v="TS-21160"/>
    <s v="Theresa Swint"/>
    <x v="1"/>
    <s v="United States"/>
    <s v="York"/>
    <x v="9"/>
    <n v="17403"/>
    <x v="3"/>
    <s v="FUR-CH-10002965"/>
    <x v="0"/>
    <x v="1"/>
    <s v="Global Leather Highback Executive Chair with Pneumatic Height Adjustment, Black"/>
    <x v="1823"/>
    <n v="3"/>
    <n v="0.3"/>
    <x v="1954"/>
  </r>
  <r>
    <n v="2147"/>
    <x v="1043"/>
    <x v="0"/>
    <x v="674"/>
    <d v="2013-06-30T00:00:00"/>
    <s v="Standard Class"/>
    <s v="TS-21160"/>
    <s v="Theresa Swint"/>
    <x v="1"/>
    <s v="United States"/>
    <s v="York"/>
    <x v="9"/>
    <n v="17403"/>
    <x v="3"/>
    <s v="OFF-BI-10004781"/>
    <x v="1"/>
    <x v="8"/>
    <s v="GBC Wire Binding Strips"/>
    <x v="1824"/>
    <n v="4"/>
    <n v="0.7"/>
    <x v="1955"/>
  </r>
  <r>
    <n v="2148"/>
    <x v="1043"/>
    <x v="0"/>
    <x v="674"/>
    <d v="2013-06-30T00:00:00"/>
    <s v="Standard Class"/>
    <s v="TS-21160"/>
    <s v="Theresa Swint"/>
    <x v="1"/>
    <s v="United States"/>
    <s v="York"/>
    <x v="9"/>
    <n v="17403"/>
    <x v="3"/>
    <s v="OFF-ST-10001713"/>
    <x v="1"/>
    <x v="4"/>
    <s v="Gould Plastics 9-Pocket Panel Bin, 18-3/8w x 5-1/4d x 20-1/2h, Black"/>
    <x v="1825"/>
    <n v="6"/>
    <n v="0.2"/>
    <x v="1956"/>
  </r>
  <r>
    <n v="2149"/>
    <x v="1044"/>
    <x v="2"/>
    <x v="432"/>
    <d v="2011-12-17T00:00:00"/>
    <s v="Standard Class"/>
    <s v="WB-21850"/>
    <s v="William Brown"/>
    <x v="0"/>
    <s v="United States"/>
    <s v="Concord"/>
    <x v="1"/>
    <n v="94521"/>
    <x v="1"/>
    <s v="FUR-FU-10003975"/>
    <x v="0"/>
    <x v="5"/>
    <s v="Eldon Advantage Chair Mats for Low to Medium Pile Carpets"/>
    <x v="1826"/>
    <n v="1"/>
    <n v="0"/>
    <x v="1957"/>
  </r>
  <r>
    <n v="2150"/>
    <x v="1045"/>
    <x v="3"/>
    <x v="185"/>
    <d v="2014-04-06T00:00:00"/>
    <s v="Standard Class"/>
    <s v="DO-13435"/>
    <s v="Denny Ordway"/>
    <x v="0"/>
    <s v="United States"/>
    <s v="New York City"/>
    <x v="15"/>
    <n v="10035"/>
    <x v="3"/>
    <s v="TEC-PH-10001536"/>
    <x v="2"/>
    <x v="7"/>
    <s v="Spigen Samsung Galaxy S5 Case Wallet"/>
    <x v="1827"/>
    <n v="5"/>
    <n v="0"/>
    <x v="1958"/>
  </r>
  <r>
    <n v="2151"/>
    <x v="1046"/>
    <x v="3"/>
    <x v="123"/>
    <d v="2014-11-27T00:00:00"/>
    <s v="Standard Class"/>
    <s v="AF-10870"/>
    <s v="Art Ferguson"/>
    <x v="0"/>
    <s v="United States"/>
    <s v="College Station"/>
    <x v="5"/>
    <n v="77840"/>
    <x v="2"/>
    <s v="FUR-CH-10001973"/>
    <x v="0"/>
    <x v="1"/>
    <s v="Office Star Flex Back Scooter Chair with White Frame"/>
    <x v="1828"/>
    <n v="3"/>
    <n v="0.3"/>
    <x v="1959"/>
  </r>
  <r>
    <n v="2152"/>
    <x v="1047"/>
    <x v="2"/>
    <x v="156"/>
    <d v="2011-11-29T00:00:00"/>
    <s v="Second Class"/>
    <s v="RB-19435"/>
    <s v="Richard Bierner"/>
    <x v="0"/>
    <s v="United States"/>
    <s v="Saint Louis"/>
    <x v="25"/>
    <n v="63116"/>
    <x v="2"/>
    <s v="TEC-AC-10001772"/>
    <x v="2"/>
    <x v="11"/>
    <s v="Memorex Mini Travel Drive 16 GB USB 2.0 Flash Drive"/>
    <x v="1829"/>
    <n v="7"/>
    <n v="0"/>
    <x v="1960"/>
  </r>
  <r>
    <n v="2153"/>
    <x v="1048"/>
    <x v="1"/>
    <x v="6"/>
    <d v="2012-11-26T00:00:00"/>
    <s v="Standard Class"/>
    <s v="AR-10540"/>
    <s v="Andy Reiter"/>
    <x v="0"/>
    <s v="United States"/>
    <s v="Quincy"/>
    <x v="31"/>
    <n v="2169"/>
    <x v="3"/>
    <s v="OFF-PA-10002586"/>
    <x v="1"/>
    <x v="10"/>
    <s v="Xerox 1970"/>
    <x v="1830"/>
    <n v="3"/>
    <n v="0"/>
    <x v="1961"/>
  </r>
  <r>
    <n v="2154"/>
    <x v="1049"/>
    <x v="0"/>
    <x v="216"/>
    <d v="2013-07-19T00:00:00"/>
    <s v="Standard Class"/>
    <s v="DR-12880"/>
    <s v="Dan Reichenbach"/>
    <x v="1"/>
    <s v="United States"/>
    <s v="New York City"/>
    <x v="15"/>
    <n v="10009"/>
    <x v="3"/>
    <s v="OFF-BI-10004094"/>
    <x v="1"/>
    <x v="8"/>
    <s v="GBC Standard Plastic Binding Systems Combs"/>
    <x v="1831"/>
    <n v="2"/>
    <n v="0.2"/>
    <x v="1962"/>
  </r>
  <r>
    <n v="2155"/>
    <x v="1050"/>
    <x v="0"/>
    <x v="567"/>
    <d v="2013-05-06T00:00:00"/>
    <s v="Standard Class"/>
    <s v="BF-11170"/>
    <s v="Ben Ferrer"/>
    <x v="2"/>
    <s v="United States"/>
    <s v="Dallas"/>
    <x v="5"/>
    <n v="75081"/>
    <x v="2"/>
    <s v="FUR-FU-10004973"/>
    <x v="0"/>
    <x v="5"/>
    <s v="Flat Face Poster Frame"/>
    <x v="1832"/>
    <n v="3"/>
    <n v="0.6"/>
    <x v="1963"/>
  </r>
  <r>
    <n v="2156"/>
    <x v="1051"/>
    <x v="0"/>
    <x v="197"/>
    <d v="2013-07-28T00:00:00"/>
    <s v="Second Class"/>
    <s v="LB-16735"/>
    <s v="Larry Blacks"/>
    <x v="0"/>
    <s v="United States"/>
    <s v="Los Angeles"/>
    <x v="1"/>
    <n v="90032"/>
    <x v="1"/>
    <s v="OFF-FA-10000624"/>
    <x v="1"/>
    <x v="13"/>
    <s v="OIC Binder Clips"/>
    <x v="1385"/>
    <n v="6"/>
    <n v="0"/>
    <x v="1964"/>
  </r>
  <r>
    <n v="2157"/>
    <x v="1052"/>
    <x v="2"/>
    <x v="169"/>
    <d v="2011-06-24T00:00:00"/>
    <s v="First Class"/>
    <s v="DV-13465"/>
    <s v="Dianna Vittorini"/>
    <x v="0"/>
    <s v="United States"/>
    <s v="Minneapolis"/>
    <x v="11"/>
    <n v="55407"/>
    <x v="2"/>
    <s v="OFF-ST-10001097"/>
    <x v="1"/>
    <x v="4"/>
    <s v="Office Impressions Heavy Duty Welded Shelving &amp; Multimedia Storage Drawers"/>
    <x v="881"/>
    <n v="3"/>
    <n v="0"/>
    <x v="232"/>
  </r>
  <r>
    <n v="2158"/>
    <x v="1052"/>
    <x v="2"/>
    <x v="169"/>
    <d v="2011-06-24T00:00:00"/>
    <s v="First Class"/>
    <s v="DV-13465"/>
    <s v="Dianna Vittorini"/>
    <x v="0"/>
    <s v="United States"/>
    <s v="Minneapolis"/>
    <x v="11"/>
    <n v="55407"/>
    <x v="2"/>
    <s v="OFF-ST-10001469"/>
    <x v="1"/>
    <x v="4"/>
    <s v="Fellowes Bankers Box Recycled Super Stor/Drawer"/>
    <x v="427"/>
    <n v="3"/>
    <n v="0"/>
    <x v="437"/>
  </r>
  <r>
    <n v="2159"/>
    <x v="1053"/>
    <x v="3"/>
    <x v="208"/>
    <d v="2014-10-27T00:00:00"/>
    <s v="Standard Class"/>
    <s v="NK-18490"/>
    <s v="Neil Knudson"/>
    <x v="2"/>
    <s v="United States"/>
    <s v="Deltona"/>
    <x v="2"/>
    <n v="32725"/>
    <x v="0"/>
    <s v="OFF-AR-10004956"/>
    <x v="1"/>
    <x v="6"/>
    <s v="Newell 33"/>
    <x v="329"/>
    <n v="4"/>
    <n v="0.2"/>
    <x v="1965"/>
  </r>
  <r>
    <n v="2160"/>
    <x v="1054"/>
    <x v="0"/>
    <x v="323"/>
    <d v="2013-09-10T00:00:00"/>
    <s v="Standard Class"/>
    <s v="CS-11950"/>
    <s v="Carlos Soltero"/>
    <x v="0"/>
    <s v="United States"/>
    <s v="Chicago"/>
    <x v="10"/>
    <n v="60610"/>
    <x v="2"/>
    <s v="OFF-BI-10004236"/>
    <x v="1"/>
    <x v="8"/>
    <s v="XtraLife ClearVue Slant-D Ring Binder, White, 3&quot;"/>
    <x v="1833"/>
    <n v="3"/>
    <n v="0.8"/>
    <x v="1966"/>
  </r>
  <r>
    <n v="2161"/>
    <x v="1055"/>
    <x v="0"/>
    <x v="675"/>
    <d v="2013-05-15T00:00:00"/>
    <s v="Same Day"/>
    <s v="LH-17155"/>
    <s v="Logan Haushalter"/>
    <x v="0"/>
    <s v="United States"/>
    <s v="Cincinnati"/>
    <x v="24"/>
    <n v="45231"/>
    <x v="3"/>
    <s v="FUR-FU-10002937"/>
    <x v="0"/>
    <x v="5"/>
    <s v="GE 48&quot; Fluorescent Tube, Cool White Energy Saver, 34 Watts, 30/Box"/>
    <x v="1834"/>
    <n v="1"/>
    <n v="0.2"/>
    <x v="1967"/>
  </r>
  <r>
    <n v="2162"/>
    <x v="1056"/>
    <x v="0"/>
    <x v="676"/>
    <d v="2013-01-12T00:00:00"/>
    <s v="Standard Class"/>
    <s v="DW-13480"/>
    <s v="Dianna Wilson"/>
    <x v="2"/>
    <s v="United States"/>
    <s v="Oakland"/>
    <x v="1"/>
    <n v="94601"/>
    <x v="1"/>
    <s v="OFF-AR-10003696"/>
    <x v="1"/>
    <x v="6"/>
    <s v="Panasonic KP-350BK Electric Pencil Sharpener with Auto Stop"/>
    <x v="1835"/>
    <n v="1"/>
    <n v="0"/>
    <x v="1968"/>
  </r>
  <r>
    <n v="2163"/>
    <x v="1057"/>
    <x v="3"/>
    <x v="677"/>
    <d v="2014-03-20T00:00:00"/>
    <s v="Standard Class"/>
    <s v="KF-16285"/>
    <s v="Karen Ferguson"/>
    <x v="2"/>
    <s v="United States"/>
    <s v="Manteca"/>
    <x v="1"/>
    <n v="95336"/>
    <x v="1"/>
    <s v="OFF-PA-10004359"/>
    <x v="1"/>
    <x v="10"/>
    <s v="Multicolor Computer Printout Paper"/>
    <x v="1836"/>
    <n v="3"/>
    <n v="0"/>
    <x v="1969"/>
  </r>
  <r>
    <n v="2164"/>
    <x v="1058"/>
    <x v="0"/>
    <x v="63"/>
    <d v="2013-10-20T00:00:00"/>
    <s v="Standard Class"/>
    <s v="HA-14920"/>
    <s v="Helen Andreada"/>
    <x v="0"/>
    <s v="United States"/>
    <s v="Laredo"/>
    <x v="5"/>
    <n v="78041"/>
    <x v="2"/>
    <s v="TEC-AC-10002402"/>
    <x v="2"/>
    <x v="11"/>
    <s v="Razer Kraken PRO Over Ear PC and Music Headset"/>
    <x v="1837"/>
    <n v="3"/>
    <n v="0.2"/>
    <x v="1970"/>
  </r>
  <r>
    <n v="2165"/>
    <x v="1058"/>
    <x v="0"/>
    <x v="63"/>
    <d v="2013-10-20T00:00:00"/>
    <s v="Standard Class"/>
    <s v="HA-14920"/>
    <s v="Helen Andreada"/>
    <x v="0"/>
    <s v="United States"/>
    <s v="Laredo"/>
    <x v="5"/>
    <n v="78041"/>
    <x v="2"/>
    <s v="OFF-PA-10000551"/>
    <x v="1"/>
    <x v="10"/>
    <s v="Array Memo Cubes"/>
    <x v="1838"/>
    <n v="2"/>
    <n v="0.2"/>
    <x v="1971"/>
  </r>
  <r>
    <n v="2166"/>
    <x v="1058"/>
    <x v="0"/>
    <x v="63"/>
    <d v="2013-10-20T00:00:00"/>
    <s v="Standard Class"/>
    <s v="HA-14920"/>
    <s v="Helen Andreada"/>
    <x v="0"/>
    <s v="United States"/>
    <s v="Laredo"/>
    <x v="5"/>
    <n v="78041"/>
    <x v="2"/>
    <s v="FUR-FU-10003394"/>
    <x v="0"/>
    <x v="5"/>
    <s v="Tenex &quot;The Solids&quot; Textured Chair Mats"/>
    <x v="1839"/>
    <n v="5"/>
    <n v="0.6"/>
    <x v="1972"/>
  </r>
  <r>
    <n v="2167"/>
    <x v="1058"/>
    <x v="0"/>
    <x v="63"/>
    <d v="2013-10-20T00:00:00"/>
    <s v="Standard Class"/>
    <s v="HA-14920"/>
    <s v="Helen Andreada"/>
    <x v="0"/>
    <s v="United States"/>
    <s v="Laredo"/>
    <x v="5"/>
    <n v="78041"/>
    <x v="2"/>
    <s v="OFF-AR-10002067"/>
    <x v="1"/>
    <x v="6"/>
    <s v="Newell 334"/>
    <x v="1840"/>
    <n v="1"/>
    <n v="0.2"/>
    <x v="1973"/>
  </r>
  <r>
    <n v="2168"/>
    <x v="1058"/>
    <x v="0"/>
    <x v="63"/>
    <d v="2013-10-20T00:00:00"/>
    <s v="Standard Class"/>
    <s v="HA-14920"/>
    <s v="Helen Andreada"/>
    <x v="0"/>
    <s v="United States"/>
    <s v="Laredo"/>
    <x v="5"/>
    <n v="78041"/>
    <x v="2"/>
    <s v="OFF-BI-10004140"/>
    <x v="1"/>
    <x v="8"/>
    <s v="Avery Non-Stick Binders"/>
    <x v="1841"/>
    <n v="7"/>
    <n v="0.8"/>
    <x v="1974"/>
  </r>
  <r>
    <n v="2169"/>
    <x v="1059"/>
    <x v="3"/>
    <x v="678"/>
    <d v="2014-01-31T00:00:00"/>
    <s v="Second Class"/>
    <s v="JH-15820"/>
    <s v="John Huston"/>
    <x v="0"/>
    <s v="United States"/>
    <s v="Kent"/>
    <x v="24"/>
    <n v="44240"/>
    <x v="3"/>
    <s v="OFF-AR-10004078"/>
    <x v="1"/>
    <x v="6"/>
    <s v="Newell 312"/>
    <x v="261"/>
    <n v="3"/>
    <n v="0.2"/>
    <x v="1975"/>
  </r>
  <r>
    <n v="2170"/>
    <x v="1059"/>
    <x v="3"/>
    <x v="678"/>
    <d v="2014-01-31T00:00:00"/>
    <s v="Second Class"/>
    <s v="JH-15820"/>
    <s v="John Huston"/>
    <x v="0"/>
    <s v="United States"/>
    <s v="Kent"/>
    <x v="24"/>
    <n v="44240"/>
    <x v="3"/>
    <s v="TEC-AC-10000927"/>
    <x v="2"/>
    <x v="11"/>
    <s v="Anker Ultrathin Bluetooth Wireless Keyboard Aluminum Cover with Stand "/>
    <x v="981"/>
    <n v="3"/>
    <n v="0.2"/>
    <x v="1976"/>
  </r>
  <r>
    <n v="2171"/>
    <x v="1059"/>
    <x v="3"/>
    <x v="678"/>
    <d v="2014-01-31T00:00:00"/>
    <s v="Second Class"/>
    <s v="JH-15820"/>
    <s v="John Huston"/>
    <x v="0"/>
    <s v="United States"/>
    <s v="Kent"/>
    <x v="24"/>
    <n v="44240"/>
    <x v="3"/>
    <s v="TEC-PH-10003931"/>
    <x v="2"/>
    <x v="7"/>
    <s v="JBL Micro Wireless Portable Bluetooth Speaker"/>
    <x v="715"/>
    <n v="3"/>
    <n v="0.4"/>
    <x v="733"/>
  </r>
  <r>
    <n v="2172"/>
    <x v="1060"/>
    <x v="3"/>
    <x v="123"/>
    <d v="2014-11-26T00:00:00"/>
    <s v="Standard Class"/>
    <s v="LC-16930"/>
    <s v="Linda Cazamias"/>
    <x v="1"/>
    <s v="United States"/>
    <s v="San Angelo"/>
    <x v="5"/>
    <n v="76903"/>
    <x v="2"/>
    <s v="FUR-CH-10004675"/>
    <x v="0"/>
    <x v="1"/>
    <s v="Lifetime Advantage Folding Chairs, 4/Carton"/>
    <x v="1842"/>
    <n v="2"/>
    <n v="0.3"/>
    <x v="1977"/>
  </r>
  <r>
    <n v="2173"/>
    <x v="1061"/>
    <x v="2"/>
    <x v="601"/>
    <d v="2011-08-03T00:00:00"/>
    <s v="First Class"/>
    <s v="IL-15100"/>
    <s v="Ivan Liston"/>
    <x v="0"/>
    <s v="United States"/>
    <s v="San Francisco"/>
    <x v="1"/>
    <n v="94122"/>
    <x v="1"/>
    <s v="OFF-BI-10004506"/>
    <x v="1"/>
    <x v="8"/>
    <s v="Wilson Jones data.warehouse D-Ring Binders with DublLock"/>
    <x v="1843"/>
    <n v="3"/>
    <n v="0.2"/>
    <x v="1978"/>
  </r>
  <r>
    <n v="2174"/>
    <x v="1062"/>
    <x v="0"/>
    <x v="679"/>
    <d v="2013-08-05T00:00:00"/>
    <s v="Standard Class"/>
    <s v="LS-16975"/>
    <s v="Lindsay Shagiari"/>
    <x v="2"/>
    <s v="United States"/>
    <s v="Houston"/>
    <x v="5"/>
    <n v="77070"/>
    <x v="2"/>
    <s v="OFF-BI-10002353"/>
    <x v="1"/>
    <x v="8"/>
    <s v="GBC VeloBind Cover Sets"/>
    <x v="1844"/>
    <n v="3"/>
    <n v="0.8"/>
    <x v="1979"/>
  </r>
  <r>
    <n v="2175"/>
    <x v="1063"/>
    <x v="1"/>
    <x v="117"/>
    <d v="2012-08-03T00:00:00"/>
    <s v="Second Class"/>
    <s v="CC-12610"/>
    <s v="Corey Catlett"/>
    <x v="1"/>
    <s v="United States"/>
    <s v="Houston"/>
    <x v="5"/>
    <n v="77041"/>
    <x v="2"/>
    <s v="OFF-ST-10000943"/>
    <x v="1"/>
    <x v="4"/>
    <s v="Eldon ProFile File 'N Store Portable File Tub Letter/Legal Size Black"/>
    <x v="1845"/>
    <n v="4"/>
    <n v="0.2"/>
    <x v="1980"/>
  </r>
  <r>
    <n v="2176"/>
    <x v="1064"/>
    <x v="0"/>
    <x v="680"/>
    <d v="2013-10-22T00:00:00"/>
    <s v="Standard Class"/>
    <s v="PB-18805"/>
    <s v="Patrick Bzostek"/>
    <x v="2"/>
    <s v="United States"/>
    <s v="Salt Lake City"/>
    <x v="7"/>
    <n v="84106"/>
    <x v="1"/>
    <s v="OFF-PA-10000740"/>
    <x v="1"/>
    <x v="10"/>
    <s v="Xerox 1982"/>
    <x v="1846"/>
    <n v="2"/>
    <n v="0"/>
    <x v="1981"/>
  </r>
  <r>
    <n v="2177"/>
    <x v="1064"/>
    <x v="0"/>
    <x v="680"/>
    <d v="2013-10-22T00:00:00"/>
    <s v="Standard Class"/>
    <s v="PB-18805"/>
    <s v="Patrick Bzostek"/>
    <x v="2"/>
    <s v="United States"/>
    <s v="Salt Lake City"/>
    <x v="7"/>
    <n v="84106"/>
    <x v="1"/>
    <s v="OFF-PA-10003001"/>
    <x v="1"/>
    <x v="10"/>
    <s v="Xerox 1986"/>
    <x v="1847"/>
    <n v="9"/>
    <n v="0"/>
    <x v="1982"/>
  </r>
  <r>
    <n v="2178"/>
    <x v="1064"/>
    <x v="0"/>
    <x v="680"/>
    <d v="2013-10-22T00:00:00"/>
    <s v="Standard Class"/>
    <s v="PB-18805"/>
    <s v="Patrick Bzostek"/>
    <x v="2"/>
    <s v="United States"/>
    <s v="Salt Lake City"/>
    <x v="7"/>
    <n v="84106"/>
    <x v="1"/>
    <s v="OFF-BI-10001628"/>
    <x v="1"/>
    <x v="8"/>
    <s v="Acco Data Flex Cable Posts For Top &amp; Bottom Load Binders, 6&quot; Capacity"/>
    <x v="1848"/>
    <n v="5"/>
    <n v="0.2"/>
    <x v="1983"/>
  </r>
  <r>
    <n v="2179"/>
    <x v="1064"/>
    <x v="0"/>
    <x v="680"/>
    <d v="2013-10-22T00:00:00"/>
    <s v="Standard Class"/>
    <s v="PB-18805"/>
    <s v="Patrick Bzostek"/>
    <x v="2"/>
    <s v="United States"/>
    <s v="Salt Lake City"/>
    <x v="7"/>
    <n v="84106"/>
    <x v="1"/>
    <s v="OFF-PA-10001509"/>
    <x v="1"/>
    <x v="10"/>
    <s v="Recycled Desk Saver Line &quot;While You Were Out&quot; Book, 5 1/2&quot; X 4&quot;"/>
    <x v="1849"/>
    <n v="8"/>
    <n v="0"/>
    <x v="1984"/>
  </r>
  <r>
    <n v="2180"/>
    <x v="1065"/>
    <x v="0"/>
    <x v="681"/>
    <d v="2013-05-12T00:00:00"/>
    <s v="Standard Class"/>
    <s v="CJ-12010"/>
    <s v="Caroline Jumper"/>
    <x v="0"/>
    <s v="United States"/>
    <s v="New York City"/>
    <x v="15"/>
    <n v="10009"/>
    <x v="3"/>
    <s v="OFF-BI-10000309"/>
    <x v="1"/>
    <x v="8"/>
    <s v="GBC Twin Loop Wire Binding Elements, 9/16&quot; Spine, Black"/>
    <x v="1850"/>
    <n v="7"/>
    <n v="0.2"/>
    <x v="1985"/>
  </r>
  <r>
    <n v="2181"/>
    <x v="1065"/>
    <x v="0"/>
    <x v="681"/>
    <d v="2013-05-12T00:00:00"/>
    <s v="Standard Class"/>
    <s v="CJ-12010"/>
    <s v="Caroline Jumper"/>
    <x v="0"/>
    <s v="United States"/>
    <s v="New York City"/>
    <x v="15"/>
    <n v="10009"/>
    <x v="3"/>
    <s v="OFF-LA-10003923"/>
    <x v="1"/>
    <x v="2"/>
    <s v="Alphabetical Labels for Top Tab Filing"/>
    <x v="1851"/>
    <n v="3"/>
    <n v="0"/>
    <x v="1986"/>
  </r>
  <r>
    <n v="2182"/>
    <x v="1065"/>
    <x v="0"/>
    <x v="681"/>
    <d v="2013-05-12T00:00:00"/>
    <s v="Standard Class"/>
    <s v="CJ-12010"/>
    <s v="Caroline Jumper"/>
    <x v="0"/>
    <s v="United States"/>
    <s v="New York City"/>
    <x v="15"/>
    <n v="10009"/>
    <x v="3"/>
    <s v="FUR-CH-10002084"/>
    <x v="0"/>
    <x v="1"/>
    <s v="Hon Mobius Operator's Chair"/>
    <x v="1852"/>
    <n v="4"/>
    <n v="0.1"/>
    <x v="1987"/>
  </r>
  <r>
    <n v="2183"/>
    <x v="1065"/>
    <x v="0"/>
    <x v="681"/>
    <d v="2013-05-12T00:00:00"/>
    <s v="Standard Class"/>
    <s v="CJ-12010"/>
    <s v="Caroline Jumper"/>
    <x v="0"/>
    <s v="United States"/>
    <s v="New York City"/>
    <x v="15"/>
    <n v="10009"/>
    <x v="3"/>
    <s v="TEC-MA-10000488"/>
    <x v="2"/>
    <x v="15"/>
    <s v="Bady BDG101FRU Card Printer"/>
    <x v="1853"/>
    <n v="5"/>
    <n v="0"/>
    <x v="1988"/>
  </r>
  <r>
    <n v="2184"/>
    <x v="1065"/>
    <x v="0"/>
    <x v="681"/>
    <d v="2013-05-12T00:00:00"/>
    <s v="Standard Class"/>
    <s v="CJ-12010"/>
    <s v="Caroline Jumper"/>
    <x v="0"/>
    <s v="United States"/>
    <s v="New York City"/>
    <x v="15"/>
    <n v="10009"/>
    <x v="3"/>
    <s v="TEC-AC-10001767"/>
    <x v="2"/>
    <x v="11"/>
    <s v="SanDisk Ultra 64 GB MicroSDHC Class 10 Memory Card"/>
    <x v="1723"/>
    <n v="5"/>
    <n v="0"/>
    <x v="1827"/>
  </r>
  <r>
    <n v="2185"/>
    <x v="1065"/>
    <x v="0"/>
    <x v="681"/>
    <d v="2013-05-12T00:00:00"/>
    <s v="Standard Class"/>
    <s v="CJ-12010"/>
    <s v="Caroline Jumper"/>
    <x v="0"/>
    <s v="United States"/>
    <s v="New York City"/>
    <x v="15"/>
    <n v="10009"/>
    <x v="3"/>
    <s v="FUR-FU-10001940"/>
    <x v="0"/>
    <x v="5"/>
    <s v="Staples"/>
    <x v="1854"/>
    <n v="8"/>
    <n v="0"/>
    <x v="1989"/>
  </r>
  <r>
    <n v="2186"/>
    <x v="1066"/>
    <x v="3"/>
    <x v="378"/>
    <d v="2014-08-05T00:00:00"/>
    <s v="Second Class"/>
    <s v="HK-14890"/>
    <s v="Heather Kirkland"/>
    <x v="1"/>
    <s v="United States"/>
    <s v="Salinas"/>
    <x v="1"/>
    <n v="93905"/>
    <x v="1"/>
    <s v="OFF-BI-10002735"/>
    <x v="1"/>
    <x v="8"/>
    <s v="GBC Prestige Therm-A-Bind Covers"/>
    <x v="1855"/>
    <n v="2"/>
    <n v="0.2"/>
    <x v="1990"/>
  </r>
  <r>
    <n v="2187"/>
    <x v="1067"/>
    <x v="0"/>
    <x v="216"/>
    <d v="2013-07-15T00:00:00"/>
    <s v="Same Day"/>
    <s v="RH-19600"/>
    <s v="Rob Haberlin"/>
    <x v="0"/>
    <s v="United States"/>
    <s v="Huntsville"/>
    <x v="19"/>
    <n v="35810"/>
    <x v="0"/>
    <s v="TEC-AC-10002345"/>
    <x v="2"/>
    <x v="11"/>
    <s v="HP Standard 104 key PS/2 Keyboard"/>
    <x v="180"/>
    <n v="2"/>
    <n v="0"/>
    <x v="182"/>
  </r>
  <r>
    <n v="2188"/>
    <x v="1068"/>
    <x v="3"/>
    <x v="682"/>
    <d v="2014-08-16T00:00:00"/>
    <s v="Standard Class"/>
    <s v="IL-15100"/>
    <s v="Ivan Liston"/>
    <x v="0"/>
    <s v="United States"/>
    <s v="Columbus"/>
    <x v="14"/>
    <n v="47201"/>
    <x v="2"/>
    <s v="OFF-EN-10003134"/>
    <x v="1"/>
    <x v="12"/>
    <s v="Staples"/>
    <x v="1856"/>
    <n v="6"/>
    <n v="0"/>
    <x v="1991"/>
  </r>
  <r>
    <n v="2189"/>
    <x v="1068"/>
    <x v="3"/>
    <x v="682"/>
    <d v="2014-08-16T00:00:00"/>
    <s v="Standard Class"/>
    <s v="IL-15100"/>
    <s v="Ivan Liston"/>
    <x v="0"/>
    <s v="United States"/>
    <s v="Columbus"/>
    <x v="14"/>
    <n v="47201"/>
    <x v="2"/>
    <s v="FUR-FU-10003708"/>
    <x v="0"/>
    <x v="5"/>
    <s v="Tenex Traditional Chairmats for Medium Pile Carpet, Standard Lip, 36&quot; x 48&quot;"/>
    <x v="1857"/>
    <n v="2"/>
    <n v="0"/>
    <x v="1992"/>
  </r>
  <r>
    <n v="2190"/>
    <x v="1068"/>
    <x v="3"/>
    <x v="682"/>
    <d v="2014-08-16T00:00:00"/>
    <s v="Standard Class"/>
    <s v="IL-15100"/>
    <s v="Ivan Liston"/>
    <x v="0"/>
    <s v="United States"/>
    <s v="Columbus"/>
    <x v="14"/>
    <n v="47201"/>
    <x v="2"/>
    <s v="TEC-PH-10003645"/>
    <x v="2"/>
    <x v="7"/>
    <s v="Aastra 57i VoIP phone"/>
    <x v="1858"/>
    <n v="9"/>
    <n v="0"/>
    <x v="1993"/>
  </r>
  <r>
    <n v="2191"/>
    <x v="1069"/>
    <x v="0"/>
    <x v="674"/>
    <d v="2013-06-30T00:00:00"/>
    <s v="Standard Class"/>
    <s v="AS-10240"/>
    <s v="Alan Shonely"/>
    <x v="0"/>
    <s v="United States"/>
    <s v="Los Angeles"/>
    <x v="1"/>
    <n v="90049"/>
    <x v="1"/>
    <s v="OFF-AP-10000692"/>
    <x v="1"/>
    <x v="9"/>
    <s v="Fellowes Mighty 8 Compact Surge Protector"/>
    <x v="1859"/>
    <n v="3"/>
    <n v="0"/>
    <x v="1994"/>
  </r>
  <r>
    <n v="2192"/>
    <x v="1070"/>
    <x v="0"/>
    <x v="107"/>
    <d v="2013-12-18T00:00:00"/>
    <s v="Standard Class"/>
    <s v="AP-10915"/>
    <s v="Arthur Prichep"/>
    <x v="0"/>
    <s v="United States"/>
    <s v="Seattle"/>
    <x v="4"/>
    <n v="98105"/>
    <x v="1"/>
    <s v="OFF-BI-10001718"/>
    <x v="1"/>
    <x v="8"/>
    <s v="GBC DocuBind P50 Personal Binding Machine"/>
    <x v="1860"/>
    <n v="3"/>
    <n v="0.2"/>
    <x v="1995"/>
  </r>
  <r>
    <n v="2193"/>
    <x v="1070"/>
    <x v="0"/>
    <x v="107"/>
    <d v="2013-12-18T00:00:00"/>
    <s v="Standard Class"/>
    <s v="AP-10915"/>
    <s v="Arthur Prichep"/>
    <x v="0"/>
    <s v="United States"/>
    <s v="Seattle"/>
    <x v="4"/>
    <n v="98105"/>
    <x v="1"/>
    <s v="OFF-AP-10002082"/>
    <x v="1"/>
    <x v="9"/>
    <s v="Holmes HEPA Air Purifier"/>
    <x v="1861"/>
    <n v="3"/>
    <n v="0"/>
    <x v="1996"/>
  </r>
  <r>
    <n v="2194"/>
    <x v="1070"/>
    <x v="0"/>
    <x v="107"/>
    <d v="2013-12-18T00:00:00"/>
    <s v="Standard Class"/>
    <s v="AP-10915"/>
    <s v="Arthur Prichep"/>
    <x v="0"/>
    <s v="United States"/>
    <s v="Seattle"/>
    <x v="4"/>
    <n v="98105"/>
    <x v="1"/>
    <s v="OFF-PA-10001125"/>
    <x v="1"/>
    <x v="10"/>
    <s v="Xerox 1988"/>
    <x v="1862"/>
    <n v="4"/>
    <n v="0"/>
    <x v="1997"/>
  </r>
  <r>
    <n v="2195"/>
    <x v="1070"/>
    <x v="0"/>
    <x v="107"/>
    <d v="2013-12-18T00:00:00"/>
    <s v="Standard Class"/>
    <s v="AP-10915"/>
    <s v="Arthur Prichep"/>
    <x v="0"/>
    <s v="United States"/>
    <s v="Seattle"/>
    <x v="4"/>
    <n v="98105"/>
    <x v="1"/>
    <s v="OFF-AP-10000252"/>
    <x v="1"/>
    <x v="9"/>
    <s v="Harmony HEPA Quiet Air Purifiers"/>
    <x v="1863"/>
    <n v="3"/>
    <n v="0"/>
    <x v="1998"/>
  </r>
  <r>
    <n v="2196"/>
    <x v="1070"/>
    <x v="0"/>
    <x v="107"/>
    <d v="2013-12-18T00:00:00"/>
    <s v="Standard Class"/>
    <s v="AP-10915"/>
    <s v="Arthur Prichep"/>
    <x v="0"/>
    <s v="United States"/>
    <s v="Seattle"/>
    <x v="4"/>
    <n v="98105"/>
    <x v="1"/>
    <s v="TEC-AC-10003038"/>
    <x v="2"/>
    <x v="11"/>
    <s v="Kingston Digital DataTraveler 16GB USB 2.0"/>
    <x v="915"/>
    <n v="5"/>
    <n v="0"/>
    <x v="1999"/>
  </r>
  <r>
    <n v="2197"/>
    <x v="1071"/>
    <x v="0"/>
    <x v="49"/>
    <d v="2013-12-07T00:00:00"/>
    <s v="Standard Class"/>
    <s v="AG-10390"/>
    <s v="Allen Goldenen"/>
    <x v="0"/>
    <s v="United States"/>
    <s v="Knoxville"/>
    <x v="18"/>
    <n v="37918"/>
    <x v="0"/>
    <s v="OFF-AR-10000940"/>
    <x v="1"/>
    <x v="6"/>
    <s v="Newell 343"/>
    <x v="1864"/>
    <n v="2"/>
    <n v="0.2"/>
    <x v="2000"/>
  </r>
  <r>
    <n v="2198"/>
    <x v="1072"/>
    <x v="2"/>
    <x v="683"/>
    <d v="2011-12-04T00:00:00"/>
    <s v="Standard Class"/>
    <s v="BF-11080"/>
    <s v="Bart Folk"/>
    <x v="0"/>
    <s v="United States"/>
    <s v="Montgomery"/>
    <x v="19"/>
    <n v="36116"/>
    <x v="0"/>
    <s v="OFF-AR-10001954"/>
    <x v="1"/>
    <x v="6"/>
    <s v="Newell 331"/>
    <x v="1865"/>
    <n v="3"/>
    <n v="0"/>
    <x v="2001"/>
  </r>
  <r>
    <n v="2199"/>
    <x v="1073"/>
    <x v="1"/>
    <x v="262"/>
    <d v="2012-04-02T00:00:00"/>
    <s v="Standard Class"/>
    <s v="CK-12205"/>
    <s v="Chloris Kastensmidt"/>
    <x v="0"/>
    <s v="United States"/>
    <s v="Philadelphia"/>
    <x v="9"/>
    <n v="19120"/>
    <x v="3"/>
    <s v="OFF-PA-10003177"/>
    <x v="1"/>
    <x v="10"/>
    <s v="Xerox 1999"/>
    <x v="12"/>
    <n v="3"/>
    <n v="0.2"/>
    <x v="12"/>
  </r>
  <r>
    <n v="2200"/>
    <x v="1073"/>
    <x v="1"/>
    <x v="262"/>
    <d v="2012-04-02T00:00:00"/>
    <s v="Standard Class"/>
    <s v="CK-12205"/>
    <s v="Chloris Kastensmidt"/>
    <x v="0"/>
    <s v="United States"/>
    <s v="Philadelphia"/>
    <x v="9"/>
    <n v="19120"/>
    <x v="3"/>
    <s v="OFF-PA-10000533"/>
    <x v="1"/>
    <x v="10"/>
    <s v="Southworth Parchment Paper &amp; Envelopes"/>
    <x v="1866"/>
    <n v="1"/>
    <n v="0.2"/>
    <x v="2002"/>
  </r>
  <r>
    <n v="2201"/>
    <x v="1074"/>
    <x v="2"/>
    <x v="106"/>
    <d v="2011-06-06T00:00:00"/>
    <s v="Standard Class"/>
    <s v="LT-17110"/>
    <s v="Liz Thompson"/>
    <x v="0"/>
    <s v="United States"/>
    <s v="Little Rock"/>
    <x v="36"/>
    <n v="72209"/>
    <x v="0"/>
    <s v="FUR-FU-10001935"/>
    <x v="0"/>
    <x v="5"/>
    <s v="3M Hangers With Command Adhesive"/>
    <x v="500"/>
    <n v="6"/>
    <n v="0"/>
    <x v="867"/>
  </r>
  <r>
    <n v="2202"/>
    <x v="1074"/>
    <x v="2"/>
    <x v="106"/>
    <d v="2011-06-06T00:00:00"/>
    <s v="Standard Class"/>
    <s v="LT-17110"/>
    <s v="Liz Thompson"/>
    <x v="0"/>
    <s v="United States"/>
    <s v="Little Rock"/>
    <x v="36"/>
    <n v="72209"/>
    <x v="0"/>
    <s v="TEC-PH-10002563"/>
    <x v="2"/>
    <x v="7"/>
    <s v="Adtran 1202752G1"/>
    <x v="1867"/>
    <n v="7"/>
    <n v="0"/>
    <x v="2003"/>
  </r>
  <r>
    <n v="2203"/>
    <x v="1075"/>
    <x v="1"/>
    <x v="684"/>
    <d v="2012-09-12T00:00:00"/>
    <s v="Standard Class"/>
    <s v="BT-11305"/>
    <s v="Beth Thompson"/>
    <x v="2"/>
    <s v="United States"/>
    <s v="Seattle"/>
    <x v="4"/>
    <n v="98103"/>
    <x v="1"/>
    <s v="OFF-BI-10002160"/>
    <x v="1"/>
    <x v="8"/>
    <s v="Acco Hanging Data Binders"/>
    <x v="861"/>
    <n v="2"/>
    <n v="0.2"/>
    <x v="2004"/>
  </r>
  <r>
    <n v="2204"/>
    <x v="1075"/>
    <x v="1"/>
    <x v="684"/>
    <d v="2012-09-12T00:00:00"/>
    <s v="Standard Class"/>
    <s v="BT-11305"/>
    <s v="Beth Thompson"/>
    <x v="2"/>
    <s v="United States"/>
    <s v="Seattle"/>
    <x v="4"/>
    <n v="98103"/>
    <x v="1"/>
    <s v="FUR-FU-10004748"/>
    <x v="0"/>
    <x v="5"/>
    <s v="Howard Miller 16&quot; Diameter Gallery Wall Clock"/>
    <x v="1868"/>
    <n v="3"/>
    <n v="0"/>
    <x v="2005"/>
  </r>
  <r>
    <n v="2205"/>
    <x v="1076"/>
    <x v="1"/>
    <x v="685"/>
    <d v="2012-07-05T00:00:00"/>
    <s v="Standard Class"/>
    <s v="SC-20725"/>
    <s v="Steven Cartwright"/>
    <x v="0"/>
    <s v="United States"/>
    <s v="Lancaster"/>
    <x v="9"/>
    <n v="17602"/>
    <x v="3"/>
    <s v="FUR-FU-10001473"/>
    <x v="0"/>
    <x v="5"/>
    <s v="Eldon Executive Woodline II Desk Accessories, Mahogany"/>
    <x v="1869"/>
    <n v="1"/>
    <n v="0.2"/>
    <x v="2006"/>
  </r>
  <r>
    <n v="2206"/>
    <x v="1077"/>
    <x v="0"/>
    <x v="545"/>
    <d v="2013-09-13T00:00:00"/>
    <s v="Second Class"/>
    <s v="CG-12040"/>
    <s v="Catherine Glotzbach"/>
    <x v="2"/>
    <s v="United States"/>
    <s v="Bristol"/>
    <x v="18"/>
    <n v="37620"/>
    <x v="0"/>
    <s v="OFF-AR-10000538"/>
    <x v="1"/>
    <x v="6"/>
    <s v="Boston Model 1800 Electric Pencil Sharpener, Gray"/>
    <x v="1870"/>
    <n v="3"/>
    <n v="0.2"/>
    <x v="2007"/>
  </r>
  <r>
    <n v="2207"/>
    <x v="1078"/>
    <x v="2"/>
    <x v="686"/>
    <d v="2011-07-20T00:00:00"/>
    <s v="Standard Class"/>
    <s v="AW-10930"/>
    <s v="Arthur Wiediger"/>
    <x v="2"/>
    <s v="United States"/>
    <s v="Aurora"/>
    <x v="10"/>
    <n v="60505"/>
    <x v="2"/>
    <s v="OFF-BI-10001098"/>
    <x v="1"/>
    <x v="8"/>
    <s v="Acco D-Ring Binder w/DublLock"/>
    <x v="1871"/>
    <n v="7"/>
    <n v="0.8"/>
    <x v="2008"/>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x v="2009"/>
  </r>
  <r>
    <n v="2209"/>
    <x v="1079"/>
    <x v="1"/>
    <x v="421"/>
    <d v="2012-08-26T00:00:00"/>
    <s v="Standard Class"/>
    <s v="RB-19705"/>
    <s v="Roger Barcio"/>
    <x v="2"/>
    <s v="United States"/>
    <s v="New York City"/>
    <x v="15"/>
    <n v="10009"/>
    <x v="3"/>
    <s v="OFF-AR-10000390"/>
    <x v="1"/>
    <x v="6"/>
    <s v="Newell Chalk Holder"/>
    <x v="1873"/>
    <n v="4"/>
    <n v="0"/>
    <x v="2010"/>
  </r>
  <r>
    <n v="2210"/>
    <x v="1080"/>
    <x v="2"/>
    <x v="687"/>
    <d v="2011-11-16T00:00:00"/>
    <s v="Second Class"/>
    <s v="ML-17410"/>
    <s v="Maris LaWare"/>
    <x v="0"/>
    <s v="United States"/>
    <s v="Fairfield"/>
    <x v="29"/>
    <n v="6824"/>
    <x v="3"/>
    <s v="TEC-PH-10001079"/>
    <x v="2"/>
    <x v="7"/>
    <s v="Polycom SoundPoint Pro SE-225 Corded phone"/>
    <x v="1874"/>
    <n v="7"/>
    <n v="0"/>
    <x v="2011"/>
  </r>
  <r>
    <n v="2211"/>
    <x v="1080"/>
    <x v="2"/>
    <x v="687"/>
    <d v="2011-11-16T00:00:00"/>
    <s v="Second Class"/>
    <s v="ML-17410"/>
    <s v="Maris LaWare"/>
    <x v="0"/>
    <s v="United States"/>
    <s v="Fairfield"/>
    <x v="29"/>
    <n v="6824"/>
    <x v="3"/>
    <s v="OFF-BI-10003460"/>
    <x v="1"/>
    <x v="8"/>
    <s v="Acco 3-Hole Punch"/>
    <x v="1875"/>
    <n v="10"/>
    <n v="0"/>
    <x v="2012"/>
  </r>
  <r>
    <n v="2212"/>
    <x v="1081"/>
    <x v="0"/>
    <x v="581"/>
    <d v="2013-12-01T00:00:00"/>
    <s v="First Class"/>
    <s v="VB-21745"/>
    <s v="Victoria Brennan"/>
    <x v="1"/>
    <s v="United States"/>
    <s v="Lincoln Park"/>
    <x v="12"/>
    <n v="48146"/>
    <x v="2"/>
    <s v="OFF-AP-10003842"/>
    <x v="1"/>
    <x v="9"/>
    <s v="Euro-Pro Shark Turbo Vacuum"/>
    <x v="1876"/>
    <n v="6"/>
    <n v="0.1"/>
    <x v="2013"/>
  </r>
  <r>
    <n v="2213"/>
    <x v="1082"/>
    <x v="3"/>
    <x v="610"/>
    <d v="2014-11-26T00:00:00"/>
    <s v="Standard Class"/>
    <s v="SW-20275"/>
    <s v="Scott Williamson"/>
    <x v="0"/>
    <s v="United States"/>
    <s v="New York City"/>
    <x v="15"/>
    <n v="10035"/>
    <x v="3"/>
    <s v="FUR-FU-10003535"/>
    <x v="0"/>
    <x v="5"/>
    <s v="Howard Miller Distant Time Traveler Alarm Clock"/>
    <x v="1877"/>
    <n v="1"/>
    <n v="0"/>
    <x v="2014"/>
  </r>
  <r>
    <n v="2214"/>
    <x v="1083"/>
    <x v="3"/>
    <x v="172"/>
    <d v="2014-10-03T00:00:00"/>
    <s v="First Class"/>
    <s v="NS-18505"/>
    <s v="Neola Schneider"/>
    <x v="0"/>
    <s v="United States"/>
    <s v="San Jose"/>
    <x v="1"/>
    <n v="95123"/>
    <x v="1"/>
    <s v="OFF-BI-10002012"/>
    <x v="1"/>
    <x v="8"/>
    <s v="Wilson Jones Easy Flow II Sheet Lifters"/>
    <x v="1878"/>
    <n v="1"/>
    <n v="0.2"/>
    <x v="2015"/>
  </r>
  <r>
    <n v="2215"/>
    <x v="1083"/>
    <x v="3"/>
    <x v="172"/>
    <d v="2014-10-03T00:00:00"/>
    <s v="First Class"/>
    <s v="NS-18505"/>
    <s v="Neola Schneider"/>
    <x v="0"/>
    <s v="United States"/>
    <s v="San Jose"/>
    <x v="1"/>
    <n v="95123"/>
    <x v="1"/>
    <s v="OFF-BI-10001922"/>
    <x v="1"/>
    <x v="8"/>
    <s v="Storex Dura Pro Binders"/>
    <x v="1879"/>
    <n v="13"/>
    <n v="0.2"/>
    <x v="2016"/>
  </r>
  <r>
    <n v="2216"/>
    <x v="1083"/>
    <x v="3"/>
    <x v="172"/>
    <d v="2014-10-03T00:00:00"/>
    <s v="First Class"/>
    <s v="NS-18505"/>
    <s v="Neola Schneider"/>
    <x v="0"/>
    <s v="United States"/>
    <s v="San Jose"/>
    <x v="1"/>
    <n v="95123"/>
    <x v="1"/>
    <s v="OFF-AP-10000576"/>
    <x v="1"/>
    <x v="9"/>
    <s v="Belkin 325VA UPS Surge Protector, 6'"/>
    <x v="1805"/>
    <n v="2"/>
    <n v="0"/>
    <x v="2017"/>
  </r>
  <r>
    <n v="2217"/>
    <x v="1083"/>
    <x v="3"/>
    <x v="172"/>
    <d v="2014-10-03T00:00:00"/>
    <s v="First Class"/>
    <s v="NS-18505"/>
    <s v="Neola Schneider"/>
    <x v="0"/>
    <s v="United States"/>
    <s v="San Jose"/>
    <x v="1"/>
    <n v="95123"/>
    <x v="1"/>
    <s v="FUR-CH-10000553"/>
    <x v="0"/>
    <x v="1"/>
    <s v="Metal Folding Chairs, Beige, 4/Carton"/>
    <x v="1880"/>
    <n v="4"/>
    <n v="0.2"/>
    <x v="2018"/>
  </r>
  <r>
    <n v="2218"/>
    <x v="1084"/>
    <x v="2"/>
    <x v="59"/>
    <d v="2011-09-25T00:00:00"/>
    <s v="Standard Class"/>
    <s v="DB-13555"/>
    <s v="Dorothy Badders"/>
    <x v="1"/>
    <s v="United States"/>
    <s v="Jacksonville"/>
    <x v="2"/>
    <n v="32216"/>
    <x v="0"/>
    <s v="OFF-AR-10003469"/>
    <x v="1"/>
    <x v="6"/>
    <s v="Nontoxic Chalk"/>
    <x v="1881"/>
    <n v="2"/>
    <n v="0.2"/>
    <x v="2019"/>
  </r>
  <r>
    <n v="2219"/>
    <x v="1085"/>
    <x v="3"/>
    <x v="688"/>
    <d v="2014-08-02T00:00:00"/>
    <s v="Standard Class"/>
    <s v="MH-17620"/>
    <s v="Matt Hagelstein"/>
    <x v="1"/>
    <s v="United States"/>
    <s v="San Francisco"/>
    <x v="1"/>
    <n v="94110"/>
    <x v="1"/>
    <s v="OFF-BI-10000145"/>
    <x v="1"/>
    <x v="8"/>
    <s v="Zipper Ring Binder Pockets"/>
    <x v="1882"/>
    <n v="4"/>
    <n v="0.2"/>
    <x v="2020"/>
  </r>
  <r>
    <n v="2220"/>
    <x v="1085"/>
    <x v="3"/>
    <x v="688"/>
    <d v="2014-08-02T00:00:00"/>
    <s v="Standard Class"/>
    <s v="MH-17620"/>
    <s v="Matt Hagelstein"/>
    <x v="1"/>
    <s v="United States"/>
    <s v="San Francisco"/>
    <x v="1"/>
    <n v="94110"/>
    <x v="1"/>
    <s v="OFF-ST-10001580"/>
    <x v="1"/>
    <x v="4"/>
    <s v="Super Decoflex Portable Personal File"/>
    <x v="1883"/>
    <n v="1"/>
    <n v="0"/>
    <x v="2021"/>
  </r>
  <r>
    <n v="2221"/>
    <x v="1085"/>
    <x v="3"/>
    <x v="688"/>
    <d v="2014-08-02T00:00:00"/>
    <s v="Standard Class"/>
    <s v="MH-17620"/>
    <s v="Matt Hagelstein"/>
    <x v="1"/>
    <s v="United States"/>
    <s v="San Francisco"/>
    <x v="1"/>
    <n v="94110"/>
    <x v="1"/>
    <s v="TEC-PH-10001817"/>
    <x v="2"/>
    <x v="7"/>
    <s v="Wilson Electronics DB Pro Signal Booster"/>
    <x v="1884"/>
    <n v="4"/>
    <n v="0.2"/>
    <x v="2022"/>
  </r>
  <r>
    <n v="2222"/>
    <x v="1086"/>
    <x v="1"/>
    <x v="401"/>
    <d v="2012-12-06T00:00:00"/>
    <s v="Same Day"/>
    <s v="DK-13375"/>
    <s v="Dennis Kane"/>
    <x v="0"/>
    <s v="United States"/>
    <s v="Marion"/>
    <x v="24"/>
    <n v="43302"/>
    <x v="3"/>
    <s v="TEC-PH-10001578"/>
    <x v="2"/>
    <x v="7"/>
    <s v="Polycom SoundStation2 EX Conference phone"/>
    <x v="1885"/>
    <n v="2"/>
    <n v="0.4"/>
    <x v="2023"/>
  </r>
  <r>
    <n v="2223"/>
    <x v="1086"/>
    <x v="1"/>
    <x v="401"/>
    <d v="2012-12-06T00:00:00"/>
    <s v="Same Day"/>
    <s v="DK-13375"/>
    <s v="Dennis Kane"/>
    <x v="0"/>
    <s v="United States"/>
    <s v="Marion"/>
    <x v="24"/>
    <n v="43302"/>
    <x v="3"/>
    <s v="OFF-AR-10004078"/>
    <x v="1"/>
    <x v="6"/>
    <s v="Newell 312"/>
    <x v="1886"/>
    <n v="8"/>
    <n v="0.2"/>
    <x v="2024"/>
  </r>
  <r>
    <n v="2224"/>
    <x v="1086"/>
    <x v="1"/>
    <x v="401"/>
    <d v="2012-12-06T00:00:00"/>
    <s v="Same Day"/>
    <s v="DK-13375"/>
    <s v="Dennis Kane"/>
    <x v="0"/>
    <s v="United States"/>
    <s v="Marion"/>
    <x v="24"/>
    <n v="43302"/>
    <x v="3"/>
    <s v="FUR-CH-10004860"/>
    <x v="0"/>
    <x v="1"/>
    <s v="Global Low Back Tilter Chair"/>
    <x v="1887"/>
    <n v="1"/>
    <n v="0.3"/>
    <x v="2025"/>
  </r>
  <r>
    <n v="2225"/>
    <x v="1087"/>
    <x v="3"/>
    <x v="689"/>
    <d v="2014-08-06T00:00:00"/>
    <s v="Standard Class"/>
    <s v="EA-14035"/>
    <s v="Erin Ashbrook"/>
    <x v="1"/>
    <s v="United States"/>
    <s v="Philadelphia"/>
    <x v="9"/>
    <n v="19134"/>
    <x v="3"/>
    <s v="OFF-PA-10003790"/>
    <x v="1"/>
    <x v="10"/>
    <s v="Xerox 1991"/>
    <x v="1572"/>
    <n v="3"/>
    <n v="0.2"/>
    <x v="1661"/>
  </r>
  <r>
    <n v="2226"/>
    <x v="1088"/>
    <x v="0"/>
    <x v="690"/>
    <d v="2013-03-22T00:00:00"/>
    <s v="Second Class"/>
    <s v="BT-11440"/>
    <s v="Bobby Trafton"/>
    <x v="0"/>
    <s v="United States"/>
    <s v="Littleton"/>
    <x v="22"/>
    <n v="80122"/>
    <x v="1"/>
    <s v="FUR-BO-10002202"/>
    <x v="0"/>
    <x v="0"/>
    <s v="Atlantic Metals Mobile 2-Shelf Bookcases, Custom Colors"/>
    <x v="1888"/>
    <n v="1"/>
    <n v="0.7"/>
    <x v="2026"/>
  </r>
  <r>
    <n v="2227"/>
    <x v="1089"/>
    <x v="3"/>
    <x v="570"/>
    <d v="2014-08-04T00:00:00"/>
    <s v="Standard Class"/>
    <s v="LA-16780"/>
    <s v="Laura Armstrong"/>
    <x v="1"/>
    <s v="United States"/>
    <s v="Austin"/>
    <x v="5"/>
    <n v="78745"/>
    <x v="2"/>
    <s v="OFF-FA-10003059"/>
    <x v="1"/>
    <x v="13"/>
    <s v="Assorted Color Push Pins"/>
    <x v="1699"/>
    <n v="2"/>
    <n v="0.2"/>
    <x v="1801"/>
  </r>
  <r>
    <n v="2228"/>
    <x v="1089"/>
    <x v="3"/>
    <x v="570"/>
    <d v="2014-08-04T00:00:00"/>
    <s v="Standard Class"/>
    <s v="LA-16780"/>
    <s v="Laura Armstrong"/>
    <x v="1"/>
    <s v="United States"/>
    <s v="Austin"/>
    <x v="5"/>
    <n v="78745"/>
    <x v="2"/>
    <s v="TEC-PH-10002496"/>
    <x v="2"/>
    <x v="7"/>
    <s v="Cisco SPA301"/>
    <x v="1889"/>
    <n v="1"/>
    <n v="0.2"/>
    <x v="2027"/>
  </r>
  <r>
    <n v="2229"/>
    <x v="1090"/>
    <x v="0"/>
    <x v="393"/>
    <d v="2013-10-06T00:00:00"/>
    <s v="Standard Class"/>
    <s v="GM-14680"/>
    <s v="Greg Matthias"/>
    <x v="0"/>
    <s v="United States"/>
    <s v="New York City"/>
    <x v="15"/>
    <n v="10024"/>
    <x v="3"/>
    <s v="FUR-TA-10003238"/>
    <x v="0"/>
    <x v="3"/>
    <s v="Chromcraft Bull-Nose Wood 48&quot; x 96&quot; Rectangular Conference Tables"/>
    <x v="1890"/>
    <n v="1"/>
    <n v="0.4"/>
    <x v="2028"/>
  </r>
  <r>
    <n v="2230"/>
    <x v="1091"/>
    <x v="2"/>
    <x v="691"/>
    <d v="2011-04-05T00:00:00"/>
    <s v="Standard Class"/>
    <s v="AA-10315"/>
    <s v="Alex Avila"/>
    <x v="0"/>
    <s v="United States"/>
    <s v="San Francisco"/>
    <x v="1"/>
    <n v="94122"/>
    <x v="1"/>
    <s v="OFF-BI-10004390"/>
    <x v="1"/>
    <x v="8"/>
    <s v="GBC DocuBind 200 Manual Binding Machine"/>
    <x v="1891"/>
    <n v="2"/>
    <n v="0.2"/>
    <x v="2029"/>
  </r>
  <r>
    <n v="2231"/>
    <x v="1091"/>
    <x v="2"/>
    <x v="691"/>
    <d v="2011-04-05T00:00:00"/>
    <s v="Standard Class"/>
    <s v="AA-10315"/>
    <s v="Alex Avila"/>
    <x v="0"/>
    <s v="United States"/>
    <s v="San Francisco"/>
    <x v="1"/>
    <n v="94122"/>
    <x v="1"/>
    <s v="OFF-AP-10002765"/>
    <x v="1"/>
    <x v="9"/>
    <s v="Fellowes Advanced Computer Series Surge Protectors"/>
    <x v="1892"/>
    <n v="2"/>
    <n v="0"/>
    <x v="2030"/>
  </r>
  <r>
    <n v="2232"/>
    <x v="1092"/>
    <x v="3"/>
    <x v="335"/>
    <d v="2014-07-02T00:00:00"/>
    <s v="Standard Class"/>
    <s v="DB-13405"/>
    <s v="Denny Blanton"/>
    <x v="0"/>
    <s v="United States"/>
    <s v="La Porte"/>
    <x v="14"/>
    <n v="46350"/>
    <x v="2"/>
    <s v="FUR-FU-10000293"/>
    <x v="0"/>
    <x v="5"/>
    <s v="Eldon Antistatic Chair Mats for Low to Medium Pile Carpets"/>
    <x v="1893"/>
    <n v="5"/>
    <n v="0"/>
    <x v="2031"/>
  </r>
  <r>
    <n v="2233"/>
    <x v="1093"/>
    <x v="3"/>
    <x v="362"/>
    <d v="2014-07-15T00:00:00"/>
    <s v="Standard Class"/>
    <s v="JH-15820"/>
    <s v="John Huston"/>
    <x v="0"/>
    <s v="United States"/>
    <s v="Chicago"/>
    <x v="10"/>
    <n v="60610"/>
    <x v="2"/>
    <s v="OFF-ST-10003692"/>
    <x v="1"/>
    <x v="4"/>
    <s v="Recycled Steel Personal File for Hanging File Folders"/>
    <x v="1894"/>
    <n v="5"/>
    <n v="0.2"/>
    <x v="2032"/>
  </r>
  <r>
    <n v="2234"/>
    <x v="1094"/>
    <x v="1"/>
    <x v="639"/>
    <d v="2012-12-16T00:00:00"/>
    <s v="Second Class"/>
    <s v="DJ-13630"/>
    <s v="Doug Jacobs"/>
    <x v="0"/>
    <s v="United States"/>
    <s v="Portland"/>
    <x v="21"/>
    <n v="97206"/>
    <x v="1"/>
    <s v="TEC-PH-10001051"/>
    <x v="2"/>
    <x v="7"/>
    <s v="HTC One"/>
    <x v="1895"/>
    <n v="4"/>
    <n v="0.2"/>
    <x v="2033"/>
  </r>
  <r>
    <n v="2235"/>
    <x v="1095"/>
    <x v="3"/>
    <x v="256"/>
    <d v="2014-12-11T00:00:00"/>
    <s v="Standard Class"/>
    <s v="QJ-19255"/>
    <s v="Quincy Jones"/>
    <x v="1"/>
    <s v="United States"/>
    <s v="Burlington"/>
    <x v="42"/>
    <s v="05408"/>
    <x v="3"/>
    <s v="TEC-AC-10001013"/>
    <x v="2"/>
    <x v="11"/>
    <s v="Logitech ClearChat Comfort/USB Headset H390"/>
    <x v="1896"/>
    <n v="7"/>
    <n v="0"/>
    <x v="2034"/>
  </r>
  <r>
    <n v="2236"/>
    <x v="1096"/>
    <x v="1"/>
    <x v="426"/>
    <d v="2012-09-17T00:00:00"/>
    <s v="Second Class"/>
    <s v="CT-11995"/>
    <s v="Carol Triggs"/>
    <x v="0"/>
    <s v="United States"/>
    <s v="Indianapolis"/>
    <x v="14"/>
    <n v="46203"/>
    <x v="2"/>
    <s v="OFF-ST-10000025"/>
    <x v="1"/>
    <x v="4"/>
    <s v="Fellowes Stor/Drawer Steel Plus Storage Drawers"/>
    <x v="1897"/>
    <n v="2"/>
    <n v="0"/>
    <x v="2035"/>
  </r>
  <r>
    <n v="2237"/>
    <x v="1096"/>
    <x v="1"/>
    <x v="426"/>
    <d v="2012-09-17T00:00:00"/>
    <s v="Second Class"/>
    <s v="CT-11995"/>
    <s v="Carol Triggs"/>
    <x v="0"/>
    <s v="United States"/>
    <s v="Indianapolis"/>
    <x v="14"/>
    <n v="46203"/>
    <x v="2"/>
    <s v="OFF-AR-10000817"/>
    <x v="1"/>
    <x v="6"/>
    <s v="Manco Dry-Lighter Erasable Highlighter"/>
    <x v="1898"/>
    <n v="8"/>
    <n v="0"/>
    <x v="2036"/>
  </r>
  <r>
    <n v="2238"/>
    <x v="1097"/>
    <x v="0"/>
    <x v="692"/>
    <d v="2013-07-22T00:00:00"/>
    <s v="Standard Class"/>
    <s v="RH-19510"/>
    <s v="Rick Huthwaite"/>
    <x v="2"/>
    <s v="United States"/>
    <s v="Provo"/>
    <x v="7"/>
    <n v="84604"/>
    <x v="1"/>
    <s v="OFF-SU-10000952"/>
    <x v="1"/>
    <x v="14"/>
    <s v="Fiskars Home &amp; Office Scissors"/>
    <x v="1851"/>
    <n v="5"/>
    <n v="0"/>
    <x v="2037"/>
  </r>
  <r>
    <n v="2239"/>
    <x v="1098"/>
    <x v="3"/>
    <x v="693"/>
    <d v="2014-04-27T00:00:00"/>
    <s v="Standard Class"/>
    <s v="SJ-20125"/>
    <s v="Sanjit Jacobs"/>
    <x v="2"/>
    <s v="United States"/>
    <s v="Chicago"/>
    <x v="10"/>
    <n v="60610"/>
    <x v="2"/>
    <s v="FUR-FU-10004597"/>
    <x v="0"/>
    <x v="5"/>
    <s v="Eldon Cleatmat Chair Mats for Medium Pile Carpets"/>
    <x v="1851"/>
    <n v="2"/>
    <n v="0.6"/>
    <x v="2038"/>
  </r>
  <r>
    <n v="2240"/>
    <x v="1099"/>
    <x v="0"/>
    <x v="625"/>
    <d v="2013-11-18T00:00:00"/>
    <s v="Second Class"/>
    <s v="TG-21310"/>
    <s v="Toby Gnade"/>
    <x v="0"/>
    <s v="United States"/>
    <s v="Los Angeles"/>
    <x v="1"/>
    <n v="90049"/>
    <x v="1"/>
    <s v="OFF-BI-10003527"/>
    <x v="1"/>
    <x v="8"/>
    <s v="Fellowes PB500 Electric Punch Plastic Comb Binding Machine with Manual Bind"/>
    <x v="1899"/>
    <n v="1"/>
    <n v="0.2"/>
    <x v="2039"/>
  </r>
  <r>
    <n v="2241"/>
    <x v="1099"/>
    <x v="0"/>
    <x v="625"/>
    <d v="2013-11-18T00:00:00"/>
    <s v="Second Class"/>
    <s v="TG-21310"/>
    <s v="Toby Gnade"/>
    <x v="0"/>
    <s v="United States"/>
    <s v="Los Angeles"/>
    <x v="1"/>
    <n v="90049"/>
    <x v="1"/>
    <s v="OFF-BI-10002982"/>
    <x v="1"/>
    <x v="8"/>
    <s v="Avery Self-Adhesive Photo Pockets for Polaroid Photos"/>
    <x v="1900"/>
    <n v="7"/>
    <n v="0.2"/>
    <x v="2040"/>
  </r>
  <r>
    <n v="2242"/>
    <x v="1100"/>
    <x v="0"/>
    <x v="491"/>
    <d v="2013-12-02T00:00:00"/>
    <s v="Standard Class"/>
    <s v="CT-11995"/>
    <s v="Carol Triggs"/>
    <x v="0"/>
    <s v="United States"/>
    <s v="Philadelphia"/>
    <x v="9"/>
    <n v="19134"/>
    <x v="3"/>
    <s v="TEC-PH-10004165"/>
    <x v="2"/>
    <x v="7"/>
    <s v="Mitel MiVoice 5330e IP Phone"/>
    <x v="1901"/>
    <n v="3"/>
    <n v="0.4"/>
    <x v="2041"/>
  </r>
  <r>
    <n v="2243"/>
    <x v="1101"/>
    <x v="3"/>
    <x v="610"/>
    <d v="2014-11-26T00:00:00"/>
    <s v="Standard Class"/>
    <s v="BF-11005"/>
    <s v="Barry Franz"/>
    <x v="2"/>
    <s v="United States"/>
    <s v="Pasadena"/>
    <x v="1"/>
    <n v="91104"/>
    <x v="1"/>
    <s v="OFF-ST-10003442"/>
    <x v="1"/>
    <x v="4"/>
    <s v="Eldon Portable Mobile Manager"/>
    <x v="403"/>
    <n v="2"/>
    <n v="0"/>
    <x v="2042"/>
  </r>
  <r>
    <n v="2244"/>
    <x v="1101"/>
    <x v="3"/>
    <x v="610"/>
    <d v="2014-11-26T00:00:00"/>
    <s v="Standard Class"/>
    <s v="BF-11005"/>
    <s v="Barry Franz"/>
    <x v="2"/>
    <s v="United States"/>
    <s v="Pasadena"/>
    <x v="1"/>
    <n v="91104"/>
    <x v="1"/>
    <s v="OFF-AR-10003856"/>
    <x v="1"/>
    <x v="6"/>
    <s v="Newell 344"/>
    <x v="348"/>
    <n v="2"/>
    <n v="0"/>
    <x v="356"/>
  </r>
  <r>
    <n v="2245"/>
    <x v="1101"/>
    <x v="3"/>
    <x v="610"/>
    <d v="2014-11-26T00:00:00"/>
    <s v="Standard Class"/>
    <s v="BF-11005"/>
    <s v="Barry Franz"/>
    <x v="2"/>
    <s v="United States"/>
    <s v="Pasadena"/>
    <x v="1"/>
    <n v="91104"/>
    <x v="1"/>
    <s v="OFF-FA-10004248"/>
    <x v="1"/>
    <x v="13"/>
    <s v="Advantus T-Pin Paper Clips"/>
    <x v="1902"/>
    <n v="2"/>
    <n v="0"/>
    <x v="2043"/>
  </r>
  <r>
    <n v="2246"/>
    <x v="1101"/>
    <x v="3"/>
    <x v="610"/>
    <d v="2014-11-26T00:00:00"/>
    <s v="Standard Class"/>
    <s v="BF-11005"/>
    <s v="Barry Franz"/>
    <x v="2"/>
    <s v="United States"/>
    <s v="Pasadena"/>
    <x v="1"/>
    <n v="91104"/>
    <x v="1"/>
    <s v="OFF-AP-10001492"/>
    <x v="1"/>
    <x v="9"/>
    <s v="Acco Six-Outlet Power Strip, 4' Cord Length"/>
    <x v="1903"/>
    <n v="1"/>
    <n v="0"/>
    <x v="2044"/>
  </r>
  <r>
    <n v="2247"/>
    <x v="1101"/>
    <x v="3"/>
    <x v="610"/>
    <d v="2014-11-26T00:00:00"/>
    <s v="Standard Class"/>
    <s v="BF-11005"/>
    <s v="Barry Franz"/>
    <x v="2"/>
    <s v="United States"/>
    <s v="Pasadena"/>
    <x v="1"/>
    <n v="91104"/>
    <x v="1"/>
    <s v="TEC-PH-10004165"/>
    <x v="2"/>
    <x v="7"/>
    <s v="Mitel MiVoice 5330e IP Phone"/>
    <x v="1668"/>
    <n v="3"/>
    <n v="0.2"/>
    <x v="1766"/>
  </r>
  <r>
    <n v="2248"/>
    <x v="1102"/>
    <x v="1"/>
    <x v="586"/>
    <d v="2012-02-18T00:00:00"/>
    <s v="Second Class"/>
    <s v="JM-16195"/>
    <s v="Justin MacKendrick"/>
    <x v="0"/>
    <s v="United States"/>
    <s v="Los Angeles"/>
    <x v="1"/>
    <n v="90004"/>
    <x v="1"/>
    <s v="OFF-PA-10004285"/>
    <x v="1"/>
    <x v="10"/>
    <s v="Xerox 1959"/>
    <x v="522"/>
    <n v="2"/>
    <n v="0"/>
    <x v="534"/>
  </r>
  <r>
    <n v="2249"/>
    <x v="1102"/>
    <x v="1"/>
    <x v="586"/>
    <d v="2012-02-18T00:00:00"/>
    <s v="Second Class"/>
    <s v="JM-16195"/>
    <s v="Justin MacKendrick"/>
    <x v="0"/>
    <s v="United States"/>
    <s v="Los Angeles"/>
    <x v="1"/>
    <n v="90004"/>
    <x v="1"/>
    <s v="OFF-BI-10001628"/>
    <x v="1"/>
    <x v="8"/>
    <s v="Acco Data Flex Cable Posts For Top &amp; Bottom Load Binders, 6&quot; Capacity"/>
    <x v="1848"/>
    <n v="5"/>
    <n v="0.2"/>
    <x v="1983"/>
  </r>
  <r>
    <n v="2250"/>
    <x v="1102"/>
    <x v="1"/>
    <x v="586"/>
    <d v="2012-02-18T00:00:00"/>
    <s v="Second Class"/>
    <s v="JM-16195"/>
    <s v="Justin MacKendrick"/>
    <x v="0"/>
    <s v="United States"/>
    <s v="Los Angeles"/>
    <x v="1"/>
    <n v="90004"/>
    <x v="1"/>
    <s v="OFF-BI-10000546"/>
    <x v="1"/>
    <x v="8"/>
    <s v="Avery Durable Binders"/>
    <x v="132"/>
    <n v="5"/>
    <n v="0.2"/>
    <x v="2045"/>
  </r>
  <r>
    <n v="2251"/>
    <x v="1102"/>
    <x v="1"/>
    <x v="586"/>
    <d v="2012-02-18T00:00:00"/>
    <s v="Second Class"/>
    <s v="JM-16195"/>
    <s v="Justin MacKendrick"/>
    <x v="0"/>
    <s v="United States"/>
    <s v="Los Angeles"/>
    <x v="1"/>
    <n v="90004"/>
    <x v="1"/>
    <s v="OFF-AP-10001391"/>
    <x v="1"/>
    <x v="9"/>
    <s v="Kensington 6 Outlet MasterPiece HOMEOFFICE Power Control Center"/>
    <x v="1904"/>
    <n v="6"/>
    <n v="0"/>
    <x v="2046"/>
  </r>
  <r>
    <n v="2252"/>
    <x v="1102"/>
    <x v="1"/>
    <x v="586"/>
    <d v="2012-02-18T00:00:00"/>
    <s v="Second Class"/>
    <s v="JM-16195"/>
    <s v="Justin MacKendrick"/>
    <x v="0"/>
    <s v="United States"/>
    <s v="Los Angeles"/>
    <x v="1"/>
    <n v="90004"/>
    <x v="1"/>
    <s v="OFF-PA-10000477"/>
    <x v="1"/>
    <x v="10"/>
    <s v="Xerox 22"/>
    <x v="541"/>
    <n v="3"/>
    <n v="0"/>
    <x v="551"/>
  </r>
  <r>
    <n v="2253"/>
    <x v="1103"/>
    <x v="0"/>
    <x v="173"/>
    <d v="2013-04-18T00:00:00"/>
    <s v="Second Class"/>
    <s v="JK-16120"/>
    <s v="Julie Kriz"/>
    <x v="2"/>
    <s v="United States"/>
    <s v="San Diego"/>
    <x v="1"/>
    <n v="92105"/>
    <x v="1"/>
    <s v="OFF-PA-10004327"/>
    <x v="1"/>
    <x v="10"/>
    <s v="Xerox 1911"/>
    <x v="140"/>
    <n v="3"/>
    <n v="0"/>
    <x v="142"/>
  </r>
  <r>
    <n v="2254"/>
    <x v="1104"/>
    <x v="1"/>
    <x v="694"/>
    <d v="2012-10-01T00:00:00"/>
    <s v="First Class"/>
    <s v="HG-14965"/>
    <s v="Henry Goldwyn"/>
    <x v="1"/>
    <s v="United States"/>
    <s v="San Francisco"/>
    <x v="1"/>
    <n v="94110"/>
    <x v="1"/>
    <s v="OFF-AP-10000696"/>
    <x v="1"/>
    <x v="9"/>
    <s v="Holmes Odor Grabber"/>
    <x v="1905"/>
    <n v="3"/>
    <n v="0"/>
    <x v="2047"/>
  </r>
  <r>
    <n v="2255"/>
    <x v="1104"/>
    <x v="1"/>
    <x v="694"/>
    <d v="2012-10-01T00:00:00"/>
    <s v="First Class"/>
    <s v="HG-14965"/>
    <s v="Henry Goldwyn"/>
    <x v="1"/>
    <s v="United States"/>
    <s v="San Francisco"/>
    <x v="1"/>
    <n v="94110"/>
    <x v="1"/>
    <s v="OFF-AP-10002082"/>
    <x v="1"/>
    <x v="9"/>
    <s v="Holmes HEPA Air Purifier"/>
    <x v="1906"/>
    <n v="2"/>
    <n v="0"/>
    <x v="2048"/>
  </r>
  <r>
    <n v="2256"/>
    <x v="1105"/>
    <x v="0"/>
    <x v="42"/>
    <d v="2013-09-23T00:00:00"/>
    <s v="Standard Class"/>
    <s v="LA-16780"/>
    <s v="Laura Armstrong"/>
    <x v="1"/>
    <s v="United States"/>
    <s v="Bangor"/>
    <x v="43"/>
    <n v="4401"/>
    <x v="3"/>
    <s v="TEC-PH-10001944"/>
    <x v="2"/>
    <x v="7"/>
    <s v="Wi-Ex zBoost YX540 Cellular Phone Signal Booster"/>
    <x v="1907"/>
    <n v="3"/>
    <n v="0"/>
    <x v="2049"/>
  </r>
  <r>
    <n v="2257"/>
    <x v="1105"/>
    <x v="0"/>
    <x v="42"/>
    <d v="2013-09-23T00:00:00"/>
    <s v="Standard Class"/>
    <s v="LA-16780"/>
    <s v="Laura Armstrong"/>
    <x v="1"/>
    <s v="United States"/>
    <s v="Bangor"/>
    <x v="43"/>
    <n v="4401"/>
    <x v="3"/>
    <s v="FUR-FU-10004952"/>
    <x v="0"/>
    <x v="5"/>
    <s v="C-Line Cubicle Keepers Polyproplyene Holder w/Velcro Back, 8-1/2x11, 25/Bx"/>
    <x v="1049"/>
    <n v="2"/>
    <n v="0"/>
    <x v="1090"/>
  </r>
  <r>
    <n v="2258"/>
    <x v="1106"/>
    <x v="3"/>
    <x v="114"/>
    <d v="2014-06-20T00:00:00"/>
    <s v="First Class"/>
    <s v="TS-21610"/>
    <s v="Troy Staebel"/>
    <x v="0"/>
    <s v="United States"/>
    <s v="San Francisco"/>
    <x v="1"/>
    <n v="94122"/>
    <x v="1"/>
    <s v="FUR-CH-10000015"/>
    <x v="0"/>
    <x v="1"/>
    <s v="Hon Multipurpose Stacking Arm Chairs"/>
    <x v="1908"/>
    <n v="7"/>
    <n v="0.2"/>
    <x v="2050"/>
  </r>
  <r>
    <n v="2259"/>
    <x v="1106"/>
    <x v="3"/>
    <x v="114"/>
    <d v="2014-06-20T00:00:00"/>
    <s v="First Class"/>
    <s v="TS-21610"/>
    <s v="Troy Staebel"/>
    <x v="0"/>
    <s v="United States"/>
    <s v="San Francisco"/>
    <x v="1"/>
    <n v="94122"/>
    <x v="1"/>
    <s v="OFF-PA-10001776"/>
    <x v="1"/>
    <x v="10"/>
    <s v="Wirebound Message Books, Four 2 3/4&quot; x 5&quot; Forms per Page, 600 Sets per Book"/>
    <x v="1909"/>
    <n v="2"/>
    <n v="0"/>
    <x v="2051"/>
  </r>
  <r>
    <n v="2260"/>
    <x v="1107"/>
    <x v="1"/>
    <x v="627"/>
    <d v="2012-11-10T00:00:00"/>
    <s v="Second Class"/>
    <s v="MZ-17335"/>
    <s v="Maria Zettner"/>
    <x v="2"/>
    <s v="United States"/>
    <s v="San Diego"/>
    <x v="1"/>
    <n v="92024"/>
    <x v="1"/>
    <s v="OFF-FA-10002280"/>
    <x v="1"/>
    <x v="13"/>
    <s v="Advantus Plastic Paper Clips"/>
    <x v="1910"/>
    <n v="1"/>
    <n v="0"/>
    <x v="2052"/>
  </r>
  <r>
    <n v="2261"/>
    <x v="1107"/>
    <x v="1"/>
    <x v="627"/>
    <d v="2012-11-10T00:00:00"/>
    <s v="Second Class"/>
    <s v="MZ-17335"/>
    <s v="Maria Zettner"/>
    <x v="2"/>
    <s v="United States"/>
    <s v="San Diego"/>
    <x v="1"/>
    <n v="92024"/>
    <x v="1"/>
    <s v="TEC-AC-10002049"/>
    <x v="2"/>
    <x v="11"/>
    <s v="Logitech G19 Programmable Gaming Keyboard"/>
    <x v="810"/>
    <n v="3"/>
    <n v="0"/>
    <x v="836"/>
  </r>
  <r>
    <n v="2262"/>
    <x v="1108"/>
    <x v="1"/>
    <x v="217"/>
    <d v="2012-12-18T00:00:00"/>
    <s v="Same Day"/>
    <s v="MW-18220"/>
    <s v="Mitch Webber"/>
    <x v="0"/>
    <s v="United States"/>
    <s v="New York City"/>
    <x v="15"/>
    <n v="10035"/>
    <x v="3"/>
    <s v="TEC-AC-10002253"/>
    <x v="2"/>
    <x v="11"/>
    <s v="Imation Bio 8GB USB Flash Drive Imation Corp"/>
    <x v="656"/>
    <n v="1"/>
    <n v="0"/>
    <x v="668"/>
  </r>
  <r>
    <n v="2263"/>
    <x v="1109"/>
    <x v="3"/>
    <x v="695"/>
    <d v="2014-02-10T00:00:00"/>
    <s v="First Class"/>
    <s v="MV-17485"/>
    <s v="Mark Van Huff"/>
    <x v="0"/>
    <s v="United States"/>
    <s v="Arlington"/>
    <x v="17"/>
    <n v="22204"/>
    <x v="0"/>
    <s v="FUR-BO-10004015"/>
    <x v="0"/>
    <x v="0"/>
    <s v="Bush Andora Bookcase, Maple/Graphite Gray Finish"/>
    <x v="1911"/>
    <n v="3"/>
    <n v="0"/>
    <x v="2053"/>
  </r>
  <r>
    <n v="2264"/>
    <x v="1110"/>
    <x v="0"/>
    <x v="696"/>
    <d v="2013-11-17T00:00:00"/>
    <s v="Second Class"/>
    <s v="AA-10375"/>
    <s v="Allen Armold"/>
    <x v="0"/>
    <s v="United States"/>
    <s v="Atlanta"/>
    <x v="32"/>
    <n v="30318"/>
    <x v="0"/>
    <s v="TEC-AC-10004145"/>
    <x v="2"/>
    <x v="11"/>
    <s v="Logitech diNovo Edge Keyboard"/>
    <x v="1912"/>
    <n v="2"/>
    <n v="0"/>
    <x v="2054"/>
  </r>
  <r>
    <n v="2265"/>
    <x v="1110"/>
    <x v="0"/>
    <x v="696"/>
    <d v="2013-11-17T00:00:00"/>
    <s v="Second Class"/>
    <s v="AA-10375"/>
    <s v="Allen Armold"/>
    <x v="0"/>
    <s v="United States"/>
    <s v="Atlanta"/>
    <x v="32"/>
    <n v="30318"/>
    <x v="0"/>
    <s v="OFF-PA-10002479"/>
    <x v="1"/>
    <x v="10"/>
    <s v="Xerox 4200 Series MultiUse Premium Copy Paper (20Lb. and 84 Bright)"/>
    <x v="267"/>
    <n v="1"/>
    <n v="0"/>
    <x v="1930"/>
  </r>
  <r>
    <n v="2266"/>
    <x v="1110"/>
    <x v="0"/>
    <x v="696"/>
    <d v="2013-11-17T00:00:00"/>
    <s v="Second Class"/>
    <s v="AA-10375"/>
    <s v="Allen Armold"/>
    <x v="0"/>
    <s v="United States"/>
    <s v="Atlanta"/>
    <x v="32"/>
    <n v="30318"/>
    <x v="0"/>
    <s v="OFF-BI-10004970"/>
    <x v="1"/>
    <x v="8"/>
    <s v="ACCOHIDE 3-Ring Binder, Blue, 1&quot;"/>
    <x v="341"/>
    <n v="2"/>
    <n v="0"/>
    <x v="1857"/>
  </r>
  <r>
    <n v="2267"/>
    <x v="1111"/>
    <x v="3"/>
    <x v="386"/>
    <d v="2014-10-13T00:00:00"/>
    <s v="Same Day"/>
    <s v="SM-20320"/>
    <s v="Sean Miller"/>
    <x v="2"/>
    <s v="United States"/>
    <s v="Monroe"/>
    <x v="3"/>
    <n v="28110"/>
    <x v="0"/>
    <s v="OFF-PA-10003919"/>
    <x v="1"/>
    <x v="10"/>
    <s v="Xerox 1989"/>
    <x v="892"/>
    <n v="2"/>
    <n v="0.2"/>
    <x v="2055"/>
  </r>
  <r>
    <n v="2268"/>
    <x v="1112"/>
    <x v="3"/>
    <x v="697"/>
    <d v="2014-09-18T00:00:00"/>
    <s v="Same Day"/>
    <s v="TP-21415"/>
    <s v="Tom Prescott"/>
    <x v="0"/>
    <s v="United States"/>
    <s v="Seattle"/>
    <x v="4"/>
    <n v="98115"/>
    <x v="1"/>
    <s v="OFF-PA-10002001"/>
    <x v="1"/>
    <x v="10"/>
    <s v="Xerox 1984"/>
    <x v="91"/>
    <n v="2"/>
    <n v="0"/>
    <x v="2056"/>
  </r>
  <r>
    <n v="2269"/>
    <x v="1113"/>
    <x v="3"/>
    <x v="698"/>
    <d v="2014-12-27T00:00:00"/>
    <s v="Standard Class"/>
    <s v="DK-13225"/>
    <s v="Dean Katz"/>
    <x v="1"/>
    <s v="United States"/>
    <s v="Rochester"/>
    <x v="15"/>
    <n v="14609"/>
    <x v="3"/>
    <s v="OFF-PA-10002787"/>
    <x v="1"/>
    <x v="10"/>
    <s v="Xerox 227"/>
    <x v="90"/>
    <n v="1"/>
    <n v="0"/>
    <x v="90"/>
  </r>
  <r>
    <n v="2270"/>
    <x v="1113"/>
    <x v="3"/>
    <x v="698"/>
    <d v="2014-12-27T00:00:00"/>
    <s v="Standard Class"/>
    <s v="DK-13225"/>
    <s v="Dean Katz"/>
    <x v="1"/>
    <s v="United States"/>
    <s v="Rochester"/>
    <x v="15"/>
    <n v="14609"/>
    <x v="3"/>
    <s v="OFF-BI-10003291"/>
    <x v="1"/>
    <x v="8"/>
    <s v="Wilson Jones Leather-Like Binders with DublLock Round Rings"/>
    <x v="1913"/>
    <n v="1"/>
    <n v="0.2"/>
    <x v="2057"/>
  </r>
  <r>
    <n v="2271"/>
    <x v="1114"/>
    <x v="3"/>
    <x v="574"/>
    <d v="2014-12-08T00:00:00"/>
    <s v="Standard Class"/>
    <s v="MK-17905"/>
    <s v="Michael Kennedy"/>
    <x v="1"/>
    <s v="United States"/>
    <s v="Miami"/>
    <x v="2"/>
    <n v="33180"/>
    <x v="0"/>
    <s v="OFF-AR-10004344"/>
    <x v="1"/>
    <x v="6"/>
    <s v="Bulldog Vacuum Base Pencil Sharpener"/>
    <x v="1914"/>
    <n v="5"/>
    <n v="0.2"/>
    <x v="2058"/>
  </r>
  <r>
    <n v="2272"/>
    <x v="1115"/>
    <x v="1"/>
    <x v="481"/>
    <d v="2012-09-27T00:00:00"/>
    <s v="Standard Class"/>
    <s v="CS-12130"/>
    <s v="Chad Sievert"/>
    <x v="0"/>
    <s v="United States"/>
    <s v="Seattle"/>
    <x v="4"/>
    <n v="98105"/>
    <x v="1"/>
    <s v="OFF-ST-10003123"/>
    <x v="1"/>
    <x v="4"/>
    <s v="Fellowes Bases and Tops For Staxonsteel/High-Stak Systems"/>
    <x v="1915"/>
    <n v="6"/>
    <n v="0"/>
    <x v="2059"/>
  </r>
  <r>
    <n v="2273"/>
    <x v="1116"/>
    <x v="1"/>
    <x v="699"/>
    <d v="2012-03-11T00:00:00"/>
    <s v="Standard Class"/>
    <s v="JL-15850"/>
    <s v="John Lucas"/>
    <x v="0"/>
    <s v="United States"/>
    <s v="San Francisco"/>
    <x v="1"/>
    <n v="94122"/>
    <x v="1"/>
    <s v="FUR-FU-10000308"/>
    <x v="0"/>
    <x v="5"/>
    <s v="Deflect-o Glass Clear Studded Chair Mats"/>
    <x v="1916"/>
    <n v="7"/>
    <n v="0"/>
    <x v="2060"/>
  </r>
  <r>
    <n v="2274"/>
    <x v="1116"/>
    <x v="1"/>
    <x v="699"/>
    <d v="2012-03-11T00:00:00"/>
    <s v="Standard Class"/>
    <s v="JL-15850"/>
    <s v="John Lucas"/>
    <x v="0"/>
    <s v="United States"/>
    <s v="San Francisco"/>
    <x v="1"/>
    <n v="94122"/>
    <x v="1"/>
    <s v="TEC-CO-10003763"/>
    <x v="2"/>
    <x v="16"/>
    <s v="Canon PC1060 Personal Laser Copier"/>
    <x v="1917"/>
    <n v="2"/>
    <n v="0.2"/>
    <x v="2061"/>
  </r>
  <r>
    <n v="2275"/>
    <x v="1117"/>
    <x v="2"/>
    <x v="462"/>
    <d v="2011-10-08T00:00:00"/>
    <s v="Second Class"/>
    <s v="AR-10405"/>
    <s v="Allen Rosenblatt"/>
    <x v="1"/>
    <s v="United States"/>
    <s v="Los Angeles"/>
    <x v="1"/>
    <n v="90036"/>
    <x v="1"/>
    <s v="FUR-TA-10001866"/>
    <x v="0"/>
    <x v="3"/>
    <s v="Bevis Round Conference Room Tables and Bases"/>
    <x v="1918"/>
    <n v="1"/>
    <n v="0.2"/>
    <x v="2062"/>
  </r>
  <r>
    <n v="2276"/>
    <x v="1117"/>
    <x v="2"/>
    <x v="462"/>
    <d v="2011-10-08T00:00:00"/>
    <s v="Second Class"/>
    <s v="AR-10405"/>
    <s v="Allen Rosenblatt"/>
    <x v="1"/>
    <s v="United States"/>
    <s v="Los Angeles"/>
    <x v="1"/>
    <n v="90036"/>
    <x v="1"/>
    <s v="FUR-CH-10002774"/>
    <x v="0"/>
    <x v="1"/>
    <s v="Global Deluxe Stacking Chair, Gray"/>
    <x v="1919"/>
    <n v="3"/>
    <n v="0.2"/>
    <x v="2063"/>
  </r>
  <r>
    <n v="2277"/>
    <x v="1118"/>
    <x v="2"/>
    <x v="700"/>
    <d v="2011-07-01T00:00:00"/>
    <s v="Standard Class"/>
    <s v="LM-17065"/>
    <s v="Liz MacKendrick"/>
    <x v="0"/>
    <s v="United States"/>
    <s v="Southaven"/>
    <x v="35"/>
    <n v="38671"/>
    <x v="0"/>
    <s v="OFF-ST-10004337"/>
    <x v="1"/>
    <x v="4"/>
    <s v="SAFCO Commercial Wire Shelving, 72h"/>
    <x v="1920"/>
    <n v="5"/>
    <n v="0"/>
    <x v="232"/>
  </r>
  <r>
    <n v="2278"/>
    <x v="1118"/>
    <x v="2"/>
    <x v="700"/>
    <d v="2011-07-01T00:00:00"/>
    <s v="Standard Class"/>
    <s v="LM-17065"/>
    <s v="Liz MacKendrick"/>
    <x v="0"/>
    <s v="United States"/>
    <s v="Southaven"/>
    <x v="35"/>
    <n v="38671"/>
    <x v="0"/>
    <s v="FUR-TA-10001039"/>
    <x v="0"/>
    <x v="3"/>
    <s v="KI Adjustable-Height Table"/>
    <x v="1921"/>
    <n v="1"/>
    <n v="0"/>
    <x v="2064"/>
  </r>
  <r>
    <n v="2279"/>
    <x v="1118"/>
    <x v="2"/>
    <x v="700"/>
    <d v="2011-07-01T00:00:00"/>
    <s v="Standard Class"/>
    <s v="LM-17065"/>
    <s v="Liz MacKendrick"/>
    <x v="0"/>
    <s v="United States"/>
    <s v="Southaven"/>
    <x v="35"/>
    <n v="38671"/>
    <x v="0"/>
    <s v="TEC-AC-10000109"/>
    <x v="2"/>
    <x v="11"/>
    <s v="Sony Micro Vault Click 16 GB USB 2.0 Flash Drive"/>
    <x v="1922"/>
    <n v="4"/>
    <n v="0"/>
    <x v="2065"/>
  </r>
  <r>
    <n v="2280"/>
    <x v="1119"/>
    <x v="3"/>
    <x v="505"/>
    <d v="2014-11-03T00:00:00"/>
    <s v="First Class"/>
    <s v="JK-15625"/>
    <s v="Jim Karlsson"/>
    <x v="0"/>
    <s v="United States"/>
    <s v="Seattle"/>
    <x v="4"/>
    <n v="98115"/>
    <x v="1"/>
    <s v="FUR-CH-10003833"/>
    <x v="0"/>
    <x v="1"/>
    <s v="Novimex Fabric Task Chair"/>
    <x v="1923"/>
    <n v="2"/>
    <n v="0.2"/>
    <x v="2066"/>
  </r>
  <r>
    <n v="2281"/>
    <x v="1119"/>
    <x v="3"/>
    <x v="505"/>
    <d v="2014-11-03T00:00:00"/>
    <s v="First Class"/>
    <s v="JK-15625"/>
    <s v="Jim Karlsson"/>
    <x v="0"/>
    <s v="United States"/>
    <s v="Seattle"/>
    <x v="4"/>
    <n v="98115"/>
    <x v="1"/>
    <s v="FUR-CH-10004289"/>
    <x v="0"/>
    <x v="1"/>
    <s v="Global Super Steno Chair"/>
    <x v="1924"/>
    <n v="8"/>
    <n v="0.2"/>
    <x v="2067"/>
  </r>
  <r>
    <n v="2282"/>
    <x v="1119"/>
    <x v="3"/>
    <x v="505"/>
    <d v="2014-11-03T00:00:00"/>
    <s v="First Class"/>
    <s v="JK-15625"/>
    <s v="Jim Karlsson"/>
    <x v="0"/>
    <s v="United States"/>
    <s v="Seattle"/>
    <x v="4"/>
    <n v="98115"/>
    <x v="1"/>
    <s v="FUR-BO-10004467"/>
    <x v="0"/>
    <x v="0"/>
    <s v="Bestar Classic Bookcase"/>
    <x v="1664"/>
    <n v="2"/>
    <n v="0"/>
    <x v="2068"/>
  </r>
  <r>
    <n v="2283"/>
    <x v="1120"/>
    <x v="0"/>
    <x v="323"/>
    <d v="2013-09-06T00:00:00"/>
    <s v="First Class"/>
    <s v="FM-14215"/>
    <s v="Filia McAdams"/>
    <x v="1"/>
    <s v="United States"/>
    <s v="Middletown"/>
    <x v="29"/>
    <n v="6457"/>
    <x v="3"/>
    <s v="OFF-PA-10002713"/>
    <x v="1"/>
    <x v="10"/>
    <s v="Adams Phone Message Book, 200 Message Capacity, 8 1/16” x 11”"/>
    <x v="1925"/>
    <n v="7"/>
    <n v="0"/>
    <x v="2069"/>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x v="2070"/>
  </r>
  <r>
    <n v="2285"/>
    <x v="1121"/>
    <x v="1"/>
    <x v="616"/>
    <d v="2012-03-09T00:00:00"/>
    <s v="Standard Class"/>
    <s v="SF-20200"/>
    <s v="Sarah Foster"/>
    <x v="0"/>
    <s v="United States"/>
    <s v="New Castle"/>
    <x v="14"/>
    <n v="47362"/>
    <x v="2"/>
    <s v="OFF-AP-10002222"/>
    <x v="1"/>
    <x v="9"/>
    <s v="Staples"/>
    <x v="1926"/>
    <n v="7"/>
    <n v="0"/>
    <x v="2071"/>
  </r>
  <r>
    <n v="2286"/>
    <x v="1122"/>
    <x v="0"/>
    <x v="465"/>
    <d v="2013-05-09T00:00:00"/>
    <s v="First Class"/>
    <s v="PJ-18835"/>
    <s v="Patrick Jones"/>
    <x v="1"/>
    <s v="United States"/>
    <s v="Murfreesboro"/>
    <x v="18"/>
    <n v="37130"/>
    <x v="0"/>
    <s v="OFF-PA-10003971"/>
    <x v="1"/>
    <x v="10"/>
    <s v="Xerox 1965"/>
    <x v="646"/>
    <n v="3"/>
    <n v="0.2"/>
    <x v="1186"/>
  </r>
  <r>
    <n v="2287"/>
    <x v="1123"/>
    <x v="3"/>
    <x v="701"/>
    <d v="2014-11-24T00:00:00"/>
    <s v="Standard Class"/>
    <s v="CS-12355"/>
    <s v="Christine Sundaresam"/>
    <x v="0"/>
    <s v="United States"/>
    <s v="Salem"/>
    <x v="17"/>
    <n v="24153"/>
    <x v="0"/>
    <s v="OFF-AP-10004036"/>
    <x v="1"/>
    <x v="9"/>
    <s v="Bionaire 99.97% HEPA Air Cleaner"/>
    <x v="1927"/>
    <n v="2"/>
    <n v="0"/>
    <x v="2072"/>
  </r>
  <r>
    <n v="2288"/>
    <x v="1124"/>
    <x v="3"/>
    <x v="702"/>
    <d v="2014-06-06T00:00:00"/>
    <s v="Second Class"/>
    <s v="BB-10990"/>
    <s v="Barry Blumstein"/>
    <x v="1"/>
    <s v="United States"/>
    <s v="Toledo"/>
    <x v="24"/>
    <n v="43615"/>
    <x v="3"/>
    <s v="OFF-AP-10002287"/>
    <x v="1"/>
    <x v="9"/>
    <s v="Eureka Sanitaire  Multi-Pro Heavy-Duty Upright, Disposable Bags"/>
    <x v="1928"/>
    <n v="5"/>
    <n v="0.2"/>
    <x v="2073"/>
  </r>
  <r>
    <n v="2289"/>
    <x v="1125"/>
    <x v="3"/>
    <x v="193"/>
    <d v="2014-06-14T00:00:00"/>
    <s v="First Class"/>
    <s v="BW-11200"/>
    <s v="Ben Wallace"/>
    <x v="0"/>
    <s v="United States"/>
    <s v="Los Angeles"/>
    <x v="1"/>
    <n v="90032"/>
    <x v="1"/>
    <s v="OFF-AR-10002375"/>
    <x v="1"/>
    <x v="6"/>
    <s v="Newell 351"/>
    <x v="1235"/>
    <n v="5"/>
    <n v="0"/>
    <x v="2074"/>
  </r>
  <r>
    <n v="2290"/>
    <x v="1126"/>
    <x v="3"/>
    <x v="703"/>
    <d v="2014-01-12T00:00:00"/>
    <s v="First Class"/>
    <s v="RS-19420"/>
    <s v="Ricardo Sperren"/>
    <x v="1"/>
    <s v="United States"/>
    <s v="Seattle"/>
    <x v="4"/>
    <n v="98115"/>
    <x v="1"/>
    <s v="FUR-TA-10001950"/>
    <x v="0"/>
    <x v="3"/>
    <s v="Balt Solid Wood Round Tables"/>
    <x v="1929"/>
    <n v="2"/>
    <n v="0"/>
    <x v="2075"/>
  </r>
  <r>
    <n v="2291"/>
    <x v="1127"/>
    <x v="1"/>
    <x v="704"/>
    <d v="2012-04-25T00:00:00"/>
    <s v="Standard Class"/>
    <s v="TS-21160"/>
    <s v="Theresa Swint"/>
    <x v="1"/>
    <s v="United States"/>
    <s v="Columbus"/>
    <x v="32"/>
    <n v="31907"/>
    <x v="0"/>
    <s v="TEC-PH-10001557"/>
    <x v="2"/>
    <x v="7"/>
    <s v="Pyle PMP37LED"/>
    <x v="1170"/>
    <n v="3"/>
    <n v="0"/>
    <x v="1214"/>
  </r>
  <r>
    <n v="2292"/>
    <x v="1127"/>
    <x v="1"/>
    <x v="704"/>
    <d v="2012-04-25T00:00:00"/>
    <s v="Standard Class"/>
    <s v="TS-21160"/>
    <s v="Theresa Swint"/>
    <x v="1"/>
    <s v="United States"/>
    <s v="Columbus"/>
    <x v="32"/>
    <n v="31907"/>
    <x v="0"/>
    <s v="FUR-FU-10002937"/>
    <x v="0"/>
    <x v="5"/>
    <s v="GE 48&quot; Fluorescent Tube, Cool White Energy Saver, 34 Watts, 30/Box"/>
    <x v="1930"/>
    <n v="6"/>
    <n v="0"/>
    <x v="2076"/>
  </r>
  <r>
    <n v="2293"/>
    <x v="1127"/>
    <x v="1"/>
    <x v="704"/>
    <d v="2012-04-25T00:00:00"/>
    <s v="Standard Class"/>
    <s v="TS-21160"/>
    <s v="Theresa Swint"/>
    <x v="1"/>
    <s v="United States"/>
    <s v="Columbus"/>
    <x v="32"/>
    <n v="31907"/>
    <x v="0"/>
    <s v="OFF-PA-10001166"/>
    <x v="1"/>
    <x v="10"/>
    <s v="Xerox 2"/>
    <x v="91"/>
    <n v="2"/>
    <n v="0"/>
    <x v="91"/>
  </r>
  <r>
    <n v="2294"/>
    <x v="1128"/>
    <x v="1"/>
    <x v="549"/>
    <d v="2012-11-06T00:00:00"/>
    <s v="Standard Class"/>
    <s v="QJ-19255"/>
    <s v="Quincy Jones"/>
    <x v="1"/>
    <s v="United States"/>
    <s v="New York City"/>
    <x v="15"/>
    <n v="10009"/>
    <x v="3"/>
    <s v="TEC-PH-10000347"/>
    <x v="2"/>
    <x v="7"/>
    <s v="Cush Cases Heavy Duty Rugged Cover Case for Samsung Galaxy S5 - Purple"/>
    <x v="1931"/>
    <n v="1"/>
    <n v="0"/>
    <x v="2077"/>
  </r>
  <r>
    <n v="2295"/>
    <x v="1129"/>
    <x v="3"/>
    <x v="331"/>
    <d v="2014-12-28T00:00:00"/>
    <s v="Standard Class"/>
    <s v="FM-14215"/>
    <s v="Filia McAdams"/>
    <x v="1"/>
    <s v="United States"/>
    <s v="Middletown"/>
    <x v="29"/>
    <n v="6457"/>
    <x v="3"/>
    <s v="FUR-FU-10003708"/>
    <x v="0"/>
    <x v="5"/>
    <s v="Tenex Traditional Chairmats for Medium Pile Carpet, Standard Lip, 36&quot; x 48&quot;"/>
    <x v="1932"/>
    <n v="3"/>
    <n v="0"/>
    <x v="2078"/>
  </r>
  <r>
    <n v="2296"/>
    <x v="1130"/>
    <x v="1"/>
    <x v="549"/>
    <d v="2012-11-05T00:00:00"/>
    <s v="Standard Class"/>
    <s v="VD-21670"/>
    <s v="Valerie Dominguez"/>
    <x v="0"/>
    <s v="United States"/>
    <s v="New York City"/>
    <x v="15"/>
    <n v="10011"/>
    <x v="3"/>
    <s v="OFF-PA-10002659"/>
    <x v="1"/>
    <x v="10"/>
    <s v="Avoid Verbal Orders Carbonless Minifold Book"/>
    <x v="1933"/>
    <n v="4"/>
    <n v="0"/>
    <x v="2079"/>
  </r>
  <r>
    <n v="2297"/>
    <x v="1130"/>
    <x v="1"/>
    <x v="549"/>
    <d v="2012-11-05T00:00:00"/>
    <s v="Standard Class"/>
    <s v="VD-21670"/>
    <s v="Valerie Dominguez"/>
    <x v="0"/>
    <s v="United States"/>
    <s v="New York City"/>
    <x v="15"/>
    <n v="10011"/>
    <x v="3"/>
    <s v="FUR-FU-10000965"/>
    <x v="0"/>
    <x v="5"/>
    <s v="Howard Miller 11-1/2&quot; Diameter Ridgewood Wall Clock"/>
    <x v="1934"/>
    <n v="5"/>
    <n v="0"/>
    <x v="2080"/>
  </r>
  <r>
    <n v="2298"/>
    <x v="1130"/>
    <x v="1"/>
    <x v="549"/>
    <d v="2012-11-05T00:00:00"/>
    <s v="Standard Class"/>
    <s v="VD-21670"/>
    <s v="Valerie Dominguez"/>
    <x v="0"/>
    <s v="United States"/>
    <s v="New York City"/>
    <x v="15"/>
    <n v="10011"/>
    <x v="3"/>
    <s v="TEC-PH-10001527"/>
    <x v="2"/>
    <x v="7"/>
    <s v="Plantronics MX500i Earset"/>
    <x v="1935"/>
    <n v="1"/>
    <n v="0"/>
    <x v="2081"/>
  </r>
  <r>
    <n v="2299"/>
    <x v="1130"/>
    <x v="1"/>
    <x v="549"/>
    <d v="2012-11-05T00:00:00"/>
    <s v="Standard Class"/>
    <s v="VD-21670"/>
    <s v="Valerie Dominguez"/>
    <x v="0"/>
    <s v="United States"/>
    <s v="New York City"/>
    <x v="15"/>
    <n v="10011"/>
    <x v="3"/>
    <s v="TEC-AC-10001838"/>
    <x v="2"/>
    <x v="11"/>
    <s v="Razer Tiamat Over Ear 7.1 Surround Sound PC Gaming Headset"/>
    <x v="757"/>
    <n v="7"/>
    <n v="0"/>
    <x v="780"/>
  </r>
  <r>
    <n v="2300"/>
    <x v="1130"/>
    <x v="1"/>
    <x v="549"/>
    <d v="2012-11-05T00:00:00"/>
    <s v="Standard Class"/>
    <s v="VD-21670"/>
    <s v="Valerie Dominguez"/>
    <x v="0"/>
    <s v="United States"/>
    <s v="New York City"/>
    <x v="15"/>
    <n v="10011"/>
    <x v="3"/>
    <s v="TEC-PH-10002597"/>
    <x v="2"/>
    <x v="7"/>
    <s v="Xblue XB-1670-86 X16 Small Office Telephone - Titanium"/>
    <x v="178"/>
    <n v="4"/>
    <n v="0"/>
    <x v="2082"/>
  </r>
  <r>
    <n v="2301"/>
    <x v="1131"/>
    <x v="2"/>
    <x v="687"/>
    <d v="2011-11-18T00:00:00"/>
    <s v="Standard Class"/>
    <s v="JL-15505"/>
    <s v="Jeremy Lonsdale"/>
    <x v="0"/>
    <s v="United States"/>
    <s v="Midland"/>
    <x v="12"/>
    <n v="48640"/>
    <x v="2"/>
    <s v="OFF-BI-10000756"/>
    <x v="1"/>
    <x v="8"/>
    <s v="Storex DuraTech Recycled Plastic Frosted Binders"/>
    <x v="1936"/>
    <n v="3"/>
    <n v="0"/>
    <x v="2083"/>
  </r>
  <r>
    <n v="2302"/>
    <x v="1131"/>
    <x v="2"/>
    <x v="687"/>
    <d v="2011-11-18T00:00:00"/>
    <s v="Standard Class"/>
    <s v="JL-15505"/>
    <s v="Jeremy Lonsdale"/>
    <x v="0"/>
    <s v="United States"/>
    <s v="Midland"/>
    <x v="12"/>
    <n v="48640"/>
    <x v="2"/>
    <s v="OFF-BI-10000546"/>
    <x v="1"/>
    <x v="8"/>
    <s v="Avery Durable Binders"/>
    <x v="132"/>
    <n v="4"/>
    <n v="0"/>
    <x v="2084"/>
  </r>
  <r>
    <n v="2303"/>
    <x v="1132"/>
    <x v="0"/>
    <x v="327"/>
    <d v="2013-01-21T00:00:00"/>
    <s v="Standard Class"/>
    <s v="DL-13495"/>
    <s v="Dionis Lloyd"/>
    <x v="1"/>
    <s v="United States"/>
    <s v="Columbus"/>
    <x v="32"/>
    <n v="31907"/>
    <x v="0"/>
    <s v="TEC-AC-10001142"/>
    <x v="2"/>
    <x v="11"/>
    <s v="First Data FD10 PIN Pad"/>
    <x v="617"/>
    <n v="4"/>
    <n v="0"/>
    <x v="628"/>
  </r>
  <r>
    <n v="2304"/>
    <x v="1133"/>
    <x v="3"/>
    <x v="697"/>
    <d v="2014-09-23T00:00:00"/>
    <s v="Second Class"/>
    <s v="MO-17800"/>
    <s v="Meg O'Connel"/>
    <x v="2"/>
    <s v="United States"/>
    <s v="Roswell"/>
    <x v="32"/>
    <n v="30076"/>
    <x v="0"/>
    <s v="FUR-CH-10000785"/>
    <x v="0"/>
    <x v="1"/>
    <s v="Global Ergonomic Managers Chair"/>
    <x v="1937"/>
    <n v="4"/>
    <n v="0"/>
    <x v="2085"/>
  </r>
  <r>
    <n v="2305"/>
    <x v="1133"/>
    <x v="3"/>
    <x v="697"/>
    <d v="2014-09-23T00:00:00"/>
    <s v="Second Class"/>
    <s v="MO-17800"/>
    <s v="Meg O'Connel"/>
    <x v="2"/>
    <s v="United States"/>
    <s v="Roswell"/>
    <x v="32"/>
    <n v="30076"/>
    <x v="0"/>
    <s v="OFF-PA-10000474"/>
    <x v="1"/>
    <x v="10"/>
    <s v="Staples"/>
    <x v="1938"/>
    <n v="3"/>
    <n v="0"/>
    <x v="2086"/>
  </r>
  <r>
    <n v="2306"/>
    <x v="1134"/>
    <x v="0"/>
    <x v="443"/>
    <d v="2013-12-25T00:00:00"/>
    <s v="First Class"/>
    <s v="BP-11185"/>
    <s v="Ben Peterman"/>
    <x v="1"/>
    <s v="United States"/>
    <s v="Chicago"/>
    <x v="10"/>
    <n v="60623"/>
    <x v="2"/>
    <s v="FUR-BO-10003441"/>
    <x v="0"/>
    <x v="0"/>
    <s v="Bush Westfield Collection Bookcases, Fully Assembled"/>
    <x v="1088"/>
    <n v="2"/>
    <n v="0.3"/>
    <x v="2087"/>
  </r>
  <r>
    <n v="2307"/>
    <x v="1135"/>
    <x v="1"/>
    <x v="705"/>
    <d v="2012-08-08T00:00:00"/>
    <s v="First Class"/>
    <s v="MS-17980"/>
    <s v="Michael Stewart"/>
    <x v="1"/>
    <s v="United States"/>
    <s v="Houston"/>
    <x v="5"/>
    <n v="77041"/>
    <x v="2"/>
    <s v="OFF-PA-10004156"/>
    <x v="1"/>
    <x v="10"/>
    <s v="Xerox 188"/>
    <x v="1939"/>
    <n v="3"/>
    <n v="0.2"/>
    <x v="2088"/>
  </r>
  <r>
    <n v="2308"/>
    <x v="1136"/>
    <x v="3"/>
    <x v="60"/>
    <d v="2014-11-10T00:00:00"/>
    <s v="Standard Class"/>
    <s v="SV-20935"/>
    <s v="Susan Vittorini"/>
    <x v="0"/>
    <s v="United States"/>
    <s v="New York City"/>
    <x v="15"/>
    <n v="10009"/>
    <x v="3"/>
    <s v="TEC-AC-10001432"/>
    <x v="2"/>
    <x v="11"/>
    <s v="Enermax Aurora Lite Keyboard"/>
    <x v="1940"/>
    <n v="5"/>
    <n v="0"/>
    <x v="2089"/>
  </r>
  <r>
    <n v="2309"/>
    <x v="1137"/>
    <x v="3"/>
    <x v="532"/>
    <d v="2014-06-13T00:00:00"/>
    <s v="First Class"/>
    <s v="BC-11125"/>
    <s v="Becky Castell"/>
    <x v="2"/>
    <s v="United States"/>
    <s v="Peoria"/>
    <x v="16"/>
    <n v="85345"/>
    <x v="1"/>
    <s v="FUR-CH-10001394"/>
    <x v="0"/>
    <x v="1"/>
    <s v="Global Leather Executive Chair"/>
    <x v="1941"/>
    <n v="1"/>
    <n v="0.2"/>
    <x v="2090"/>
  </r>
  <r>
    <n v="2310"/>
    <x v="1137"/>
    <x v="3"/>
    <x v="532"/>
    <d v="2014-06-13T00:00:00"/>
    <s v="First Class"/>
    <s v="BC-11125"/>
    <s v="Becky Castell"/>
    <x v="2"/>
    <s v="United States"/>
    <s v="Peoria"/>
    <x v="16"/>
    <n v="85345"/>
    <x v="1"/>
    <s v="OFF-ST-10002370"/>
    <x v="1"/>
    <x v="4"/>
    <s v="Sortfiler Multipurpose Personal File Organizer, Black"/>
    <x v="1942"/>
    <n v="4"/>
    <n v="0.2"/>
    <x v="2091"/>
  </r>
  <r>
    <n v="2311"/>
    <x v="1137"/>
    <x v="3"/>
    <x v="532"/>
    <d v="2014-06-13T00:00:00"/>
    <s v="First Class"/>
    <s v="BC-11125"/>
    <s v="Becky Castell"/>
    <x v="2"/>
    <s v="United States"/>
    <s v="Peoria"/>
    <x v="16"/>
    <n v="85345"/>
    <x v="1"/>
    <s v="OFF-AR-10002956"/>
    <x v="1"/>
    <x v="6"/>
    <s v="Boston 16801 Nautilus Battery Pencil Sharpener"/>
    <x v="1943"/>
    <n v="5"/>
    <n v="0.2"/>
    <x v="2092"/>
  </r>
  <r>
    <n v="2312"/>
    <x v="1137"/>
    <x v="3"/>
    <x v="532"/>
    <d v="2014-06-13T00:00:00"/>
    <s v="First Class"/>
    <s v="BC-11125"/>
    <s v="Becky Castell"/>
    <x v="2"/>
    <s v="United States"/>
    <s v="Peoria"/>
    <x v="16"/>
    <n v="85345"/>
    <x v="1"/>
    <s v="OFF-AR-10001955"/>
    <x v="1"/>
    <x v="6"/>
    <s v="Newell 319"/>
    <x v="1840"/>
    <n v="1"/>
    <n v="0.2"/>
    <x v="2093"/>
  </r>
  <r>
    <n v="2313"/>
    <x v="1137"/>
    <x v="3"/>
    <x v="532"/>
    <d v="2014-06-13T00:00:00"/>
    <s v="First Class"/>
    <s v="BC-11125"/>
    <s v="Becky Castell"/>
    <x v="2"/>
    <s v="United States"/>
    <s v="Peoria"/>
    <x v="16"/>
    <n v="85345"/>
    <x v="1"/>
    <s v="OFF-ST-10001809"/>
    <x v="1"/>
    <x v="4"/>
    <s v="Fellowes Officeware Wire Shelving"/>
    <x v="1944"/>
    <n v="3"/>
    <n v="0.2"/>
    <x v="2094"/>
  </r>
  <r>
    <n v="2314"/>
    <x v="1138"/>
    <x v="3"/>
    <x v="228"/>
    <d v="2014-07-26T00:00:00"/>
    <s v="Standard Class"/>
    <s v="EM-13825"/>
    <s v="Elizabeth Moffitt"/>
    <x v="1"/>
    <s v="United States"/>
    <s v="Sioux Falls"/>
    <x v="44"/>
    <n v="57103"/>
    <x v="2"/>
    <s v="OFF-LA-10004093"/>
    <x v="1"/>
    <x v="2"/>
    <s v="Avery 486"/>
    <x v="2"/>
    <n v="2"/>
    <n v="0"/>
    <x v="2"/>
  </r>
  <r>
    <n v="2315"/>
    <x v="1138"/>
    <x v="3"/>
    <x v="228"/>
    <d v="2014-07-26T00:00:00"/>
    <s v="Standard Class"/>
    <s v="EM-13825"/>
    <s v="Elizabeth Moffitt"/>
    <x v="1"/>
    <s v="United States"/>
    <s v="Sioux Falls"/>
    <x v="44"/>
    <n v="57103"/>
    <x v="2"/>
    <s v="OFF-AP-10002118"/>
    <x v="1"/>
    <x v="9"/>
    <s v="1.7 Cubic Foot Compact &quot;Cube&quot; Office Refrigerators"/>
    <x v="1945"/>
    <n v="2"/>
    <n v="0"/>
    <x v="2095"/>
  </r>
  <r>
    <n v="2316"/>
    <x v="1138"/>
    <x v="3"/>
    <x v="228"/>
    <d v="2014-07-26T00:00:00"/>
    <s v="Standard Class"/>
    <s v="EM-13825"/>
    <s v="Elizabeth Moffitt"/>
    <x v="1"/>
    <s v="United States"/>
    <s v="Sioux Falls"/>
    <x v="44"/>
    <n v="57103"/>
    <x v="2"/>
    <s v="OFF-BI-10000404"/>
    <x v="1"/>
    <x v="8"/>
    <s v="Avery Printable Repositionable Plastic Tabs"/>
    <x v="1946"/>
    <n v="5"/>
    <n v="0"/>
    <x v="2096"/>
  </r>
  <r>
    <n v="2317"/>
    <x v="1138"/>
    <x v="3"/>
    <x v="228"/>
    <d v="2014-07-26T00:00:00"/>
    <s v="Standard Class"/>
    <s v="EM-13825"/>
    <s v="Elizabeth Moffitt"/>
    <x v="1"/>
    <s v="United States"/>
    <s v="Sioux Falls"/>
    <x v="44"/>
    <n v="57103"/>
    <x v="2"/>
    <s v="FUR-CH-10003833"/>
    <x v="0"/>
    <x v="1"/>
    <s v="Novimex Fabric Task Chair"/>
    <x v="1101"/>
    <n v="3"/>
    <n v="0"/>
    <x v="2097"/>
  </r>
  <r>
    <n v="2318"/>
    <x v="1138"/>
    <x v="3"/>
    <x v="228"/>
    <d v="2014-07-26T00:00:00"/>
    <s v="Standard Class"/>
    <s v="EM-13825"/>
    <s v="Elizabeth Moffitt"/>
    <x v="1"/>
    <s v="United States"/>
    <s v="Sioux Falls"/>
    <x v="44"/>
    <n v="57103"/>
    <x v="2"/>
    <s v="OFF-BI-10002072"/>
    <x v="1"/>
    <x v="8"/>
    <s v="Cardinal Slant-D Ring Binders"/>
    <x v="1947"/>
    <n v="7"/>
    <n v="0"/>
    <x v="2098"/>
  </r>
  <r>
    <n v="2319"/>
    <x v="1138"/>
    <x v="3"/>
    <x v="228"/>
    <d v="2014-07-26T00:00:00"/>
    <s v="Standard Class"/>
    <s v="EM-13825"/>
    <s v="Elizabeth Moffitt"/>
    <x v="1"/>
    <s v="United States"/>
    <s v="Sioux Falls"/>
    <x v="44"/>
    <n v="57103"/>
    <x v="2"/>
    <s v="TEC-AC-10003095"/>
    <x v="2"/>
    <x v="11"/>
    <s v="Logitech G35 7.1-Channel Surround Sound Headset"/>
    <x v="1948"/>
    <n v="3"/>
    <n v="0"/>
    <x v="2099"/>
  </r>
  <r>
    <n v="2320"/>
    <x v="1139"/>
    <x v="1"/>
    <x v="706"/>
    <d v="2012-12-26T00:00:00"/>
    <s v="First Class"/>
    <s v="BD-11500"/>
    <s v="Bradley Drucker"/>
    <x v="0"/>
    <s v="United States"/>
    <s v="Richmond"/>
    <x v="17"/>
    <n v="23223"/>
    <x v="0"/>
    <s v="OFF-AP-10001563"/>
    <x v="1"/>
    <x v="9"/>
    <s v="Belkin Premiere Surge Master II 8-outlet surge protector"/>
    <x v="1949"/>
    <n v="4"/>
    <n v="0"/>
    <x v="2100"/>
  </r>
  <r>
    <n v="2321"/>
    <x v="1140"/>
    <x v="3"/>
    <x v="177"/>
    <d v="2014-03-25T00:00:00"/>
    <s v="Standard Class"/>
    <s v="HW-14935"/>
    <s v="Helen Wasserman"/>
    <x v="1"/>
    <s v="United States"/>
    <s v="Seattle"/>
    <x v="4"/>
    <n v="98115"/>
    <x v="1"/>
    <s v="TEC-AC-10000358"/>
    <x v="2"/>
    <x v="11"/>
    <s v="Imation Secure Drive + Hardware Encrypted USB flash drive - 16 GB"/>
    <x v="1950"/>
    <n v="7"/>
    <n v="0"/>
    <x v="2101"/>
  </r>
  <r>
    <n v="2322"/>
    <x v="1141"/>
    <x v="1"/>
    <x v="620"/>
    <d v="2013-01-03T00:00:00"/>
    <s v="Second Class"/>
    <s v="KC-16255"/>
    <s v="Karen Carlisle"/>
    <x v="1"/>
    <s v="United States"/>
    <s v="Henderson"/>
    <x v="0"/>
    <n v="42420"/>
    <x v="0"/>
    <s v="OFF-BI-10004492"/>
    <x v="1"/>
    <x v="8"/>
    <s v="Tuf-Vin Binders"/>
    <x v="1951"/>
    <n v="3"/>
    <n v="0"/>
    <x v="2102"/>
  </r>
  <r>
    <n v="2323"/>
    <x v="1141"/>
    <x v="1"/>
    <x v="620"/>
    <d v="2013-01-03T00:00:00"/>
    <s v="Second Class"/>
    <s v="KC-16255"/>
    <s v="Karen Carlisle"/>
    <x v="1"/>
    <s v="United States"/>
    <s v="Henderson"/>
    <x v="0"/>
    <n v="42420"/>
    <x v="0"/>
    <s v="OFF-BI-10001072"/>
    <x v="1"/>
    <x v="8"/>
    <s v="GBC Clear Cover, 8-1/2 x 11, unpunched, 25 covers per pack"/>
    <x v="1952"/>
    <n v="4"/>
    <n v="0"/>
    <x v="2103"/>
  </r>
  <r>
    <n v="2324"/>
    <x v="1141"/>
    <x v="1"/>
    <x v="620"/>
    <d v="2013-01-03T00:00:00"/>
    <s v="Second Class"/>
    <s v="KC-16255"/>
    <s v="Karen Carlisle"/>
    <x v="1"/>
    <s v="United States"/>
    <s v="Henderson"/>
    <x v="0"/>
    <n v="42420"/>
    <x v="0"/>
    <s v="OFF-BI-10003707"/>
    <x v="1"/>
    <x v="8"/>
    <s v="Aluminum Screw Posts"/>
    <x v="1953"/>
    <n v="5"/>
    <n v="0"/>
    <x v="2104"/>
  </r>
  <r>
    <n v="2325"/>
    <x v="1141"/>
    <x v="1"/>
    <x v="620"/>
    <d v="2013-01-03T00:00:00"/>
    <s v="Second Class"/>
    <s v="KC-16255"/>
    <s v="Karen Carlisle"/>
    <x v="1"/>
    <s v="United States"/>
    <s v="Henderson"/>
    <x v="0"/>
    <n v="42420"/>
    <x v="0"/>
    <s v="OFF-BI-10000977"/>
    <x v="1"/>
    <x v="8"/>
    <s v="Ibico Plastic Spiral Binding Combs"/>
    <x v="1954"/>
    <n v="12"/>
    <n v="0"/>
    <x v="2105"/>
  </r>
  <r>
    <n v="2326"/>
    <x v="1142"/>
    <x v="1"/>
    <x v="426"/>
    <d v="2012-09-19T00:00:00"/>
    <s v="Second Class"/>
    <s v="BM-11575"/>
    <s v="Brendan Murry"/>
    <x v="1"/>
    <s v="United States"/>
    <s v="New York City"/>
    <x v="15"/>
    <n v="10035"/>
    <x v="3"/>
    <s v="OFF-BI-10002082"/>
    <x v="1"/>
    <x v="8"/>
    <s v="GBC Twin Loop Wire Binding Elements"/>
    <x v="1955"/>
    <n v="3"/>
    <n v="0.2"/>
    <x v="2106"/>
  </r>
  <r>
    <n v="2327"/>
    <x v="1142"/>
    <x v="1"/>
    <x v="426"/>
    <d v="2012-09-19T00:00:00"/>
    <s v="Second Class"/>
    <s v="BM-11575"/>
    <s v="Brendan Murry"/>
    <x v="1"/>
    <s v="United States"/>
    <s v="New York City"/>
    <x v="15"/>
    <n v="10035"/>
    <x v="3"/>
    <s v="FUR-BO-10004709"/>
    <x v="0"/>
    <x v="0"/>
    <s v="Bush Westfield Collection Bookcases, Medium Cherry Finish"/>
    <x v="1956"/>
    <n v="1"/>
    <n v="0.2"/>
    <x v="2107"/>
  </r>
  <r>
    <n v="2328"/>
    <x v="1142"/>
    <x v="1"/>
    <x v="426"/>
    <d v="2012-09-19T00:00:00"/>
    <s v="Second Class"/>
    <s v="BM-11575"/>
    <s v="Brendan Murry"/>
    <x v="1"/>
    <s v="United States"/>
    <s v="New York City"/>
    <x v="15"/>
    <n v="10035"/>
    <x v="3"/>
    <s v="OFF-PA-10002365"/>
    <x v="1"/>
    <x v="10"/>
    <s v="Xerox 1967"/>
    <x v="91"/>
    <n v="2"/>
    <n v="0"/>
    <x v="91"/>
  </r>
  <r>
    <n v="2329"/>
    <x v="1143"/>
    <x v="3"/>
    <x v="397"/>
    <d v="2014-09-27T00:00:00"/>
    <s v="First Class"/>
    <s v="KN-16705"/>
    <s v="Kristina Nunn"/>
    <x v="2"/>
    <s v="United States"/>
    <s v="Fort Collins"/>
    <x v="22"/>
    <n v="80525"/>
    <x v="1"/>
    <s v="OFF-EN-10004147"/>
    <x v="1"/>
    <x v="12"/>
    <s v="Wausau Papers Astrobrights Colored Envelopes"/>
    <x v="646"/>
    <n v="3"/>
    <n v="0.2"/>
    <x v="1186"/>
  </r>
  <r>
    <n v="2330"/>
    <x v="1144"/>
    <x v="1"/>
    <x v="707"/>
    <d v="2012-12-29T00:00:00"/>
    <s v="Standard Class"/>
    <s v="JD-16150"/>
    <s v="Justin Deggeller"/>
    <x v="1"/>
    <s v="United States"/>
    <s v="Philadelphia"/>
    <x v="9"/>
    <n v="19140"/>
    <x v="3"/>
    <s v="FUR-FU-10001468"/>
    <x v="0"/>
    <x v="5"/>
    <s v="Tenex Antistatic Computer Chair Mats"/>
    <x v="1957"/>
    <n v="4"/>
    <n v="0.2"/>
    <x v="2108"/>
  </r>
  <r>
    <n v="2331"/>
    <x v="1145"/>
    <x v="0"/>
    <x v="446"/>
    <d v="2013-09-27T00:00:00"/>
    <s v="Second Class"/>
    <s v="LA-16780"/>
    <s v="Laura Armstrong"/>
    <x v="1"/>
    <s v="United States"/>
    <s v="Los Angeles"/>
    <x v="1"/>
    <n v="90004"/>
    <x v="1"/>
    <s v="OFF-ST-10000642"/>
    <x v="1"/>
    <x v="4"/>
    <s v="Tennsco Lockers, Gray"/>
    <x v="108"/>
    <n v="2"/>
    <n v="0"/>
    <x v="1464"/>
  </r>
  <r>
    <n v="2332"/>
    <x v="1145"/>
    <x v="0"/>
    <x v="446"/>
    <d v="2013-09-27T00:00:00"/>
    <s v="Second Class"/>
    <s v="LA-16780"/>
    <s v="Laura Armstrong"/>
    <x v="1"/>
    <s v="United States"/>
    <s v="Los Angeles"/>
    <x v="1"/>
    <n v="90004"/>
    <x v="1"/>
    <s v="OFF-PA-10000380"/>
    <x v="1"/>
    <x v="10"/>
    <s v="REDIFORM Incoming/Outgoing Call Register, 11&quot; X 8 1/2&quot;, 100 Messages"/>
    <x v="1958"/>
    <n v="5"/>
    <n v="0"/>
    <x v="2109"/>
  </r>
  <r>
    <n v="2333"/>
    <x v="1146"/>
    <x v="3"/>
    <x v="708"/>
    <d v="2014-03-26T00:00:00"/>
    <s v="Standard Class"/>
    <s v="RW-19690"/>
    <s v="Robert Waldorf"/>
    <x v="0"/>
    <s v="United States"/>
    <s v="Lafayette"/>
    <x v="14"/>
    <n v="47905"/>
    <x v="2"/>
    <s v="OFF-PA-10004071"/>
    <x v="1"/>
    <x v="10"/>
    <s v="Eaton Premium Continuous-Feed Paper, 25% Cotton, Letter Size, White, 1000 Shts/Box"/>
    <x v="1959"/>
    <n v="5"/>
    <n v="0"/>
    <x v="2110"/>
  </r>
  <r>
    <n v="2334"/>
    <x v="1146"/>
    <x v="3"/>
    <x v="708"/>
    <d v="2014-03-26T00:00:00"/>
    <s v="Standard Class"/>
    <s v="RW-19690"/>
    <s v="Robert Waldorf"/>
    <x v="0"/>
    <s v="United States"/>
    <s v="Lafayette"/>
    <x v="14"/>
    <n v="47905"/>
    <x v="2"/>
    <s v="OFF-PA-10004971"/>
    <x v="1"/>
    <x v="10"/>
    <s v="Xerox 196"/>
    <x v="399"/>
    <n v="1"/>
    <n v="0"/>
    <x v="408"/>
  </r>
  <r>
    <n v="2335"/>
    <x v="1147"/>
    <x v="2"/>
    <x v="587"/>
    <d v="2011-10-04T00:00:00"/>
    <s v="Standard Class"/>
    <s v="KW-16570"/>
    <s v="Kelly Williams"/>
    <x v="0"/>
    <s v="United States"/>
    <s v="Clarksville"/>
    <x v="18"/>
    <n v="37042"/>
    <x v="0"/>
    <s v="OFF-AP-10000696"/>
    <x v="1"/>
    <x v="9"/>
    <s v="Holmes Odor Grabber"/>
    <x v="1960"/>
    <n v="6"/>
    <n v="0.2"/>
    <x v="2111"/>
  </r>
  <r>
    <n v="2336"/>
    <x v="1148"/>
    <x v="3"/>
    <x v="389"/>
    <d v="2014-12-11T00:00:00"/>
    <s v="Same Day"/>
    <s v="CC-12220"/>
    <s v="Chris Cortes"/>
    <x v="0"/>
    <s v="United States"/>
    <s v="Fairfield"/>
    <x v="29"/>
    <n v="6824"/>
    <x v="3"/>
    <s v="OFF-EN-10004030"/>
    <x v="1"/>
    <x v="12"/>
    <s v="Convenience Packs of Business Envelopes"/>
    <x v="139"/>
    <n v="3"/>
    <n v="0"/>
    <x v="141"/>
  </r>
  <r>
    <n v="2337"/>
    <x v="1148"/>
    <x v="3"/>
    <x v="389"/>
    <d v="2014-12-11T00:00:00"/>
    <s v="Same Day"/>
    <s v="CC-12220"/>
    <s v="Chris Cortes"/>
    <x v="0"/>
    <s v="United States"/>
    <s v="Fairfield"/>
    <x v="29"/>
    <n v="6824"/>
    <x v="3"/>
    <s v="OFF-AP-10000026"/>
    <x v="1"/>
    <x v="9"/>
    <s v="Tripp Lite Isotel 6 Outlet Surge Protector with Fax/Modem Protection"/>
    <x v="1961"/>
    <n v="7"/>
    <n v="0"/>
    <x v="2112"/>
  </r>
  <r>
    <n v="2338"/>
    <x v="1149"/>
    <x v="2"/>
    <x v="709"/>
    <d v="2011-08-23T00:00:00"/>
    <s v="Same Day"/>
    <s v="RH-19495"/>
    <s v="Rick Hansen"/>
    <x v="0"/>
    <s v="United States"/>
    <s v="New York City"/>
    <x v="15"/>
    <n v="10009"/>
    <x v="3"/>
    <s v="OFF-PA-10003936"/>
    <x v="1"/>
    <x v="10"/>
    <s v="Xerox 1994"/>
    <x v="243"/>
    <n v="4"/>
    <n v="0"/>
    <x v="245"/>
  </r>
  <r>
    <n v="2339"/>
    <x v="1149"/>
    <x v="2"/>
    <x v="709"/>
    <d v="2011-08-23T00:00:00"/>
    <s v="Same Day"/>
    <s v="RH-19495"/>
    <s v="Rick Hansen"/>
    <x v="0"/>
    <s v="United States"/>
    <s v="New York City"/>
    <x v="15"/>
    <n v="10009"/>
    <x v="3"/>
    <s v="OFF-PA-10004530"/>
    <x v="1"/>
    <x v="10"/>
    <s v="Personal Creations Ink Jet Cards and Labels"/>
    <x v="1962"/>
    <n v="4"/>
    <n v="0"/>
    <x v="2113"/>
  </r>
  <r>
    <n v="2340"/>
    <x v="1150"/>
    <x v="2"/>
    <x v="710"/>
    <d v="2011-08-24T00:00:00"/>
    <s v="Standard Class"/>
    <s v="JK-15625"/>
    <s v="Jim Karlsson"/>
    <x v="0"/>
    <s v="United States"/>
    <s v="Columbus"/>
    <x v="24"/>
    <n v="43229"/>
    <x v="3"/>
    <s v="OFF-AR-10004930"/>
    <x v="1"/>
    <x v="6"/>
    <s v="Turquoise Lead Holder with Pocket Clip"/>
    <x v="1963"/>
    <n v="2"/>
    <n v="0.2"/>
    <x v="2114"/>
  </r>
  <r>
    <n v="2341"/>
    <x v="1151"/>
    <x v="0"/>
    <x v="338"/>
    <d v="2013-11-16T00:00:00"/>
    <s v="Standard Class"/>
    <s v="DC-13285"/>
    <s v="Debra Catini"/>
    <x v="0"/>
    <s v="United States"/>
    <s v="Warner Robins"/>
    <x v="32"/>
    <n v="31088"/>
    <x v="0"/>
    <s v="OFF-AR-10004999"/>
    <x v="1"/>
    <x v="6"/>
    <s v="Newell 315"/>
    <x v="1085"/>
    <n v="7"/>
    <n v="0"/>
    <x v="1126"/>
  </r>
  <r>
    <n v="2342"/>
    <x v="1152"/>
    <x v="2"/>
    <x v="520"/>
    <d v="2012-01-03T00:00:00"/>
    <s v="First Class"/>
    <s v="GM-14455"/>
    <s v="Gary Mitchum"/>
    <x v="2"/>
    <s v="United States"/>
    <s v="Franklin"/>
    <x v="31"/>
    <n v="2038"/>
    <x v="3"/>
    <s v="FUR-FU-10002501"/>
    <x v="0"/>
    <x v="5"/>
    <s v="Nu-Dell Executive Frame"/>
    <x v="1964"/>
    <n v="5"/>
    <n v="0"/>
    <x v="2115"/>
  </r>
  <r>
    <n v="2343"/>
    <x v="1152"/>
    <x v="2"/>
    <x v="520"/>
    <d v="2012-01-03T00:00:00"/>
    <s v="First Class"/>
    <s v="GM-14455"/>
    <s v="Gary Mitchum"/>
    <x v="2"/>
    <s v="United States"/>
    <s v="Franklin"/>
    <x v="31"/>
    <n v="2038"/>
    <x v="3"/>
    <s v="TEC-AC-10000358"/>
    <x v="2"/>
    <x v="11"/>
    <s v="Imation Secure Drive + Hardware Encrypted USB flash drive - 16 GB"/>
    <x v="1965"/>
    <n v="3"/>
    <n v="0"/>
    <x v="2116"/>
  </r>
  <r>
    <n v="2344"/>
    <x v="1153"/>
    <x v="2"/>
    <x v="711"/>
    <d v="2011-07-30T00:00:00"/>
    <s v="Second Class"/>
    <s v="CL-11890"/>
    <s v="Carl Ludwig"/>
    <x v="0"/>
    <s v="United States"/>
    <s v="Chicago"/>
    <x v="10"/>
    <n v="60623"/>
    <x v="2"/>
    <s v="OFF-ST-10004804"/>
    <x v="1"/>
    <x v="4"/>
    <s v="Belkin 19&quot; Vented Equipment Shelf, Black"/>
    <x v="1966"/>
    <n v="3"/>
    <n v="0.2"/>
    <x v="2117"/>
  </r>
  <r>
    <n v="2345"/>
    <x v="1154"/>
    <x v="0"/>
    <x v="712"/>
    <d v="2013-02-28T00:00:00"/>
    <s v="Standard Class"/>
    <s v="PV-18985"/>
    <s v="Paul Van Hugh"/>
    <x v="2"/>
    <s v="United States"/>
    <s v="Milwaukee"/>
    <x v="6"/>
    <n v="53209"/>
    <x v="2"/>
    <s v="OFF-AP-10001205"/>
    <x v="1"/>
    <x v="9"/>
    <s v="Belkin 5 Outlet SurgeMaster Power Centers"/>
    <x v="1967"/>
    <n v="9"/>
    <n v="0"/>
    <x v="2118"/>
  </r>
  <r>
    <n v="2346"/>
    <x v="1155"/>
    <x v="0"/>
    <x v="69"/>
    <d v="2013-03-19T00:00:00"/>
    <s v="Standard Class"/>
    <s v="LT-17110"/>
    <s v="Liz Thompson"/>
    <x v="0"/>
    <s v="United States"/>
    <s v="San Antonio"/>
    <x v="5"/>
    <n v="78207"/>
    <x v="2"/>
    <s v="OFF-PA-10000659"/>
    <x v="1"/>
    <x v="10"/>
    <s v="TOPS Carbonless Receipt Book, Four 2-3/4 x 7-1/4 Money Receipts per Page"/>
    <x v="1856"/>
    <n v="5"/>
    <n v="0.2"/>
    <x v="2119"/>
  </r>
  <r>
    <n v="2347"/>
    <x v="1155"/>
    <x v="0"/>
    <x v="69"/>
    <d v="2013-03-19T00:00:00"/>
    <s v="Standard Class"/>
    <s v="LT-17110"/>
    <s v="Liz Thompson"/>
    <x v="0"/>
    <s v="United States"/>
    <s v="San Antonio"/>
    <x v="5"/>
    <n v="78207"/>
    <x v="2"/>
    <s v="OFF-BI-10004141"/>
    <x v="1"/>
    <x v="8"/>
    <s v="Insertable Tab Indexes For Data Binders"/>
    <x v="1968"/>
    <n v="2"/>
    <n v="0.8"/>
    <x v="2120"/>
  </r>
  <r>
    <n v="2348"/>
    <x v="1155"/>
    <x v="0"/>
    <x v="69"/>
    <d v="2013-03-19T00:00:00"/>
    <s v="Standard Class"/>
    <s v="LT-17110"/>
    <s v="Liz Thompson"/>
    <x v="0"/>
    <s v="United States"/>
    <s v="San Antonio"/>
    <x v="5"/>
    <n v="78207"/>
    <x v="2"/>
    <s v="FUR-TA-10004619"/>
    <x v="0"/>
    <x v="3"/>
    <s v="Hon Non-Folding Utility Tables"/>
    <x v="1969"/>
    <n v="5"/>
    <n v="0.3"/>
    <x v="232"/>
  </r>
  <r>
    <n v="2349"/>
    <x v="1156"/>
    <x v="3"/>
    <x v="574"/>
    <d v="2014-12-04T00:00:00"/>
    <s v="Same Day"/>
    <s v="AM-10360"/>
    <s v="Alice McCarthy"/>
    <x v="1"/>
    <s v="United States"/>
    <s v="Los Angeles"/>
    <x v="1"/>
    <n v="90032"/>
    <x v="1"/>
    <s v="OFF-BI-10004187"/>
    <x v="1"/>
    <x v="8"/>
    <s v="Staples"/>
    <x v="1970"/>
    <n v="6"/>
    <n v="0.2"/>
    <x v="2121"/>
  </r>
  <r>
    <n v="2350"/>
    <x v="1156"/>
    <x v="3"/>
    <x v="574"/>
    <d v="2014-12-04T00:00:00"/>
    <s v="Same Day"/>
    <s v="AM-10360"/>
    <s v="Alice McCarthy"/>
    <x v="1"/>
    <s v="United States"/>
    <s v="Los Angeles"/>
    <x v="1"/>
    <n v="90032"/>
    <x v="1"/>
    <s v="OFF-BI-10000632"/>
    <x v="1"/>
    <x v="8"/>
    <s v="Satellite Sectional Post Binders"/>
    <x v="1971"/>
    <n v="2"/>
    <n v="0.2"/>
    <x v="2122"/>
  </r>
  <r>
    <n v="2351"/>
    <x v="1156"/>
    <x v="3"/>
    <x v="574"/>
    <d v="2014-12-04T00:00:00"/>
    <s v="Same Day"/>
    <s v="AM-10360"/>
    <s v="Alice McCarthy"/>
    <x v="1"/>
    <s v="United States"/>
    <s v="Los Angeles"/>
    <x v="1"/>
    <n v="90032"/>
    <x v="1"/>
    <s v="OFF-PA-10003724"/>
    <x v="1"/>
    <x v="10"/>
    <s v="Wirebound Message Book, 4 per Page"/>
    <x v="139"/>
    <n v="2"/>
    <n v="0"/>
    <x v="2123"/>
  </r>
  <r>
    <n v="2352"/>
    <x v="1156"/>
    <x v="3"/>
    <x v="574"/>
    <d v="2014-12-04T00:00:00"/>
    <s v="Same Day"/>
    <s v="AM-10360"/>
    <s v="Alice McCarthy"/>
    <x v="1"/>
    <s v="United States"/>
    <s v="Los Angeles"/>
    <x v="1"/>
    <n v="90032"/>
    <x v="1"/>
    <s v="OFF-AP-10002765"/>
    <x v="1"/>
    <x v="9"/>
    <s v="Fellowes Advanced Computer Series Surge Protectors"/>
    <x v="1972"/>
    <n v="3"/>
    <n v="0"/>
    <x v="2124"/>
  </r>
  <r>
    <n v="2353"/>
    <x v="1156"/>
    <x v="3"/>
    <x v="574"/>
    <d v="2014-12-04T00:00:00"/>
    <s v="Same Day"/>
    <s v="AM-10360"/>
    <s v="Alice McCarthy"/>
    <x v="1"/>
    <s v="United States"/>
    <s v="Los Angeles"/>
    <x v="1"/>
    <n v="90032"/>
    <x v="1"/>
    <s v="OFF-AR-10001868"/>
    <x v="1"/>
    <x v="6"/>
    <s v="Prang Dustless Chalk Sticks"/>
    <x v="1973"/>
    <n v="6"/>
    <n v="0"/>
    <x v="2125"/>
  </r>
  <r>
    <n v="2354"/>
    <x v="1157"/>
    <x v="1"/>
    <x v="284"/>
    <d v="2012-09-02T00:00:00"/>
    <s v="First Class"/>
    <s v="SC-20260"/>
    <s v="Scott Cohen"/>
    <x v="1"/>
    <s v="United States"/>
    <s v="San Francisco"/>
    <x v="1"/>
    <n v="94122"/>
    <x v="1"/>
    <s v="FUR-BO-10002545"/>
    <x v="0"/>
    <x v="0"/>
    <s v="Atlantic Metals Mobile 3-Shelf Bookcases, Custom Colors"/>
    <x v="1974"/>
    <n v="7"/>
    <n v="0.15"/>
    <x v="2126"/>
  </r>
  <r>
    <n v="2355"/>
    <x v="1157"/>
    <x v="1"/>
    <x v="284"/>
    <d v="2012-09-02T00:00:00"/>
    <s v="First Class"/>
    <s v="SC-20260"/>
    <s v="Scott Cohen"/>
    <x v="1"/>
    <s v="United States"/>
    <s v="San Francisco"/>
    <x v="1"/>
    <n v="94122"/>
    <x v="1"/>
    <s v="OFF-BI-10002735"/>
    <x v="1"/>
    <x v="8"/>
    <s v="GBC Prestige Therm-A-Bind Covers"/>
    <x v="1975"/>
    <n v="5"/>
    <n v="0.2"/>
    <x v="2127"/>
  </r>
  <r>
    <n v="2356"/>
    <x v="1157"/>
    <x v="1"/>
    <x v="284"/>
    <d v="2012-09-02T00:00:00"/>
    <s v="First Class"/>
    <s v="SC-20260"/>
    <s v="Scott Cohen"/>
    <x v="1"/>
    <s v="United States"/>
    <s v="San Francisco"/>
    <x v="1"/>
    <n v="94122"/>
    <x v="1"/>
    <s v="TEC-AC-10004864"/>
    <x v="2"/>
    <x v="11"/>
    <s v="Memorex Micro Travel Drive 32 GB"/>
    <x v="1976"/>
    <n v="1"/>
    <n v="0"/>
    <x v="2128"/>
  </r>
  <r>
    <n v="2357"/>
    <x v="1157"/>
    <x v="1"/>
    <x v="284"/>
    <d v="2012-09-02T00:00:00"/>
    <s v="First Class"/>
    <s v="SC-20260"/>
    <s v="Scott Cohen"/>
    <x v="1"/>
    <s v="United States"/>
    <s v="San Francisco"/>
    <x v="1"/>
    <n v="94122"/>
    <x v="1"/>
    <s v="TEC-MA-10000597"/>
    <x v="2"/>
    <x v="15"/>
    <s v="Lexmark S315 Color Inkjet Printer"/>
    <x v="1977"/>
    <n v="3"/>
    <n v="0.2"/>
    <x v="2129"/>
  </r>
  <r>
    <n v="2358"/>
    <x v="1158"/>
    <x v="2"/>
    <x v="461"/>
    <d v="2011-03-21T00:00:00"/>
    <s v="Standard Class"/>
    <s v="CP-12340"/>
    <s v="Christine Phan"/>
    <x v="1"/>
    <s v="United States"/>
    <s v="New York City"/>
    <x v="15"/>
    <n v="10024"/>
    <x v="3"/>
    <s v="FUR-TA-10003473"/>
    <x v="0"/>
    <x v="3"/>
    <s v="Bretford Rectangular Conference Table Tops"/>
    <x v="1978"/>
    <n v="7"/>
    <n v="0.4"/>
    <x v="2130"/>
  </r>
  <r>
    <n v="2359"/>
    <x v="1158"/>
    <x v="2"/>
    <x v="461"/>
    <d v="2011-03-21T00:00:00"/>
    <s v="Standard Class"/>
    <s v="CP-12340"/>
    <s v="Christine Phan"/>
    <x v="1"/>
    <s v="United States"/>
    <s v="New York City"/>
    <x v="15"/>
    <n v="10024"/>
    <x v="3"/>
    <s v="FUR-TA-10001950"/>
    <x v="0"/>
    <x v="3"/>
    <s v="Balt Solid Wood Round Tables"/>
    <x v="1979"/>
    <n v="4"/>
    <n v="0.4"/>
    <x v="2131"/>
  </r>
  <r>
    <n v="2360"/>
    <x v="1158"/>
    <x v="2"/>
    <x v="461"/>
    <d v="2011-03-21T00:00:00"/>
    <s v="Standard Class"/>
    <s v="CP-12340"/>
    <s v="Christine Phan"/>
    <x v="1"/>
    <s v="United States"/>
    <s v="New York City"/>
    <x v="15"/>
    <n v="10024"/>
    <x v="3"/>
    <s v="FUR-TA-10004175"/>
    <x v="0"/>
    <x v="3"/>
    <s v="Hon 30&quot; x 60&quot; Table with Locking Drawer"/>
    <x v="1980"/>
    <n v="3"/>
    <n v="0.4"/>
    <x v="2132"/>
  </r>
  <r>
    <n v="2361"/>
    <x v="1158"/>
    <x v="2"/>
    <x v="461"/>
    <d v="2011-03-21T00:00:00"/>
    <s v="Standard Class"/>
    <s v="CP-12340"/>
    <s v="Christine Phan"/>
    <x v="1"/>
    <s v="United States"/>
    <s v="New York City"/>
    <x v="15"/>
    <n v="10024"/>
    <x v="3"/>
    <s v="OFF-PA-10002960"/>
    <x v="1"/>
    <x v="10"/>
    <s v="Xerox 1926"/>
    <x v="1981"/>
    <n v="7"/>
    <n v="0"/>
    <x v="2133"/>
  </r>
  <r>
    <n v="2362"/>
    <x v="1158"/>
    <x v="2"/>
    <x v="461"/>
    <d v="2011-03-21T00:00:00"/>
    <s v="Standard Class"/>
    <s v="CP-12340"/>
    <s v="Christine Phan"/>
    <x v="1"/>
    <s v="United States"/>
    <s v="New York City"/>
    <x v="15"/>
    <n v="10024"/>
    <x v="3"/>
    <s v="OFF-PA-10000919"/>
    <x v="1"/>
    <x v="10"/>
    <s v="Xerox 1918"/>
    <x v="1982"/>
    <n v="4"/>
    <n v="0"/>
    <x v="2134"/>
  </r>
  <r>
    <n v="2363"/>
    <x v="1159"/>
    <x v="3"/>
    <x v="513"/>
    <d v="2014-04-21T00:00:00"/>
    <s v="Standard Class"/>
    <s v="RF-19840"/>
    <s v="Roy Französisch"/>
    <x v="0"/>
    <s v="United States"/>
    <s v="Columbus"/>
    <x v="24"/>
    <n v="43229"/>
    <x v="3"/>
    <s v="OFF-BI-10001553"/>
    <x v="1"/>
    <x v="8"/>
    <s v="SpineVue Locking Slant-D Ring Binders by Cardinal"/>
    <x v="1983"/>
    <n v="5"/>
    <n v="0.7"/>
    <x v="2135"/>
  </r>
  <r>
    <n v="2364"/>
    <x v="1160"/>
    <x v="0"/>
    <x v="69"/>
    <d v="2013-03-19T00:00:00"/>
    <s v="Standard Class"/>
    <s v="AB-10060"/>
    <s v="Adam Bellavance"/>
    <x v="2"/>
    <s v="United States"/>
    <s v="Waynesboro"/>
    <x v="17"/>
    <n v="22980"/>
    <x v="0"/>
    <s v="FUR-FU-10004864"/>
    <x v="0"/>
    <x v="5"/>
    <s v="Howard Miller 14-1/2&quot; Diameter Chrome Round Wall Clock"/>
    <x v="1984"/>
    <n v="2"/>
    <n v="0"/>
    <x v="2136"/>
  </r>
  <r>
    <n v="2365"/>
    <x v="1160"/>
    <x v="0"/>
    <x v="69"/>
    <d v="2013-03-19T00:00:00"/>
    <s v="Standard Class"/>
    <s v="AB-10060"/>
    <s v="Adam Bellavance"/>
    <x v="2"/>
    <s v="United States"/>
    <s v="Waynesboro"/>
    <x v="17"/>
    <n v="22980"/>
    <x v="0"/>
    <s v="OFF-AP-10004540"/>
    <x v="1"/>
    <x v="9"/>
    <s v="Eureka The Boss Lite 10-Amp Upright Vacuum, Blue"/>
    <x v="1985"/>
    <n v="2"/>
    <n v="0"/>
    <x v="2137"/>
  </r>
  <r>
    <n v="2366"/>
    <x v="1160"/>
    <x v="0"/>
    <x v="69"/>
    <d v="2013-03-19T00:00:00"/>
    <s v="Standard Class"/>
    <s v="AB-10060"/>
    <s v="Adam Bellavance"/>
    <x v="2"/>
    <s v="United States"/>
    <s v="Waynesboro"/>
    <x v="17"/>
    <n v="22980"/>
    <x v="0"/>
    <s v="OFF-BI-10004965"/>
    <x v="1"/>
    <x v="8"/>
    <s v="Ibico Covers for Plastic or Wire Binding Elements"/>
    <x v="1986"/>
    <n v="4"/>
    <n v="0"/>
    <x v="2138"/>
  </r>
  <r>
    <n v="2367"/>
    <x v="1161"/>
    <x v="2"/>
    <x v="156"/>
    <d v="2011-11-26T00:00:00"/>
    <s v="Second Class"/>
    <s v="EH-13990"/>
    <s v="Erica Hackney"/>
    <x v="0"/>
    <s v="United States"/>
    <s v="Sacramento"/>
    <x v="1"/>
    <n v="95823"/>
    <x v="1"/>
    <s v="FUR-CH-10001714"/>
    <x v="0"/>
    <x v="1"/>
    <s v="Global Leather &amp; Oak Executive Chair, Burgundy"/>
    <x v="1987"/>
    <n v="1"/>
    <n v="0.2"/>
    <x v="2139"/>
  </r>
  <r>
    <n v="2368"/>
    <x v="1162"/>
    <x v="3"/>
    <x v="516"/>
    <d v="2014-02-14T00:00:00"/>
    <s v="First Class"/>
    <s v="MN-17935"/>
    <s v="Michael Nguyen"/>
    <x v="0"/>
    <s v="United States"/>
    <s v="Clinton"/>
    <x v="39"/>
    <n v="20735"/>
    <x v="3"/>
    <s v="OFF-PA-10002464"/>
    <x v="1"/>
    <x v="10"/>
    <s v="HP Office Recycled Paper (20Lb. and 87 Bright)"/>
    <x v="1071"/>
    <n v="4"/>
    <n v="0"/>
    <x v="1112"/>
  </r>
  <r>
    <n v="2369"/>
    <x v="1163"/>
    <x v="0"/>
    <x v="713"/>
    <d v="2013-09-28T00:00:00"/>
    <s v="Standard Class"/>
    <s v="KL-16555"/>
    <s v="Kelly Lampkin"/>
    <x v="1"/>
    <s v="United States"/>
    <s v="Fairfield"/>
    <x v="24"/>
    <n v="45014"/>
    <x v="3"/>
    <s v="FUR-FU-10002298"/>
    <x v="0"/>
    <x v="5"/>
    <s v="Rubbermaid ClusterMat Chairmats, Mat Size- 66&quot; x 60&quot;, Lip 20&quot; x 11&quot; -90 Degree Angle"/>
    <x v="1988"/>
    <n v="6"/>
    <n v="0.2"/>
    <x v="2140"/>
  </r>
  <r>
    <n v="2370"/>
    <x v="1163"/>
    <x v="0"/>
    <x v="713"/>
    <d v="2013-09-28T00:00:00"/>
    <s v="Standard Class"/>
    <s v="KL-16555"/>
    <s v="Kelly Lampkin"/>
    <x v="1"/>
    <s v="United States"/>
    <s v="Fairfield"/>
    <x v="24"/>
    <n v="45014"/>
    <x v="3"/>
    <s v="OFF-AR-10000315"/>
    <x v="1"/>
    <x v="6"/>
    <s v="Dixon Ticonderoga Maple Cedar Pencil, #2"/>
    <x v="1989"/>
    <n v="2"/>
    <n v="0.2"/>
    <x v="2141"/>
  </r>
  <r>
    <n v="2371"/>
    <x v="1164"/>
    <x v="3"/>
    <x v="437"/>
    <d v="2014-07-10T00:00:00"/>
    <s v="Second Class"/>
    <s v="MP-17965"/>
    <s v="Michael Paige"/>
    <x v="1"/>
    <s v="United States"/>
    <s v="Warwick"/>
    <x v="34"/>
    <n v="2886"/>
    <x v="3"/>
    <s v="TEC-AC-10004353"/>
    <x v="2"/>
    <x v="11"/>
    <s v="Hypercom P1300 Pinpad"/>
    <x v="1990"/>
    <n v="4"/>
    <n v="0"/>
    <x v="2142"/>
  </r>
  <r>
    <n v="2372"/>
    <x v="1165"/>
    <x v="0"/>
    <x v="274"/>
    <d v="2013-07-12T00:00:00"/>
    <s v="Second Class"/>
    <s v="BF-11020"/>
    <s v="Barry Französisch"/>
    <x v="1"/>
    <s v="United States"/>
    <s v="Aurora"/>
    <x v="10"/>
    <n v="60505"/>
    <x v="2"/>
    <s v="FUR-FU-10004973"/>
    <x v="0"/>
    <x v="5"/>
    <s v="Flat Face Poster Frame"/>
    <x v="1991"/>
    <n v="8"/>
    <n v="0.6"/>
    <x v="2143"/>
  </r>
  <r>
    <n v="2373"/>
    <x v="1165"/>
    <x v="0"/>
    <x v="274"/>
    <d v="2013-07-12T00:00:00"/>
    <s v="Second Class"/>
    <s v="BF-11020"/>
    <s v="Barry Französisch"/>
    <x v="1"/>
    <s v="United States"/>
    <s v="Aurora"/>
    <x v="10"/>
    <n v="60505"/>
    <x v="2"/>
    <s v="OFF-FA-10000936"/>
    <x v="1"/>
    <x v="13"/>
    <s v="Acco Hot Clips Clips to Go"/>
    <x v="1992"/>
    <n v="1"/>
    <n v="0.2"/>
    <x v="2144"/>
  </r>
  <r>
    <n v="2374"/>
    <x v="1165"/>
    <x v="0"/>
    <x v="274"/>
    <d v="2013-07-12T00:00:00"/>
    <s v="Second Class"/>
    <s v="BF-11020"/>
    <s v="Barry Französisch"/>
    <x v="1"/>
    <s v="United States"/>
    <s v="Aurora"/>
    <x v="10"/>
    <n v="60505"/>
    <x v="2"/>
    <s v="OFF-PA-10001609"/>
    <x v="1"/>
    <x v="10"/>
    <s v="Tops Wirebound Message Log Books"/>
    <x v="1993"/>
    <n v="9"/>
    <n v="0.2"/>
    <x v="2145"/>
  </r>
  <r>
    <n v="2375"/>
    <x v="1165"/>
    <x v="0"/>
    <x v="274"/>
    <d v="2013-07-12T00:00:00"/>
    <s v="Second Class"/>
    <s v="BF-11020"/>
    <s v="Barry Französisch"/>
    <x v="1"/>
    <s v="United States"/>
    <s v="Aurora"/>
    <x v="10"/>
    <n v="60505"/>
    <x v="2"/>
    <s v="FUR-CH-10000785"/>
    <x v="0"/>
    <x v="1"/>
    <s v="Global Ergonomic Managers Chair"/>
    <x v="1994"/>
    <n v="2"/>
    <n v="0.3"/>
    <x v="2146"/>
  </r>
  <r>
    <n v="2376"/>
    <x v="1166"/>
    <x v="3"/>
    <x v="714"/>
    <d v="2014-01-31T00:00:00"/>
    <s v="Standard Class"/>
    <s v="TP-21130"/>
    <s v="Theone Pippenger"/>
    <x v="0"/>
    <s v="United States"/>
    <s v="Smyrna"/>
    <x v="32"/>
    <n v="30080"/>
    <x v="0"/>
    <s v="OFF-FA-10000053"/>
    <x v="1"/>
    <x v="13"/>
    <s v="Revere Boxed Rubber Bands by Revere"/>
    <x v="1995"/>
    <n v="3"/>
    <n v="0"/>
    <x v="2147"/>
  </r>
  <r>
    <n v="2377"/>
    <x v="1167"/>
    <x v="2"/>
    <x v="710"/>
    <d v="2011-08-21T00:00:00"/>
    <s v="Second Class"/>
    <s v="MS-17770"/>
    <s v="Maxwell Schwartz"/>
    <x v="0"/>
    <s v="United States"/>
    <s v="Columbus"/>
    <x v="24"/>
    <n v="43229"/>
    <x v="3"/>
    <s v="OFF-BI-10001718"/>
    <x v="1"/>
    <x v="8"/>
    <s v="GBC DocuBind P50 Personal Binding Machine"/>
    <x v="1996"/>
    <n v="4"/>
    <n v="0.7"/>
    <x v="2148"/>
  </r>
  <r>
    <n v="2378"/>
    <x v="1167"/>
    <x v="2"/>
    <x v="710"/>
    <d v="2011-08-21T00:00:00"/>
    <s v="Second Class"/>
    <s v="MS-17770"/>
    <s v="Maxwell Schwartz"/>
    <x v="0"/>
    <s v="United States"/>
    <s v="Columbus"/>
    <x v="24"/>
    <n v="43229"/>
    <x v="3"/>
    <s v="OFF-SU-10004768"/>
    <x v="1"/>
    <x v="14"/>
    <s v="Acme Kleencut Forged Steel Scissors"/>
    <x v="1997"/>
    <n v="2"/>
    <n v="0.2"/>
    <x v="2149"/>
  </r>
  <r>
    <n v="2379"/>
    <x v="1168"/>
    <x v="1"/>
    <x v="401"/>
    <d v="2012-12-11T00:00:00"/>
    <s v="Standard Class"/>
    <s v="KM-16375"/>
    <s v="Katherine Murray"/>
    <x v="2"/>
    <s v="United States"/>
    <s v="Thousand Oaks"/>
    <x v="1"/>
    <n v="91360"/>
    <x v="1"/>
    <s v="OFF-PA-10003883"/>
    <x v="1"/>
    <x v="10"/>
    <s v="Message Book, Phone, Wirebound Standard Line Memo, 2 3/4&quot; X 5&quot;"/>
    <x v="1998"/>
    <n v="5"/>
    <n v="0"/>
    <x v="2150"/>
  </r>
  <r>
    <n v="2380"/>
    <x v="1169"/>
    <x v="0"/>
    <x v="715"/>
    <d v="2013-05-11T00:00:00"/>
    <s v="Standard Class"/>
    <s v="BE-11455"/>
    <s v="Brad Eason"/>
    <x v="2"/>
    <s v="United States"/>
    <s v="Lorain"/>
    <x v="24"/>
    <n v="44052"/>
    <x v="3"/>
    <s v="OFF-FA-10004248"/>
    <x v="1"/>
    <x v="13"/>
    <s v="Advantus T-Pin Paper Clips"/>
    <x v="1999"/>
    <n v="2"/>
    <n v="0.2"/>
    <x v="2151"/>
  </r>
  <r>
    <n v="2381"/>
    <x v="1169"/>
    <x v="0"/>
    <x v="715"/>
    <d v="2013-05-11T00:00:00"/>
    <s v="Standard Class"/>
    <s v="BE-11455"/>
    <s v="Brad Eason"/>
    <x v="2"/>
    <s v="United States"/>
    <s v="Lorain"/>
    <x v="24"/>
    <n v="44052"/>
    <x v="3"/>
    <s v="OFF-PA-10002581"/>
    <x v="1"/>
    <x v="10"/>
    <s v="Xerox 1951"/>
    <x v="2000"/>
    <n v="2"/>
    <n v="0.2"/>
    <x v="2152"/>
  </r>
  <r>
    <n v="2382"/>
    <x v="1169"/>
    <x v="0"/>
    <x v="715"/>
    <d v="2013-05-11T00:00:00"/>
    <s v="Standard Class"/>
    <s v="BE-11455"/>
    <s v="Brad Eason"/>
    <x v="2"/>
    <s v="United States"/>
    <s v="Lorain"/>
    <x v="24"/>
    <n v="44052"/>
    <x v="3"/>
    <s v="FUR-FU-10004848"/>
    <x v="0"/>
    <x v="5"/>
    <s v="DAX Solid Wood Frames"/>
    <x v="2001"/>
    <n v="7"/>
    <n v="0.2"/>
    <x v="2153"/>
  </r>
  <r>
    <n v="2383"/>
    <x v="1170"/>
    <x v="3"/>
    <x v="613"/>
    <d v="2014-03-27T00:00:00"/>
    <s v="First Class"/>
    <s v="CV-12295"/>
    <s v="Christina VanderZanden"/>
    <x v="0"/>
    <s v="United States"/>
    <s v="Fresno"/>
    <x v="1"/>
    <n v="93727"/>
    <x v="1"/>
    <s v="OFF-AP-10002403"/>
    <x v="1"/>
    <x v="9"/>
    <s v="Acco Smartsocket Color-Coded Six-Outlet AC Adapter Model Surge Protectors"/>
    <x v="2002"/>
    <n v="4"/>
    <n v="0"/>
    <x v="2154"/>
  </r>
  <r>
    <n v="2384"/>
    <x v="1170"/>
    <x v="3"/>
    <x v="613"/>
    <d v="2014-03-27T00:00:00"/>
    <s v="First Class"/>
    <s v="CV-12295"/>
    <s v="Christina VanderZanden"/>
    <x v="0"/>
    <s v="United States"/>
    <s v="Fresno"/>
    <x v="1"/>
    <n v="93727"/>
    <x v="1"/>
    <s v="OFF-AR-10003087"/>
    <x v="1"/>
    <x v="6"/>
    <s v="Staples"/>
    <x v="2003"/>
    <n v="9"/>
    <n v="0"/>
    <x v="2155"/>
  </r>
  <r>
    <n v="2385"/>
    <x v="1170"/>
    <x v="3"/>
    <x v="613"/>
    <d v="2014-03-27T00:00:00"/>
    <s v="First Class"/>
    <s v="CV-12295"/>
    <s v="Christina VanderZanden"/>
    <x v="0"/>
    <s v="United States"/>
    <s v="Fresno"/>
    <x v="1"/>
    <n v="93727"/>
    <x v="1"/>
    <s v="OFF-BI-10002026"/>
    <x v="1"/>
    <x v="8"/>
    <s v="Avery Arch Ring Binders"/>
    <x v="2004"/>
    <n v="4"/>
    <n v="0.2"/>
    <x v="2156"/>
  </r>
  <r>
    <n v="2386"/>
    <x v="1170"/>
    <x v="3"/>
    <x v="613"/>
    <d v="2014-03-27T00:00:00"/>
    <s v="First Class"/>
    <s v="CV-12295"/>
    <s v="Christina VanderZanden"/>
    <x v="0"/>
    <s v="United States"/>
    <s v="Fresno"/>
    <x v="1"/>
    <n v="93727"/>
    <x v="1"/>
    <s v="TEC-PH-10000141"/>
    <x v="2"/>
    <x v="7"/>
    <s v="Clearsounds A400"/>
    <x v="2005"/>
    <n v="4"/>
    <n v="0.2"/>
    <x v="2157"/>
  </r>
  <r>
    <n v="2387"/>
    <x v="1170"/>
    <x v="3"/>
    <x v="613"/>
    <d v="2014-03-27T00:00:00"/>
    <s v="First Class"/>
    <s v="CV-12295"/>
    <s v="Christina VanderZanden"/>
    <x v="0"/>
    <s v="United States"/>
    <s v="Fresno"/>
    <x v="1"/>
    <n v="93727"/>
    <x v="1"/>
    <s v="TEC-CO-10000971"/>
    <x v="2"/>
    <x v="16"/>
    <s v="Hewlett Packard 310 Color Digital Copier"/>
    <x v="2006"/>
    <n v="2"/>
    <n v="0.2"/>
    <x v="2158"/>
  </r>
  <r>
    <n v="2388"/>
    <x v="1171"/>
    <x v="1"/>
    <x v="295"/>
    <d v="2012-12-15T00:00:00"/>
    <s v="First Class"/>
    <s v="DK-13375"/>
    <s v="Dennis Kane"/>
    <x v="0"/>
    <s v="United States"/>
    <s v="San Diego"/>
    <x v="1"/>
    <n v="92105"/>
    <x v="1"/>
    <s v="OFF-FA-10001229"/>
    <x v="1"/>
    <x v="13"/>
    <s v="Staples"/>
    <x v="2007"/>
    <n v="2"/>
    <n v="0"/>
    <x v="2159"/>
  </r>
  <r>
    <n v="2389"/>
    <x v="1171"/>
    <x v="1"/>
    <x v="295"/>
    <d v="2012-12-15T00:00:00"/>
    <s v="First Class"/>
    <s v="DK-13375"/>
    <s v="Dennis Kane"/>
    <x v="0"/>
    <s v="United States"/>
    <s v="San Diego"/>
    <x v="1"/>
    <n v="92105"/>
    <x v="1"/>
    <s v="OFF-BI-10002437"/>
    <x v="1"/>
    <x v="8"/>
    <s v="Recycled Premium Regency Composition Covers"/>
    <x v="671"/>
    <n v="2"/>
    <n v="0.2"/>
    <x v="683"/>
  </r>
  <r>
    <n v="2390"/>
    <x v="1172"/>
    <x v="1"/>
    <x v="401"/>
    <d v="2012-12-10T00:00:00"/>
    <s v="Standard Class"/>
    <s v="SG-20605"/>
    <s v="Speros Goranitis"/>
    <x v="0"/>
    <s v="United States"/>
    <s v="New York City"/>
    <x v="15"/>
    <n v="10009"/>
    <x v="3"/>
    <s v="OFF-PA-10004255"/>
    <x v="1"/>
    <x v="10"/>
    <s v="Xerox 219"/>
    <x v="90"/>
    <n v="1"/>
    <n v="0"/>
    <x v="90"/>
  </r>
  <r>
    <n v="2391"/>
    <x v="1172"/>
    <x v="1"/>
    <x v="401"/>
    <d v="2012-12-10T00:00:00"/>
    <s v="Standard Class"/>
    <s v="SG-20605"/>
    <s v="Speros Goranitis"/>
    <x v="0"/>
    <s v="United States"/>
    <s v="New York City"/>
    <x v="15"/>
    <n v="10009"/>
    <x v="3"/>
    <s v="OFF-PA-10001184"/>
    <x v="1"/>
    <x v="10"/>
    <s v="Xerox 1903"/>
    <x v="1085"/>
    <n v="7"/>
    <n v="0"/>
    <x v="2160"/>
  </r>
  <r>
    <n v="2392"/>
    <x v="1172"/>
    <x v="1"/>
    <x v="401"/>
    <d v="2012-12-10T00:00:00"/>
    <s v="Standard Class"/>
    <s v="SG-20605"/>
    <s v="Speros Goranitis"/>
    <x v="0"/>
    <s v="United States"/>
    <s v="New York City"/>
    <x v="15"/>
    <n v="10009"/>
    <x v="3"/>
    <s v="TEC-AC-10002637"/>
    <x v="2"/>
    <x v="11"/>
    <s v="Logitech VX Revolution Cordless Laser Mouse for Notebooks (Black)"/>
    <x v="2008"/>
    <n v="9"/>
    <n v="0"/>
    <x v="2161"/>
  </r>
  <r>
    <n v="2393"/>
    <x v="1172"/>
    <x v="1"/>
    <x v="401"/>
    <d v="2012-12-10T00:00:00"/>
    <s v="Standard Class"/>
    <s v="SG-20605"/>
    <s v="Speros Goranitis"/>
    <x v="0"/>
    <s v="United States"/>
    <s v="New York City"/>
    <x v="15"/>
    <n v="10009"/>
    <x v="3"/>
    <s v="FUR-FU-10002878"/>
    <x v="0"/>
    <x v="5"/>
    <s v="Seth Thomas 14&quot; Day/Date Wall Clock"/>
    <x v="2009"/>
    <n v="4"/>
    <n v="0"/>
    <x v="2162"/>
  </r>
  <r>
    <n v="2394"/>
    <x v="1173"/>
    <x v="0"/>
    <x v="716"/>
    <d v="2013-03-24T00:00:00"/>
    <s v="Standard Class"/>
    <s v="CS-12355"/>
    <s v="Christine Sundaresam"/>
    <x v="0"/>
    <s v="United States"/>
    <s v="Malden"/>
    <x v="31"/>
    <n v="2148"/>
    <x v="3"/>
    <s v="OFF-AR-10000588"/>
    <x v="1"/>
    <x v="6"/>
    <s v="Newell 345"/>
    <x v="2010"/>
    <n v="2"/>
    <n v="0"/>
    <x v="2163"/>
  </r>
  <r>
    <n v="2395"/>
    <x v="1174"/>
    <x v="1"/>
    <x v="717"/>
    <d v="2012-11-19T00:00:00"/>
    <s v="Standard Class"/>
    <s v="PJ-18835"/>
    <s v="Patrick Jones"/>
    <x v="1"/>
    <s v="United States"/>
    <s v="New York City"/>
    <x v="15"/>
    <n v="10035"/>
    <x v="3"/>
    <s v="TEC-AC-10002217"/>
    <x v="2"/>
    <x v="11"/>
    <s v="Imation Clip USB flash drive - 8 GB"/>
    <x v="2011"/>
    <n v="2"/>
    <n v="0"/>
    <x v="2164"/>
  </r>
  <r>
    <n v="2396"/>
    <x v="1174"/>
    <x v="1"/>
    <x v="717"/>
    <d v="2012-11-19T00:00:00"/>
    <s v="Standard Class"/>
    <s v="PJ-18835"/>
    <s v="Patrick Jones"/>
    <x v="1"/>
    <s v="United States"/>
    <s v="New York City"/>
    <x v="15"/>
    <n v="10035"/>
    <x v="3"/>
    <s v="TEC-AC-10001267"/>
    <x v="2"/>
    <x v="11"/>
    <s v="Imation 32GB Pocket Pro USB 3.0 Flash Drive - 32 GB - Black - 1 P ..."/>
    <x v="2012"/>
    <n v="2"/>
    <n v="0"/>
    <x v="2165"/>
  </r>
  <r>
    <n v="2397"/>
    <x v="1174"/>
    <x v="1"/>
    <x v="717"/>
    <d v="2012-11-19T00:00:00"/>
    <s v="Standard Class"/>
    <s v="PJ-18835"/>
    <s v="Patrick Jones"/>
    <x v="1"/>
    <s v="United States"/>
    <s v="New York City"/>
    <x v="15"/>
    <n v="10035"/>
    <x v="3"/>
    <s v="OFF-PA-10004041"/>
    <x v="1"/>
    <x v="10"/>
    <s v="It's Hot Message Books with Stickers, 2 3/4&quot; x 5&quot;"/>
    <x v="2013"/>
    <n v="5"/>
    <n v="0"/>
    <x v="2166"/>
  </r>
  <r>
    <n v="2398"/>
    <x v="1175"/>
    <x v="3"/>
    <x v="718"/>
    <d v="2014-08-17T00:00:00"/>
    <s v="Second Class"/>
    <s v="NP-18700"/>
    <s v="Nora Preis"/>
    <x v="0"/>
    <s v="United States"/>
    <s v="San Francisco"/>
    <x v="1"/>
    <n v="94109"/>
    <x v="1"/>
    <s v="OFF-LA-10001613"/>
    <x v="1"/>
    <x v="2"/>
    <s v="Avery File Folder Labels"/>
    <x v="1784"/>
    <n v="2"/>
    <n v="0"/>
    <x v="2167"/>
  </r>
  <r>
    <n v="2399"/>
    <x v="1175"/>
    <x v="3"/>
    <x v="718"/>
    <d v="2014-08-17T00:00:00"/>
    <s v="Second Class"/>
    <s v="NP-18700"/>
    <s v="Nora Preis"/>
    <x v="0"/>
    <s v="United States"/>
    <s v="San Francisco"/>
    <x v="1"/>
    <n v="94109"/>
    <x v="1"/>
    <s v="OFF-AR-10000246"/>
    <x v="1"/>
    <x v="6"/>
    <s v="Newell 318"/>
    <x v="1459"/>
    <n v="6"/>
    <n v="0"/>
    <x v="2168"/>
  </r>
  <r>
    <n v="2400"/>
    <x v="1176"/>
    <x v="3"/>
    <x v="428"/>
    <d v="2014-09-16T00:00:00"/>
    <s v="Standard Class"/>
    <s v="SB-20290"/>
    <s v="Sean Braxton"/>
    <x v="1"/>
    <s v="United States"/>
    <s v="Florence"/>
    <x v="20"/>
    <n v="29501"/>
    <x v="0"/>
    <s v="OFF-ST-10001809"/>
    <x v="1"/>
    <x v="4"/>
    <s v="Fellowes Officeware Wire Shelving"/>
    <x v="2014"/>
    <n v="7"/>
    <n v="0"/>
    <x v="2169"/>
  </r>
  <r>
    <n v="2401"/>
    <x v="1176"/>
    <x v="3"/>
    <x v="428"/>
    <d v="2014-09-16T00:00:00"/>
    <s v="Standard Class"/>
    <s v="SB-20290"/>
    <s v="Sean Braxton"/>
    <x v="1"/>
    <s v="United States"/>
    <s v="Florence"/>
    <x v="20"/>
    <n v="29501"/>
    <x v="0"/>
    <s v="OFF-ST-10002214"/>
    <x v="1"/>
    <x v="4"/>
    <s v="X-Rack File for Hanging Folders"/>
    <x v="2015"/>
    <n v="5"/>
    <n v="0"/>
    <x v="2170"/>
  </r>
  <r>
    <n v="2402"/>
    <x v="1177"/>
    <x v="3"/>
    <x v="719"/>
    <d v="2014-04-05T00:00:00"/>
    <s v="Second Class"/>
    <s v="AS-10090"/>
    <s v="Adam Shillingsburg"/>
    <x v="0"/>
    <s v="United States"/>
    <s v="Springfield"/>
    <x v="25"/>
    <n v="65807"/>
    <x v="2"/>
    <s v="OFF-ST-10000649"/>
    <x v="1"/>
    <x v="4"/>
    <s v="Hanging Personal Folder File"/>
    <x v="2016"/>
    <n v="6"/>
    <n v="0"/>
    <x v="2171"/>
  </r>
  <r>
    <n v="2403"/>
    <x v="1177"/>
    <x v="3"/>
    <x v="719"/>
    <d v="2014-04-05T00:00:00"/>
    <s v="Second Class"/>
    <s v="AS-10090"/>
    <s v="Adam Shillingsburg"/>
    <x v="0"/>
    <s v="United States"/>
    <s v="Springfield"/>
    <x v="25"/>
    <n v="65807"/>
    <x v="2"/>
    <s v="OFF-EN-10001990"/>
    <x v="1"/>
    <x v="12"/>
    <s v="Staples"/>
    <x v="158"/>
    <n v="5"/>
    <n v="0"/>
    <x v="160"/>
  </r>
  <r>
    <n v="2404"/>
    <x v="1178"/>
    <x v="0"/>
    <x v="720"/>
    <d v="2013-10-04T00:00:00"/>
    <s v="Standard Class"/>
    <s v="HM-14860"/>
    <s v="Harry Marie"/>
    <x v="1"/>
    <s v="United States"/>
    <s v="Huntsville"/>
    <x v="5"/>
    <n v="77340"/>
    <x v="2"/>
    <s v="FUR-BO-10000780"/>
    <x v="0"/>
    <x v="0"/>
    <s v="O'Sullivan Plantations 2-Door Library in Landvery Oak"/>
    <x v="2017"/>
    <n v="7"/>
    <n v="0.32"/>
    <x v="2172"/>
  </r>
  <r>
    <n v="2405"/>
    <x v="1179"/>
    <x v="3"/>
    <x v="566"/>
    <d v="2014-10-12T00:00:00"/>
    <s v="Standard Class"/>
    <s v="MG-18145"/>
    <s v="Mike Gockenbach"/>
    <x v="0"/>
    <s v="United States"/>
    <s v="Los Angeles"/>
    <x v="1"/>
    <n v="90045"/>
    <x v="1"/>
    <s v="TEC-AC-10002049"/>
    <x v="2"/>
    <x v="11"/>
    <s v="Logitech G19 Programmable Gaming Keyboard"/>
    <x v="2018"/>
    <n v="9"/>
    <n v="0"/>
    <x v="2173"/>
  </r>
  <r>
    <n v="2406"/>
    <x v="1179"/>
    <x v="3"/>
    <x v="566"/>
    <d v="2014-10-12T00:00:00"/>
    <s v="Standard Class"/>
    <s v="MG-18145"/>
    <s v="Mike Gockenbach"/>
    <x v="0"/>
    <s v="United States"/>
    <s v="Los Angeles"/>
    <x v="1"/>
    <n v="90045"/>
    <x v="1"/>
    <s v="TEC-PH-10003555"/>
    <x v="2"/>
    <x v="7"/>
    <s v="Motorola HK250 Universal Bluetooth Headset"/>
    <x v="2019"/>
    <n v="7"/>
    <n v="0.2"/>
    <x v="2174"/>
  </r>
  <r>
    <n v="2407"/>
    <x v="1179"/>
    <x v="3"/>
    <x v="566"/>
    <d v="2014-10-12T00:00:00"/>
    <s v="Standard Class"/>
    <s v="MG-18145"/>
    <s v="Mike Gockenbach"/>
    <x v="0"/>
    <s v="United States"/>
    <s v="Los Angeles"/>
    <x v="1"/>
    <n v="90045"/>
    <x v="1"/>
    <s v="TEC-PH-10000702"/>
    <x v="2"/>
    <x v="7"/>
    <s v="Square Credit Card Reader, 4 1/2&quot; x 4 1/2&quot; x 1&quot;, White"/>
    <x v="2020"/>
    <n v="10"/>
    <n v="0.2"/>
    <x v="2175"/>
  </r>
  <r>
    <n v="2408"/>
    <x v="1180"/>
    <x v="3"/>
    <x v="176"/>
    <d v="2014-01-26T00:00:00"/>
    <s v="Standard Class"/>
    <s v="TM-21010"/>
    <s v="Tamara Manning"/>
    <x v="0"/>
    <s v="United States"/>
    <s v="San Francisco"/>
    <x v="1"/>
    <n v="94122"/>
    <x v="1"/>
    <s v="OFF-AR-10003631"/>
    <x v="1"/>
    <x v="6"/>
    <s v="Staples"/>
    <x v="2021"/>
    <n v="5"/>
    <n v="0"/>
    <x v="2176"/>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x v="2177"/>
  </r>
  <r>
    <n v="2410"/>
    <x v="1181"/>
    <x v="3"/>
    <x v="721"/>
    <d v="2014-03-26T00:00:00"/>
    <s v="First Class"/>
    <s v="BE-11335"/>
    <s v="Bill Eplett"/>
    <x v="2"/>
    <s v="United States"/>
    <s v="San Francisco"/>
    <x v="1"/>
    <n v="94122"/>
    <x v="1"/>
    <s v="FUR-FU-10000758"/>
    <x v="0"/>
    <x v="5"/>
    <s v="DAX Natural Wood-Tone Poster Frame"/>
    <x v="2023"/>
    <n v="8"/>
    <n v="0"/>
    <x v="2178"/>
  </r>
  <r>
    <n v="2411"/>
    <x v="1182"/>
    <x v="2"/>
    <x v="601"/>
    <d v="2011-08-06T00:00:00"/>
    <s v="Standard Class"/>
    <s v="AS-10630"/>
    <s v="Ann Steele"/>
    <x v="2"/>
    <s v="United States"/>
    <s v="Philadelphia"/>
    <x v="9"/>
    <n v="19120"/>
    <x v="3"/>
    <s v="OFF-FA-10000992"/>
    <x v="1"/>
    <x v="13"/>
    <s v="Acco Clips to Go Binder Clips, 24 Clips in Two Sizes"/>
    <x v="1103"/>
    <n v="2"/>
    <n v="0.2"/>
    <x v="2179"/>
  </r>
  <r>
    <n v="2412"/>
    <x v="1183"/>
    <x v="1"/>
    <x v="722"/>
    <d v="2012-06-09T00:00:00"/>
    <s v="Second Class"/>
    <s v="EM-13810"/>
    <s v="Eleni McCrary"/>
    <x v="1"/>
    <s v="United States"/>
    <s v="Los Angeles"/>
    <x v="1"/>
    <n v="90036"/>
    <x v="1"/>
    <s v="OFF-BI-10004187"/>
    <x v="1"/>
    <x v="8"/>
    <s v="Staples"/>
    <x v="2024"/>
    <n v="5"/>
    <n v="0.2"/>
    <x v="2180"/>
  </r>
  <r>
    <n v="2413"/>
    <x v="1184"/>
    <x v="2"/>
    <x v="607"/>
    <d v="2011-11-16T00:00:00"/>
    <s v="Standard Class"/>
    <s v="JA-15970"/>
    <s v="Joseph Airdo"/>
    <x v="0"/>
    <s v="United States"/>
    <s v="Los Angeles"/>
    <x v="1"/>
    <n v="90045"/>
    <x v="1"/>
    <s v="OFF-PA-10001947"/>
    <x v="1"/>
    <x v="10"/>
    <s v="Xerox 1974"/>
    <x v="493"/>
    <n v="2"/>
    <n v="0"/>
    <x v="2181"/>
  </r>
  <r>
    <n v="2414"/>
    <x v="1184"/>
    <x v="2"/>
    <x v="607"/>
    <d v="2011-11-16T00:00:00"/>
    <s v="Standard Class"/>
    <s v="JA-15970"/>
    <s v="Joseph Airdo"/>
    <x v="0"/>
    <s v="United States"/>
    <s v="Los Angeles"/>
    <x v="1"/>
    <n v="90045"/>
    <x v="1"/>
    <s v="FUR-TA-10002356"/>
    <x v="0"/>
    <x v="3"/>
    <s v="Bevis Boat-Shaped Conference Table"/>
    <x v="2025"/>
    <n v="3"/>
    <n v="0.2"/>
    <x v="2182"/>
  </r>
  <r>
    <n v="2415"/>
    <x v="1185"/>
    <x v="0"/>
    <x v="723"/>
    <d v="2014-01-03T00:00:00"/>
    <s v="Standard Class"/>
    <s v="TB-21595"/>
    <s v="Troy Blackwell"/>
    <x v="0"/>
    <s v="United States"/>
    <s v="Milwaukee"/>
    <x v="6"/>
    <n v="53209"/>
    <x v="2"/>
    <s v="FUR-CH-10001714"/>
    <x v="0"/>
    <x v="1"/>
    <s v="Global Leather &amp; Oak Executive Chair, Burgundy"/>
    <x v="2026"/>
    <n v="5"/>
    <n v="0"/>
    <x v="2183"/>
  </r>
  <r>
    <n v="2416"/>
    <x v="1186"/>
    <x v="1"/>
    <x v="380"/>
    <d v="2012-07-11T00:00:00"/>
    <s v="Standard Class"/>
    <s v="PP-18955"/>
    <s v="Paul Prost"/>
    <x v="2"/>
    <s v="United States"/>
    <s v="Holyoke"/>
    <x v="31"/>
    <n v="1040"/>
    <x v="3"/>
    <s v="FUR-BO-10002824"/>
    <x v="0"/>
    <x v="0"/>
    <s v="Bush Mission Pointe Library"/>
    <x v="85"/>
    <n v="2"/>
    <n v="0"/>
    <x v="2184"/>
  </r>
  <r>
    <n v="2417"/>
    <x v="1187"/>
    <x v="3"/>
    <x v="386"/>
    <d v="2014-10-19T00:00:00"/>
    <s v="Standard Class"/>
    <s v="ML-18040"/>
    <s v="Michelle Lonsdale"/>
    <x v="1"/>
    <s v="United States"/>
    <s v="Albuquerque"/>
    <x v="27"/>
    <n v="87105"/>
    <x v="1"/>
    <s v="TEC-AC-10002842"/>
    <x v="2"/>
    <x v="11"/>
    <s v="WD My Passport Ultra 2TB Portable External Hard Drive"/>
    <x v="2027"/>
    <n v="5"/>
    <n v="0"/>
    <x v="2185"/>
  </r>
  <r>
    <n v="2418"/>
    <x v="1187"/>
    <x v="3"/>
    <x v="386"/>
    <d v="2014-10-19T00:00:00"/>
    <s v="Standard Class"/>
    <s v="ML-18040"/>
    <s v="Michelle Lonsdale"/>
    <x v="1"/>
    <s v="United States"/>
    <s v="Albuquerque"/>
    <x v="27"/>
    <n v="87105"/>
    <x v="1"/>
    <s v="OFF-BI-10002082"/>
    <x v="1"/>
    <x v="8"/>
    <s v="GBC Twin Loop Wire Binding Elements"/>
    <x v="1955"/>
    <n v="3"/>
    <n v="0.2"/>
    <x v="2106"/>
  </r>
  <r>
    <n v="2419"/>
    <x v="1188"/>
    <x v="0"/>
    <x v="206"/>
    <d v="2013-05-29T00:00:00"/>
    <s v="Standard Class"/>
    <s v="LC-16930"/>
    <s v="Linda Cazamias"/>
    <x v="1"/>
    <s v="United States"/>
    <s v="Sparks"/>
    <x v="33"/>
    <n v="89431"/>
    <x v="1"/>
    <s v="TEC-MA-10000112"/>
    <x v="2"/>
    <x v="15"/>
    <s v="Panasonic KX MB2061 Multifunction Printer"/>
    <x v="2028"/>
    <n v="10"/>
    <n v="0.2"/>
    <x v="2186"/>
  </r>
  <r>
    <n v="2420"/>
    <x v="1189"/>
    <x v="3"/>
    <x v="45"/>
    <d v="2014-11-15T00:00:00"/>
    <s v="Standard Class"/>
    <s v="MC-17590"/>
    <s v="Matt Collister"/>
    <x v="1"/>
    <s v="United States"/>
    <s v="Coachella"/>
    <x v="1"/>
    <n v="92236"/>
    <x v="1"/>
    <s v="OFF-ST-10002289"/>
    <x v="1"/>
    <x v="4"/>
    <s v="Safco Wire Cube Shelving System, For Use as 4 or 5 14&quot; Cubes, Black"/>
    <x v="2029"/>
    <n v="2"/>
    <n v="0"/>
    <x v="2187"/>
  </r>
  <r>
    <n v="2421"/>
    <x v="1189"/>
    <x v="3"/>
    <x v="45"/>
    <d v="2014-11-15T00:00:00"/>
    <s v="Standard Class"/>
    <s v="MC-17590"/>
    <s v="Matt Collister"/>
    <x v="1"/>
    <s v="United States"/>
    <s v="Coachella"/>
    <x v="1"/>
    <n v="92236"/>
    <x v="1"/>
    <s v="TEC-AC-10004171"/>
    <x v="2"/>
    <x v="11"/>
    <s v="Razer Kraken 7.1 Surround Sound Over Ear USB Gaming Headset"/>
    <x v="313"/>
    <n v="1"/>
    <n v="0"/>
    <x v="1360"/>
  </r>
  <r>
    <n v="2422"/>
    <x v="1190"/>
    <x v="0"/>
    <x v="724"/>
    <d v="2013-04-24T00:00:00"/>
    <s v="Standard Class"/>
    <s v="CR-12580"/>
    <s v="Clay Rozendal"/>
    <x v="2"/>
    <s v="United States"/>
    <s v="Elmhurst"/>
    <x v="10"/>
    <n v="60126"/>
    <x v="2"/>
    <s v="OFF-ST-10003656"/>
    <x v="1"/>
    <x v="4"/>
    <s v="Safco Industrial Wire Shelving"/>
    <x v="84"/>
    <n v="3"/>
    <n v="0.2"/>
    <x v="84"/>
  </r>
  <r>
    <n v="2423"/>
    <x v="1190"/>
    <x v="0"/>
    <x v="724"/>
    <d v="2013-04-24T00:00:00"/>
    <s v="Standard Class"/>
    <s v="CR-12580"/>
    <s v="Clay Rozendal"/>
    <x v="2"/>
    <s v="United States"/>
    <s v="Elmhurst"/>
    <x v="10"/>
    <n v="60126"/>
    <x v="2"/>
    <s v="OFF-PA-10001560"/>
    <x v="1"/>
    <x v="10"/>
    <s v="Adams Telephone Message Books, 5 1/4” x 11”"/>
    <x v="778"/>
    <n v="2"/>
    <n v="0.2"/>
    <x v="801"/>
  </r>
  <r>
    <n v="2424"/>
    <x v="1191"/>
    <x v="3"/>
    <x v="53"/>
    <d v="2014-12-31T00:00:00"/>
    <s v="Standard Class"/>
    <s v="SV-20935"/>
    <s v="Susan Vittorini"/>
    <x v="0"/>
    <s v="United States"/>
    <s v="Fairfield"/>
    <x v="24"/>
    <n v="45014"/>
    <x v="3"/>
    <s v="TEC-AC-10002473"/>
    <x v="2"/>
    <x v="11"/>
    <s v="Maxell 4.7GB DVD-R"/>
    <x v="2030"/>
    <n v="7"/>
    <n v="0.2"/>
    <x v="2188"/>
  </r>
  <r>
    <n v="2425"/>
    <x v="1191"/>
    <x v="3"/>
    <x v="53"/>
    <d v="2014-12-31T00:00:00"/>
    <s v="Standard Class"/>
    <s v="SV-20935"/>
    <s v="Susan Vittorini"/>
    <x v="0"/>
    <s v="United States"/>
    <s v="Fairfield"/>
    <x v="24"/>
    <n v="45014"/>
    <x v="3"/>
    <s v="OFF-BI-10000632"/>
    <x v="1"/>
    <x v="8"/>
    <s v="Satellite Sectional Post Binders"/>
    <x v="2031"/>
    <n v="1"/>
    <n v="0.7"/>
    <x v="2189"/>
  </r>
  <r>
    <n v="2426"/>
    <x v="1191"/>
    <x v="3"/>
    <x v="53"/>
    <d v="2014-12-31T00:00:00"/>
    <s v="Standard Class"/>
    <s v="SV-20935"/>
    <s v="Susan Vittorini"/>
    <x v="0"/>
    <s v="United States"/>
    <s v="Fairfield"/>
    <x v="24"/>
    <n v="45014"/>
    <x v="3"/>
    <s v="FUR-TA-10002645"/>
    <x v="0"/>
    <x v="3"/>
    <s v="Hon Rectangular Conference Tables"/>
    <x v="2032"/>
    <n v="2"/>
    <n v="0.4"/>
    <x v="2190"/>
  </r>
  <r>
    <n v="2427"/>
    <x v="1191"/>
    <x v="3"/>
    <x v="53"/>
    <d v="2014-12-31T00:00:00"/>
    <s v="Standard Class"/>
    <s v="SV-20935"/>
    <s v="Susan Vittorini"/>
    <x v="0"/>
    <s v="United States"/>
    <s v="Fairfield"/>
    <x v="24"/>
    <n v="45014"/>
    <x v="3"/>
    <s v="OFF-FA-10002975"/>
    <x v="1"/>
    <x v="13"/>
    <s v="Staples"/>
    <x v="2033"/>
    <n v="13"/>
    <n v="0.2"/>
    <x v="2191"/>
  </r>
  <r>
    <n v="2428"/>
    <x v="1192"/>
    <x v="0"/>
    <x v="725"/>
    <d v="2013-06-18T00:00:00"/>
    <s v="Standard Class"/>
    <s v="MZ-17515"/>
    <s v="Mary Zewe"/>
    <x v="1"/>
    <s v="United States"/>
    <s v="Arlington"/>
    <x v="5"/>
    <n v="76017"/>
    <x v="2"/>
    <s v="OFF-BI-10003784"/>
    <x v="1"/>
    <x v="8"/>
    <s v="Computer Printout Index Tabs"/>
    <x v="2034"/>
    <n v="4"/>
    <n v="0.8"/>
    <x v="2192"/>
  </r>
  <r>
    <n v="2429"/>
    <x v="1192"/>
    <x v="0"/>
    <x v="725"/>
    <d v="2013-06-18T00:00:00"/>
    <s v="Standard Class"/>
    <s v="MZ-17515"/>
    <s v="Mary Zewe"/>
    <x v="1"/>
    <s v="United States"/>
    <s v="Arlington"/>
    <x v="5"/>
    <n v="76017"/>
    <x v="2"/>
    <s v="OFF-BI-10001617"/>
    <x v="1"/>
    <x v="8"/>
    <s v="GBC Wire Binding Combs"/>
    <x v="2035"/>
    <n v="4"/>
    <n v="0.8"/>
    <x v="2193"/>
  </r>
  <r>
    <n v="2430"/>
    <x v="1192"/>
    <x v="0"/>
    <x v="725"/>
    <d v="2013-06-18T00:00:00"/>
    <s v="Standard Class"/>
    <s v="MZ-17515"/>
    <s v="Mary Zewe"/>
    <x v="1"/>
    <s v="United States"/>
    <s v="Arlington"/>
    <x v="5"/>
    <n v="76017"/>
    <x v="2"/>
    <s v="FUR-FU-10004415"/>
    <x v="0"/>
    <x v="5"/>
    <s v="Stacking Tray, Side-Loading, Legal, Smoke"/>
    <x v="2036"/>
    <n v="7"/>
    <n v="0.6"/>
    <x v="2194"/>
  </r>
  <r>
    <n v="2431"/>
    <x v="1193"/>
    <x v="3"/>
    <x v="726"/>
    <d v="2014-05-21T00:00:00"/>
    <s v="Standard Class"/>
    <s v="RB-19795"/>
    <s v="Ross Baird"/>
    <x v="2"/>
    <s v="United States"/>
    <s v="San Francisco"/>
    <x v="1"/>
    <n v="94110"/>
    <x v="1"/>
    <s v="OFF-LA-10000240"/>
    <x v="1"/>
    <x v="2"/>
    <s v="Self-Adhesive Address Labels for Typewriters by Universal"/>
    <x v="2037"/>
    <n v="8"/>
    <n v="0"/>
    <x v="2195"/>
  </r>
  <r>
    <n v="2432"/>
    <x v="1194"/>
    <x v="3"/>
    <x v="116"/>
    <d v="2015-01-03T00:00:00"/>
    <s v="Standard Class"/>
    <s v="HM-14860"/>
    <s v="Harry Marie"/>
    <x v="1"/>
    <s v="United States"/>
    <s v="Seattle"/>
    <x v="4"/>
    <n v="98103"/>
    <x v="1"/>
    <s v="FUR-FU-10001935"/>
    <x v="0"/>
    <x v="5"/>
    <s v="3M Hangers With Command Adhesive"/>
    <x v="2038"/>
    <n v="2"/>
    <n v="0"/>
    <x v="2196"/>
  </r>
  <r>
    <n v="2433"/>
    <x v="1195"/>
    <x v="2"/>
    <x v="727"/>
    <d v="2011-04-01T00:00:00"/>
    <s v="Standard Class"/>
    <s v="AZ-10750"/>
    <s v="Annie Zypern"/>
    <x v="0"/>
    <s v="United States"/>
    <s v="New York City"/>
    <x v="15"/>
    <n v="10009"/>
    <x v="3"/>
    <s v="FUR-CH-10002439"/>
    <x v="0"/>
    <x v="1"/>
    <s v="Iceberg Nesting Folding Chair, 19w x 6d x 43h"/>
    <x v="2039"/>
    <n v="7"/>
    <n v="0.1"/>
    <x v="2197"/>
  </r>
  <r>
    <n v="2434"/>
    <x v="1196"/>
    <x v="3"/>
    <x v="39"/>
    <d v="2014-06-02T00:00:00"/>
    <s v="Standard Class"/>
    <s v="JH-15910"/>
    <s v="Jonathan Howell"/>
    <x v="0"/>
    <s v="United States"/>
    <s v="Houston"/>
    <x v="5"/>
    <n v="77070"/>
    <x v="2"/>
    <s v="TEC-PH-10001536"/>
    <x v="2"/>
    <x v="7"/>
    <s v="Spigen Samsung Galaxy S5 Case Wallet"/>
    <x v="2040"/>
    <n v="4"/>
    <n v="0.2"/>
    <x v="2198"/>
  </r>
  <r>
    <n v="2435"/>
    <x v="1197"/>
    <x v="1"/>
    <x v="717"/>
    <d v="2012-11-17T00:00:00"/>
    <s v="First Class"/>
    <s v="PJ-18835"/>
    <s v="Patrick Jones"/>
    <x v="1"/>
    <s v="United States"/>
    <s v="Springfield"/>
    <x v="17"/>
    <n v="22153"/>
    <x v="0"/>
    <s v="OFF-EN-10001532"/>
    <x v="1"/>
    <x v="12"/>
    <s v="Brown Kraft Recycled Envelopes"/>
    <x v="2041"/>
    <n v="2"/>
    <n v="0"/>
    <x v="2199"/>
  </r>
  <r>
    <n v="2436"/>
    <x v="1197"/>
    <x v="1"/>
    <x v="717"/>
    <d v="2012-11-17T00:00:00"/>
    <s v="First Class"/>
    <s v="PJ-18835"/>
    <s v="Patrick Jones"/>
    <x v="1"/>
    <s v="United States"/>
    <s v="Springfield"/>
    <x v="17"/>
    <n v="22153"/>
    <x v="0"/>
    <s v="OFF-AP-10003057"/>
    <x v="1"/>
    <x v="9"/>
    <s v="Honeywell Enviracaire Portable HEPA Air Cleaner for 16' x 20' Room"/>
    <x v="2042"/>
    <n v="3"/>
    <n v="0"/>
    <x v="2200"/>
  </r>
  <r>
    <n v="2437"/>
    <x v="1198"/>
    <x v="3"/>
    <x v="445"/>
    <d v="2014-07-11T00:00:00"/>
    <s v="Standard Class"/>
    <s v="CA-12265"/>
    <s v="Christina Anderson"/>
    <x v="0"/>
    <s v="United States"/>
    <s v="Farmington"/>
    <x v="27"/>
    <n v="87401"/>
    <x v="1"/>
    <s v="FUR-FU-10003708"/>
    <x v="0"/>
    <x v="5"/>
    <s v="Tenex Traditional Chairmats for Medium Pile Carpet, Standard Lip, 36&quot; x 48&quot;"/>
    <x v="2043"/>
    <n v="9"/>
    <n v="0"/>
    <x v="2201"/>
  </r>
  <r>
    <n v="2438"/>
    <x v="1199"/>
    <x v="2"/>
    <x v="728"/>
    <d v="2011-11-20T00:00:00"/>
    <s v="Second Class"/>
    <s v="PW-19240"/>
    <s v="Pierre Wener"/>
    <x v="0"/>
    <s v="United States"/>
    <s v="Louisville"/>
    <x v="22"/>
    <n v="80027"/>
    <x v="1"/>
    <s v="FUR-TA-10000849"/>
    <x v="0"/>
    <x v="3"/>
    <s v="Bevis Rectangular Conference Tables"/>
    <x v="2044"/>
    <n v="2"/>
    <n v="0.5"/>
    <x v="2202"/>
  </r>
  <r>
    <n v="2439"/>
    <x v="1199"/>
    <x v="2"/>
    <x v="728"/>
    <d v="2011-11-20T00:00:00"/>
    <s v="Second Class"/>
    <s v="PW-19240"/>
    <s v="Pierre Wener"/>
    <x v="0"/>
    <s v="United States"/>
    <s v="Louisville"/>
    <x v="22"/>
    <n v="80027"/>
    <x v="1"/>
    <s v="OFF-PA-10002259"/>
    <x v="1"/>
    <x v="10"/>
    <s v="Geographics Note Cards, Blank, White, 8 1/2&quot; x 11&quot;"/>
    <x v="2045"/>
    <n v="4"/>
    <n v="0.2"/>
    <x v="2203"/>
  </r>
  <r>
    <n v="2440"/>
    <x v="1200"/>
    <x v="3"/>
    <x v="729"/>
    <d v="2014-07-23T00:00:00"/>
    <s v="Standard Class"/>
    <s v="SW-20455"/>
    <s v="Shaun Weien"/>
    <x v="0"/>
    <s v="United States"/>
    <s v="Tampa"/>
    <x v="2"/>
    <n v="33614"/>
    <x v="0"/>
    <s v="FUR-FU-10002597"/>
    <x v="0"/>
    <x v="5"/>
    <s v="C-Line Magnetic Cubicle Keepers, Clear Polypropylene"/>
    <x v="2046"/>
    <n v="2"/>
    <n v="0.2"/>
    <x v="2204"/>
  </r>
  <r>
    <n v="2441"/>
    <x v="1201"/>
    <x v="0"/>
    <x v="730"/>
    <d v="2013-05-28T00:00:00"/>
    <s v="Standard Class"/>
    <s v="AF-10870"/>
    <s v="Art Ferguson"/>
    <x v="0"/>
    <s v="United States"/>
    <s v="Passaic"/>
    <x v="30"/>
    <n v="7055"/>
    <x v="3"/>
    <s v="TEC-PH-10004614"/>
    <x v="2"/>
    <x v="7"/>
    <s v="AT&amp;T 841000 Phone"/>
    <x v="2047"/>
    <n v="5"/>
    <n v="0"/>
    <x v="2205"/>
  </r>
  <r>
    <n v="2442"/>
    <x v="1201"/>
    <x v="0"/>
    <x v="730"/>
    <d v="2013-05-28T00:00:00"/>
    <s v="Standard Class"/>
    <s v="AF-10870"/>
    <s v="Art Ferguson"/>
    <x v="0"/>
    <s v="United States"/>
    <s v="Passaic"/>
    <x v="30"/>
    <n v="7055"/>
    <x v="3"/>
    <s v="FUR-TA-10003748"/>
    <x v="0"/>
    <x v="3"/>
    <s v="Bevis 36 x 72 Conference Tables"/>
    <x v="2048"/>
    <n v="2"/>
    <n v="0.3"/>
    <x v="2206"/>
  </r>
  <r>
    <n v="2443"/>
    <x v="1201"/>
    <x v="0"/>
    <x v="730"/>
    <d v="2013-05-28T00:00:00"/>
    <s v="Standard Class"/>
    <s v="AF-10870"/>
    <s v="Art Ferguson"/>
    <x v="0"/>
    <s v="United States"/>
    <s v="Passaic"/>
    <x v="30"/>
    <n v="7055"/>
    <x v="3"/>
    <s v="OFF-AP-10003217"/>
    <x v="1"/>
    <x v="9"/>
    <s v="Eureka Sanitaire  Commercial Upright"/>
    <x v="2049"/>
    <n v="4"/>
    <n v="0"/>
    <x v="2207"/>
  </r>
  <r>
    <n v="2444"/>
    <x v="1201"/>
    <x v="0"/>
    <x v="730"/>
    <d v="2013-05-28T00:00:00"/>
    <s v="Standard Class"/>
    <s v="AF-10870"/>
    <s v="Art Ferguson"/>
    <x v="0"/>
    <s v="United States"/>
    <s v="Passaic"/>
    <x v="30"/>
    <n v="7055"/>
    <x v="3"/>
    <s v="TEC-AC-10002399"/>
    <x v="2"/>
    <x v="11"/>
    <s v="SanDisk Cruzer 32 GB USB Flash Drive"/>
    <x v="2050"/>
    <n v="5"/>
    <n v="0"/>
    <x v="2208"/>
  </r>
  <r>
    <n v="2445"/>
    <x v="1201"/>
    <x v="0"/>
    <x v="730"/>
    <d v="2013-05-28T00:00:00"/>
    <s v="Standard Class"/>
    <s v="AF-10870"/>
    <s v="Art Ferguson"/>
    <x v="0"/>
    <s v="United States"/>
    <s v="Passaic"/>
    <x v="30"/>
    <n v="7055"/>
    <x v="3"/>
    <s v="OFF-EN-10002973"/>
    <x v="1"/>
    <x v="12"/>
    <s v="Ampad #10 Peel &amp; Seel Holiday Envelopes"/>
    <x v="2051"/>
    <n v="6"/>
    <n v="0"/>
    <x v="2209"/>
  </r>
  <r>
    <n v="2446"/>
    <x v="1201"/>
    <x v="0"/>
    <x v="730"/>
    <d v="2013-05-28T00:00:00"/>
    <s v="Standard Class"/>
    <s v="AF-10870"/>
    <s v="Art Ferguson"/>
    <x v="0"/>
    <s v="United States"/>
    <s v="Passaic"/>
    <x v="30"/>
    <n v="7055"/>
    <x v="3"/>
    <s v="TEC-PH-10001336"/>
    <x v="2"/>
    <x v="7"/>
    <s v="Digium D40 VoIP phone"/>
    <x v="2052"/>
    <n v="2"/>
    <n v="0"/>
    <x v="2210"/>
  </r>
  <r>
    <n v="2447"/>
    <x v="1202"/>
    <x v="1"/>
    <x v="12"/>
    <d v="2012-10-01T00:00:00"/>
    <s v="Standard Class"/>
    <s v="AM-10705"/>
    <s v="Anne McFarland"/>
    <x v="0"/>
    <s v="United States"/>
    <s v="Los Angeles"/>
    <x v="1"/>
    <n v="90004"/>
    <x v="1"/>
    <s v="OFF-EN-10000461"/>
    <x v="1"/>
    <x v="12"/>
    <s v="#10- 4 1/8&quot; x 9 1/2&quot; Recycled Envelopes"/>
    <x v="2053"/>
    <n v="2"/>
    <n v="0"/>
    <x v="2211"/>
  </r>
  <r>
    <n v="2448"/>
    <x v="1203"/>
    <x v="0"/>
    <x v="731"/>
    <d v="2013-11-07T00:00:00"/>
    <s v="Standard Class"/>
    <s v="BD-11320"/>
    <s v="Bill Donatelli"/>
    <x v="0"/>
    <s v="United States"/>
    <s v="Philadelphia"/>
    <x v="9"/>
    <n v="19143"/>
    <x v="3"/>
    <s v="FUR-CH-10000988"/>
    <x v="0"/>
    <x v="1"/>
    <s v="Hon Olson Stacker Stools"/>
    <x v="2054"/>
    <n v="5"/>
    <n v="0.3"/>
    <x v="2212"/>
  </r>
  <r>
    <n v="2449"/>
    <x v="1204"/>
    <x v="1"/>
    <x v="471"/>
    <d v="2012-09-17T00:00:00"/>
    <s v="Second Class"/>
    <s v="CM-12385"/>
    <s v="Christopher Martinez"/>
    <x v="0"/>
    <s v="United States"/>
    <s v="North Charleston"/>
    <x v="20"/>
    <n v="29406"/>
    <x v="0"/>
    <s v="OFF-ST-10001809"/>
    <x v="1"/>
    <x v="4"/>
    <s v="Fellowes Officeware Wire Shelving"/>
    <x v="2055"/>
    <n v="3"/>
    <n v="0"/>
    <x v="2213"/>
  </r>
  <r>
    <n v="2450"/>
    <x v="1205"/>
    <x v="0"/>
    <x v="732"/>
    <d v="2013-11-11T00:00:00"/>
    <s v="Standard Class"/>
    <s v="CS-12400"/>
    <s v="Christopher Schild"/>
    <x v="2"/>
    <s v="United States"/>
    <s v="San Jose"/>
    <x v="1"/>
    <n v="95123"/>
    <x v="1"/>
    <s v="OFF-BI-10003963"/>
    <x v="1"/>
    <x v="8"/>
    <s v="Cardinal Holdit Data Disk Pockets"/>
    <x v="2056"/>
    <n v="5"/>
    <n v="0.2"/>
    <x v="2214"/>
  </r>
  <r>
    <n v="2451"/>
    <x v="1206"/>
    <x v="3"/>
    <x v="294"/>
    <d v="2014-03-23T00:00:00"/>
    <s v="Second Class"/>
    <s v="DB-13405"/>
    <s v="Denny Blanton"/>
    <x v="0"/>
    <s v="United States"/>
    <s v="New York City"/>
    <x v="15"/>
    <n v="10011"/>
    <x v="3"/>
    <s v="OFF-LA-10000081"/>
    <x v="1"/>
    <x v="2"/>
    <s v="Avery 496"/>
    <x v="2057"/>
    <n v="5"/>
    <n v="0"/>
    <x v="2215"/>
  </r>
  <r>
    <n v="2452"/>
    <x v="1206"/>
    <x v="3"/>
    <x v="294"/>
    <d v="2014-03-23T00:00:00"/>
    <s v="Second Class"/>
    <s v="DB-13405"/>
    <s v="Denny Blanton"/>
    <x v="0"/>
    <s v="United States"/>
    <s v="New York City"/>
    <x v="15"/>
    <n v="10011"/>
    <x v="3"/>
    <s v="TEC-PH-10000149"/>
    <x v="2"/>
    <x v="7"/>
    <s v="Cisco SPA525G2 IP Phone - Wireless"/>
    <x v="2058"/>
    <n v="6"/>
    <n v="0"/>
    <x v="2216"/>
  </r>
  <r>
    <n v="2453"/>
    <x v="1206"/>
    <x v="3"/>
    <x v="294"/>
    <d v="2014-03-23T00:00:00"/>
    <s v="Second Class"/>
    <s v="DB-13405"/>
    <s v="Denny Blanton"/>
    <x v="0"/>
    <s v="United States"/>
    <s v="New York City"/>
    <x v="15"/>
    <n v="10011"/>
    <x v="3"/>
    <s v="OFF-BI-10000605"/>
    <x v="1"/>
    <x v="8"/>
    <s v="Acco Pressboard Covers with Storage Hooks, 9 1/2&quot; x 11&quot;, Executive Red"/>
    <x v="1083"/>
    <n v="3"/>
    <n v="0.2"/>
    <x v="2217"/>
  </r>
  <r>
    <n v="2454"/>
    <x v="1206"/>
    <x v="3"/>
    <x v="294"/>
    <d v="2014-03-23T00:00:00"/>
    <s v="Second Class"/>
    <s v="DB-13405"/>
    <s v="Denny Blanton"/>
    <x v="0"/>
    <s v="United States"/>
    <s v="New York City"/>
    <x v="15"/>
    <n v="10011"/>
    <x v="3"/>
    <s v="TEC-AC-10002399"/>
    <x v="2"/>
    <x v="11"/>
    <s v="SanDisk Cruzer 32 GB USB Flash Drive"/>
    <x v="2059"/>
    <n v="3"/>
    <n v="0"/>
    <x v="2218"/>
  </r>
  <r>
    <n v="2455"/>
    <x v="1206"/>
    <x v="3"/>
    <x v="294"/>
    <d v="2014-03-23T00:00:00"/>
    <s v="Second Class"/>
    <s v="DB-13405"/>
    <s v="Denny Blanton"/>
    <x v="0"/>
    <s v="United States"/>
    <s v="New York City"/>
    <x v="15"/>
    <n v="10011"/>
    <x v="3"/>
    <s v="TEC-AC-10003038"/>
    <x v="2"/>
    <x v="11"/>
    <s v="Kingston Digital DataTraveler 16GB USB 2.0"/>
    <x v="1849"/>
    <n v="8"/>
    <n v="0"/>
    <x v="2219"/>
  </r>
  <r>
    <n v="2456"/>
    <x v="1206"/>
    <x v="3"/>
    <x v="294"/>
    <d v="2014-03-23T00:00:00"/>
    <s v="Second Class"/>
    <s v="DB-13405"/>
    <s v="Denny Blanton"/>
    <x v="0"/>
    <s v="United States"/>
    <s v="New York City"/>
    <x v="15"/>
    <n v="10011"/>
    <x v="3"/>
    <s v="OFF-ST-10000344"/>
    <x v="1"/>
    <x v="4"/>
    <s v="Neat Ideas Personal Hanging Folder Files, Black"/>
    <x v="2060"/>
    <n v="8"/>
    <n v="0"/>
    <x v="2220"/>
  </r>
  <r>
    <n v="2457"/>
    <x v="1206"/>
    <x v="3"/>
    <x v="294"/>
    <d v="2014-03-23T00:00:00"/>
    <s v="Second Class"/>
    <s v="DB-13405"/>
    <s v="Denny Blanton"/>
    <x v="0"/>
    <s v="United States"/>
    <s v="New York City"/>
    <x v="15"/>
    <n v="10011"/>
    <x v="3"/>
    <s v="OFF-LA-10004093"/>
    <x v="1"/>
    <x v="2"/>
    <s v="Avery 486"/>
    <x v="2061"/>
    <n v="1"/>
    <n v="0"/>
    <x v="2221"/>
  </r>
  <r>
    <n v="2458"/>
    <x v="1206"/>
    <x v="3"/>
    <x v="294"/>
    <d v="2014-03-23T00:00:00"/>
    <s v="Second Class"/>
    <s v="DB-13405"/>
    <s v="Denny Blanton"/>
    <x v="0"/>
    <s v="United States"/>
    <s v="New York City"/>
    <x v="15"/>
    <n v="10011"/>
    <x v="3"/>
    <s v="OFF-AR-10001683"/>
    <x v="1"/>
    <x v="6"/>
    <s v="Lumber Crayons"/>
    <x v="2062"/>
    <n v="6"/>
    <n v="0"/>
    <x v="2222"/>
  </r>
  <r>
    <n v="2459"/>
    <x v="1206"/>
    <x v="3"/>
    <x v="294"/>
    <d v="2014-03-23T00:00:00"/>
    <s v="Second Class"/>
    <s v="DB-13405"/>
    <s v="Denny Blanton"/>
    <x v="0"/>
    <s v="United States"/>
    <s v="New York City"/>
    <x v="15"/>
    <n v="10011"/>
    <x v="3"/>
    <s v="OFF-ST-10003455"/>
    <x v="1"/>
    <x v="4"/>
    <s v="Tenex File Box, Personal Filing Tote with Lid, Black"/>
    <x v="2063"/>
    <n v="3"/>
    <n v="0"/>
    <x v="2223"/>
  </r>
  <r>
    <n v="2460"/>
    <x v="1207"/>
    <x v="3"/>
    <x v="733"/>
    <d v="2014-08-22T00:00:00"/>
    <s v="Standard Class"/>
    <s v="JG-15160"/>
    <s v="James Galang"/>
    <x v="0"/>
    <s v="United States"/>
    <s v="Plainfield"/>
    <x v="30"/>
    <n v="7060"/>
    <x v="3"/>
    <s v="OFF-AP-10002578"/>
    <x v="1"/>
    <x v="9"/>
    <s v="Fellowes Premier Superior Surge Suppressor, 10-Outlet, With Phone and Remote"/>
    <x v="2064"/>
    <n v="2"/>
    <n v="0"/>
    <x v="2224"/>
  </r>
  <r>
    <n v="2461"/>
    <x v="1208"/>
    <x v="1"/>
    <x v="655"/>
    <d v="2012-07-13T00:00:00"/>
    <s v="Second Class"/>
    <s v="SC-20380"/>
    <s v="Shahid Collister"/>
    <x v="0"/>
    <s v="United States"/>
    <s v="Seattle"/>
    <x v="4"/>
    <n v="98115"/>
    <x v="1"/>
    <s v="OFF-PA-10001763"/>
    <x v="1"/>
    <x v="10"/>
    <s v="Xerox 1896"/>
    <x v="2065"/>
    <n v="3"/>
    <n v="0"/>
    <x v="2225"/>
  </r>
  <r>
    <n v="2462"/>
    <x v="1208"/>
    <x v="1"/>
    <x v="655"/>
    <d v="2012-07-13T00:00:00"/>
    <s v="Second Class"/>
    <s v="SC-20380"/>
    <s v="Shahid Collister"/>
    <x v="0"/>
    <s v="United States"/>
    <s v="Seattle"/>
    <x v="4"/>
    <n v="98115"/>
    <x v="1"/>
    <s v="OFF-BI-10001597"/>
    <x v="1"/>
    <x v="8"/>
    <s v="Wilson Jones Ledger-Size, Piano-Hinge Binder, 2&quot;, Blue"/>
    <x v="2066"/>
    <n v="3"/>
    <n v="0.2"/>
    <x v="2226"/>
  </r>
  <r>
    <n v="2463"/>
    <x v="1209"/>
    <x v="3"/>
    <x v="734"/>
    <d v="2014-12-10T00:00:00"/>
    <s v="Standard Class"/>
    <s v="CS-12460"/>
    <s v="Chuck Sachs"/>
    <x v="0"/>
    <s v="United States"/>
    <s v="New York City"/>
    <x v="15"/>
    <n v="10009"/>
    <x v="3"/>
    <s v="OFF-BI-10001524"/>
    <x v="1"/>
    <x v="8"/>
    <s v="GBC Premium Transparent Covers with Diagonal Lined Pattern"/>
    <x v="2067"/>
    <n v="5"/>
    <n v="0.2"/>
    <x v="2227"/>
  </r>
  <r>
    <n v="2464"/>
    <x v="1209"/>
    <x v="3"/>
    <x v="734"/>
    <d v="2014-12-10T00:00:00"/>
    <s v="Standard Class"/>
    <s v="CS-12460"/>
    <s v="Chuck Sachs"/>
    <x v="0"/>
    <s v="United States"/>
    <s v="New York City"/>
    <x v="15"/>
    <n v="10009"/>
    <x v="3"/>
    <s v="OFF-BI-10001553"/>
    <x v="1"/>
    <x v="8"/>
    <s v="SpineVue Locking Slant-D Ring Binders by Cardinal"/>
    <x v="899"/>
    <n v="2"/>
    <n v="0.2"/>
    <x v="2228"/>
  </r>
  <r>
    <n v="2465"/>
    <x v="1209"/>
    <x v="3"/>
    <x v="734"/>
    <d v="2014-12-10T00:00:00"/>
    <s v="Standard Class"/>
    <s v="CS-12460"/>
    <s v="Chuck Sachs"/>
    <x v="0"/>
    <s v="United States"/>
    <s v="New York City"/>
    <x v="15"/>
    <n v="10009"/>
    <x v="3"/>
    <s v="TEC-PH-10000576"/>
    <x v="2"/>
    <x v="7"/>
    <s v="AT&amp;T 1080 Corded phone"/>
    <x v="2068"/>
    <n v="1"/>
    <n v="0"/>
    <x v="2229"/>
  </r>
  <r>
    <n v="2466"/>
    <x v="1209"/>
    <x v="3"/>
    <x v="734"/>
    <d v="2014-12-10T00:00:00"/>
    <s v="Standard Class"/>
    <s v="CS-12460"/>
    <s v="Chuck Sachs"/>
    <x v="0"/>
    <s v="United States"/>
    <s v="New York City"/>
    <x v="15"/>
    <n v="10009"/>
    <x v="3"/>
    <s v="OFF-LA-10001317"/>
    <x v="1"/>
    <x v="2"/>
    <s v="Avery 520"/>
    <x v="982"/>
    <n v="1"/>
    <n v="0"/>
    <x v="1020"/>
  </r>
  <r>
    <n v="2467"/>
    <x v="1210"/>
    <x v="3"/>
    <x v="464"/>
    <d v="2014-05-09T00:00:00"/>
    <s v="Standard Class"/>
    <s v="MK-18160"/>
    <s v="Mike Kennedy"/>
    <x v="0"/>
    <s v="United States"/>
    <s v="Newport News"/>
    <x v="17"/>
    <n v="23602"/>
    <x v="0"/>
    <s v="OFF-PA-10000726"/>
    <x v="1"/>
    <x v="10"/>
    <s v="Black Print Carbonless Snap-Off Rapid Letter, 8 1/2&quot; x 7&quot;"/>
    <x v="2069"/>
    <n v="1"/>
    <n v="0"/>
    <x v="2230"/>
  </r>
  <r>
    <n v="2468"/>
    <x v="1210"/>
    <x v="3"/>
    <x v="464"/>
    <d v="2014-05-09T00:00:00"/>
    <s v="Standard Class"/>
    <s v="MK-18160"/>
    <s v="Mike Kennedy"/>
    <x v="0"/>
    <s v="United States"/>
    <s v="Newport News"/>
    <x v="17"/>
    <n v="23602"/>
    <x v="0"/>
    <s v="OFF-ST-10003306"/>
    <x v="1"/>
    <x v="4"/>
    <s v="Letter Size Cart"/>
    <x v="2070"/>
    <n v="4"/>
    <n v="0"/>
    <x v="2231"/>
  </r>
  <r>
    <n v="2469"/>
    <x v="1210"/>
    <x v="3"/>
    <x v="464"/>
    <d v="2014-05-09T00:00:00"/>
    <s v="Standard Class"/>
    <s v="MK-18160"/>
    <s v="Mike Kennedy"/>
    <x v="0"/>
    <s v="United States"/>
    <s v="Newport News"/>
    <x v="17"/>
    <n v="23602"/>
    <x v="0"/>
    <s v="OFF-PA-10004983"/>
    <x v="1"/>
    <x v="10"/>
    <s v="Xerox 23"/>
    <x v="56"/>
    <n v="5"/>
    <n v="0"/>
    <x v="56"/>
  </r>
  <r>
    <n v="2470"/>
    <x v="1210"/>
    <x v="3"/>
    <x v="464"/>
    <d v="2014-05-09T00:00:00"/>
    <s v="Standard Class"/>
    <s v="MK-18160"/>
    <s v="Mike Kennedy"/>
    <x v="0"/>
    <s v="United States"/>
    <s v="Newport News"/>
    <x v="17"/>
    <n v="23602"/>
    <x v="0"/>
    <s v="OFF-ST-10001291"/>
    <x v="1"/>
    <x v="4"/>
    <s v="Tenex Personal Self-Stacking Standard File Box, Black/Gray"/>
    <x v="2071"/>
    <n v="1"/>
    <n v="0"/>
    <x v="2232"/>
  </r>
  <r>
    <n v="2471"/>
    <x v="1211"/>
    <x v="0"/>
    <x v="115"/>
    <d v="2013-01-28T00:00:00"/>
    <s v="Standard Class"/>
    <s v="CM-11935"/>
    <s v="Carlos Meador"/>
    <x v="0"/>
    <s v="United States"/>
    <s v="Fayetteville"/>
    <x v="3"/>
    <n v="28314"/>
    <x v="0"/>
    <s v="FUR-FU-10002107"/>
    <x v="0"/>
    <x v="5"/>
    <s v="Eldon Pizzaz Desk Accessories"/>
    <x v="2072"/>
    <n v="8"/>
    <n v="0.2"/>
    <x v="2233"/>
  </r>
  <r>
    <n v="2472"/>
    <x v="1211"/>
    <x v="0"/>
    <x v="115"/>
    <d v="2013-01-28T00:00:00"/>
    <s v="Standard Class"/>
    <s v="CM-11935"/>
    <s v="Carlos Meador"/>
    <x v="0"/>
    <s v="United States"/>
    <s v="Fayetteville"/>
    <x v="3"/>
    <n v="28314"/>
    <x v="0"/>
    <s v="FUR-BO-10002213"/>
    <x v="0"/>
    <x v="0"/>
    <s v="Sauder Forest Hills Library, Woodland Oak Finish"/>
    <x v="2073"/>
    <n v="4"/>
    <n v="0.2"/>
    <x v="2234"/>
  </r>
  <r>
    <n v="2473"/>
    <x v="1211"/>
    <x v="0"/>
    <x v="115"/>
    <d v="2013-01-28T00:00:00"/>
    <s v="Standard Class"/>
    <s v="CM-11935"/>
    <s v="Carlos Meador"/>
    <x v="0"/>
    <s v="United States"/>
    <s v="Fayetteville"/>
    <x v="3"/>
    <n v="28314"/>
    <x v="0"/>
    <s v="OFF-AP-10000692"/>
    <x v="1"/>
    <x v="9"/>
    <s v="Fellowes Mighty 8 Compact Surge Protector"/>
    <x v="2074"/>
    <n v="4"/>
    <n v="0.2"/>
    <x v="2235"/>
  </r>
  <r>
    <n v="2474"/>
    <x v="1212"/>
    <x v="0"/>
    <x v="54"/>
    <d v="2013-11-07T00:00:00"/>
    <s v="First Class"/>
    <s v="PF-19225"/>
    <s v="Phillip Flathmann"/>
    <x v="0"/>
    <s v="United States"/>
    <s v="Los Angeles"/>
    <x v="1"/>
    <n v="90032"/>
    <x v="1"/>
    <s v="FUR-CH-10001190"/>
    <x v="0"/>
    <x v="1"/>
    <s v="Global Deluxe High-Back Office Chair in Storm"/>
    <x v="2075"/>
    <n v="2"/>
    <n v="0.2"/>
    <x v="2236"/>
  </r>
  <r>
    <n v="2475"/>
    <x v="1212"/>
    <x v="0"/>
    <x v="54"/>
    <d v="2013-11-07T00:00:00"/>
    <s v="First Class"/>
    <s v="PF-19225"/>
    <s v="Phillip Flathmann"/>
    <x v="0"/>
    <s v="United States"/>
    <s v="Los Angeles"/>
    <x v="1"/>
    <n v="90032"/>
    <x v="1"/>
    <s v="TEC-AC-10000682"/>
    <x v="2"/>
    <x v="11"/>
    <s v="Kensington K72356US Mouse-in-a-Box USB Desktop Mouse"/>
    <x v="2076"/>
    <n v="5"/>
    <n v="0"/>
    <x v="2237"/>
  </r>
  <r>
    <n v="2476"/>
    <x v="1212"/>
    <x v="0"/>
    <x v="54"/>
    <d v="2013-11-07T00:00:00"/>
    <s v="First Class"/>
    <s v="PF-19225"/>
    <s v="Phillip Flathmann"/>
    <x v="0"/>
    <s v="United States"/>
    <s v="Los Angeles"/>
    <x v="1"/>
    <n v="90032"/>
    <x v="1"/>
    <s v="OFF-LA-10004545"/>
    <x v="1"/>
    <x v="2"/>
    <s v="Avery 50"/>
    <x v="2077"/>
    <n v="7"/>
    <n v="0"/>
    <x v="2238"/>
  </r>
  <r>
    <n v="2477"/>
    <x v="1212"/>
    <x v="0"/>
    <x v="54"/>
    <d v="2013-11-07T00:00:00"/>
    <s v="First Class"/>
    <s v="PF-19225"/>
    <s v="Phillip Flathmann"/>
    <x v="0"/>
    <s v="United States"/>
    <s v="Los Angeles"/>
    <x v="1"/>
    <n v="90032"/>
    <x v="1"/>
    <s v="OFF-AP-10003057"/>
    <x v="1"/>
    <x v="9"/>
    <s v="Honeywell Enviracaire Portable HEPA Air Cleaner for 16' x 20' Room"/>
    <x v="2078"/>
    <n v="4"/>
    <n v="0"/>
    <x v="2239"/>
  </r>
  <r>
    <n v="2478"/>
    <x v="1213"/>
    <x v="3"/>
    <x v="507"/>
    <d v="2014-09-09T00:00:00"/>
    <s v="Second Class"/>
    <s v="GM-14695"/>
    <s v="Greg Maxwell"/>
    <x v="1"/>
    <s v="United States"/>
    <s v="Los Angeles"/>
    <x v="1"/>
    <n v="90036"/>
    <x v="1"/>
    <s v="FUR-TA-10000198"/>
    <x v="0"/>
    <x v="3"/>
    <s v="Chromcraft Bull-Nose Wood Oval Conference Tables &amp; Bases"/>
    <x v="2079"/>
    <n v="3"/>
    <n v="0.2"/>
    <x v="2240"/>
  </r>
  <r>
    <n v="2479"/>
    <x v="1214"/>
    <x v="2"/>
    <x v="103"/>
    <d v="2011-09-19T00:00:00"/>
    <s v="Standard Class"/>
    <s v="DC-12850"/>
    <s v="Dan Campbell"/>
    <x v="0"/>
    <s v="United States"/>
    <s v="New York City"/>
    <x v="15"/>
    <n v="10011"/>
    <x v="3"/>
    <s v="OFF-AR-10002833"/>
    <x v="1"/>
    <x v="6"/>
    <s v="Newell 322"/>
    <x v="1410"/>
    <n v="3"/>
    <n v="0"/>
    <x v="2241"/>
  </r>
  <r>
    <n v="2480"/>
    <x v="1215"/>
    <x v="3"/>
    <x v="249"/>
    <d v="2014-06-26T00:00:00"/>
    <s v="Standard Class"/>
    <s v="FO-14305"/>
    <s v="Frank Olsen"/>
    <x v="0"/>
    <s v="United States"/>
    <s v="Dallas"/>
    <x v="5"/>
    <n v="75220"/>
    <x v="2"/>
    <s v="OFF-SU-10002557"/>
    <x v="1"/>
    <x v="14"/>
    <s v="Fiskars Spring-Action Scissors"/>
    <x v="2080"/>
    <n v="1"/>
    <n v="0.2"/>
    <x v="2242"/>
  </r>
  <r>
    <n v="2481"/>
    <x v="1215"/>
    <x v="3"/>
    <x v="249"/>
    <d v="2014-06-26T00:00:00"/>
    <s v="Standard Class"/>
    <s v="FO-14305"/>
    <s v="Frank Olsen"/>
    <x v="0"/>
    <s v="United States"/>
    <s v="Dallas"/>
    <x v="5"/>
    <n v="75220"/>
    <x v="2"/>
    <s v="OFF-ST-10003656"/>
    <x v="1"/>
    <x v="4"/>
    <s v="Safco Industrial Wire Shelving"/>
    <x v="2081"/>
    <n v="2"/>
    <n v="0.2"/>
    <x v="2243"/>
  </r>
  <r>
    <n v="2482"/>
    <x v="1216"/>
    <x v="3"/>
    <x v="165"/>
    <d v="2015-01-01T00:00:00"/>
    <s v="Standard Class"/>
    <s v="AH-10210"/>
    <s v="Alan Hwang"/>
    <x v="0"/>
    <s v="United States"/>
    <s v="Seattle"/>
    <x v="4"/>
    <n v="98105"/>
    <x v="1"/>
    <s v="OFF-ST-10001097"/>
    <x v="1"/>
    <x v="4"/>
    <s v="Office Impressions Heavy Duty Welded Shelving &amp; Multimedia Storage Drawers"/>
    <x v="2082"/>
    <n v="6"/>
    <n v="0"/>
    <x v="232"/>
  </r>
  <r>
    <n v="2483"/>
    <x v="1217"/>
    <x v="3"/>
    <x v="735"/>
    <d v="2014-09-04T00:00:00"/>
    <s v="Standard Class"/>
    <s v="KN-16705"/>
    <s v="Kristina Nunn"/>
    <x v="2"/>
    <s v="United States"/>
    <s v="Seattle"/>
    <x v="4"/>
    <n v="98105"/>
    <x v="1"/>
    <s v="TEC-PH-10000912"/>
    <x v="2"/>
    <x v="7"/>
    <s v="Anker 24W Portable Micro USB Car Charger"/>
    <x v="2083"/>
    <n v="4"/>
    <n v="0.2"/>
    <x v="2244"/>
  </r>
  <r>
    <n v="2484"/>
    <x v="1217"/>
    <x v="3"/>
    <x v="735"/>
    <d v="2014-09-04T00:00:00"/>
    <s v="Standard Class"/>
    <s v="KN-16705"/>
    <s v="Kristina Nunn"/>
    <x v="2"/>
    <s v="United States"/>
    <s v="Seattle"/>
    <x v="4"/>
    <n v="98105"/>
    <x v="1"/>
    <s v="FUR-TA-10000617"/>
    <x v="0"/>
    <x v="3"/>
    <s v="Hon Practical Foundations 30 x 60 Training Table, Light Gray/Charcoal"/>
    <x v="2084"/>
    <n v="5"/>
    <n v="0"/>
    <x v="2245"/>
  </r>
  <r>
    <n v="2485"/>
    <x v="1217"/>
    <x v="3"/>
    <x v="735"/>
    <d v="2014-09-04T00:00:00"/>
    <s v="Standard Class"/>
    <s v="KN-16705"/>
    <s v="Kristina Nunn"/>
    <x v="2"/>
    <s v="United States"/>
    <s v="Seattle"/>
    <x v="4"/>
    <n v="98105"/>
    <x v="1"/>
    <s v="OFF-BI-10001658"/>
    <x v="1"/>
    <x v="8"/>
    <s v="GBC Standard Therm-A-Bind Covers"/>
    <x v="2085"/>
    <n v="5"/>
    <n v="0.2"/>
    <x v="2246"/>
  </r>
  <r>
    <n v="2486"/>
    <x v="1217"/>
    <x v="3"/>
    <x v="735"/>
    <d v="2014-09-04T00:00:00"/>
    <s v="Standard Class"/>
    <s v="KN-16705"/>
    <s v="Kristina Nunn"/>
    <x v="2"/>
    <s v="United States"/>
    <s v="Seattle"/>
    <x v="4"/>
    <n v="98105"/>
    <x v="1"/>
    <s v="OFF-AR-10003856"/>
    <x v="1"/>
    <x v="6"/>
    <s v="Newell 344"/>
    <x v="348"/>
    <n v="2"/>
    <n v="0"/>
    <x v="356"/>
  </r>
  <r>
    <n v="2487"/>
    <x v="1218"/>
    <x v="1"/>
    <x v="98"/>
    <d v="2012-01-04T00:00:00"/>
    <s v="Second Class"/>
    <s v="CB-12535"/>
    <s v="Claudia Bergmann"/>
    <x v="1"/>
    <s v="United States"/>
    <s v="Newark"/>
    <x v="13"/>
    <n v="19711"/>
    <x v="3"/>
    <s v="OFF-ST-10001837"/>
    <x v="1"/>
    <x v="4"/>
    <s v="SAFCO Mobile Desk Side File, Wire Frame"/>
    <x v="2086"/>
    <n v="2"/>
    <n v="0"/>
    <x v="2247"/>
  </r>
  <r>
    <n v="2488"/>
    <x v="1218"/>
    <x v="1"/>
    <x v="98"/>
    <d v="2012-01-04T00:00:00"/>
    <s v="Second Class"/>
    <s v="CB-12535"/>
    <s v="Claudia Bergmann"/>
    <x v="1"/>
    <s v="United States"/>
    <s v="Newark"/>
    <x v="13"/>
    <n v="19711"/>
    <x v="3"/>
    <s v="OFF-AR-10001473"/>
    <x v="1"/>
    <x v="6"/>
    <s v="Newell 313"/>
    <x v="296"/>
    <n v="3"/>
    <n v="0"/>
    <x v="2248"/>
  </r>
  <r>
    <n v="2489"/>
    <x v="1218"/>
    <x v="1"/>
    <x v="98"/>
    <d v="2012-01-04T00:00:00"/>
    <s v="Second Class"/>
    <s v="CB-12535"/>
    <s v="Claudia Bergmann"/>
    <x v="1"/>
    <s v="United States"/>
    <s v="Newark"/>
    <x v="13"/>
    <n v="19711"/>
    <x v="3"/>
    <s v="OFF-PA-10004285"/>
    <x v="1"/>
    <x v="10"/>
    <s v="Xerox 1959"/>
    <x v="130"/>
    <n v="3"/>
    <n v="0"/>
    <x v="132"/>
  </r>
  <r>
    <n v="2490"/>
    <x v="1219"/>
    <x v="1"/>
    <x v="330"/>
    <d v="2012-10-13T00:00:00"/>
    <s v="Second Class"/>
    <s v="TB-21250"/>
    <s v="Tim Brockman"/>
    <x v="0"/>
    <s v="United States"/>
    <s v="New York City"/>
    <x v="15"/>
    <n v="10024"/>
    <x v="3"/>
    <s v="TEC-PH-10001835"/>
    <x v="2"/>
    <x v="7"/>
    <s v="Jawbone JAMBOX Wireless Bluetooth Speaker"/>
    <x v="2087"/>
    <n v="4"/>
    <n v="0"/>
    <x v="2249"/>
  </r>
  <r>
    <n v="2491"/>
    <x v="1219"/>
    <x v="1"/>
    <x v="330"/>
    <d v="2012-10-13T00:00:00"/>
    <s v="Second Class"/>
    <s v="TB-21250"/>
    <s v="Tim Brockman"/>
    <x v="0"/>
    <s v="United States"/>
    <s v="New York City"/>
    <x v="15"/>
    <n v="10024"/>
    <x v="3"/>
    <s v="OFF-PA-10002245"/>
    <x v="1"/>
    <x v="10"/>
    <s v="Xerox 1895"/>
    <x v="100"/>
    <n v="4"/>
    <n v="0"/>
    <x v="2250"/>
  </r>
  <r>
    <n v="2492"/>
    <x v="1220"/>
    <x v="2"/>
    <x v="736"/>
    <d v="2011-12-15T00:00:00"/>
    <s v="Second Class"/>
    <s v="KD-16345"/>
    <s v="Katherine Ducich"/>
    <x v="0"/>
    <s v="United States"/>
    <s v="Los Angeles"/>
    <x v="1"/>
    <n v="90049"/>
    <x v="1"/>
    <s v="OFF-PA-10001457"/>
    <x v="1"/>
    <x v="10"/>
    <s v="White GlueTop Scratch Pads"/>
    <x v="2088"/>
    <n v="6"/>
    <n v="0"/>
    <x v="2251"/>
  </r>
  <r>
    <n v="2493"/>
    <x v="1221"/>
    <x v="2"/>
    <x v="84"/>
    <d v="2011-11-23T00:00:00"/>
    <s v="Standard Class"/>
    <s v="JM-15865"/>
    <s v="John Murray"/>
    <x v="0"/>
    <s v="United States"/>
    <s v="Jamestown"/>
    <x v="15"/>
    <n v="14701"/>
    <x v="3"/>
    <s v="TEC-PH-10002885"/>
    <x v="2"/>
    <x v="7"/>
    <s v="Apple iPhone 5"/>
    <x v="2089"/>
    <n v="7"/>
    <n v="0"/>
    <x v="2252"/>
  </r>
  <r>
    <n v="2494"/>
    <x v="1222"/>
    <x v="0"/>
    <x v="545"/>
    <d v="2013-09-15T00:00:00"/>
    <s v="Second Class"/>
    <s v="KT-16480"/>
    <s v="Kean Thornton"/>
    <x v="0"/>
    <s v="United States"/>
    <s v="Houston"/>
    <x v="5"/>
    <n v="77095"/>
    <x v="2"/>
    <s v="FUR-TA-10004086"/>
    <x v="0"/>
    <x v="3"/>
    <s v="KI Adjustable-Height Table"/>
    <x v="2090"/>
    <n v="5"/>
    <n v="0.3"/>
    <x v="2253"/>
  </r>
  <r>
    <n v="2495"/>
    <x v="1222"/>
    <x v="0"/>
    <x v="545"/>
    <d v="2013-09-15T00:00:00"/>
    <s v="Second Class"/>
    <s v="KT-16480"/>
    <s v="Kean Thornton"/>
    <x v="0"/>
    <s v="United States"/>
    <s v="Houston"/>
    <x v="5"/>
    <n v="77095"/>
    <x v="2"/>
    <s v="TEC-PH-10000895"/>
    <x v="2"/>
    <x v="7"/>
    <s v="Polycom VVX 310 VoIP phone"/>
    <x v="2091"/>
    <n v="5"/>
    <n v="0.2"/>
    <x v="2254"/>
  </r>
  <r>
    <n v="2496"/>
    <x v="1223"/>
    <x v="2"/>
    <x v="737"/>
    <d v="2011-06-22T00:00:00"/>
    <s v="Standard Class"/>
    <s v="SC-20575"/>
    <s v="Sonia Cooley"/>
    <x v="0"/>
    <s v="United States"/>
    <s v="Mishawaka"/>
    <x v="14"/>
    <n v="46544"/>
    <x v="2"/>
    <s v="FUR-CH-10000225"/>
    <x v="0"/>
    <x v="1"/>
    <s v="Global Geo Office Task Chair, Gray"/>
    <x v="345"/>
    <n v="8"/>
    <n v="0"/>
    <x v="2255"/>
  </r>
  <r>
    <n v="2497"/>
    <x v="1224"/>
    <x v="1"/>
    <x v="120"/>
    <d v="2012-10-01T00:00:00"/>
    <s v="Standard Class"/>
    <s v="BS-11800"/>
    <s v="Bryan Spruell"/>
    <x v="2"/>
    <s v="United States"/>
    <s v="San Diego"/>
    <x v="1"/>
    <n v="92037"/>
    <x v="1"/>
    <s v="OFF-ST-10002370"/>
    <x v="1"/>
    <x v="4"/>
    <s v="Sortfiler Multipurpose Personal File Organizer, Black"/>
    <x v="2092"/>
    <n v="3"/>
    <n v="0"/>
    <x v="2256"/>
  </r>
  <r>
    <n v="2498"/>
    <x v="1224"/>
    <x v="1"/>
    <x v="120"/>
    <d v="2012-10-01T00:00:00"/>
    <s v="Standard Class"/>
    <s v="BS-11800"/>
    <s v="Bryan Spruell"/>
    <x v="2"/>
    <s v="United States"/>
    <s v="San Diego"/>
    <x v="1"/>
    <n v="92037"/>
    <x v="1"/>
    <s v="OFF-EN-10000056"/>
    <x v="1"/>
    <x v="12"/>
    <s v="Cameo Buff Policy Envelopes"/>
    <x v="2093"/>
    <n v="2"/>
    <n v="0"/>
    <x v="2257"/>
  </r>
  <r>
    <n v="2499"/>
    <x v="1225"/>
    <x v="0"/>
    <x v="288"/>
    <d v="2013-05-25T00:00:00"/>
    <s v="Standard Class"/>
    <s v="BT-11395"/>
    <s v="Bill Tyler"/>
    <x v="1"/>
    <s v="United States"/>
    <s v="San Francisco"/>
    <x v="1"/>
    <n v="94109"/>
    <x v="1"/>
    <s v="OFF-BI-10004817"/>
    <x v="1"/>
    <x v="8"/>
    <s v="GBC Personal VeloBind Strips"/>
    <x v="2094"/>
    <n v="1"/>
    <n v="0.2"/>
    <x v="2258"/>
  </r>
  <r>
    <n v="2500"/>
    <x v="1226"/>
    <x v="3"/>
    <x v="738"/>
    <d v="2014-06-24T00:00:00"/>
    <s v="First Class"/>
    <s v="DC-12850"/>
    <s v="Dan Campbell"/>
    <x v="0"/>
    <s v="United States"/>
    <s v="Miami"/>
    <x v="2"/>
    <n v="33178"/>
    <x v="0"/>
    <s v="OFF-EN-10004483"/>
    <x v="1"/>
    <x v="12"/>
    <s v="#10 White Business Envelopes,4 1/8 x 9 1/2"/>
    <x v="2095"/>
    <n v="3"/>
    <n v="0.2"/>
    <x v="2259"/>
  </r>
  <r>
    <n v="2501"/>
    <x v="1227"/>
    <x v="3"/>
    <x v="46"/>
    <d v="2014-06-21T00:00:00"/>
    <s v="First Class"/>
    <s v="LS-17200"/>
    <s v="Luke Schmidt"/>
    <x v="1"/>
    <s v="United States"/>
    <s v="Skokie"/>
    <x v="10"/>
    <n v="60076"/>
    <x v="2"/>
    <s v="OFF-PA-10001892"/>
    <x v="1"/>
    <x v="10"/>
    <s v="Rediform Wirebound &quot;Phone Memo&quot; Message Book, 11 x 5-3/4"/>
    <x v="2096"/>
    <n v="2"/>
    <n v="0.2"/>
    <x v="2260"/>
  </r>
  <r>
    <n v="2502"/>
    <x v="1227"/>
    <x v="3"/>
    <x v="46"/>
    <d v="2014-06-21T00:00:00"/>
    <s v="First Class"/>
    <s v="LS-17200"/>
    <s v="Luke Schmidt"/>
    <x v="1"/>
    <s v="United States"/>
    <s v="Skokie"/>
    <x v="10"/>
    <n v="60076"/>
    <x v="2"/>
    <s v="OFF-BI-10000546"/>
    <x v="1"/>
    <x v="8"/>
    <s v="Avery Durable Binders"/>
    <x v="2097"/>
    <n v="4"/>
    <n v="0.8"/>
    <x v="2261"/>
  </r>
  <r>
    <n v="2503"/>
    <x v="1227"/>
    <x v="3"/>
    <x v="46"/>
    <d v="2014-06-21T00:00:00"/>
    <s v="First Class"/>
    <s v="LS-17200"/>
    <s v="Luke Schmidt"/>
    <x v="1"/>
    <s v="United States"/>
    <s v="Skokie"/>
    <x v="10"/>
    <n v="60076"/>
    <x v="2"/>
    <s v="OFF-BI-10001294"/>
    <x v="1"/>
    <x v="8"/>
    <s v="Fellowes Binding Cases"/>
    <x v="2098"/>
    <n v="4"/>
    <n v="0.8"/>
    <x v="2262"/>
  </r>
  <r>
    <n v="2504"/>
    <x v="1228"/>
    <x v="0"/>
    <x v="696"/>
    <d v="2013-11-20T00:00:00"/>
    <s v="Standard Class"/>
    <s v="RR-19315"/>
    <s v="Ralph Ritter"/>
    <x v="0"/>
    <s v="United States"/>
    <s v="San Francisco"/>
    <x v="1"/>
    <n v="94110"/>
    <x v="1"/>
    <s v="OFF-LA-10000248"/>
    <x v="1"/>
    <x v="2"/>
    <s v="Avery 52"/>
    <x v="1576"/>
    <n v="2"/>
    <n v="0"/>
    <x v="1666"/>
  </r>
  <r>
    <n v="2505"/>
    <x v="1229"/>
    <x v="2"/>
    <x v="739"/>
    <d v="2011-07-27T00:00:00"/>
    <s v="Second Class"/>
    <s v="KL-16645"/>
    <s v="Ken Lonsdale"/>
    <x v="0"/>
    <s v="United States"/>
    <s v="San Francisco"/>
    <x v="1"/>
    <n v="94122"/>
    <x v="1"/>
    <s v="OFF-ST-10001228"/>
    <x v="1"/>
    <x v="4"/>
    <s v="Fellowes Personal Hanging Folder Files, Navy"/>
    <x v="2099"/>
    <n v="4"/>
    <n v="0"/>
    <x v="2263"/>
  </r>
  <r>
    <n v="2506"/>
    <x v="1229"/>
    <x v="2"/>
    <x v="739"/>
    <d v="2011-07-27T00:00:00"/>
    <s v="Second Class"/>
    <s v="KL-16645"/>
    <s v="Ken Lonsdale"/>
    <x v="0"/>
    <s v="United States"/>
    <s v="San Francisco"/>
    <x v="1"/>
    <n v="94122"/>
    <x v="1"/>
    <s v="OFF-SU-10000151"/>
    <x v="1"/>
    <x v="14"/>
    <s v="High Speed Automatic Electric Letter Opener"/>
    <x v="2100"/>
    <n v="5"/>
    <n v="0"/>
    <x v="2264"/>
  </r>
  <r>
    <n v="2507"/>
    <x v="1229"/>
    <x v="2"/>
    <x v="739"/>
    <d v="2011-07-27T00:00:00"/>
    <s v="Second Class"/>
    <s v="KL-16645"/>
    <s v="Ken Lonsdale"/>
    <x v="0"/>
    <s v="United States"/>
    <s v="San Francisco"/>
    <x v="1"/>
    <n v="94122"/>
    <x v="1"/>
    <s v="FUR-FU-10004351"/>
    <x v="0"/>
    <x v="5"/>
    <s v="Staples"/>
    <x v="2101"/>
    <n v="8"/>
    <n v="0"/>
    <x v="2265"/>
  </r>
  <r>
    <n v="2508"/>
    <x v="1230"/>
    <x v="1"/>
    <x v="740"/>
    <d v="2012-07-02T00:00:00"/>
    <s v="Same Day"/>
    <s v="RB-19435"/>
    <s v="Richard Bierner"/>
    <x v="0"/>
    <s v="United States"/>
    <s v="Houston"/>
    <x v="5"/>
    <n v="77070"/>
    <x v="2"/>
    <s v="OFF-AP-10001293"/>
    <x v="1"/>
    <x v="9"/>
    <s v="Belkin 8 Outlet Surge Protector"/>
    <x v="2102"/>
    <n v="4"/>
    <n v="0.8"/>
    <x v="2266"/>
  </r>
  <r>
    <n v="2509"/>
    <x v="1231"/>
    <x v="3"/>
    <x v="580"/>
    <d v="2014-03-09T00:00:00"/>
    <s v="Standard Class"/>
    <s v="MY-17380"/>
    <s v="Maribeth Yedwab"/>
    <x v="1"/>
    <s v="United States"/>
    <s v="Los Angeles"/>
    <x v="1"/>
    <n v="90045"/>
    <x v="1"/>
    <s v="TEC-PH-10000675"/>
    <x v="2"/>
    <x v="7"/>
    <s v="Panasonic KX TS3282B Corded phone"/>
    <x v="2103"/>
    <n v="3"/>
    <n v="0.2"/>
    <x v="2267"/>
  </r>
  <r>
    <n v="2510"/>
    <x v="1231"/>
    <x v="3"/>
    <x v="580"/>
    <d v="2014-03-09T00:00:00"/>
    <s v="Standard Class"/>
    <s v="MY-17380"/>
    <s v="Maribeth Yedwab"/>
    <x v="1"/>
    <s v="United States"/>
    <s v="Los Angeles"/>
    <x v="1"/>
    <n v="90045"/>
    <x v="1"/>
    <s v="TEC-AC-10000580"/>
    <x v="2"/>
    <x v="11"/>
    <s v="Logitech G13 Programmable Gameboard with LCD Display"/>
    <x v="2104"/>
    <n v="6"/>
    <n v="0"/>
    <x v="2268"/>
  </r>
  <r>
    <n v="2511"/>
    <x v="1232"/>
    <x v="0"/>
    <x v="741"/>
    <d v="2013-11-24T00:00:00"/>
    <s v="Standard Class"/>
    <s v="AW-10930"/>
    <s v="Arthur Wiediger"/>
    <x v="2"/>
    <s v="United States"/>
    <s v="Oklahoma City"/>
    <x v="26"/>
    <n v="73120"/>
    <x v="2"/>
    <s v="OFF-ST-10003470"/>
    <x v="1"/>
    <x v="4"/>
    <s v="Tennsco Snap-Together Open Shelving Units, Starter Sets and Add-On Units"/>
    <x v="2105"/>
    <n v="4"/>
    <n v="0"/>
    <x v="2269"/>
  </r>
  <r>
    <n v="2512"/>
    <x v="1233"/>
    <x v="1"/>
    <x v="24"/>
    <d v="2012-04-19T00:00:00"/>
    <s v="First Class"/>
    <s v="KW-16570"/>
    <s v="Kelly Williams"/>
    <x v="0"/>
    <s v="United States"/>
    <s v="Monroe"/>
    <x v="28"/>
    <n v="71203"/>
    <x v="0"/>
    <s v="TEC-AC-10003116"/>
    <x v="2"/>
    <x v="11"/>
    <s v="Memorex Froggy Flash Drive 8 GB"/>
    <x v="2106"/>
    <n v="6"/>
    <n v="0"/>
    <x v="2270"/>
  </r>
  <r>
    <n v="2513"/>
    <x v="1234"/>
    <x v="3"/>
    <x v="574"/>
    <d v="2014-12-07T00:00:00"/>
    <s v="Standard Class"/>
    <s v="DB-12910"/>
    <s v="Daniel Byrd"/>
    <x v="2"/>
    <s v="United States"/>
    <s v="Tampa"/>
    <x v="2"/>
    <n v="33614"/>
    <x v="0"/>
    <s v="OFF-BI-10002429"/>
    <x v="1"/>
    <x v="8"/>
    <s v="Premier Elliptical Ring Binder, Black"/>
    <x v="2107"/>
    <n v="5"/>
    <n v="0.7"/>
    <x v="2271"/>
  </r>
  <r>
    <n v="2514"/>
    <x v="1235"/>
    <x v="0"/>
    <x v="583"/>
    <d v="2013-11-18T00:00:00"/>
    <s v="Standard Class"/>
    <s v="BB-11545"/>
    <s v="Brenda Bowman"/>
    <x v="1"/>
    <s v="United States"/>
    <s v="Chicago"/>
    <x v="10"/>
    <n v="60623"/>
    <x v="2"/>
    <s v="TEC-AC-10003280"/>
    <x v="2"/>
    <x v="11"/>
    <s v="Belkin F8E887 USB Wired Ergonomic Keyboard"/>
    <x v="1679"/>
    <n v="4"/>
    <n v="0.2"/>
    <x v="2272"/>
  </r>
  <r>
    <n v="2515"/>
    <x v="1235"/>
    <x v="0"/>
    <x v="583"/>
    <d v="2013-11-18T00:00:00"/>
    <s v="Standard Class"/>
    <s v="BB-11545"/>
    <s v="Brenda Bowman"/>
    <x v="1"/>
    <s v="United States"/>
    <s v="Chicago"/>
    <x v="10"/>
    <n v="60623"/>
    <x v="2"/>
    <s v="FUR-CH-10004540"/>
    <x v="0"/>
    <x v="1"/>
    <s v="Global Chrome Stack Chair"/>
    <x v="1404"/>
    <n v="2"/>
    <n v="0.3"/>
    <x v="1474"/>
  </r>
  <r>
    <n v="2516"/>
    <x v="1236"/>
    <x v="2"/>
    <x v="742"/>
    <d v="2011-09-10T00:00:00"/>
    <s v="Standard Class"/>
    <s v="NP-18700"/>
    <s v="Nora Preis"/>
    <x v="0"/>
    <s v="United States"/>
    <s v="Bowling Green"/>
    <x v="24"/>
    <n v="43402"/>
    <x v="3"/>
    <s v="OFF-ST-10000585"/>
    <x v="1"/>
    <x v="4"/>
    <s v="Economy Rollaway Files"/>
    <x v="2108"/>
    <n v="2"/>
    <n v="0.2"/>
    <x v="2273"/>
  </r>
  <r>
    <n v="2517"/>
    <x v="1237"/>
    <x v="2"/>
    <x v="647"/>
    <d v="2011-11-22T00:00:00"/>
    <s v="Standard Class"/>
    <s v="PB-19105"/>
    <s v="Peter Bühler"/>
    <x v="0"/>
    <s v="United States"/>
    <s v="Houston"/>
    <x v="5"/>
    <n v="77095"/>
    <x v="2"/>
    <s v="OFF-EN-10003001"/>
    <x v="1"/>
    <x v="12"/>
    <s v="Ames Color-File Green Diamond Border X-ray Mailers"/>
    <x v="2109"/>
    <n v="9"/>
    <n v="0.2"/>
    <x v="2274"/>
  </r>
  <r>
    <n v="2518"/>
    <x v="1238"/>
    <x v="3"/>
    <x v="743"/>
    <d v="2014-05-08T00:00:00"/>
    <s v="Standard Class"/>
    <s v="DW-13585"/>
    <s v="Dorothy Wardle"/>
    <x v="1"/>
    <s v="United States"/>
    <s v="Westfield"/>
    <x v="30"/>
    <n v="7090"/>
    <x v="3"/>
    <s v="FUR-FU-10003975"/>
    <x v="0"/>
    <x v="5"/>
    <s v="Eldon Advantage Chair Mats for Low to Medium Pile Carpets"/>
    <x v="2110"/>
    <n v="3"/>
    <n v="0"/>
    <x v="2275"/>
  </r>
  <r>
    <n v="2519"/>
    <x v="1239"/>
    <x v="0"/>
    <x v="680"/>
    <d v="2013-10-22T00:00:00"/>
    <s v="Standard Class"/>
    <s v="CD-12790"/>
    <s v="Cynthia Delaney"/>
    <x v="2"/>
    <s v="United States"/>
    <s v="Oklahoma City"/>
    <x v="26"/>
    <n v="73120"/>
    <x v="2"/>
    <s v="OFF-LA-10004559"/>
    <x v="1"/>
    <x v="2"/>
    <s v="Avery 49"/>
    <x v="171"/>
    <n v="7"/>
    <n v="0"/>
    <x v="765"/>
  </r>
  <r>
    <n v="2520"/>
    <x v="1239"/>
    <x v="0"/>
    <x v="680"/>
    <d v="2013-10-22T00:00:00"/>
    <s v="Standard Class"/>
    <s v="CD-12790"/>
    <s v="Cynthia Delaney"/>
    <x v="2"/>
    <s v="United States"/>
    <s v="Oklahoma City"/>
    <x v="26"/>
    <n v="73120"/>
    <x v="2"/>
    <s v="OFF-LA-10003223"/>
    <x v="1"/>
    <x v="2"/>
    <s v="Avery 508"/>
    <x v="2111"/>
    <n v="6"/>
    <n v="0"/>
    <x v="2276"/>
  </r>
  <r>
    <n v="2521"/>
    <x v="1239"/>
    <x v="0"/>
    <x v="680"/>
    <d v="2013-10-22T00:00:00"/>
    <s v="Standard Class"/>
    <s v="CD-12790"/>
    <s v="Cynthia Delaney"/>
    <x v="2"/>
    <s v="United States"/>
    <s v="Oklahoma City"/>
    <x v="26"/>
    <n v="73120"/>
    <x v="2"/>
    <s v="OFF-AP-10002651"/>
    <x v="1"/>
    <x v="9"/>
    <s v="Hoover Upright Vacuum With Dirt Cup"/>
    <x v="2112"/>
    <n v="3"/>
    <n v="0"/>
    <x v="2277"/>
  </r>
  <r>
    <n v="2522"/>
    <x v="1239"/>
    <x v="0"/>
    <x v="680"/>
    <d v="2013-10-22T00:00:00"/>
    <s v="Standard Class"/>
    <s v="CD-12790"/>
    <s v="Cynthia Delaney"/>
    <x v="2"/>
    <s v="United States"/>
    <s v="Oklahoma City"/>
    <x v="26"/>
    <n v="73120"/>
    <x v="2"/>
    <s v="OFF-PA-10003177"/>
    <x v="1"/>
    <x v="10"/>
    <s v="Xerox 1999"/>
    <x v="91"/>
    <n v="2"/>
    <n v="0"/>
    <x v="91"/>
  </r>
  <r>
    <n v="2523"/>
    <x v="1239"/>
    <x v="0"/>
    <x v="680"/>
    <d v="2013-10-22T00:00:00"/>
    <s v="Standard Class"/>
    <s v="CD-12790"/>
    <s v="Cynthia Delaney"/>
    <x v="2"/>
    <s v="United States"/>
    <s v="Oklahoma City"/>
    <x v="26"/>
    <n v="73120"/>
    <x v="2"/>
    <s v="TEC-PH-10003442"/>
    <x v="2"/>
    <x v="7"/>
    <s v="Samsung Replacement EH64AVFWE Premium Headset"/>
    <x v="2113"/>
    <n v="1"/>
    <n v="0"/>
    <x v="1593"/>
  </r>
  <r>
    <n v="2524"/>
    <x v="1239"/>
    <x v="0"/>
    <x v="680"/>
    <d v="2013-10-22T00:00:00"/>
    <s v="Standard Class"/>
    <s v="CD-12790"/>
    <s v="Cynthia Delaney"/>
    <x v="2"/>
    <s v="United States"/>
    <s v="Oklahoma City"/>
    <x v="26"/>
    <n v="73120"/>
    <x v="2"/>
    <s v="OFF-BI-10000977"/>
    <x v="1"/>
    <x v="8"/>
    <s v="Ibico Plastic Spiral Binding Combs"/>
    <x v="2114"/>
    <n v="4"/>
    <n v="0"/>
    <x v="2278"/>
  </r>
  <r>
    <n v="2525"/>
    <x v="1240"/>
    <x v="1"/>
    <x v="744"/>
    <d v="2012-04-10T00:00:00"/>
    <s v="Standard Class"/>
    <s v="TT-21220"/>
    <s v="Thomas Thornton"/>
    <x v="0"/>
    <s v="United States"/>
    <s v="Houston"/>
    <x v="5"/>
    <n v="77041"/>
    <x v="2"/>
    <s v="OFF-AR-10004078"/>
    <x v="1"/>
    <x v="6"/>
    <s v="Newell 312"/>
    <x v="2115"/>
    <n v="9"/>
    <n v="0.2"/>
    <x v="2279"/>
  </r>
  <r>
    <n v="2526"/>
    <x v="1240"/>
    <x v="1"/>
    <x v="744"/>
    <d v="2012-04-10T00:00:00"/>
    <s v="Standard Class"/>
    <s v="TT-21220"/>
    <s v="Thomas Thornton"/>
    <x v="0"/>
    <s v="United States"/>
    <s v="Houston"/>
    <x v="5"/>
    <n v="77041"/>
    <x v="2"/>
    <s v="TEC-AC-10002550"/>
    <x v="2"/>
    <x v="11"/>
    <s v="Maxell 4.7GB DVD-RW 3/Pack"/>
    <x v="2116"/>
    <n v="2"/>
    <n v="0.2"/>
    <x v="1201"/>
  </r>
  <r>
    <n v="2527"/>
    <x v="1240"/>
    <x v="1"/>
    <x v="744"/>
    <d v="2012-04-10T00:00:00"/>
    <s v="Standard Class"/>
    <s v="TT-21220"/>
    <s v="Thomas Thornton"/>
    <x v="0"/>
    <s v="United States"/>
    <s v="Houston"/>
    <x v="5"/>
    <n v="77041"/>
    <x v="2"/>
    <s v="OFF-BI-10004965"/>
    <x v="1"/>
    <x v="8"/>
    <s v="Ibico Covers for Plastic or Wire Binding Elements"/>
    <x v="2117"/>
    <n v="3"/>
    <n v="0.8"/>
    <x v="2280"/>
  </r>
  <r>
    <n v="2528"/>
    <x v="1240"/>
    <x v="1"/>
    <x v="744"/>
    <d v="2012-04-10T00:00:00"/>
    <s v="Standard Class"/>
    <s v="TT-21220"/>
    <s v="Thomas Thornton"/>
    <x v="0"/>
    <s v="United States"/>
    <s v="Houston"/>
    <x v="5"/>
    <n v="77041"/>
    <x v="2"/>
    <s v="OFF-BI-10004209"/>
    <x v="1"/>
    <x v="8"/>
    <s v="Fellowes Twister Kit, Gray/Clear, 3/pkg"/>
    <x v="2118"/>
    <n v="6"/>
    <n v="0.8"/>
    <x v="2281"/>
  </r>
  <r>
    <n v="2529"/>
    <x v="1240"/>
    <x v="1"/>
    <x v="744"/>
    <d v="2012-04-10T00:00:00"/>
    <s v="Standard Class"/>
    <s v="TT-21220"/>
    <s v="Thomas Thornton"/>
    <x v="0"/>
    <s v="United States"/>
    <s v="Houston"/>
    <x v="5"/>
    <n v="77041"/>
    <x v="2"/>
    <s v="OFF-PA-10001526"/>
    <x v="1"/>
    <x v="10"/>
    <s v="Xerox 1949"/>
    <x v="892"/>
    <n v="2"/>
    <n v="0.2"/>
    <x v="2282"/>
  </r>
  <r>
    <n v="2530"/>
    <x v="1241"/>
    <x v="2"/>
    <x v="745"/>
    <d v="2011-10-29T00:00:00"/>
    <s v="Standard Class"/>
    <s v="DB-12910"/>
    <s v="Daniel Byrd"/>
    <x v="2"/>
    <s v="United States"/>
    <s v="Fort Lauderdale"/>
    <x v="2"/>
    <n v="33311"/>
    <x v="0"/>
    <s v="OFF-PA-10000788"/>
    <x v="1"/>
    <x v="10"/>
    <s v="Xerox 210"/>
    <x v="563"/>
    <n v="2"/>
    <n v="0.2"/>
    <x v="572"/>
  </r>
  <r>
    <n v="2531"/>
    <x v="1242"/>
    <x v="2"/>
    <x v="654"/>
    <d v="2011-08-21T00:00:00"/>
    <s v="Standard Class"/>
    <s v="DJ-13510"/>
    <s v="Don Jones"/>
    <x v="1"/>
    <s v="United States"/>
    <s v="Little Rock"/>
    <x v="36"/>
    <n v="72209"/>
    <x v="0"/>
    <s v="OFF-PA-10000595"/>
    <x v="1"/>
    <x v="10"/>
    <s v="Xerox 1929"/>
    <x v="1159"/>
    <n v="5"/>
    <n v="0"/>
    <x v="1203"/>
  </r>
  <r>
    <n v="2532"/>
    <x v="1242"/>
    <x v="2"/>
    <x v="654"/>
    <d v="2011-08-21T00:00:00"/>
    <s v="Standard Class"/>
    <s v="DJ-13510"/>
    <s v="Don Jones"/>
    <x v="1"/>
    <s v="United States"/>
    <s v="Little Rock"/>
    <x v="36"/>
    <n v="72209"/>
    <x v="0"/>
    <s v="OFF-BI-10000829"/>
    <x v="1"/>
    <x v="8"/>
    <s v="Avery Non-Stick Binders"/>
    <x v="2119"/>
    <n v="4"/>
    <n v="0"/>
    <x v="2283"/>
  </r>
  <r>
    <n v="2533"/>
    <x v="1242"/>
    <x v="2"/>
    <x v="654"/>
    <d v="2011-08-21T00:00:00"/>
    <s v="Standard Class"/>
    <s v="DJ-13510"/>
    <s v="Don Jones"/>
    <x v="1"/>
    <s v="United States"/>
    <s v="Little Rock"/>
    <x v="36"/>
    <n v="72209"/>
    <x v="0"/>
    <s v="OFF-FA-10002676"/>
    <x v="1"/>
    <x v="13"/>
    <s v="Colored Push Pins"/>
    <x v="2120"/>
    <n v="7"/>
    <n v="0"/>
    <x v="2284"/>
  </r>
  <r>
    <n v="2534"/>
    <x v="1242"/>
    <x v="2"/>
    <x v="654"/>
    <d v="2011-08-21T00:00:00"/>
    <s v="Standard Class"/>
    <s v="DJ-13510"/>
    <s v="Don Jones"/>
    <x v="1"/>
    <s v="United States"/>
    <s v="Little Rock"/>
    <x v="36"/>
    <n v="72209"/>
    <x v="0"/>
    <s v="TEC-AC-10000844"/>
    <x v="2"/>
    <x v="11"/>
    <s v="Logitech Gaming G510s - Keyboard"/>
    <x v="2121"/>
    <n v="4"/>
    <n v="0"/>
    <x v="2285"/>
  </r>
  <r>
    <n v="2535"/>
    <x v="1243"/>
    <x v="3"/>
    <x v="733"/>
    <d v="2014-08-19T00:00:00"/>
    <s v="Second Class"/>
    <s v="DL-13495"/>
    <s v="Dionis Lloyd"/>
    <x v="1"/>
    <s v="United States"/>
    <s v="Philadelphia"/>
    <x v="9"/>
    <n v="19120"/>
    <x v="3"/>
    <s v="OFF-ST-10004459"/>
    <x v="1"/>
    <x v="4"/>
    <s v="Tennsco Single-Tier Lockers"/>
    <x v="2122"/>
    <n v="6"/>
    <n v="0.2"/>
    <x v="2286"/>
  </r>
  <r>
    <n v="2536"/>
    <x v="1244"/>
    <x v="1"/>
    <x v="684"/>
    <d v="2012-09-08T00:00:00"/>
    <s v="First Class"/>
    <s v="LO-17170"/>
    <s v="Lori Olson"/>
    <x v="1"/>
    <s v="United States"/>
    <s v="La Quinta"/>
    <x v="1"/>
    <n v="92253"/>
    <x v="1"/>
    <s v="TEC-AC-10003499"/>
    <x v="2"/>
    <x v="11"/>
    <s v="Memorex Mini Travel Drive 8 GB USB 2.0 Flash Drive"/>
    <x v="2123"/>
    <n v="4"/>
    <n v="0"/>
    <x v="2287"/>
  </r>
  <r>
    <n v="2537"/>
    <x v="1245"/>
    <x v="1"/>
    <x v="746"/>
    <d v="2012-01-29T00:00:00"/>
    <s v="Second Class"/>
    <s v="SV-20365"/>
    <s v="Seth Vernon"/>
    <x v="0"/>
    <s v="United States"/>
    <s v="Cleveland"/>
    <x v="24"/>
    <n v="44105"/>
    <x v="3"/>
    <s v="FUR-CH-10000513"/>
    <x v="0"/>
    <x v="1"/>
    <s v="High-Back Leather Manager's Chair"/>
    <x v="2124"/>
    <n v="2"/>
    <n v="0.3"/>
    <x v="2288"/>
  </r>
  <r>
    <n v="2538"/>
    <x v="1245"/>
    <x v="1"/>
    <x v="746"/>
    <d v="2012-01-29T00:00:00"/>
    <s v="Second Class"/>
    <s v="SV-20365"/>
    <s v="Seth Vernon"/>
    <x v="0"/>
    <s v="United States"/>
    <s v="Cleveland"/>
    <x v="24"/>
    <n v="44105"/>
    <x v="3"/>
    <s v="TEC-PH-10000895"/>
    <x v="2"/>
    <x v="7"/>
    <s v="Polycom VVX 310 VoIP phone"/>
    <x v="2125"/>
    <n v="4"/>
    <n v="0.4"/>
    <x v="2289"/>
  </r>
  <r>
    <n v="2539"/>
    <x v="1245"/>
    <x v="1"/>
    <x v="746"/>
    <d v="2012-01-29T00:00:00"/>
    <s v="Second Class"/>
    <s v="SV-20365"/>
    <s v="Seth Vernon"/>
    <x v="0"/>
    <s v="United States"/>
    <s v="Cleveland"/>
    <x v="24"/>
    <n v="44105"/>
    <x v="3"/>
    <s v="TEC-PH-10002555"/>
    <x v="2"/>
    <x v="7"/>
    <s v="Nortel Meridian M5316 Digital phone"/>
    <x v="2126"/>
    <n v="1"/>
    <n v="0.4"/>
    <x v="2290"/>
  </r>
  <r>
    <n v="2540"/>
    <x v="1246"/>
    <x v="1"/>
    <x v="747"/>
    <d v="2012-07-16T00:00:00"/>
    <s v="Same Day"/>
    <s v="EM-13810"/>
    <s v="Eleni McCrary"/>
    <x v="1"/>
    <s v="United States"/>
    <s v="San Francisco"/>
    <x v="1"/>
    <n v="94122"/>
    <x v="1"/>
    <s v="FUR-CH-10003312"/>
    <x v="0"/>
    <x v="1"/>
    <s v="Hon 2090 “Pillow Soft” Series Mid Back Swivel/Tilt Chairs"/>
    <x v="2127"/>
    <n v="6"/>
    <n v="0.2"/>
    <x v="2291"/>
  </r>
  <r>
    <n v="2541"/>
    <x v="1246"/>
    <x v="1"/>
    <x v="747"/>
    <d v="2012-07-16T00:00:00"/>
    <s v="Same Day"/>
    <s v="EM-13810"/>
    <s v="Eleni McCrary"/>
    <x v="1"/>
    <s v="United States"/>
    <s v="San Francisco"/>
    <x v="1"/>
    <n v="94122"/>
    <x v="1"/>
    <s v="FUR-CH-10004086"/>
    <x v="0"/>
    <x v="1"/>
    <s v="Hon 4070 Series Pagoda Armless Upholstered Stacking Chairs"/>
    <x v="2128"/>
    <n v="3"/>
    <n v="0.2"/>
    <x v="2292"/>
  </r>
  <r>
    <n v="2542"/>
    <x v="1247"/>
    <x v="0"/>
    <x v="567"/>
    <d v="2013-05-05T00:00:00"/>
    <s v="Standard Class"/>
    <s v="KD-16615"/>
    <s v="Ken Dana"/>
    <x v="1"/>
    <s v="United States"/>
    <s v="Scottsdale"/>
    <x v="16"/>
    <n v="85254"/>
    <x v="1"/>
    <s v="FUR-FU-10002759"/>
    <x v="0"/>
    <x v="5"/>
    <s v="12-1/2 Diameter Round Wall Clock"/>
    <x v="2129"/>
    <n v="7"/>
    <n v="0.2"/>
    <x v="2293"/>
  </r>
  <r>
    <n v="2543"/>
    <x v="1248"/>
    <x v="2"/>
    <x v="467"/>
    <d v="2011-10-01T00:00:00"/>
    <s v="Second Class"/>
    <s v="NB-18580"/>
    <s v="Nicole Brennan"/>
    <x v="1"/>
    <s v="United States"/>
    <s v="Philadelphia"/>
    <x v="9"/>
    <n v="19134"/>
    <x v="3"/>
    <s v="OFF-AP-10002191"/>
    <x v="1"/>
    <x v="9"/>
    <s v="Belkin 8 Outlet SurgeMaster II Gold Surge Protector"/>
    <x v="2130"/>
    <n v="3"/>
    <n v="0.2"/>
    <x v="2294"/>
  </r>
  <r>
    <n v="2544"/>
    <x v="1249"/>
    <x v="0"/>
    <x v="162"/>
    <d v="2013-09-15T00:00:00"/>
    <s v="Standard Class"/>
    <s v="AP-10720"/>
    <s v="Anne Pryor"/>
    <x v="2"/>
    <s v="United States"/>
    <s v="Malden"/>
    <x v="31"/>
    <n v="2148"/>
    <x v="3"/>
    <s v="FUR-BO-10003450"/>
    <x v="0"/>
    <x v="0"/>
    <s v="Bush Westfield Collection Bookcases, Dark Cherry Finish"/>
    <x v="2131"/>
    <n v="3"/>
    <n v="0"/>
    <x v="2295"/>
  </r>
  <r>
    <n v="2545"/>
    <x v="1249"/>
    <x v="0"/>
    <x v="162"/>
    <d v="2013-09-15T00:00:00"/>
    <s v="Standard Class"/>
    <s v="AP-10720"/>
    <s v="Anne Pryor"/>
    <x v="2"/>
    <s v="United States"/>
    <s v="Malden"/>
    <x v="31"/>
    <n v="2148"/>
    <x v="3"/>
    <s v="OFF-LA-10000248"/>
    <x v="1"/>
    <x v="2"/>
    <s v="Avery 52"/>
    <x v="1816"/>
    <n v="4"/>
    <n v="0"/>
    <x v="2296"/>
  </r>
  <r>
    <n v="2546"/>
    <x v="1250"/>
    <x v="3"/>
    <x v="513"/>
    <d v="2014-04-21T00:00:00"/>
    <s v="Standard Class"/>
    <s v="JE-15745"/>
    <s v="Joel Eaton"/>
    <x v="0"/>
    <s v="United States"/>
    <s v="San Jose"/>
    <x v="1"/>
    <n v="95123"/>
    <x v="1"/>
    <s v="OFF-ST-10004804"/>
    <x v="1"/>
    <x v="4"/>
    <s v="Belkin 19&quot; Vented Equipment Shelf, Black"/>
    <x v="2132"/>
    <n v="4"/>
    <n v="0"/>
    <x v="2297"/>
  </r>
  <r>
    <n v="2547"/>
    <x v="1250"/>
    <x v="3"/>
    <x v="513"/>
    <d v="2014-04-21T00:00:00"/>
    <s v="Standard Class"/>
    <s v="JE-15745"/>
    <s v="Joel Eaton"/>
    <x v="0"/>
    <s v="United States"/>
    <s v="San Jose"/>
    <x v="1"/>
    <n v="95123"/>
    <x v="1"/>
    <s v="FUR-BO-10001337"/>
    <x v="0"/>
    <x v="0"/>
    <s v="O'Sullivan Living Dimensions 2-Shelf Bookcases"/>
    <x v="2133"/>
    <n v="1"/>
    <n v="0.15"/>
    <x v="2298"/>
  </r>
  <r>
    <n v="2548"/>
    <x v="1251"/>
    <x v="1"/>
    <x v="748"/>
    <d v="2012-08-22T00:00:00"/>
    <s v="Standard Class"/>
    <s v="JM-15865"/>
    <s v="John Murray"/>
    <x v="0"/>
    <s v="United States"/>
    <s v="Phoenix"/>
    <x v="16"/>
    <n v="85023"/>
    <x v="1"/>
    <s v="OFF-AR-10002255"/>
    <x v="1"/>
    <x v="6"/>
    <s v="Newell 346"/>
    <x v="2134"/>
    <n v="1"/>
    <n v="0.2"/>
    <x v="2299"/>
  </r>
  <r>
    <n v="2549"/>
    <x v="1251"/>
    <x v="1"/>
    <x v="748"/>
    <d v="2012-08-22T00:00:00"/>
    <s v="Standard Class"/>
    <s v="JM-15865"/>
    <s v="John Murray"/>
    <x v="0"/>
    <s v="United States"/>
    <s v="Phoenix"/>
    <x v="16"/>
    <n v="85023"/>
    <x v="1"/>
    <s v="TEC-PH-10002624"/>
    <x v="2"/>
    <x v="7"/>
    <s v="Samsung Galaxy S4 Mini"/>
    <x v="2135"/>
    <n v="5"/>
    <n v="0.2"/>
    <x v="2300"/>
  </r>
  <r>
    <n v="2550"/>
    <x v="1251"/>
    <x v="1"/>
    <x v="748"/>
    <d v="2012-08-22T00:00:00"/>
    <s v="Standard Class"/>
    <s v="JM-15865"/>
    <s v="John Murray"/>
    <x v="0"/>
    <s v="United States"/>
    <s v="Phoenix"/>
    <x v="16"/>
    <n v="85023"/>
    <x v="1"/>
    <s v="OFF-PA-10001878"/>
    <x v="1"/>
    <x v="10"/>
    <s v="Xerox 1891"/>
    <x v="2136"/>
    <n v="8"/>
    <n v="0.2"/>
    <x v="2301"/>
  </r>
  <r>
    <n v="2551"/>
    <x v="1251"/>
    <x v="1"/>
    <x v="748"/>
    <d v="2012-08-22T00:00:00"/>
    <s v="Standard Class"/>
    <s v="JM-15865"/>
    <s v="John Murray"/>
    <x v="0"/>
    <s v="United States"/>
    <s v="Phoenix"/>
    <x v="16"/>
    <n v="85023"/>
    <x v="1"/>
    <s v="OFF-LA-10000452"/>
    <x v="1"/>
    <x v="2"/>
    <s v="Avery 488"/>
    <x v="1325"/>
    <n v="2"/>
    <n v="0.2"/>
    <x v="1382"/>
  </r>
  <r>
    <n v="2552"/>
    <x v="1252"/>
    <x v="3"/>
    <x v="123"/>
    <d v="2014-11-24T00:00:00"/>
    <s v="Standard Class"/>
    <s v="AB-10105"/>
    <s v="Adrian Barton"/>
    <x v="0"/>
    <s v="United States"/>
    <s v="Henderson"/>
    <x v="0"/>
    <n v="42420"/>
    <x v="0"/>
    <s v="FUR-FU-10004665"/>
    <x v="0"/>
    <x v="5"/>
    <s v="3M Polarizing Task Lamp with Clamp Arm, Light Gray"/>
    <x v="2137"/>
    <n v="6"/>
    <n v="0"/>
    <x v="2302"/>
  </r>
  <r>
    <n v="2553"/>
    <x v="1252"/>
    <x v="3"/>
    <x v="123"/>
    <d v="2014-11-24T00:00:00"/>
    <s v="Standard Class"/>
    <s v="AB-10105"/>
    <s v="Adrian Barton"/>
    <x v="0"/>
    <s v="United States"/>
    <s v="Henderson"/>
    <x v="0"/>
    <n v="42420"/>
    <x v="0"/>
    <s v="OFF-BI-10000088"/>
    <x v="1"/>
    <x v="8"/>
    <s v="GBC Imprintable Covers"/>
    <x v="2138"/>
    <n v="2"/>
    <n v="0"/>
    <x v="2303"/>
  </r>
  <r>
    <n v="2554"/>
    <x v="1253"/>
    <x v="0"/>
    <x v="749"/>
    <d v="2013-09-19T00:00:00"/>
    <s v="Standard Class"/>
    <s v="PN-18775"/>
    <s v="Parhena Norris"/>
    <x v="2"/>
    <s v="United States"/>
    <s v="Columbia"/>
    <x v="20"/>
    <n v="29203"/>
    <x v="0"/>
    <s v="OFF-PA-10000029"/>
    <x v="1"/>
    <x v="10"/>
    <s v="Xerox 224"/>
    <x v="243"/>
    <n v="4"/>
    <n v="0"/>
    <x v="245"/>
  </r>
  <r>
    <n v="2555"/>
    <x v="1254"/>
    <x v="0"/>
    <x v="243"/>
    <d v="2013-08-21T00:00:00"/>
    <s v="Standard Class"/>
    <s v="JC-15775"/>
    <s v="John Castell"/>
    <x v="0"/>
    <s v="United States"/>
    <s v="Tallahassee"/>
    <x v="2"/>
    <n v="32303"/>
    <x v="0"/>
    <s v="TEC-PH-10000369"/>
    <x v="2"/>
    <x v="7"/>
    <s v="HTC One Mini"/>
    <x v="2139"/>
    <n v="7"/>
    <n v="0.2"/>
    <x v="2304"/>
  </r>
  <r>
    <n v="2556"/>
    <x v="1255"/>
    <x v="1"/>
    <x v="120"/>
    <d v="2012-09-30T00:00:00"/>
    <s v="Standard Class"/>
    <s v="PF-19165"/>
    <s v="Philip Fox"/>
    <x v="0"/>
    <s v="United States"/>
    <s v="New York City"/>
    <x v="15"/>
    <n v="10035"/>
    <x v="3"/>
    <s v="TEC-AC-10001590"/>
    <x v="2"/>
    <x v="11"/>
    <s v="Dell Slim USB Multimedia Keyboard"/>
    <x v="1424"/>
    <n v="2"/>
    <n v="0"/>
    <x v="2305"/>
  </r>
  <r>
    <n v="2557"/>
    <x v="1256"/>
    <x v="0"/>
    <x v="750"/>
    <d v="2013-10-15T00:00:00"/>
    <s v="Standard Class"/>
    <s v="BW-11110"/>
    <s v="Bart Watters"/>
    <x v="1"/>
    <s v="United States"/>
    <s v="Houston"/>
    <x v="5"/>
    <n v="77070"/>
    <x v="2"/>
    <s v="FUR-FU-10004909"/>
    <x v="0"/>
    <x v="5"/>
    <s v="Contemporary Wood/Metal Frame"/>
    <x v="2140"/>
    <n v="8"/>
    <n v="0.6"/>
    <x v="2306"/>
  </r>
  <r>
    <n v="2558"/>
    <x v="1257"/>
    <x v="1"/>
    <x v="539"/>
    <d v="2012-03-30T00:00:00"/>
    <s v="Standard Class"/>
    <s v="BP-11185"/>
    <s v="Ben Peterman"/>
    <x v="1"/>
    <s v="United States"/>
    <s v="Coral Springs"/>
    <x v="2"/>
    <n v="33065"/>
    <x v="0"/>
    <s v="OFF-AP-10002287"/>
    <x v="1"/>
    <x v="9"/>
    <s v="Eureka Sanitaire  Multi-Pro Heavy-Duty Upright, Disposable Bags"/>
    <x v="2141"/>
    <n v="2"/>
    <n v="0.2"/>
    <x v="2307"/>
  </r>
  <r>
    <n v="2559"/>
    <x v="1258"/>
    <x v="1"/>
    <x v="70"/>
    <d v="2012-06-04T00:00:00"/>
    <s v="Standard Class"/>
    <s v="TM-21010"/>
    <s v="Tamara Manning"/>
    <x v="0"/>
    <s v="United States"/>
    <s v="Orem"/>
    <x v="7"/>
    <n v="84057"/>
    <x v="1"/>
    <s v="FUR-BO-10004357"/>
    <x v="0"/>
    <x v="0"/>
    <s v="O'Sullivan Living Dimensions 3-Shelf Bookcases"/>
    <x v="2142"/>
    <n v="7"/>
    <n v="0"/>
    <x v="2308"/>
  </r>
  <r>
    <n v="2560"/>
    <x v="1258"/>
    <x v="1"/>
    <x v="70"/>
    <d v="2012-06-04T00:00:00"/>
    <s v="Standard Class"/>
    <s v="TM-21010"/>
    <s v="Tamara Manning"/>
    <x v="0"/>
    <s v="United States"/>
    <s v="Orem"/>
    <x v="7"/>
    <n v="84057"/>
    <x v="1"/>
    <s v="OFF-LA-10003766"/>
    <x v="1"/>
    <x v="2"/>
    <s v="Self-Adhesive Removable Labels"/>
    <x v="2143"/>
    <n v="5"/>
    <n v="0"/>
    <x v="2309"/>
  </r>
  <r>
    <n v="2561"/>
    <x v="1258"/>
    <x v="1"/>
    <x v="70"/>
    <d v="2012-06-04T00:00:00"/>
    <s v="Standard Class"/>
    <s v="TM-21010"/>
    <s v="Tamara Manning"/>
    <x v="0"/>
    <s v="United States"/>
    <s v="Orem"/>
    <x v="7"/>
    <n v="84057"/>
    <x v="1"/>
    <s v="OFF-ST-10000046"/>
    <x v="1"/>
    <x v="4"/>
    <s v="Fellowes Super Stor/Drawer Files"/>
    <x v="2144"/>
    <n v="2"/>
    <n v="0"/>
    <x v="2310"/>
  </r>
  <r>
    <n v="2562"/>
    <x v="1259"/>
    <x v="1"/>
    <x v="707"/>
    <d v="2012-12-31T00:00:00"/>
    <s v="Standard Class"/>
    <s v="MB-17305"/>
    <s v="Maria Bertelson"/>
    <x v="0"/>
    <s v="United States"/>
    <s v="Nashville"/>
    <x v="18"/>
    <n v="37211"/>
    <x v="0"/>
    <s v="OFF-LA-10003190"/>
    <x v="1"/>
    <x v="2"/>
    <s v="Avery 474"/>
    <x v="2145"/>
    <n v="4"/>
    <n v="0.2"/>
    <x v="2311"/>
  </r>
  <r>
    <n v="2563"/>
    <x v="1259"/>
    <x v="1"/>
    <x v="707"/>
    <d v="2012-12-31T00:00:00"/>
    <s v="Standard Class"/>
    <s v="MB-17305"/>
    <s v="Maria Bertelson"/>
    <x v="0"/>
    <s v="United States"/>
    <s v="Nashville"/>
    <x v="18"/>
    <n v="37211"/>
    <x v="0"/>
    <s v="OFF-PA-10002787"/>
    <x v="1"/>
    <x v="10"/>
    <s v="Xerox 227"/>
    <x v="563"/>
    <n v="2"/>
    <n v="0.2"/>
    <x v="572"/>
  </r>
  <r>
    <n v="2564"/>
    <x v="1260"/>
    <x v="1"/>
    <x v="751"/>
    <d v="2012-03-22T00:00:00"/>
    <s v="Second Class"/>
    <s v="HR-14830"/>
    <s v="Harold Ryan"/>
    <x v="1"/>
    <s v="United States"/>
    <s v="New York City"/>
    <x v="15"/>
    <n v="10009"/>
    <x v="3"/>
    <s v="TEC-AC-10000387"/>
    <x v="2"/>
    <x v="11"/>
    <s v="KeyTronic KT800P2 - Keyboard - Black"/>
    <x v="2146"/>
    <n v="1"/>
    <n v="0"/>
    <x v="2312"/>
  </r>
  <r>
    <n v="2565"/>
    <x v="1260"/>
    <x v="1"/>
    <x v="751"/>
    <d v="2012-03-22T00:00:00"/>
    <s v="Second Class"/>
    <s v="HR-14830"/>
    <s v="Harold Ryan"/>
    <x v="1"/>
    <s v="United States"/>
    <s v="New York City"/>
    <x v="15"/>
    <n v="10009"/>
    <x v="3"/>
    <s v="OFF-ST-10001291"/>
    <x v="1"/>
    <x v="4"/>
    <s v="Tenex Personal Self-Stacking Standard File Box, Black/Gray"/>
    <x v="2147"/>
    <n v="2"/>
    <n v="0"/>
    <x v="2313"/>
  </r>
  <r>
    <n v="2566"/>
    <x v="1261"/>
    <x v="3"/>
    <x v="202"/>
    <d v="2014-12-25T00:00:00"/>
    <s v="First Class"/>
    <s v="BD-11635"/>
    <s v="Brian Derr"/>
    <x v="0"/>
    <s v="United States"/>
    <s v="Bowling Green"/>
    <x v="0"/>
    <n v="42104"/>
    <x v="0"/>
    <s v="TEC-AC-10003116"/>
    <x v="2"/>
    <x v="11"/>
    <s v="Memorex Froggy Flash Drive 8 GB"/>
    <x v="2148"/>
    <n v="4"/>
    <n v="0"/>
    <x v="2314"/>
  </r>
  <r>
    <n v="2567"/>
    <x v="1262"/>
    <x v="3"/>
    <x v="752"/>
    <d v="2014-11-04T00:00:00"/>
    <s v="Second Class"/>
    <s v="SF-20200"/>
    <s v="Sarah Foster"/>
    <x v="0"/>
    <s v="United States"/>
    <s v="Bellingham"/>
    <x v="4"/>
    <n v="98226"/>
    <x v="1"/>
    <s v="OFF-BI-10001308"/>
    <x v="1"/>
    <x v="8"/>
    <s v="GBC Standard Plastic Binding Systems' Combs"/>
    <x v="2149"/>
    <n v="5"/>
    <n v="0.2"/>
    <x v="2315"/>
  </r>
  <r>
    <n v="2568"/>
    <x v="1262"/>
    <x v="3"/>
    <x v="752"/>
    <d v="2014-11-04T00:00:00"/>
    <s v="Second Class"/>
    <s v="SF-20200"/>
    <s v="Sarah Foster"/>
    <x v="0"/>
    <s v="United States"/>
    <s v="Bellingham"/>
    <x v="4"/>
    <n v="98226"/>
    <x v="1"/>
    <s v="FUR-TA-10003954"/>
    <x v="0"/>
    <x v="3"/>
    <s v="Hon 94000 Series Round Tables"/>
    <x v="2150"/>
    <n v="9"/>
    <n v="0"/>
    <x v="2316"/>
  </r>
  <r>
    <n v="2569"/>
    <x v="1263"/>
    <x v="3"/>
    <x v="210"/>
    <d v="2014-09-12T00:00:00"/>
    <s v="Standard Class"/>
    <s v="SP-20620"/>
    <s v="Stefania Perrino"/>
    <x v="1"/>
    <s v="United States"/>
    <s v="New York City"/>
    <x v="15"/>
    <n v="10011"/>
    <x v="3"/>
    <s v="OFF-ST-10003282"/>
    <x v="1"/>
    <x v="4"/>
    <s v="Advantus 10-Drawer Portable Organizer, Chrome Metal Frame, Smoke Drawers"/>
    <x v="2151"/>
    <n v="8"/>
    <n v="0"/>
    <x v="2317"/>
  </r>
  <r>
    <n v="2570"/>
    <x v="1264"/>
    <x v="3"/>
    <x v="753"/>
    <d v="2014-12-28T00:00:00"/>
    <s v="Same Day"/>
    <s v="DR-12880"/>
    <s v="Dan Reichenbach"/>
    <x v="1"/>
    <s v="United States"/>
    <s v="Newark"/>
    <x v="24"/>
    <n v="43055"/>
    <x v="3"/>
    <s v="TEC-PH-10000576"/>
    <x v="2"/>
    <x v="7"/>
    <s v="AT&amp;T 1080 Corded phone"/>
    <x v="2152"/>
    <n v="2"/>
    <n v="0.4"/>
    <x v="2318"/>
  </r>
  <r>
    <n v="2571"/>
    <x v="1264"/>
    <x v="3"/>
    <x v="753"/>
    <d v="2014-12-28T00:00:00"/>
    <s v="Same Day"/>
    <s v="DR-12880"/>
    <s v="Dan Reichenbach"/>
    <x v="1"/>
    <s v="United States"/>
    <s v="Newark"/>
    <x v="24"/>
    <n v="43055"/>
    <x v="3"/>
    <s v="OFF-AR-10004441"/>
    <x v="1"/>
    <x v="6"/>
    <s v="BIC Brite Liner Highlighters"/>
    <x v="2153"/>
    <n v="4"/>
    <n v="0.2"/>
    <x v="2319"/>
  </r>
  <r>
    <n v="2572"/>
    <x v="1265"/>
    <x v="3"/>
    <x v="11"/>
    <d v="2014-07-22T00:00:00"/>
    <s v="Standard Class"/>
    <s v="VM-21685"/>
    <s v="Valerie Mitchum"/>
    <x v="2"/>
    <s v="United States"/>
    <s v="Woodstock"/>
    <x v="10"/>
    <n v="60098"/>
    <x v="2"/>
    <s v="OFF-AR-10003759"/>
    <x v="1"/>
    <x v="6"/>
    <s v="Crayola Anti Dust Chalk, 12/Pack"/>
    <x v="2154"/>
    <n v="2"/>
    <n v="0.2"/>
    <x v="2320"/>
  </r>
  <r>
    <n v="2573"/>
    <x v="1266"/>
    <x v="0"/>
    <x v="399"/>
    <d v="2013-08-16T00:00:00"/>
    <s v="Second Class"/>
    <s v="CM-12235"/>
    <s v="Chris McAfee"/>
    <x v="0"/>
    <s v="United States"/>
    <s v="Carrollton"/>
    <x v="5"/>
    <n v="75007"/>
    <x v="2"/>
    <s v="TEC-AC-10004145"/>
    <x v="2"/>
    <x v="11"/>
    <s v="Logitech diNovo Edge Keyboard"/>
    <x v="2155"/>
    <n v="7"/>
    <n v="0.2"/>
    <x v="2321"/>
  </r>
  <r>
    <n v="2574"/>
    <x v="1267"/>
    <x v="3"/>
    <x v="362"/>
    <d v="2014-07-15T00:00:00"/>
    <s v="Standard Class"/>
    <s v="SM-20320"/>
    <s v="Sean Miller"/>
    <x v="2"/>
    <s v="United States"/>
    <s v="Lafayette"/>
    <x v="14"/>
    <n v="47905"/>
    <x v="2"/>
    <s v="FUR-FU-10000293"/>
    <x v="0"/>
    <x v="5"/>
    <s v="Eldon Antistatic Chair Mats for Low to Medium Pile Carpets"/>
    <x v="1893"/>
    <n v="5"/>
    <n v="0"/>
    <x v="2031"/>
  </r>
  <r>
    <n v="2575"/>
    <x v="1268"/>
    <x v="2"/>
    <x v="754"/>
    <d v="2011-11-27T00:00:00"/>
    <s v="Standard Class"/>
    <s v="RA-19885"/>
    <s v="Ruben Ausman"/>
    <x v="1"/>
    <s v="United States"/>
    <s v="Columbus"/>
    <x v="32"/>
    <n v="31907"/>
    <x v="0"/>
    <s v="OFF-EN-10004955"/>
    <x v="1"/>
    <x v="12"/>
    <s v="Fashion Color Clasp Envelopes"/>
    <x v="2156"/>
    <n v="3"/>
    <n v="0"/>
    <x v="2322"/>
  </r>
  <r>
    <n v="2576"/>
    <x v="1268"/>
    <x v="2"/>
    <x v="754"/>
    <d v="2011-11-27T00:00:00"/>
    <s v="Standard Class"/>
    <s v="RA-19885"/>
    <s v="Ruben Ausman"/>
    <x v="1"/>
    <s v="United States"/>
    <s v="Columbus"/>
    <x v="32"/>
    <n v="31907"/>
    <x v="0"/>
    <s v="OFF-BI-10001071"/>
    <x v="1"/>
    <x v="8"/>
    <s v="GBC ProClick Punch Binding System"/>
    <x v="2157"/>
    <n v="5"/>
    <n v="0"/>
    <x v="2323"/>
  </r>
  <r>
    <n v="2577"/>
    <x v="1268"/>
    <x v="2"/>
    <x v="754"/>
    <d v="2011-11-27T00:00:00"/>
    <s v="Standard Class"/>
    <s v="RA-19885"/>
    <s v="Ruben Ausman"/>
    <x v="1"/>
    <s v="United States"/>
    <s v="Columbus"/>
    <x v="32"/>
    <n v="31907"/>
    <x v="0"/>
    <s v="OFF-EN-10001990"/>
    <x v="1"/>
    <x v="12"/>
    <s v="Staples"/>
    <x v="716"/>
    <n v="2"/>
    <n v="0"/>
    <x v="734"/>
  </r>
  <r>
    <n v="2578"/>
    <x v="1268"/>
    <x v="2"/>
    <x v="754"/>
    <d v="2011-11-27T00:00:00"/>
    <s v="Standard Class"/>
    <s v="RA-19885"/>
    <s v="Ruben Ausman"/>
    <x v="1"/>
    <s v="United States"/>
    <s v="Columbus"/>
    <x v="32"/>
    <n v="31907"/>
    <x v="0"/>
    <s v="OFF-AP-10002734"/>
    <x v="1"/>
    <x v="9"/>
    <s v="Holmes Harmony HEPA Air Purifier for 17 x 20 Room"/>
    <x v="2158"/>
    <n v="3"/>
    <n v="0"/>
    <x v="2324"/>
  </r>
  <r>
    <n v="2579"/>
    <x v="1269"/>
    <x v="2"/>
    <x v="755"/>
    <d v="2011-02-01T00:00:00"/>
    <s v="Standard Class"/>
    <s v="SD-20485"/>
    <s v="Shirley Daniels"/>
    <x v="2"/>
    <s v="United States"/>
    <s v="Alexandria"/>
    <x v="17"/>
    <n v="22304"/>
    <x v="0"/>
    <s v="FUR-FU-10004587"/>
    <x v="0"/>
    <x v="5"/>
    <s v="GE General Use Halogen Bulbs, 100 Watts, 1 Bulb per Pack"/>
    <x v="2159"/>
    <n v="3"/>
    <n v="0"/>
    <x v="2325"/>
  </r>
  <r>
    <n v="2580"/>
    <x v="1269"/>
    <x v="2"/>
    <x v="755"/>
    <d v="2011-02-01T00:00:00"/>
    <s v="Standard Class"/>
    <s v="SD-20485"/>
    <s v="Shirley Daniels"/>
    <x v="2"/>
    <s v="United States"/>
    <s v="Alexandria"/>
    <x v="17"/>
    <n v="22304"/>
    <x v="0"/>
    <s v="OFF-ST-10004337"/>
    <x v="1"/>
    <x v="4"/>
    <s v="SAFCO Commercial Wire Shelving, 72h"/>
    <x v="2160"/>
    <n v="8"/>
    <n v="0"/>
    <x v="232"/>
  </r>
  <r>
    <n v="2581"/>
    <x v="1269"/>
    <x v="2"/>
    <x v="755"/>
    <d v="2011-02-01T00:00:00"/>
    <s v="Standard Class"/>
    <s v="SD-20485"/>
    <s v="Shirley Daniels"/>
    <x v="2"/>
    <s v="United States"/>
    <s v="Alexandria"/>
    <x v="17"/>
    <n v="22304"/>
    <x v="0"/>
    <s v="OFF-PA-10003072"/>
    <x v="1"/>
    <x v="10"/>
    <s v="Eureka Recycled Copy Paper 8 1/2&quot; x 11&quot;, Ream"/>
    <x v="541"/>
    <n v="3"/>
    <n v="0"/>
    <x v="551"/>
  </r>
  <r>
    <n v="2582"/>
    <x v="1269"/>
    <x v="2"/>
    <x v="755"/>
    <d v="2011-02-01T00:00:00"/>
    <s v="Standard Class"/>
    <s v="SD-20485"/>
    <s v="Shirley Daniels"/>
    <x v="2"/>
    <s v="United States"/>
    <s v="Alexandria"/>
    <x v="17"/>
    <n v="22304"/>
    <x v="0"/>
    <s v="OFF-PA-10000380"/>
    <x v="1"/>
    <x v="10"/>
    <s v="REDIFORM Incoming/Outgoing Call Register, 11&quot; X 8 1/2&quot;, 100 Messages"/>
    <x v="1459"/>
    <n v="2"/>
    <n v="0"/>
    <x v="2326"/>
  </r>
  <r>
    <n v="2583"/>
    <x v="1269"/>
    <x v="2"/>
    <x v="755"/>
    <d v="2011-02-01T00:00:00"/>
    <s v="Standard Class"/>
    <s v="SD-20485"/>
    <s v="Shirley Daniels"/>
    <x v="2"/>
    <s v="United States"/>
    <s v="Alexandria"/>
    <x v="17"/>
    <n v="22304"/>
    <x v="0"/>
    <s v="TEC-PH-10004833"/>
    <x v="2"/>
    <x v="7"/>
    <s v="Macally Suction Cup Mount"/>
    <x v="2161"/>
    <n v="13"/>
    <n v="0"/>
    <x v="232"/>
  </r>
  <r>
    <n v="2584"/>
    <x v="1269"/>
    <x v="2"/>
    <x v="755"/>
    <d v="2011-02-01T00:00:00"/>
    <s v="Standard Class"/>
    <s v="SD-20485"/>
    <s v="Shirley Daniels"/>
    <x v="2"/>
    <s v="United States"/>
    <s v="Alexandria"/>
    <x v="17"/>
    <n v="22304"/>
    <x v="0"/>
    <s v="FUR-FU-10001847"/>
    <x v="0"/>
    <x v="5"/>
    <s v="Eldon Image Series Black Desk Accessories"/>
    <x v="2162"/>
    <n v="3"/>
    <n v="0"/>
    <x v="2327"/>
  </r>
  <r>
    <n v="2585"/>
    <x v="1269"/>
    <x v="2"/>
    <x v="755"/>
    <d v="2011-02-01T00:00:00"/>
    <s v="Standard Class"/>
    <s v="SD-20485"/>
    <s v="Shirley Daniels"/>
    <x v="2"/>
    <s v="United States"/>
    <s v="Alexandria"/>
    <x v="17"/>
    <n v="22304"/>
    <x v="0"/>
    <s v="TEC-PH-10002103"/>
    <x v="2"/>
    <x v="7"/>
    <s v="Jabra SPEAK 410"/>
    <x v="2163"/>
    <n v="2"/>
    <n v="0"/>
    <x v="2328"/>
  </r>
  <r>
    <n v="2586"/>
    <x v="1270"/>
    <x v="1"/>
    <x v="502"/>
    <d v="2012-11-10T00:00:00"/>
    <s v="Standard Class"/>
    <s v="CS-12250"/>
    <s v="Chris Selesnick"/>
    <x v="1"/>
    <s v="United States"/>
    <s v="Haltom City"/>
    <x v="5"/>
    <n v="76117"/>
    <x v="2"/>
    <s v="OFF-EN-10001137"/>
    <x v="1"/>
    <x v="12"/>
    <s v="#10 Gummed Flap White Envelopes, 100/Box"/>
    <x v="2164"/>
    <n v="2"/>
    <n v="0.2"/>
    <x v="2329"/>
  </r>
  <r>
    <n v="2587"/>
    <x v="1271"/>
    <x v="3"/>
    <x v="160"/>
    <d v="2014-07-07T00:00:00"/>
    <s v="Standard Class"/>
    <s v="RA-19285"/>
    <s v="Ralph Arnett"/>
    <x v="0"/>
    <s v="United States"/>
    <s v="New York City"/>
    <x v="15"/>
    <n v="10024"/>
    <x v="3"/>
    <s v="OFF-ST-10001476"/>
    <x v="1"/>
    <x v="4"/>
    <s v="Steel Personal Filing/Posting Tote"/>
    <x v="2165"/>
    <n v="7"/>
    <n v="0"/>
    <x v="2330"/>
  </r>
  <r>
    <n v="2588"/>
    <x v="1271"/>
    <x v="3"/>
    <x v="160"/>
    <d v="2014-07-07T00:00:00"/>
    <s v="Standard Class"/>
    <s v="RA-19285"/>
    <s v="Ralph Arnett"/>
    <x v="0"/>
    <s v="United States"/>
    <s v="New York City"/>
    <x v="15"/>
    <n v="10024"/>
    <x v="3"/>
    <s v="FUR-FU-10002045"/>
    <x v="0"/>
    <x v="5"/>
    <s v="Executive Impressions 14&quot;"/>
    <x v="749"/>
    <n v="1"/>
    <n v="0"/>
    <x v="2331"/>
  </r>
  <r>
    <n v="2589"/>
    <x v="1272"/>
    <x v="0"/>
    <x v="465"/>
    <d v="2013-05-10T00:00:00"/>
    <s v="Standard Class"/>
    <s v="BF-11005"/>
    <s v="Barry Franz"/>
    <x v="2"/>
    <s v="United States"/>
    <s v="Los Angeles"/>
    <x v="1"/>
    <n v="90004"/>
    <x v="1"/>
    <s v="OFF-ST-10001505"/>
    <x v="1"/>
    <x v="4"/>
    <s v="Perma STOR-ALL Hanging File Box, 13 1/8&quot;W x 12 1/4&quot;D x 10 1/2&quot;H"/>
    <x v="156"/>
    <n v="1"/>
    <n v="0"/>
    <x v="2332"/>
  </r>
  <r>
    <n v="2590"/>
    <x v="1272"/>
    <x v="0"/>
    <x v="465"/>
    <d v="2013-05-10T00:00:00"/>
    <s v="Standard Class"/>
    <s v="BF-11005"/>
    <s v="Barry Franz"/>
    <x v="2"/>
    <s v="United States"/>
    <s v="Los Angeles"/>
    <x v="1"/>
    <n v="90004"/>
    <x v="1"/>
    <s v="TEC-PH-10001433"/>
    <x v="2"/>
    <x v="7"/>
    <s v="Cisco Small Business SPA 502G VoIP phone"/>
    <x v="2166"/>
    <n v="3"/>
    <n v="0.2"/>
    <x v="2333"/>
  </r>
  <r>
    <n v="2591"/>
    <x v="1273"/>
    <x v="0"/>
    <x v="162"/>
    <d v="2013-09-15T00:00:00"/>
    <s v="Standard Class"/>
    <s v="SE-20110"/>
    <s v="Sanjit Engle"/>
    <x v="0"/>
    <s v="United States"/>
    <s v="Wheeling"/>
    <x v="10"/>
    <n v="60090"/>
    <x v="2"/>
    <s v="FUR-FU-10004671"/>
    <x v="0"/>
    <x v="5"/>
    <s v="Executive Impressions 12&quot; Wall Clock"/>
    <x v="2167"/>
    <n v="2"/>
    <n v="0.6"/>
    <x v="2334"/>
  </r>
  <r>
    <n v="2592"/>
    <x v="1273"/>
    <x v="0"/>
    <x v="162"/>
    <d v="2013-09-15T00:00:00"/>
    <s v="Standard Class"/>
    <s v="SE-20110"/>
    <s v="Sanjit Engle"/>
    <x v="0"/>
    <s v="United States"/>
    <s v="Wheeling"/>
    <x v="10"/>
    <n v="60090"/>
    <x v="2"/>
    <s v="FUR-TA-10003569"/>
    <x v="0"/>
    <x v="3"/>
    <s v="Bretford CR8500 Series Meeting Room Furniture"/>
    <x v="2168"/>
    <n v="3"/>
    <n v="0.5"/>
    <x v="2335"/>
  </r>
  <r>
    <n v="2593"/>
    <x v="1274"/>
    <x v="3"/>
    <x v="221"/>
    <d v="2014-11-27T00:00:00"/>
    <s v="Second Class"/>
    <s v="RS-19765"/>
    <s v="Roland Schwarz"/>
    <x v="1"/>
    <s v="United States"/>
    <s v="Summerville"/>
    <x v="20"/>
    <n v="29483"/>
    <x v="0"/>
    <s v="TEC-PH-10002807"/>
    <x v="2"/>
    <x v="7"/>
    <s v="Motorla HX550 Universal Bluetooth Headset"/>
    <x v="2169"/>
    <n v="2"/>
    <n v="0"/>
    <x v="2336"/>
  </r>
  <r>
    <n v="2594"/>
    <x v="1274"/>
    <x v="3"/>
    <x v="221"/>
    <d v="2014-11-27T00:00:00"/>
    <s v="Second Class"/>
    <s v="RS-19765"/>
    <s v="Roland Schwarz"/>
    <x v="1"/>
    <s v="United States"/>
    <s v="Summerville"/>
    <x v="20"/>
    <n v="29483"/>
    <x v="0"/>
    <s v="OFF-BI-10001597"/>
    <x v="1"/>
    <x v="8"/>
    <s v="Wilson Jones Ledger-Size, Piano-Hinge Binder, 2&quot;, Blue"/>
    <x v="2170"/>
    <n v="8"/>
    <n v="0"/>
    <x v="2337"/>
  </r>
  <r>
    <n v="2595"/>
    <x v="1275"/>
    <x v="3"/>
    <x v="726"/>
    <d v="2014-05-18T00:00:00"/>
    <s v="Standard Class"/>
    <s v="BM-11650"/>
    <s v="Brian Moss"/>
    <x v="1"/>
    <s v="United States"/>
    <s v="Columbus"/>
    <x v="14"/>
    <n v="47201"/>
    <x v="2"/>
    <s v="OFF-EN-10003296"/>
    <x v="1"/>
    <x v="12"/>
    <s v="Tyvek Side-Opening Peel &amp; Seel Expanding Envelopes"/>
    <x v="2171"/>
    <n v="2"/>
    <n v="0"/>
    <x v="2338"/>
  </r>
  <r>
    <n v="2596"/>
    <x v="1275"/>
    <x v="3"/>
    <x v="726"/>
    <d v="2014-05-18T00:00:00"/>
    <s v="Standard Class"/>
    <s v="BM-11650"/>
    <s v="Brian Moss"/>
    <x v="1"/>
    <s v="United States"/>
    <s v="Columbus"/>
    <x v="14"/>
    <n v="47201"/>
    <x v="2"/>
    <s v="OFF-BI-10004632"/>
    <x v="1"/>
    <x v="8"/>
    <s v="Ibico Hi-Tech Manual Binding System"/>
    <x v="2172"/>
    <n v="3"/>
    <n v="0"/>
    <x v="2339"/>
  </r>
  <r>
    <n v="2597"/>
    <x v="1275"/>
    <x v="3"/>
    <x v="726"/>
    <d v="2014-05-18T00:00:00"/>
    <s v="Standard Class"/>
    <s v="BM-11650"/>
    <s v="Brian Moss"/>
    <x v="1"/>
    <s v="United States"/>
    <s v="Columbus"/>
    <x v="14"/>
    <n v="47201"/>
    <x v="2"/>
    <s v="TEC-PH-10002310"/>
    <x v="2"/>
    <x v="7"/>
    <s v="Plantronics Calisto P620-M USB Wireless Speakerphone System"/>
    <x v="2173"/>
    <n v="3"/>
    <n v="0"/>
    <x v="2340"/>
  </r>
  <r>
    <n v="2598"/>
    <x v="1275"/>
    <x v="3"/>
    <x v="726"/>
    <d v="2014-05-18T00:00:00"/>
    <s v="Standard Class"/>
    <s v="BM-11650"/>
    <s v="Brian Moss"/>
    <x v="1"/>
    <s v="United States"/>
    <s v="Columbus"/>
    <x v="14"/>
    <n v="47201"/>
    <x v="2"/>
    <s v="OFF-ST-10000078"/>
    <x v="1"/>
    <x v="4"/>
    <s v="Tennsco 6- and 18-Compartment Lockers"/>
    <x v="2174"/>
    <n v="2"/>
    <n v="0"/>
    <x v="2341"/>
  </r>
  <r>
    <n v="2599"/>
    <x v="1275"/>
    <x v="3"/>
    <x v="726"/>
    <d v="2014-05-18T00:00:00"/>
    <s v="Standard Class"/>
    <s v="BM-11650"/>
    <s v="Brian Moss"/>
    <x v="1"/>
    <s v="United States"/>
    <s v="Columbus"/>
    <x v="14"/>
    <n v="47201"/>
    <x v="2"/>
    <s v="OFF-PA-10001752"/>
    <x v="1"/>
    <x v="10"/>
    <s v="Hammermill CopyPlus Copy Paper (20Lb. and 84 Bright)"/>
    <x v="1830"/>
    <n v="3"/>
    <n v="0"/>
    <x v="2342"/>
  </r>
  <r>
    <n v="2600"/>
    <x v="1276"/>
    <x v="3"/>
    <x v="756"/>
    <d v="2014-04-30T00:00:00"/>
    <s v="Standard Class"/>
    <s v="SK-19990"/>
    <s v="Sally Knutson"/>
    <x v="0"/>
    <s v="United States"/>
    <s v="New York City"/>
    <x v="15"/>
    <n v="10024"/>
    <x v="3"/>
    <s v="OFF-AP-10000026"/>
    <x v="1"/>
    <x v="9"/>
    <s v="Tripp Lite Isotel 6 Outlet Surge Protector with Fax/Modem Protection"/>
    <x v="2175"/>
    <n v="2"/>
    <n v="0"/>
    <x v="2343"/>
  </r>
  <r>
    <n v="2601"/>
    <x v="1276"/>
    <x v="3"/>
    <x v="756"/>
    <d v="2014-04-30T00:00:00"/>
    <s v="Standard Class"/>
    <s v="SK-19990"/>
    <s v="Sally Knutson"/>
    <x v="0"/>
    <s v="United States"/>
    <s v="New York City"/>
    <x v="15"/>
    <n v="10024"/>
    <x v="3"/>
    <s v="OFF-SU-10002573"/>
    <x v="1"/>
    <x v="14"/>
    <s v="Acme 10&quot; Easy Grip Assistive Scissors"/>
    <x v="2176"/>
    <n v="7"/>
    <n v="0"/>
    <x v="2344"/>
  </r>
  <r>
    <n v="2602"/>
    <x v="1277"/>
    <x v="0"/>
    <x v="30"/>
    <d v="2013-06-05T00:00:00"/>
    <s v="Same Day"/>
    <s v="EN-13780"/>
    <s v="Edward Nazzal"/>
    <x v="0"/>
    <s v="United States"/>
    <s v="New York City"/>
    <x v="15"/>
    <n v="10035"/>
    <x v="3"/>
    <s v="OFF-PA-10000349"/>
    <x v="1"/>
    <x v="10"/>
    <s v="Staples"/>
    <x v="1830"/>
    <n v="3"/>
    <n v="0"/>
    <x v="1961"/>
  </r>
  <r>
    <n v="2603"/>
    <x v="1277"/>
    <x v="0"/>
    <x v="30"/>
    <d v="2013-06-05T00:00:00"/>
    <s v="Same Day"/>
    <s v="EN-13780"/>
    <s v="Edward Nazzal"/>
    <x v="0"/>
    <s v="United States"/>
    <s v="New York City"/>
    <x v="15"/>
    <n v="10035"/>
    <x v="3"/>
    <s v="TEC-MA-10003356"/>
    <x v="2"/>
    <x v="15"/>
    <s v="Panasonic KX MC6040 Color Laser Multifunction Printer"/>
    <x v="2177"/>
    <n v="3"/>
    <n v="0"/>
    <x v="2345"/>
  </r>
  <r>
    <n v="2604"/>
    <x v="1277"/>
    <x v="0"/>
    <x v="30"/>
    <d v="2013-06-05T00:00:00"/>
    <s v="Same Day"/>
    <s v="EN-13780"/>
    <s v="Edward Nazzal"/>
    <x v="0"/>
    <s v="United States"/>
    <s v="New York City"/>
    <x v="15"/>
    <n v="10035"/>
    <x v="3"/>
    <s v="FUR-BO-10000362"/>
    <x v="0"/>
    <x v="0"/>
    <s v="Sauder Inglewood Library Bookcases"/>
    <x v="2178"/>
    <n v="1"/>
    <n v="0.2"/>
    <x v="2346"/>
  </r>
  <r>
    <n v="2605"/>
    <x v="1277"/>
    <x v="0"/>
    <x v="30"/>
    <d v="2013-06-05T00:00:00"/>
    <s v="Same Day"/>
    <s v="EN-13780"/>
    <s v="Edward Nazzal"/>
    <x v="0"/>
    <s v="United States"/>
    <s v="New York City"/>
    <x v="15"/>
    <n v="10035"/>
    <x v="3"/>
    <s v="FUR-FU-10003878"/>
    <x v="0"/>
    <x v="5"/>
    <s v="Linden 10&quot; Round Wall Clock, Black"/>
    <x v="2179"/>
    <n v="4"/>
    <n v="0"/>
    <x v="2347"/>
  </r>
  <r>
    <n v="2606"/>
    <x v="1278"/>
    <x v="2"/>
    <x v="757"/>
    <d v="2011-12-21T00:00:00"/>
    <s v="Standard Class"/>
    <s v="KN-16450"/>
    <s v="Kean Nguyen"/>
    <x v="1"/>
    <s v="United States"/>
    <s v="Jacksonville"/>
    <x v="2"/>
    <n v="32216"/>
    <x v="0"/>
    <s v="OFF-BI-10000591"/>
    <x v="1"/>
    <x v="8"/>
    <s v="Avery Binder Labels"/>
    <x v="2180"/>
    <n v="1"/>
    <n v="0.7"/>
    <x v="2348"/>
  </r>
  <r>
    <n v="2607"/>
    <x v="1279"/>
    <x v="0"/>
    <x v="758"/>
    <d v="2013-03-11T00:00:00"/>
    <s v="Standard Class"/>
    <s v="MG-17890"/>
    <s v="Michael Granlund"/>
    <x v="2"/>
    <s v="United States"/>
    <s v="San Diego"/>
    <x v="1"/>
    <n v="92024"/>
    <x v="1"/>
    <s v="OFF-AR-10003727"/>
    <x v="1"/>
    <x v="6"/>
    <s v="Berol Giant Pencil Sharpener"/>
    <x v="2181"/>
    <n v="1"/>
    <n v="0"/>
    <x v="2349"/>
  </r>
  <r>
    <n v="2608"/>
    <x v="1280"/>
    <x v="2"/>
    <x v="641"/>
    <d v="2011-11-30T00:00:00"/>
    <s v="Standard Class"/>
    <s v="MC-17590"/>
    <s v="Matt Collister"/>
    <x v="1"/>
    <s v="United States"/>
    <s v="Arlington"/>
    <x v="5"/>
    <n v="76017"/>
    <x v="2"/>
    <s v="TEC-AC-10001635"/>
    <x v="2"/>
    <x v="11"/>
    <s v="KeyTronic KT400U2 - Keyboard - Black"/>
    <x v="1072"/>
    <n v="3"/>
    <n v="0.2"/>
    <x v="232"/>
  </r>
  <r>
    <n v="2609"/>
    <x v="1280"/>
    <x v="2"/>
    <x v="641"/>
    <d v="2011-11-30T00:00:00"/>
    <s v="Standard Class"/>
    <s v="MC-17590"/>
    <s v="Matt Collister"/>
    <x v="1"/>
    <s v="United States"/>
    <s v="Arlington"/>
    <x v="5"/>
    <n v="76017"/>
    <x v="2"/>
    <s v="OFF-LA-10001317"/>
    <x v="1"/>
    <x v="2"/>
    <s v="Avery 520"/>
    <x v="2182"/>
    <n v="1"/>
    <n v="0.2"/>
    <x v="2350"/>
  </r>
  <r>
    <n v="2610"/>
    <x v="1280"/>
    <x v="2"/>
    <x v="641"/>
    <d v="2011-11-30T00:00:00"/>
    <s v="Standard Class"/>
    <s v="MC-17590"/>
    <s v="Matt Collister"/>
    <x v="1"/>
    <s v="United States"/>
    <s v="Arlington"/>
    <x v="5"/>
    <n v="76017"/>
    <x v="2"/>
    <s v="FUR-TA-10000577"/>
    <x v="0"/>
    <x v="3"/>
    <s v="Bretford CR4500 Series Slim Rectangular Table"/>
    <x v="2183"/>
    <n v="5"/>
    <n v="0.3"/>
    <x v="2351"/>
  </r>
  <r>
    <n v="2611"/>
    <x v="1280"/>
    <x v="2"/>
    <x v="641"/>
    <d v="2011-11-30T00:00:00"/>
    <s v="Standard Class"/>
    <s v="MC-17590"/>
    <s v="Matt Collister"/>
    <x v="1"/>
    <s v="United States"/>
    <s v="Arlington"/>
    <x v="5"/>
    <n v="76017"/>
    <x v="2"/>
    <s v="OFF-LA-10000248"/>
    <x v="1"/>
    <x v="2"/>
    <s v="Avery 52"/>
    <x v="2184"/>
    <n v="2"/>
    <n v="0.2"/>
    <x v="2352"/>
  </r>
  <r>
    <n v="2612"/>
    <x v="1280"/>
    <x v="2"/>
    <x v="641"/>
    <d v="2011-11-30T00:00:00"/>
    <s v="Standard Class"/>
    <s v="MC-17590"/>
    <s v="Matt Collister"/>
    <x v="1"/>
    <s v="United States"/>
    <s v="Arlington"/>
    <x v="5"/>
    <n v="76017"/>
    <x v="2"/>
    <s v="OFF-PA-10000955"/>
    <x v="1"/>
    <x v="10"/>
    <s v="Southworth 25% Cotton Granite Paper &amp; Envelopes"/>
    <x v="937"/>
    <n v="3"/>
    <n v="0.2"/>
    <x v="971"/>
  </r>
  <r>
    <n v="2613"/>
    <x v="1280"/>
    <x v="2"/>
    <x v="641"/>
    <d v="2011-11-30T00:00:00"/>
    <s v="Standard Class"/>
    <s v="MC-17590"/>
    <s v="Matt Collister"/>
    <x v="1"/>
    <s v="United States"/>
    <s v="Arlington"/>
    <x v="5"/>
    <n v="76017"/>
    <x v="2"/>
    <s v="FUR-FU-10000221"/>
    <x v="0"/>
    <x v="5"/>
    <s v="Master Caster Door Stop, Brown"/>
    <x v="861"/>
    <n v="3"/>
    <n v="0.6"/>
    <x v="2353"/>
  </r>
  <r>
    <n v="2614"/>
    <x v="1281"/>
    <x v="0"/>
    <x v="236"/>
    <d v="2013-05-06T00:00:00"/>
    <s v="Standard Class"/>
    <s v="BO-11350"/>
    <s v="Bill Overfelt"/>
    <x v="1"/>
    <s v="United States"/>
    <s v="Los Angeles"/>
    <x v="1"/>
    <n v="90045"/>
    <x v="1"/>
    <s v="FUR-CH-10002304"/>
    <x v="0"/>
    <x v="1"/>
    <s v="Global Stack Chair without Arms, Black"/>
    <x v="2185"/>
    <n v="2"/>
    <n v="0.2"/>
    <x v="2354"/>
  </r>
  <r>
    <n v="2615"/>
    <x v="1282"/>
    <x v="2"/>
    <x v="759"/>
    <d v="2011-05-03T00:00:00"/>
    <s v="Standard Class"/>
    <s v="AG-10300"/>
    <s v="Aleksandra Gannaway"/>
    <x v="1"/>
    <s v="United States"/>
    <s v="Los Angeles"/>
    <x v="1"/>
    <n v="90049"/>
    <x v="1"/>
    <s v="FUR-CH-10004886"/>
    <x v="0"/>
    <x v="1"/>
    <s v="Bevis Steel Folding Chairs"/>
    <x v="2186"/>
    <n v="3"/>
    <n v="0.2"/>
    <x v="2355"/>
  </r>
  <r>
    <n v="2616"/>
    <x v="1282"/>
    <x v="2"/>
    <x v="759"/>
    <d v="2011-05-03T00:00:00"/>
    <s v="Standard Class"/>
    <s v="AG-10300"/>
    <s v="Aleksandra Gannaway"/>
    <x v="1"/>
    <s v="United States"/>
    <s v="Los Angeles"/>
    <x v="1"/>
    <n v="90049"/>
    <x v="1"/>
    <s v="OFF-BI-10001525"/>
    <x v="1"/>
    <x v="8"/>
    <s v="Acco Pressboard Covers with Storage Hooks, 14 7/8&quot; x 11&quot;, Executive Red"/>
    <x v="2187"/>
    <n v="6"/>
    <n v="0.2"/>
    <x v="2356"/>
  </r>
  <r>
    <n v="2617"/>
    <x v="1283"/>
    <x v="3"/>
    <x v="719"/>
    <d v="2014-04-06T00:00:00"/>
    <s v="Standard Class"/>
    <s v="MS-17365"/>
    <s v="Maribeth Schnelling"/>
    <x v="0"/>
    <s v="United States"/>
    <s v="San Francisco"/>
    <x v="1"/>
    <n v="94110"/>
    <x v="1"/>
    <s v="OFF-LA-10003663"/>
    <x v="1"/>
    <x v="2"/>
    <s v="Avery 498"/>
    <x v="399"/>
    <n v="2"/>
    <n v="0"/>
    <x v="2357"/>
  </r>
  <r>
    <n v="2618"/>
    <x v="1283"/>
    <x v="3"/>
    <x v="719"/>
    <d v="2014-04-06T00:00:00"/>
    <s v="Standard Class"/>
    <s v="MS-17365"/>
    <s v="Maribeth Schnelling"/>
    <x v="0"/>
    <s v="United States"/>
    <s v="San Francisco"/>
    <x v="1"/>
    <n v="94110"/>
    <x v="1"/>
    <s v="OFF-BI-10001294"/>
    <x v="1"/>
    <x v="8"/>
    <s v="Fellowes Binding Cases"/>
    <x v="2188"/>
    <n v="13"/>
    <n v="0.2"/>
    <x v="2358"/>
  </r>
  <r>
    <n v="2619"/>
    <x v="1284"/>
    <x v="3"/>
    <x v="66"/>
    <d v="2014-12-27T00:00:00"/>
    <s v="Standard Class"/>
    <s v="JM-15655"/>
    <s v="Jim Mitchum"/>
    <x v="1"/>
    <s v="United States"/>
    <s v="Carlsbad"/>
    <x v="27"/>
    <n v="88220"/>
    <x v="1"/>
    <s v="OFF-AR-10000369"/>
    <x v="1"/>
    <x v="6"/>
    <s v="Design Ebony Sketching Pencil"/>
    <x v="2189"/>
    <n v="3"/>
    <n v="0"/>
    <x v="2359"/>
  </r>
  <r>
    <n v="2620"/>
    <x v="1284"/>
    <x v="3"/>
    <x v="66"/>
    <d v="2014-12-27T00:00:00"/>
    <s v="Standard Class"/>
    <s v="JM-15655"/>
    <s v="Jim Mitchum"/>
    <x v="1"/>
    <s v="United States"/>
    <s v="Carlsbad"/>
    <x v="27"/>
    <n v="88220"/>
    <x v="1"/>
    <s v="TEC-PH-10001300"/>
    <x v="2"/>
    <x v="7"/>
    <s v="iKross Bluetooth Portable Keyboard + Cell Phone Stand Holder + Brush for Apple iPhone 5S 5C 5, 4S 4"/>
    <x v="2190"/>
    <n v="4"/>
    <n v="0.2"/>
    <x v="2360"/>
  </r>
  <r>
    <n v="2621"/>
    <x v="1284"/>
    <x v="3"/>
    <x v="66"/>
    <d v="2014-12-27T00:00:00"/>
    <s v="Standard Class"/>
    <s v="JM-15655"/>
    <s v="Jim Mitchum"/>
    <x v="1"/>
    <s v="United States"/>
    <s v="Carlsbad"/>
    <x v="27"/>
    <n v="88220"/>
    <x v="1"/>
    <s v="OFF-ST-10000876"/>
    <x v="1"/>
    <x v="4"/>
    <s v="Eldon Simplefile Box Office"/>
    <x v="2191"/>
    <n v="3"/>
    <n v="0"/>
    <x v="2361"/>
  </r>
  <r>
    <n v="2622"/>
    <x v="1284"/>
    <x v="3"/>
    <x v="66"/>
    <d v="2014-12-27T00:00:00"/>
    <s v="Standard Class"/>
    <s v="JM-15655"/>
    <s v="Jim Mitchum"/>
    <x v="1"/>
    <s v="United States"/>
    <s v="Carlsbad"/>
    <x v="27"/>
    <n v="88220"/>
    <x v="1"/>
    <s v="OFF-LA-10001404"/>
    <x v="1"/>
    <x v="2"/>
    <s v="Avery 517"/>
    <x v="1782"/>
    <n v="5"/>
    <n v="0"/>
    <x v="1901"/>
  </r>
  <r>
    <n v="2623"/>
    <x v="1285"/>
    <x v="2"/>
    <x v="640"/>
    <d v="2011-12-06T00:00:00"/>
    <s v="Second Class"/>
    <s v="MC-17635"/>
    <s v="Matthew Clasen"/>
    <x v="1"/>
    <s v="United States"/>
    <s v="Saint Louis"/>
    <x v="25"/>
    <n v="63116"/>
    <x v="2"/>
    <s v="OFF-PA-10001972"/>
    <x v="1"/>
    <x v="10"/>
    <s v="Xerox 214"/>
    <x v="243"/>
    <n v="4"/>
    <n v="0"/>
    <x v="245"/>
  </r>
  <r>
    <n v="2624"/>
    <x v="1286"/>
    <x v="3"/>
    <x v="760"/>
    <d v="2014-10-25T00:00:00"/>
    <s v="First Class"/>
    <s v="TA-21385"/>
    <s v="Tom Ashbrook"/>
    <x v="2"/>
    <s v="United States"/>
    <s v="New York City"/>
    <x v="15"/>
    <n v="10024"/>
    <x v="3"/>
    <s v="TEC-CO-10004722"/>
    <x v="2"/>
    <x v="16"/>
    <s v="Canon imageCLASS 2200 Advanced Copier"/>
    <x v="2192"/>
    <n v="4"/>
    <n v="0.2"/>
    <x v="2362"/>
  </r>
  <r>
    <n v="2625"/>
    <x v="1286"/>
    <x v="3"/>
    <x v="760"/>
    <d v="2014-10-25T00:00:00"/>
    <s v="First Class"/>
    <s v="TA-21385"/>
    <s v="Tom Ashbrook"/>
    <x v="2"/>
    <s v="United States"/>
    <s v="New York City"/>
    <x v="15"/>
    <n v="10024"/>
    <x v="3"/>
    <s v="TEC-PH-10001494"/>
    <x v="2"/>
    <x v="7"/>
    <s v="Polycom CX600 IP Phone VoIP phone"/>
    <x v="2193"/>
    <n v="8"/>
    <n v="0"/>
    <x v="2363"/>
  </r>
  <r>
    <n v="2626"/>
    <x v="1286"/>
    <x v="3"/>
    <x v="760"/>
    <d v="2014-10-25T00:00:00"/>
    <s v="First Class"/>
    <s v="TA-21385"/>
    <s v="Tom Ashbrook"/>
    <x v="2"/>
    <s v="United States"/>
    <s v="New York City"/>
    <x v="15"/>
    <n v="10024"/>
    <x v="3"/>
    <s v="OFF-EN-10002500"/>
    <x v="1"/>
    <x v="12"/>
    <s v="Globe Weis Peel &amp; Seel First Class Envelopes"/>
    <x v="1019"/>
    <n v="5"/>
    <n v="0"/>
    <x v="1058"/>
  </r>
  <r>
    <n v="2627"/>
    <x v="1286"/>
    <x v="3"/>
    <x v="760"/>
    <d v="2014-10-25T00:00:00"/>
    <s v="First Class"/>
    <s v="TA-21385"/>
    <s v="Tom Ashbrook"/>
    <x v="2"/>
    <s v="United States"/>
    <s v="New York City"/>
    <x v="15"/>
    <n v="10024"/>
    <x v="3"/>
    <s v="TEC-PH-10003800"/>
    <x v="2"/>
    <x v="7"/>
    <s v="i.Sound Portable Power - 8000 mAh"/>
    <x v="2194"/>
    <n v="1"/>
    <n v="0"/>
    <x v="2364"/>
  </r>
  <r>
    <n v="2628"/>
    <x v="1287"/>
    <x v="3"/>
    <x v="38"/>
    <d v="2014-11-16T00:00:00"/>
    <s v="First Class"/>
    <s v="SB-20290"/>
    <s v="Sean Braxton"/>
    <x v="1"/>
    <s v="United States"/>
    <s v="Springfield"/>
    <x v="24"/>
    <n v="45503"/>
    <x v="3"/>
    <s v="TEC-AC-10002399"/>
    <x v="2"/>
    <x v="11"/>
    <s v="SanDisk Cruzer 32 GB USB Flash Drive"/>
    <x v="2195"/>
    <n v="4"/>
    <n v="0.2"/>
    <x v="2365"/>
  </r>
  <r>
    <n v="2629"/>
    <x v="1287"/>
    <x v="3"/>
    <x v="38"/>
    <d v="2014-11-16T00:00:00"/>
    <s v="First Class"/>
    <s v="SB-20290"/>
    <s v="Sean Braxton"/>
    <x v="1"/>
    <s v="United States"/>
    <s v="Springfield"/>
    <x v="24"/>
    <n v="45503"/>
    <x v="3"/>
    <s v="TEC-MA-10002210"/>
    <x v="2"/>
    <x v="15"/>
    <s v="Epson TM-T88V Direct Thermal Printer - Monochrome - Desktop"/>
    <x v="2196"/>
    <n v="7"/>
    <n v="0.7"/>
    <x v="2366"/>
  </r>
  <r>
    <n v="2630"/>
    <x v="1287"/>
    <x v="3"/>
    <x v="38"/>
    <d v="2014-11-16T00:00:00"/>
    <s v="First Class"/>
    <s v="SB-20290"/>
    <s v="Sean Braxton"/>
    <x v="1"/>
    <s v="United States"/>
    <s v="Springfield"/>
    <x v="24"/>
    <n v="45503"/>
    <x v="3"/>
    <s v="OFF-BI-10003196"/>
    <x v="1"/>
    <x v="8"/>
    <s v="Accohide Poly Flexible Ring Binders"/>
    <x v="2197"/>
    <n v="10"/>
    <n v="0.7"/>
    <x v="2367"/>
  </r>
  <r>
    <n v="2631"/>
    <x v="1288"/>
    <x v="1"/>
    <x v="229"/>
    <d v="2012-09-15T00:00:00"/>
    <s v="Standard Class"/>
    <s v="AB-10150"/>
    <s v="Aimee Bixby"/>
    <x v="0"/>
    <s v="United States"/>
    <s v="Tulsa"/>
    <x v="26"/>
    <n v="74133"/>
    <x v="2"/>
    <s v="OFF-PA-10000477"/>
    <x v="1"/>
    <x v="10"/>
    <s v="Xerox 1952"/>
    <x v="1830"/>
    <n v="3"/>
    <n v="0"/>
    <x v="1961"/>
  </r>
  <r>
    <n v="2632"/>
    <x v="1289"/>
    <x v="3"/>
    <x v="356"/>
    <d v="2014-05-21T00:00:00"/>
    <s v="Standard Class"/>
    <s v="JF-15295"/>
    <s v="Jason Fortune-"/>
    <x v="0"/>
    <s v="United States"/>
    <s v="Seattle"/>
    <x v="4"/>
    <n v="98103"/>
    <x v="1"/>
    <s v="FUR-FU-10000076"/>
    <x v="0"/>
    <x v="5"/>
    <s v="24-Hour Round Wall Clock"/>
    <x v="792"/>
    <n v="2"/>
    <n v="0"/>
    <x v="2368"/>
  </r>
  <r>
    <n v="2633"/>
    <x v="1289"/>
    <x v="3"/>
    <x v="356"/>
    <d v="2014-05-21T00:00:00"/>
    <s v="Standard Class"/>
    <s v="JF-15295"/>
    <s v="Jason Fortune-"/>
    <x v="0"/>
    <s v="United States"/>
    <s v="Seattle"/>
    <x v="4"/>
    <n v="98103"/>
    <x v="1"/>
    <s v="FUR-CH-10002017"/>
    <x v="0"/>
    <x v="1"/>
    <s v="SAFCO Optional Arm Kit for Workspace Cribbage Stacking Chair"/>
    <x v="2198"/>
    <n v="2"/>
    <n v="0.2"/>
    <x v="2369"/>
  </r>
  <r>
    <n v="2634"/>
    <x v="1289"/>
    <x v="3"/>
    <x v="356"/>
    <d v="2014-05-21T00:00:00"/>
    <s v="Standard Class"/>
    <s v="JF-15295"/>
    <s v="Jason Fortune-"/>
    <x v="0"/>
    <s v="United States"/>
    <s v="Seattle"/>
    <x v="4"/>
    <n v="98103"/>
    <x v="1"/>
    <s v="FUR-CH-10004287"/>
    <x v="0"/>
    <x v="1"/>
    <s v="SAFCO Arco Folding Chair"/>
    <x v="2199"/>
    <n v="1"/>
    <n v="0.2"/>
    <x v="2370"/>
  </r>
  <r>
    <n v="2635"/>
    <x v="1290"/>
    <x v="1"/>
    <x v="761"/>
    <d v="2012-07-10T00:00:00"/>
    <s v="Second Class"/>
    <s v="BF-10975"/>
    <s v="Barbara Fisher"/>
    <x v="1"/>
    <s v="United States"/>
    <s v="Fayetteville"/>
    <x v="3"/>
    <n v="28314"/>
    <x v="0"/>
    <s v="FUR-FU-10003829"/>
    <x v="0"/>
    <x v="5"/>
    <s v="Stackable Trays"/>
    <x v="1268"/>
    <n v="2"/>
    <n v="0.2"/>
    <x v="2371"/>
  </r>
  <r>
    <n v="2636"/>
    <x v="1290"/>
    <x v="1"/>
    <x v="761"/>
    <d v="2012-07-10T00:00:00"/>
    <s v="Second Class"/>
    <s v="BF-10975"/>
    <s v="Barbara Fisher"/>
    <x v="1"/>
    <s v="United States"/>
    <s v="Fayetteville"/>
    <x v="3"/>
    <n v="28314"/>
    <x v="0"/>
    <s v="OFF-BI-10004728"/>
    <x v="1"/>
    <x v="8"/>
    <s v="Wilson Jones Turn Tabs Binder Tool for Ring Binders"/>
    <x v="2200"/>
    <n v="5"/>
    <n v="0.7"/>
    <x v="2372"/>
  </r>
  <r>
    <n v="2637"/>
    <x v="1291"/>
    <x v="1"/>
    <x v="762"/>
    <d v="2012-08-19T00:00:00"/>
    <s v="Standard Class"/>
    <s v="TT-21265"/>
    <s v="Tim Taslimi"/>
    <x v="1"/>
    <s v="United States"/>
    <s v="Los Angeles"/>
    <x v="1"/>
    <n v="90045"/>
    <x v="1"/>
    <s v="OFF-ST-10000046"/>
    <x v="1"/>
    <x v="4"/>
    <s v="Fellowes Super Stor/Drawer Files"/>
    <x v="2144"/>
    <n v="2"/>
    <n v="0"/>
    <x v="2310"/>
  </r>
  <r>
    <n v="2638"/>
    <x v="1292"/>
    <x v="3"/>
    <x v="492"/>
    <d v="2014-06-19T00:00:00"/>
    <s v="Standard Class"/>
    <s v="SB-20170"/>
    <s v="Sarah Bern"/>
    <x v="0"/>
    <s v="United States"/>
    <s v="New York City"/>
    <x v="15"/>
    <n v="10035"/>
    <x v="3"/>
    <s v="OFF-PA-10000697"/>
    <x v="1"/>
    <x v="10"/>
    <s v="TOPS Voice Message Log Book, Flash Format"/>
    <x v="2201"/>
    <n v="4"/>
    <n v="0"/>
    <x v="2373"/>
  </r>
  <r>
    <n v="2639"/>
    <x v="1292"/>
    <x v="3"/>
    <x v="492"/>
    <d v="2014-06-19T00:00:00"/>
    <s v="Standard Class"/>
    <s v="SB-20170"/>
    <s v="Sarah Bern"/>
    <x v="0"/>
    <s v="United States"/>
    <s v="New York City"/>
    <x v="15"/>
    <n v="10035"/>
    <x v="3"/>
    <s v="OFF-BI-10000848"/>
    <x v="1"/>
    <x v="8"/>
    <s v="Angle-D Ring Binders"/>
    <x v="535"/>
    <n v="3"/>
    <n v="0.2"/>
    <x v="729"/>
  </r>
  <r>
    <n v="2640"/>
    <x v="1292"/>
    <x v="3"/>
    <x v="492"/>
    <d v="2014-06-19T00:00:00"/>
    <s v="Standard Class"/>
    <s v="SB-20170"/>
    <s v="Sarah Bern"/>
    <x v="0"/>
    <s v="United States"/>
    <s v="New York City"/>
    <x v="15"/>
    <n v="10035"/>
    <x v="3"/>
    <s v="OFF-AR-10004691"/>
    <x v="1"/>
    <x v="6"/>
    <s v="Boston 1730 StandUp Electric Pencil Sharpener"/>
    <x v="2202"/>
    <n v="3"/>
    <n v="0"/>
    <x v="2374"/>
  </r>
  <r>
    <n v="2641"/>
    <x v="1292"/>
    <x v="3"/>
    <x v="492"/>
    <d v="2014-06-19T00:00:00"/>
    <s v="Standard Class"/>
    <s v="SB-20170"/>
    <s v="Sarah Bern"/>
    <x v="0"/>
    <s v="United States"/>
    <s v="New York City"/>
    <x v="15"/>
    <n v="10035"/>
    <x v="3"/>
    <s v="FUR-CH-10000595"/>
    <x v="0"/>
    <x v="1"/>
    <s v="Safco Contoured Stacking Chairs"/>
    <x v="2203"/>
    <n v="4"/>
    <n v="0.1"/>
    <x v="2375"/>
  </r>
  <r>
    <n v="2642"/>
    <x v="1293"/>
    <x v="1"/>
    <x v="763"/>
    <d v="2012-02-25T00:00:00"/>
    <s v="Standard Class"/>
    <s v="LM-17065"/>
    <s v="Liz MacKendrick"/>
    <x v="0"/>
    <s v="United States"/>
    <s v="Hot Springs"/>
    <x v="36"/>
    <n v="71901"/>
    <x v="0"/>
    <s v="TEC-AC-10000927"/>
    <x v="2"/>
    <x v="11"/>
    <s v="Anker Ultrathin Bluetooth Wireless Keyboard Aluminum Cover with Stand "/>
    <x v="809"/>
    <n v="1"/>
    <n v="0"/>
    <x v="2376"/>
  </r>
  <r>
    <n v="2643"/>
    <x v="1294"/>
    <x v="0"/>
    <x v="723"/>
    <d v="2013-12-31T00:00:00"/>
    <s v="First Class"/>
    <s v="KA-16525"/>
    <s v="Kelly Andreada"/>
    <x v="0"/>
    <s v="United States"/>
    <s v="Aurora"/>
    <x v="10"/>
    <n v="60505"/>
    <x v="2"/>
    <s v="OFF-PA-10001289"/>
    <x v="1"/>
    <x v="10"/>
    <s v="White Computer Printout Paper by Universal"/>
    <x v="781"/>
    <n v="6"/>
    <n v="0.2"/>
    <x v="2377"/>
  </r>
  <r>
    <n v="2644"/>
    <x v="1295"/>
    <x v="0"/>
    <x v="764"/>
    <d v="2013-04-22T00:00:00"/>
    <s v="Second Class"/>
    <s v="BF-11170"/>
    <s v="Ben Ferrer"/>
    <x v="2"/>
    <s v="United States"/>
    <s v="Raleigh"/>
    <x v="3"/>
    <n v="27604"/>
    <x v="0"/>
    <s v="TEC-PH-10003092"/>
    <x v="2"/>
    <x v="7"/>
    <s v="Motorola L804"/>
    <x v="2204"/>
    <n v="1"/>
    <n v="0.2"/>
    <x v="2378"/>
  </r>
  <r>
    <n v="2645"/>
    <x v="1295"/>
    <x v="0"/>
    <x v="764"/>
    <d v="2013-04-22T00:00:00"/>
    <s v="Second Class"/>
    <s v="BF-11170"/>
    <s v="Ben Ferrer"/>
    <x v="2"/>
    <s v="United States"/>
    <s v="Raleigh"/>
    <x v="3"/>
    <n v="27604"/>
    <x v="0"/>
    <s v="FUR-FU-10000206"/>
    <x v="0"/>
    <x v="5"/>
    <s v="GE General Purpose, Extra Long Life, Showcase &amp; Floodlight Incandescent Bulbs"/>
    <x v="2205"/>
    <n v="8"/>
    <n v="0.2"/>
    <x v="2379"/>
  </r>
  <r>
    <n v="2646"/>
    <x v="1296"/>
    <x v="2"/>
    <x v="557"/>
    <d v="2011-09-12T00:00:00"/>
    <s v="Second Class"/>
    <s v="TB-21400"/>
    <s v="Tom Boeckenhauer"/>
    <x v="0"/>
    <s v="United States"/>
    <s v="Tulsa"/>
    <x v="26"/>
    <n v="74133"/>
    <x v="2"/>
    <s v="FUR-FU-10004270"/>
    <x v="0"/>
    <x v="5"/>
    <s v="Executive Impressions 13&quot; Clairmont Wall Clock"/>
    <x v="2206"/>
    <n v="3"/>
    <n v="0"/>
    <x v="2380"/>
  </r>
  <r>
    <n v="2647"/>
    <x v="1296"/>
    <x v="2"/>
    <x v="557"/>
    <d v="2011-09-12T00:00:00"/>
    <s v="Second Class"/>
    <s v="TB-21400"/>
    <s v="Tom Boeckenhauer"/>
    <x v="0"/>
    <s v="United States"/>
    <s v="Tulsa"/>
    <x v="26"/>
    <n v="74133"/>
    <x v="2"/>
    <s v="OFF-BI-10000948"/>
    <x v="1"/>
    <x v="8"/>
    <s v="GBC Laser Imprintable Binding System Covers, Desert Sand"/>
    <x v="2207"/>
    <n v="3"/>
    <n v="0"/>
    <x v="2381"/>
  </r>
  <r>
    <n v="2648"/>
    <x v="1296"/>
    <x v="2"/>
    <x v="557"/>
    <d v="2011-09-12T00:00:00"/>
    <s v="Second Class"/>
    <s v="TB-21400"/>
    <s v="Tom Boeckenhauer"/>
    <x v="0"/>
    <s v="United States"/>
    <s v="Tulsa"/>
    <x v="26"/>
    <n v="74133"/>
    <x v="2"/>
    <s v="OFF-PA-10000223"/>
    <x v="1"/>
    <x v="10"/>
    <s v="Xerox 2000"/>
    <x v="91"/>
    <n v="2"/>
    <n v="0"/>
    <x v="91"/>
  </r>
  <r>
    <n v="2649"/>
    <x v="1296"/>
    <x v="2"/>
    <x v="557"/>
    <d v="2011-09-12T00:00:00"/>
    <s v="Second Class"/>
    <s v="TB-21400"/>
    <s v="Tom Boeckenhauer"/>
    <x v="0"/>
    <s v="United States"/>
    <s v="Tulsa"/>
    <x v="26"/>
    <n v="74133"/>
    <x v="2"/>
    <s v="FUR-FU-10004665"/>
    <x v="0"/>
    <x v="5"/>
    <s v="3M Polarizing Task Lamp with Clamp Arm, Light Gray"/>
    <x v="2137"/>
    <n v="6"/>
    <n v="0"/>
    <x v="2302"/>
  </r>
  <r>
    <n v="2650"/>
    <x v="1296"/>
    <x v="2"/>
    <x v="557"/>
    <d v="2011-09-12T00:00:00"/>
    <s v="Second Class"/>
    <s v="TB-21400"/>
    <s v="Tom Boeckenhauer"/>
    <x v="0"/>
    <s v="United States"/>
    <s v="Tulsa"/>
    <x v="26"/>
    <n v="74133"/>
    <x v="2"/>
    <s v="TEC-PH-10000215"/>
    <x v="2"/>
    <x v="7"/>
    <s v="Plantronics Cordless Phone Headset with In-line Volume - M214C"/>
    <x v="1245"/>
    <n v="3"/>
    <n v="0"/>
    <x v="1293"/>
  </r>
  <r>
    <n v="2651"/>
    <x v="1297"/>
    <x v="0"/>
    <x v="182"/>
    <d v="2013-10-02T00:00:00"/>
    <s v="Standard Class"/>
    <s v="SH-19975"/>
    <s v="Sally Hughsby"/>
    <x v="1"/>
    <s v="United States"/>
    <s v="Hesperia"/>
    <x v="1"/>
    <n v="92345"/>
    <x v="1"/>
    <s v="FUR-BO-10004467"/>
    <x v="0"/>
    <x v="0"/>
    <s v="Bestar Classic Bookcase"/>
    <x v="2208"/>
    <n v="5"/>
    <n v="0.15"/>
    <x v="2382"/>
  </r>
  <r>
    <n v="2652"/>
    <x v="1298"/>
    <x v="3"/>
    <x v="697"/>
    <d v="2014-09-22T00:00:00"/>
    <s v="Second Class"/>
    <s v="AS-10225"/>
    <s v="Alan Schoenberger"/>
    <x v="1"/>
    <s v="United States"/>
    <s v="Provo"/>
    <x v="7"/>
    <n v="84604"/>
    <x v="1"/>
    <s v="OFF-BI-10000829"/>
    <x v="1"/>
    <x v="8"/>
    <s v="Avery Non-Stick Binders"/>
    <x v="2209"/>
    <n v="3"/>
    <n v="0.2"/>
    <x v="2383"/>
  </r>
  <r>
    <n v="2653"/>
    <x v="1298"/>
    <x v="3"/>
    <x v="697"/>
    <d v="2014-09-22T00:00:00"/>
    <s v="Second Class"/>
    <s v="AS-10225"/>
    <s v="Alan Schoenberger"/>
    <x v="1"/>
    <s v="United States"/>
    <s v="Provo"/>
    <x v="7"/>
    <n v="84604"/>
    <x v="1"/>
    <s v="OFF-BI-10003712"/>
    <x v="1"/>
    <x v="8"/>
    <s v="Acco Pressboard Covers with Storage Hooks, 14 7/8&quot; x 11&quot;, Light Blue"/>
    <x v="696"/>
    <n v="3"/>
    <n v="0.2"/>
    <x v="710"/>
  </r>
  <r>
    <n v="2654"/>
    <x v="1298"/>
    <x v="3"/>
    <x v="697"/>
    <d v="2014-09-22T00:00:00"/>
    <s v="Second Class"/>
    <s v="AS-10225"/>
    <s v="Alan Schoenberger"/>
    <x v="1"/>
    <s v="United States"/>
    <s v="Provo"/>
    <x v="7"/>
    <n v="84604"/>
    <x v="1"/>
    <s v="OFF-PA-10000062"/>
    <x v="1"/>
    <x v="10"/>
    <s v="Green Bar Computer Printout Paper"/>
    <x v="2210"/>
    <n v="3"/>
    <n v="0"/>
    <x v="2384"/>
  </r>
  <r>
    <n v="2655"/>
    <x v="1298"/>
    <x v="3"/>
    <x v="697"/>
    <d v="2014-09-22T00:00:00"/>
    <s v="Second Class"/>
    <s v="AS-10225"/>
    <s v="Alan Schoenberger"/>
    <x v="1"/>
    <s v="United States"/>
    <s v="Provo"/>
    <x v="7"/>
    <n v="84604"/>
    <x v="1"/>
    <s v="FUR-BO-10003404"/>
    <x v="0"/>
    <x v="0"/>
    <s v="Global Adaptabilites Bookcase, Cherry/Storm Gray Finish"/>
    <x v="2211"/>
    <n v="3"/>
    <n v="0"/>
    <x v="2385"/>
  </r>
  <r>
    <n v="2656"/>
    <x v="1298"/>
    <x v="3"/>
    <x v="697"/>
    <d v="2014-09-22T00:00:00"/>
    <s v="Second Class"/>
    <s v="AS-10225"/>
    <s v="Alan Schoenberger"/>
    <x v="1"/>
    <s v="United States"/>
    <s v="Provo"/>
    <x v="7"/>
    <n v="84604"/>
    <x v="1"/>
    <s v="OFF-BI-10004233"/>
    <x v="1"/>
    <x v="8"/>
    <s v="GBC Pre-Punched Binding Paper, Plastic, White, 8-1/2&quot; x 11&quot;"/>
    <x v="2212"/>
    <n v="2"/>
    <n v="0.2"/>
    <x v="2386"/>
  </r>
  <r>
    <n v="2657"/>
    <x v="1298"/>
    <x v="3"/>
    <x v="697"/>
    <d v="2014-09-22T00:00:00"/>
    <s v="Second Class"/>
    <s v="AS-10225"/>
    <s v="Alan Schoenberger"/>
    <x v="1"/>
    <s v="United States"/>
    <s v="Provo"/>
    <x v="7"/>
    <n v="84604"/>
    <x v="1"/>
    <s v="OFF-ST-10001272"/>
    <x v="1"/>
    <x v="4"/>
    <s v="Mini 13-1/2 Capacity Data Binder Rack, Pearl"/>
    <x v="2213"/>
    <n v="2"/>
    <n v="0"/>
    <x v="2387"/>
  </r>
  <r>
    <n v="2658"/>
    <x v="1298"/>
    <x v="3"/>
    <x v="697"/>
    <d v="2014-09-22T00:00:00"/>
    <s v="Second Class"/>
    <s v="AS-10225"/>
    <s v="Alan Schoenberger"/>
    <x v="1"/>
    <s v="United States"/>
    <s v="Provo"/>
    <x v="7"/>
    <n v="84604"/>
    <x v="1"/>
    <s v="OFF-LA-10001175"/>
    <x v="1"/>
    <x v="2"/>
    <s v="Avery 514"/>
    <x v="936"/>
    <n v="5"/>
    <n v="0"/>
    <x v="970"/>
  </r>
  <r>
    <n v="2659"/>
    <x v="1299"/>
    <x v="0"/>
    <x v="765"/>
    <d v="2013-08-21T00:00:00"/>
    <s v="Standard Class"/>
    <s v="PK-19075"/>
    <s v="Pete Kriz"/>
    <x v="0"/>
    <s v="United States"/>
    <s v="San Francisco"/>
    <x v="1"/>
    <n v="94110"/>
    <x v="1"/>
    <s v="OFF-EN-10004030"/>
    <x v="1"/>
    <x v="12"/>
    <s v="Convenience Packs of Business Envelopes"/>
    <x v="139"/>
    <n v="3"/>
    <n v="0"/>
    <x v="141"/>
  </r>
  <r>
    <n v="2660"/>
    <x v="1300"/>
    <x v="1"/>
    <x v="100"/>
    <d v="2012-12-28T00:00:00"/>
    <s v="Standard Class"/>
    <s v="HR-14830"/>
    <s v="Harold Ryan"/>
    <x v="1"/>
    <s v="United States"/>
    <s v="Gilbert"/>
    <x v="16"/>
    <n v="85234"/>
    <x v="1"/>
    <s v="FUR-CH-10004287"/>
    <x v="0"/>
    <x v="1"/>
    <s v="SAFCO Arco Folding Chair"/>
    <x v="2214"/>
    <n v="4"/>
    <n v="0.2"/>
    <x v="2388"/>
  </r>
  <r>
    <n v="2661"/>
    <x v="1301"/>
    <x v="3"/>
    <x v="354"/>
    <d v="2014-12-03T00:00:00"/>
    <s v="Standard Class"/>
    <s v="DG-13300"/>
    <s v="Deirdre Greer"/>
    <x v="1"/>
    <s v="United States"/>
    <s v="New York City"/>
    <x v="15"/>
    <n v="10035"/>
    <x v="3"/>
    <s v="TEC-PH-10002834"/>
    <x v="2"/>
    <x v="7"/>
    <s v="Google Nexus 5"/>
    <x v="2215"/>
    <n v="11"/>
    <n v="0"/>
    <x v="2389"/>
  </r>
  <r>
    <n v="2662"/>
    <x v="1301"/>
    <x v="3"/>
    <x v="354"/>
    <d v="2014-12-03T00:00:00"/>
    <s v="Standard Class"/>
    <s v="DG-13300"/>
    <s v="Deirdre Greer"/>
    <x v="1"/>
    <s v="United States"/>
    <s v="New York City"/>
    <x v="15"/>
    <n v="10035"/>
    <x v="3"/>
    <s v="OFF-EN-10003055"/>
    <x v="1"/>
    <x v="12"/>
    <s v="Blue String-Tie &amp; Button Interoffice Envelopes, 10 x 13"/>
    <x v="1105"/>
    <n v="2"/>
    <n v="0"/>
    <x v="1147"/>
  </r>
  <r>
    <n v="2663"/>
    <x v="1302"/>
    <x v="3"/>
    <x v="349"/>
    <d v="2014-04-16T00:00:00"/>
    <s v="First Class"/>
    <s v="CL-12700"/>
    <s v="Craig Leslie"/>
    <x v="2"/>
    <s v="United States"/>
    <s v="Springfield"/>
    <x v="25"/>
    <n v="65807"/>
    <x v="2"/>
    <s v="OFF-BI-10003460"/>
    <x v="1"/>
    <x v="8"/>
    <s v="Acco 3-Hole Punch"/>
    <x v="2216"/>
    <n v="2"/>
    <n v="0"/>
    <x v="2390"/>
  </r>
  <r>
    <n v="2664"/>
    <x v="1303"/>
    <x v="0"/>
    <x v="766"/>
    <d v="2013-05-05T00:00:00"/>
    <s v="First Class"/>
    <s v="HF-14995"/>
    <s v="Herbert Flentye"/>
    <x v="0"/>
    <s v="United States"/>
    <s v="Memphis"/>
    <x v="18"/>
    <n v="38109"/>
    <x v="0"/>
    <s v="OFF-LA-10001569"/>
    <x v="1"/>
    <x v="2"/>
    <s v="Avery 499"/>
    <x v="2217"/>
    <n v="1"/>
    <n v="0.2"/>
    <x v="2391"/>
  </r>
  <r>
    <n v="2665"/>
    <x v="1303"/>
    <x v="0"/>
    <x v="766"/>
    <d v="2013-05-05T00:00:00"/>
    <s v="First Class"/>
    <s v="HF-14995"/>
    <s v="Herbert Flentye"/>
    <x v="0"/>
    <s v="United States"/>
    <s v="Memphis"/>
    <x v="18"/>
    <n v="38109"/>
    <x v="0"/>
    <s v="FUR-TA-10004534"/>
    <x v="0"/>
    <x v="3"/>
    <s v="Bevis 44 x 96 Conference Tables"/>
    <x v="2218"/>
    <n v="3"/>
    <n v="0.4"/>
    <x v="2392"/>
  </r>
  <r>
    <n v="2666"/>
    <x v="1303"/>
    <x v="0"/>
    <x v="766"/>
    <d v="2013-05-05T00:00:00"/>
    <s v="First Class"/>
    <s v="HF-14995"/>
    <s v="Herbert Flentye"/>
    <x v="0"/>
    <s v="United States"/>
    <s v="Memphis"/>
    <x v="18"/>
    <n v="38109"/>
    <x v="0"/>
    <s v="OFF-BI-10002954"/>
    <x v="1"/>
    <x v="8"/>
    <s v="Newell 3-Hole Punched Plastic Slotted Magazine Holders for Binders"/>
    <x v="2219"/>
    <n v="2"/>
    <n v="0.7"/>
    <x v="2393"/>
  </r>
  <r>
    <n v="2667"/>
    <x v="1304"/>
    <x v="0"/>
    <x v="393"/>
    <d v="2013-10-02T00:00:00"/>
    <s v="Same Day"/>
    <s v="HG-15025"/>
    <s v="Hunter Glantz"/>
    <x v="0"/>
    <s v="United States"/>
    <s v="Amarillo"/>
    <x v="5"/>
    <n v="79109"/>
    <x v="2"/>
    <s v="TEC-AC-10003832"/>
    <x v="2"/>
    <x v="11"/>
    <s v="Imation 16GB Mini TravelDrive USB 2.0 Flash Drive"/>
    <x v="2220"/>
    <n v="3"/>
    <n v="0.2"/>
    <x v="2394"/>
  </r>
  <r>
    <n v="2668"/>
    <x v="1304"/>
    <x v="0"/>
    <x v="393"/>
    <d v="2013-10-02T00:00:00"/>
    <s v="Same Day"/>
    <s v="HG-15025"/>
    <s v="Hunter Glantz"/>
    <x v="0"/>
    <s v="United States"/>
    <s v="Amarillo"/>
    <x v="5"/>
    <n v="79109"/>
    <x v="2"/>
    <s v="OFF-PA-10000474"/>
    <x v="1"/>
    <x v="10"/>
    <s v="Staples"/>
    <x v="2221"/>
    <n v="1"/>
    <n v="0.2"/>
    <x v="2395"/>
  </r>
  <r>
    <n v="2669"/>
    <x v="1305"/>
    <x v="1"/>
    <x v="767"/>
    <d v="2012-08-30T00:00:00"/>
    <s v="Standard Class"/>
    <s v="NL-18310"/>
    <s v="Nancy Lomonaco"/>
    <x v="2"/>
    <s v="United States"/>
    <s v="Los Angeles"/>
    <x v="1"/>
    <n v="90045"/>
    <x v="1"/>
    <s v="FUR-CH-10002774"/>
    <x v="0"/>
    <x v="1"/>
    <s v="Global Deluxe Stacking Chair, Gray"/>
    <x v="1597"/>
    <n v="1"/>
    <n v="0.2"/>
    <x v="2396"/>
  </r>
  <r>
    <n v="2670"/>
    <x v="1305"/>
    <x v="1"/>
    <x v="767"/>
    <d v="2012-08-30T00:00:00"/>
    <s v="Standard Class"/>
    <s v="NL-18310"/>
    <s v="Nancy Lomonaco"/>
    <x v="2"/>
    <s v="United States"/>
    <s v="Los Angeles"/>
    <x v="1"/>
    <n v="90045"/>
    <x v="1"/>
    <s v="OFF-AP-10002765"/>
    <x v="1"/>
    <x v="9"/>
    <s v="Fellowes Advanced Computer Series Surge Protectors"/>
    <x v="2222"/>
    <n v="4"/>
    <n v="0"/>
    <x v="2397"/>
  </r>
  <r>
    <n v="2671"/>
    <x v="1306"/>
    <x v="2"/>
    <x v="340"/>
    <d v="2011-09-12T00:00:00"/>
    <s v="Second Class"/>
    <s v="RR-19525"/>
    <s v="Rick Reed"/>
    <x v="1"/>
    <s v="United States"/>
    <s v="Lowell"/>
    <x v="31"/>
    <n v="1852"/>
    <x v="3"/>
    <s v="OFF-PA-10001144"/>
    <x v="1"/>
    <x v="10"/>
    <s v="Xerox 1913"/>
    <x v="1696"/>
    <n v="3"/>
    <n v="0"/>
    <x v="1797"/>
  </r>
  <r>
    <n v="2672"/>
    <x v="1306"/>
    <x v="2"/>
    <x v="340"/>
    <d v="2011-09-12T00:00:00"/>
    <s v="Second Class"/>
    <s v="RR-19525"/>
    <s v="Rick Reed"/>
    <x v="1"/>
    <s v="United States"/>
    <s v="Lowell"/>
    <x v="31"/>
    <n v="1852"/>
    <x v="3"/>
    <s v="FUR-CH-10003761"/>
    <x v="0"/>
    <x v="1"/>
    <s v="Global Italian Leather Office Chair"/>
    <x v="2223"/>
    <n v="6"/>
    <n v="0"/>
    <x v="2398"/>
  </r>
  <r>
    <n v="2673"/>
    <x v="1306"/>
    <x v="2"/>
    <x v="340"/>
    <d v="2011-09-12T00:00:00"/>
    <s v="Second Class"/>
    <s v="RR-19525"/>
    <s v="Rick Reed"/>
    <x v="1"/>
    <s v="United States"/>
    <s v="Lowell"/>
    <x v="31"/>
    <n v="1852"/>
    <x v="3"/>
    <s v="OFF-PA-10004665"/>
    <x v="1"/>
    <x v="10"/>
    <s v="Advantus Motivational Note Cards"/>
    <x v="2224"/>
    <n v="2"/>
    <n v="0"/>
    <x v="2399"/>
  </r>
  <r>
    <n v="2674"/>
    <x v="1306"/>
    <x v="2"/>
    <x v="340"/>
    <d v="2011-09-12T00:00:00"/>
    <s v="Second Class"/>
    <s v="RR-19525"/>
    <s v="Rick Reed"/>
    <x v="1"/>
    <s v="United States"/>
    <s v="Lowell"/>
    <x v="31"/>
    <n v="1852"/>
    <x v="3"/>
    <s v="OFF-ST-10000078"/>
    <x v="1"/>
    <x v="4"/>
    <s v="Tennsco 6- and 18-Compartment Lockers"/>
    <x v="2225"/>
    <n v="5"/>
    <n v="0"/>
    <x v="2400"/>
  </r>
  <r>
    <n v="2675"/>
    <x v="1307"/>
    <x v="3"/>
    <x v="734"/>
    <d v="2014-12-04T00:00:00"/>
    <s v="Same Day"/>
    <s v="TC-21295"/>
    <s v="Toby Carlisle"/>
    <x v="0"/>
    <s v="United States"/>
    <s v="San Diego"/>
    <x v="1"/>
    <n v="92024"/>
    <x v="1"/>
    <s v="OFF-PA-10000357"/>
    <x v="1"/>
    <x v="10"/>
    <s v="Xerox 1888"/>
    <x v="1696"/>
    <n v="3"/>
    <n v="0"/>
    <x v="1797"/>
  </r>
  <r>
    <n v="2676"/>
    <x v="1308"/>
    <x v="3"/>
    <x v="344"/>
    <d v="2014-12-03T00:00:00"/>
    <s v="Standard Class"/>
    <s v="DB-13615"/>
    <s v="Doug Bickford"/>
    <x v="0"/>
    <s v="United States"/>
    <s v="Asheville"/>
    <x v="3"/>
    <n v="28806"/>
    <x v="0"/>
    <s v="OFF-AR-10000422"/>
    <x v="1"/>
    <x v="6"/>
    <s v="Pencil and Crayon Sharpener"/>
    <x v="2216"/>
    <n v="5"/>
    <n v="0.2"/>
    <x v="2401"/>
  </r>
  <r>
    <n v="2677"/>
    <x v="1308"/>
    <x v="3"/>
    <x v="344"/>
    <d v="2014-12-03T00:00:00"/>
    <s v="Standard Class"/>
    <s v="DB-13615"/>
    <s v="Doug Bickford"/>
    <x v="0"/>
    <s v="United States"/>
    <s v="Asheville"/>
    <x v="3"/>
    <n v="28806"/>
    <x v="0"/>
    <s v="OFF-AP-10001205"/>
    <x v="1"/>
    <x v="9"/>
    <s v="Belkin 5 Outlet SurgeMaster Power Centers"/>
    <x v="2226"/>
    <n v="1"/>
    <n v="0.2"/>
    <x v="2402"/>
  </r>
  <r>
    <n v="2678"/>
    <x v="1309"/>
    <x v="2"/>
    <x v="261"/>
    <d v="2011-06-21T00:00:00"/>
    <s v="Same Day"/>
    <s v="SV-20785"/>
    <s v="Stewart Visinsky"/>
    <x v="0"/>
    <s v="United States"/>
    <s v="Pueblo"/>
    <x v="22"/>
    <n v="81001"/>
    <x v="1"/>
    <s v="OFF-BI-10001116"/>
    <x v="1"/>
    <x v="8"/>
    <s v="Wilson Jones 1&quot; Hanging DublLock Ring Binders"/>
    <x v="2227"/>
    <n v="7"/>
    <n v="0.7"/>
    <x v="2403"/>
  </r>
  <r>
    <n v="2679"/>
    <x v="1309"/>
    <x v="2"/>
    <x v="261"/>
    <d v="2011-06-21T00:00:00"/>
    <s v="Same Day"/>
    <s v="SV-20785"/>
    <s v="Stewart Visinsky"/>
    <x v="0"/>
    <s v="United States"/>
    <s v="Pueblo"/>
    <x v="22"/>
    <n v="81001"/>
    <x v="1"/>
    <s v="OFF-BI-10002931"/>
    <x v="1"/>
    <x v="8"/>
    <s v="Avery Trapezoid Extra Heavy Duty 4&quot; Binders"/>
    <x v="2228"/>
    <n v="2"/>
    <n v="0.7"/>
    <x v="2404"/>
  </r>
  <r>
    <n v="2680"/>
    <x v="1310"/>
    <x v="3"/>
    <x v="276"/>
    <d v="2014-01-28T00:00:00"/>
    <s v="Standard Class"/>
    <s v="MH-18115"/>
    <s v="Mick Hernandez"/>
    <x v="2"/>
    <s v="United States"/>
    <s v="Jackson"/>
    <x v="12"/>
    <n v="49201"/>
    <x v="2"/>
    <s v="OFF-BI-10000546"/>
    <x v="1"/>
    <x v="8"/>
    <s v="Avery Durable Binders"/>
    <x v="936"/>
    <n v="5"/>
    <n v="0"/>
    <x v="970"/>
  </r>
  <r>
    <n v="2681"/>
    <x v="1310"/>
    <x v="3"/>
    <x v="276"/>
    <d v="2014-01-28T00:00:00"/>
    <s v="Standard Class"/>
    <s v="MH-18115"/>
    <s v="Mick Hernandez"/>
    <x v="2"/>
    <s v="United States"/>
    <s v="Jackson"/>
    <x v="12"/>
    <n v="49201"/>
    <x v="2"/>
    <s v="TEC-AC-10002049"/>
    <x v="2"/>
    <x v="11"/>
    <s v="Logitech G19 Programmable Gaming Keyboard"/>
    <x v="1008"/>
    <n v="5"/>
    <n v="0"/>
    <x v="1047"/>
  </r>
  <r>
    <n v="2682"/>
    <x v="1310"/>
    <x v="3"/>
    <x v="276"/>
    <d v="2014-01-28T00:00:00"/>
    <s v="Standard Class"/>
    <s v="MH-18115"/>
    <s v="Mick Hernandez"/>
    <x v="2"/>
    <s v="United States"/>
    <s v="Jackson"/>
    <x v="12"/>
    <n v="49201"/>
    <x v="2"/>
    <s v="OFF-BI-10001196"/>
    <x v="1"/>
    <x v="8"/>
    <s v="Avery Flip-Chart Easel Binder, Black"/>
    <x v="2229"/>
    <n v="4"/>
    <n v="0"/>
    <x v="2405"/>
  </r>
  <r>
    <n v="2683"/>
    <x v="1310"/>
    <x v="3"/>
    <x v="276"/>
    <d v="2014-01-28T00:00:00"/>
    <s v="Standard Class"/>
    <s v="MH-18115"/>
    <s v="Mick Hernandez"/>
    <x v="2"/>
    <s v="United States"/>
    <s v="Jackson"/>
    <x v="12"/>
    <n v="49201"/>
    <x v="2"/>
    <s v="TEC-MA-10002981"/>
    <x v="2"/>
    <x v="15"/>
    <s v="I.R.I.S IRISCard Anywhere 5 Card Scanner"/>
    <x v="2230"/>
    <n v="3"/>
    <n v="0.1"/>
    <x v="2406"/>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x v="2407"/>
  </r>
  <r>
    <n v="2685"/>
    <x v="1311"/>
    <x v="3"/>
    <x v="222"/>
    <d v="2014-07-07T00:00:00"/>
    <s v="Standard Class"/>
    <s v="CT-11995"/>
    <s v="Carol Triggs"/>
    <x v="0"/>
    <s v="United States"/>
    <s v="Los Angeles"/>
    <x v="1"/>
    <n v="90004"/>
    <x v="1"/>
    <s v="OFF-BI-10000632"/>
    <x v="1"/>
    <x v="8"/>
    <s v="Satellite Sectional Post Binders"/>
    <x v="2232"/>
    <n v="9"/>
    <n v="0.2"/>
    <x v="2408"/>
  </r>
  <r>
    <n v="2686"/>
    <x v="1312"/>
    <x v="0"/>
    <x v="47"/>
    <d v="2013-09-12T00:00:00"/>
    <s v="Standard Class"/>
    <s v="KB-16315"/>
    <s v="Karl Braun"/>
    <x v="0"/>
    <s v="United States"/>
    <s v="Thomasville"/>
    <x v="3"/>
    <n v="27360"/>
    <x v="0"/>
    <s v="OFF-EN-10003055"/>
    <x v="1"/>
    <x v="12"/>
    <s v="Blue String-Tie &amp; Button Interoffice Envelopes, 10 x 13"/>
    <x v="2233"/>
    <n v="3"/>
    <n v="0.2"/>
    <x v="2409"/>
  </r>
  <r>
    <n v="2687"/>
    <x v="1312"/>
    <x v="0"/>
    <x v="47"/>
    <d v="2013-09-12T00:00:00"/>
    <s v="Standard Class"/>
    <s v="KB-16315"/>
    <s v="Karl Braun"/>
    <x v="0"/>
    <s v="United States"/>
    <s v="Thomasville"/>
    <x v="3"/>
    <n v="27360"/>
    <x v="0"/>
    <s v="OFF-BI-10001031"/>
    <x v="1"/>
    <x v="8"/>
    <s v="Pressboard Data Binders by Wilson Jones"/>
    <x v="2234"/>
    <n v="2"/>
    <n v="0.7"/>
    <x v="2410"/>
  </r>
  <r>
    <n v="2688"/>
    <x v="1313"/>
    <x v="0"/>
    <x v="578"/>
    <d v="2013-08-06T00:00:00"/>
    <s v="First Class"/>
    <s v="RA-19285"/>
    <s v="Ralph Arnett"/>
    <x v="0"/>
    <s v="United States"/>
    <s v="Peoria"/>
    <x v="10"/>
    <n v="61604"/>
    <x v="2"/>
    <s v="OFF-BI-10002003"/>
    <x v="1"/>
    <x v="8"/>
    <s v="Ibico Presentation Index for Binding Systems"/>
    <x v="2235"/>
    <n v="5"/>
    <n v="0.8"/>
    <x v="2411"/>
  </r>
  <r>
    <n v="2689"/>
    <x v="1314"/>
    <x v="1"/>
    <x v="768"/>
    <d v="2012-11-14T00:00:00"/>
    <s v="First Class"/>
    <s v="YC-21895"/>
    <s v="Yoseph Carroll"/>
    <x v="1"/>
    <s v="United States"/>
    <s v="Los Angeles"/>
    <x v="1"/>
    <n v="90032"/>
    <x v="1"/>
    <s v="OFF-PA-10003016"/>
    <x v="1"/>
    <x v="10"/>
    <s v="Adams &quot;While You Were Out&quot; Message Pads"/>
    <x v="2236"/>
    <n v="5"/>
    <n v="0"/>
    <x v="2412"/>
  </r>
  <r>
    <n v="2690"/>
    <x v="1315"/>
    <x v="2"/>
    <x v="479"/>
    <d v="2011-07-02T00:00:00"/>
    <s v="First Class"/>
    <s v="RA-19915"/>
    <s v="Russell Applegate"/>
    <x v="0"/>
    <s v="United States"/>
    <s v="Chicago"/>
    <x v="10"/>
    <n v="60653"/>
    <x v="2"/>
    <s v="OFF-AR-10004582"/>
    <x v="1"/>
    <x v="6"/>
    <s v="BIC Brite Liner Grip Highlighters"/>
    <x v="797"/>
    <n v="4"/>
    <n v="0.2"/>
    <x v="2413"/>
  </r>
  <r>
    <n v="2691"/>
    <x v="1316"/>
    <x v="3"/>
    <x v="769"/>
    <d v="2014-12-09T00:00:00"/>
    <s v="Standard Class"/>
    <s v="CM-12160"/>
    <s v="Charles McCrossin"/>
    <x v="0"/>
    <s v="United States"/>
    <s v="Philadelphia"/>
    <x v="9"/>
    <n v="19134"/>
    <x v="3"/>
    <s v="OFF-BI-10004364"/>
    <x v="1"/>
    <x v="8"/>
    <s v="Storex Dura Pro Binders"/>
    <x v="2237"/>
    <n v="3"/>
    <n v="0.7"/>
    <x v="2414"/>
  </r>
  <r>
    <n v="2692"/>
    <x v="1317"/>
    <x v="0"/>
    <x v="770"/>
    <d v="2013-09-03T00:00:00"/>
    <s v="Standard Class"/>
    <s v="CS-12130"/>
    <s v="Chad Sievert"/>
    <x v="0"/>
    <s v="United States"/>
    <s v="Englewood"/>
    <x v="22"/>
    <n v="80112"/>
    <x v="1"/>
    <s v="OFF-PA-10002246"/>
    <x v="1"/>
    <x v="10"/>
    <s v="Wirebound Four 2-3/4 x 5 Forms per Page, 400 Sets per Book"/>
    <x v="1154"/>
    <n v="3"/>
    <n v="0.2"/>
    <x v="2415"/>
  </r>
  <r>
    <n v="2693"/>
    <x v="1317"/>
    <x v="0"/>
    <x v="770"/>
    <d v="2013-09-03T00:00:00"/>
    <s v="Standard Class"/>
    <s v="CS-12130"/>
    <s v="Chad Sievert"/>
    <x v="0"/>
    <s v="United States"/>
    <s v="Englewood"/>
    <x v="22"/>
    <n v="80112"/>
    <x v="1"/>
    <s v="TEC-PH-10002890"/>
    <x v="2"/>
    <x v="7"/>
    <s v="AT&amp;T 17929 Lendline Telephone"/>
    <x v="2238"/>
    <n v="3"/>
    <n v="0.2"/>
    <x v="2416"/>
  </r>
  <r>
    <n v="2694"/>
    <x v="1318"/>
    <x v="0"/>
    <x v="115"/>
    <d v="2013-01-28T00:00:00"/>
    <s v="Standard Class"/>
    <s v="AJ-10795"/>
    <s v="Anthony Johnson"/>
    <x v="1"/>
    <s v="United States"/>
    <s v="Seattle"/>
    <x v="4"/>
    <n v="98115"/>
    <x v="1"/>
    <s v="FUR-FU-10001475"/>
    <x v="0"/>
    <x v="5"/>
    <s v="Contract Clock, 14&quot;, Brown"/>
    <x v="2239"/>
    <n v="5"/>
    <n v="0"/>
    <x v="2417"/>
  </r>
  <r>
    <n v="2695"/>
    <x v="1319"/>
    <x v="2"/>
    <x v="771"/>
    <d v="2011-10-20T00:00:00"/>
    <s v="Standard Class"/>
    <s v="DL-12865"/>
    <s v="Dan Lawera"/>
    <x v="0"/>
    <s v="United States"/>
    <s v="Hialeah"/>
    <x v="2"/>
    <n v="33012"/>
    <x v="0"/>
    <s v="FUR-FU-10004270"/>
    <x v="0"/>
    <x v="5"/>
    <s v="Executive Impressions 13&quot; Clairmont Wall Clock"/>
    <x v="2240"/>
    <n v="1"/>
    <n v="0.2"/>
    <x v="2418"/>
  </r>
  <r>
    <n v="2696"/>
    <x v="1320"/>
    <x v="0"/>
    <x v="569"/>
    <d v="2013-02-09T00:00:00"/>
    <s v="First Class"/>
    <s v="BE-11410"/>
    <s v="Bobby Elias"/>
    <x v="0"/>
    <s v="United States"/>
    <s v="Lancaster"/>
    <x v="24"/>
    <n v="43130"/>
    <x v="3"/>
    <s v="OFF-PA-10003465"/>
    <x v="1"/>
    <x v="10"/>
    <s v="Xerox 1912"/>
    <x v="2241"/>
    <n v="2"/>
    <n v="0.2"/>
    <x v="2419"/>
  </r>
  <r>
    <n v="2697"/>
    <x v="1321"/>
    <x v="2"/>
    <x v="772"/>
    <d v="2011-03-23T00:00:00"/>
    <s v="Standard Class"/>
    <s v="SM-20320"/>
    <s v="Sean Miller"/>
    <x v="2"/>
    <s v="United States"/>
    <s v="Jacksonville"/>
    <x v="2"/>
    <n v="32216"/>
    <x v="0"/>
    <s v="TEC-MA-10003626"/>
    <x v="2"/>
    <x v="15"/>
    <s v="Hewlett-Packard Deskjet 6540 Color Inkjet Printer"/>
    <x v="2242"/>
    <n v="4"/>
    <n v="0.5"/>
    <x v="2420"/>
  </r>
  <r>
    <n v="2698"/>
    <x v="1321"/>
    <x v="2"/>
    <x v="772"/>
    <d v="2011-03-23T00:00:00"/>
    <s v="Standard Class"/>
    <s v="SM-20320"/>
    <s v="Sean Miller"/>
    <x v="2"/>
    <s v="United States"/>
    <s v="Jacksonville"/>
    <x v="2"/>
    <n v="32216"/>
    <x v="0"/>
    <s v="TEC-MA-10002412"/>
    <x v="2"/>
    <x v="15"/>
    <s v="Cisco TelePresence System EX90 Videoconferencing Unit"/>
    <x v="2243"/>
    <n v="6"/>
    <n v="0.5"/>
    <x v="2421"/>
  </r>
  <r>
    <n v="2699"/>
    <x v="1321"/>
    <x v="2"/>
    <x v="772"/>
    <d v="2011-03-23T00:00:00"/>
    <s v="Standard Class"/>
    <s v="SM-20320"/>
    <s v="Sean Miller"/>
    <x v="2"/>
    <s v="United States"/>
    <s v="Jacksonville"/>
    <x v="2"/>
    <n v="32216"/>
    <x v="0"/>
    <s v="OFF-PA-10001804"/>
    <x v="1"/>
    <x v="10"/>
    <s v="Xerox 195"/>
    <x v="2244"/>
    <n v="4"/>
    <n v="0.2"/>
    <x v="2422"/>
  </r>
  <r>
    <n v="2700"/>
    <x v="1321"/>
    <x v="2"/>
    <x v="772"/>
    <d v="2011-03-23T00:00:00"/>
    <s v="Standard Class"/>
    <s v="SM-20320"/>
    <s v="Sean Miller"/>
    <x v="2"/>
    <s v="United States"/>
    <s v="Jacksonville"/>
    <x v="2"/>
    <n v="32216"/>
    <x v="0"/>
    <s v="OFF-AR-10003183"/>
    <x v="1"/>
    <x v="6"/>
    <s v="Avery Fluorescent Highlighter Four-Color Set"/>
    <x v="2245"/>
    <n v="3"/>
    <n v="0.2"/>
    <x v="2423"/>
  </r>
  <r>
    <n v="2701"/>
    <x v="1321"/>
    <x v="2"/>
    <x v="772"/>
    <d v="2011-03-23T00:00:00"/>
    <s v="Standard Class"/>
    <s v="SM-20320"/>
    <s v="Sean Miller"/>
    <x v="2"/>
    <s v="United States"/>
    <s v="Jacksonville"/>
    <x v="2"/>
    <n v="32216"/>
    <x v="0"/>
    <s v="FUR-FU-10004270"/>
    <x v="0"/>
    <x v="5"/>
    <s v="Executive Impressions 13&quot; Clairmont Wall Clock"/>
    <x v="2246"/>
    <n v="2"/>
    <n v="0.2"/>
    <x v="2424"/>
  </r>
  <r>
    <n v="2702"/>
    <x v="1321"/>
    <x v="2"/>
    <x v="772"/>
    <d v="2011-03-23T00:00:00"/>
    <s v="Standard Class"/>
    <s v="SM-20320"/>
    <s v="Sean Miller"/>
    <x v="2"/>
    <s v="United States"/>
    <s v="Jacksonville"/>
    <x v="2"/>
    <n v="32216"/>
    <x v="0"/>
    <s v="OFF-FA-10003112"/>
    <x v="1"/>
    <x v="13"/>
    <s v="Staples"/>
    <x v="2247"/>
    <n v="3"/>
    <n v="0.2"/>
    <x v="2425"/>
  </r>
  <r>
    <n v="2703"/>
    <x v="1321"/>
    <x v="2"/>
    <x v="772"/>
    <d v="2011-03-23T00:00:00"/>
    <s v="Standard Class"/>
    <s v="SM-20320"/>
    <s v="Sean Miller"/>
    <x v="2"/>
    <s v="United States"/>
    <s v="Jacksonville"/>
    <x v="2"/>
    <n v="32216"/>
    <x v="0"/>
    <s v="FUR-FU-10001986"/>
    <x v="0"/>
    <x v="5"/>
    <s v="Dana Fluorescent Magnifying Lamp, White, 36&quot;"/>
    <x v="1919"/>
    <n v="3"/>
    <n v="0.2"/>
    <x v="2426"/>
  </r>
  <r>
    <n v="2704"/>
    <x v="1322"/>
    <x v="2"/>
    <x v="773"/>
    <d v="2011-05-30T00:00:00"/>
    <s v="Standard Class"/>
    <s v="RP-19390"/>
    <s v="Resi Pölking"/>
    <x v="0"/>
    <s v="United States"/>
    <s v="Baltimore"/>
    <x v="39"/>
    <n v="21215"/>
    <x v="3"/>
    <s v="OFF-PA-10002319"/>
    <x v="1"/>
    <x v="10"/>
    <s v="Xerox 1944"/>
    <x v="2248"/>
    <n v="3"/>
    <n v="0"/>
    <x v="2427"/>
  </r>
  <r>
    <n v="2705"/>
    <x v="1323"/>
    <x v="3"/>
    <x v="497"/>
    <d v="2014-07-14T00:00:00"/>
    <s v="Second Class"/>
    <s v="JD-16015"/>
    <s v="Joy Daniels"/>
    <x v="0"/>
    <s v="United States"/>
    <s v="New York City"/>
    <x v="15"/>
    <n v="10009"/>
    <x v="3"/>
    <s v="TEC-AC-10002323"/>
    <x v="2"/>
    <x v="11"/>
    <s v="SanDisk Ultra 32 GB MicroSDHC Class 10 Memory Card"/>
    <x v="2249"/>
    <n v="6"/>
    <n v="0"/>
    <x v="2428"/>
  </r>
  <r>
    <n v="2706"/>
    <x v="1324"/>
    <x v="3"/>
    <x v="114"/>
    <d v="2014-06-22T00:00:00"/>
    <s v="Standard Class"/>
    <s v="AB-10255"/>
    <s v="Alejandro Ballentine"/>
    <x v="2"/>
    <s v="United States"/>
    <s v="Carlsbad"/>
    <x v="27"/>
    <n v="88220"/>
    <x v="1"/>
    <s v="OFF-SU-10001165"/>
    <x v="1"/>
    <x v="14"/>
    <s v="Acme Elite Stainless Steel Scissors"/>
    <x v="1459"/>
    <n v="2"/>
    <n v="0"/>
    <x v="2429"/>
  </r>
  <r>
    <n v="2707"/>
    <x v="1324"/>
    <x v="3"/>
    <x v="114"/>
    <d v="2014-06-22T00:00:00"/>
    <s v="Standard Class"/>
    <s v="AB-10255"/>
    <s v="Alejandro Ballentine"/>
    <x v="2"/>
    <s v="United States"/>
    <s v="Carlsbad"/>
    <x v="27"/>
    <n v="88220"/>
    <x v="1"/>
    <s v="OFF-PA-10001246"/>
    <x v="1"/>
    <x v="10"/>
    <s v="Xerox 215"/>
    <x v="541"/>
    <n v="3"/>
    <n v="0"/>
    <x v="551"/>
  </r>
  <r>
    <n v="2708"/>
    <x v="1324"/>
    <x v="3"/>
    <x v="114"/>
    <d v="2014-06-22T00:00:00"/>
    <s v="Standard Class"/>
    <s v="AB-10255"/>
    <s v="Alejandro Ballentine"/>
    <x v="2"/>
    <s v="United States"/>
    <s v="Carlsbad"/>
    <x v="27"/>
    <n v="88220"/>
    <x v="1"/>
    <s v="OFF-PA-10001815"/>
    <x v="1"/>
    <x v="10"/>
    <s v="Xerox 1885"/>
    <x v="2250"/>
    <n v="4"/>
    <n v="0"/>
    <x v="2430"/>
  </r>
  <r>
    <n v="2709"/>
    <x v="1325"/>
    <x v="1"/>
    <x v="564"/>
    <d v="2012-02-06T00:00:00"/>
    <s v="Standard Class"/>
    <s v="CC-12145"/>
    <s v="Charles Crestani"/>
    <x v="0"/>
    <s v="United States"/>
    <s v="Los Angeles"/>
    <x v="1"/>
    <n v="90049"/>
    <x v="1"/>
    <s v="FUR-FU-10001876"/>
    <x v="0"/>
    <x v="5"/>
    <s v="Computer Room Manger, 14&quot;"/>
    <x v="2251"/>
    <n v="7"/>
    <n v="0"/>
    <x v="2431"/>
  </r>
  <r>
    <n v="2710"/>
    <x v="1325"/>
    <x v="1"/>
    <x v="564"/>
    <d v="2012-02-06T00:00:00"/>
    <s v="Standard Class"/>
    <s v="CC-12145"/>
    <s v="Charles Crestani"/>
    <x v="0"/>
    <s v="United States"/>
    <s v="Los Angeles"/>
    <x v="1"/>
    <n v="90049"/>
    <x v="1"/>
    <s v="TEC-MA-10000488"/>
    <x v="2"/>
    <x v="15"/>
    <s v="Bady BDG101FRU Card Printer"/>
    <x v="2252"/>
    <n v="3"/>
    <n v="0.2"/>
    <x v="2432"/>
  </r>
  <r>
    <n v="2711"/>
    <x v="1326"/>
    <x v="1"/>
    <x v="555"/>
    <d v="2012-12-15T00:00:00"/>
    <s v="Standard Class"/>
    <s v="GH-14425"/>
    <s v="Gary Hwang"/>
    <x v="0"/>
    <s v="United States"/>
    <s v="Jacksonville"/>
    <x v="2"/>
    <n v="32216"/>
    <x v="0"/>
    <s v="OFF-BI-10001098"/>
    <x v="1"/>
    <x v="8"/>
    <s v="Acco D-Ring Binder w/DublLock"/>
    <x v="2253"/>
    <n v="2"/>
    <n v="0.7"/>
    <x v="2433"/>
  </r>
  <r>
    <n v="2712"/>
    <x v="1327"/>
    <x v="3"/>
    <x v="449"/>
    <d v="2014-10-12T00:00:00"/>
    <s v="First Class"/>
    <s v="CP-12085"/>
    <s v="Cathy Prescott"/>
    <x v="1"/>
    <s v="United States"/>
    <s v="Lakewood"/>
    <x v="24"/>
    <n v="44107"/>
    <x v="3"/>
    <s v="FUR-FU-10003577"/>
    <x v="0"/>
    <x v="5"/>
    <s v="Nu-Dell Leatherette Frames"/>
    <x v="2254"/>
    <n v="4"/>
    <n v="0.2"/>
    <x v="2434"/>
  </r>
  <r>
    <n v="2713"/>
    <x v="1328"/>
    <x v="3"/>
    <x v="570"/>
    <d v="2014-08-02T00:00:00"/>
    <s v="Second Class"/>
    <s v="GM-14440"/>
    <s v="Gary McGarr"/>
    <x v="0"/>
    <s v="United States"/>
    <s v="Troy"/>
    <x v="15"/>
    <n v="12180"/>
    <x v="3"/>
    <s v="OFF-AR-10002656"/>
    <x v="1"/>
    <x v="6"/>
    <s v="Sanford Liquid Accent Highlighters"/>
    <x v="1847"/>
    <n v="9"/>
    <n v="0"/>
    <x v="2435"/>
  </r>
  <r>
    <n v="2714"/>
    <x v="1329"/>
    <x v="2"/>
    <x v="573"/>
    <d v="2011-04-29T00:00:00"/>
    <s v="Standard Class"/>
    <s v="LC-16885"/>
    <s v="Lena Creighton"/>
    <x v="0"/>
    <s v="United States"/>
    <s v="Wilmington"/>
    <x v="3"/>
    <n v="28403"/>
    <x v="0"/>
    <s v="TEC-PH-10004531"/>
    <x v="2"/>
    <x v="7"/>
    <s v="AT&amp;T CL2909"/>
    <x v="214"/>
    <n v="3"/>
    <n v="0.2"/>
    <x v="2436"/>
  </r>
  <r>
    <n v="2715"/>
    <x v="1330"/>
    <x v="1"/>
    <x v="494"/>
    <d v="2012-12-06T00:00:00"/>
    <s v="Standard Class"/>
    <s v="BT-11305"/>
    <s v="Beth Thompson"/>
    <x v="2"/>
    <s v="United States"/>
    <s v="Seattle"/>
    <x v="4"/>
    <n v="98105"/>
    <x v="1"/>
    <s v="OFF-AR-10003251"/>
    <x v="1"/>
    <x v="6"/>
    <s v="Prang Drawing Pencil Set"/>
    <x v="2255"/>
    <n v="5"/>
    <n v="0"/>
    <x v="2437"/>
  </r>
  <r>
    <n v="2716"/>
    <x v="1331"/>
    <x v="2"/>
    <x v="774"/>
    <d v="2011-12-08T00:00:00"/>
    <s v="Standard Class"/>
    <s v="CP-12085"/>
    <s v="Cathy Prescott"/>
    <x v="1"/>
    <s v="United States"/>
    <s v="New York City"/>
    <x v="15"/>
    <n v="10024"/>
    <x v="3"/>
    <s v="TEC-PH-10000673"/>
    <x v="2"/>
    <x v="7"/>
    <s v="Plantronics Voyager Pro HD - Bluetooth Headset"/>
    <x v="2256"/>
    <n v="2"/>
    <n v="0"/>
    <x v="2438"/>
  </r>
  <r>
    <n v="2717"/>
    <x v="1332"/>
    <x v="3"/>
    <x v="775"/>
    <d v="2014-09-02T00:00:00"/>
    <s v="Standard Class"/>
    <s v="SC-20680"/>
    <s v="Steve Carroll"/>
    <x v="2"/>
    <s v="United States"/>
    <s v="Columbus"/>
    <x v="32"/>
    <n v="31907"/>
    <x v="0"/>
    <s v="TEC-AC-10000158"/>
    <x v="2"/>
    <x v="11"/>
    <s v="Sony 64GB Class 10 Micro SDHC R40 Memory Card"/>
    <x v="2257"/>
    <n v="2"/>
    <n v="0"/>
    <x v="2439"/>
  </r>
  <r>
    <n v="2718"/>
    <x v="1333"/>
    <x v="2"/>
    <x v="557"/>
    <d v="2011-09-13T00:00:00"/>
    <s v="Standard Class"/>
    <s v="DK-13375"/>
    <s v="Dennis Kane"/>
    <x v="0"/>
    <s v="United States"/>
    <s v="New York City"/>
    <x v="15"/>
    <n v="10024"/>
    <x v="3"/>
    <s v="TEC-PH-10002075"/>
    <x v="2"/>
    <x v="7"/>
    <s v="AT&amp;T EL51110 DECT"/>
    <x v="2258"/>
    <n v="3"/>
    <n v="0"/>
    <x v="2440"/>
  </r>
  <r>
    <n v="2719"/>
    <x v="1334"/>
    <x v="3"/>
    <x v="202"/>
    <d v="2014-12-28T00:00:00"/>
    <s v="Standard Class"/>
    <s v="SE-20110"/>
    <s v="Sanjit Engle"/>
    <x v="0"/>
    <s v="United States"/>
    <s v="Costa Mesa"/>
    <x v="1"/>
    <n v="92627"/>
    <x v="1"/>
    <s v="OFF-ST-10004340"/>
    <x v="1"/>
    <x v="4"/>
    <s v="Fellowes Mobile File Cart, Black"/>
    <x v="2259"/>
    <n v="2"/>
    <n v="0"/>
    <x v="2441"/>
  </r>
  <r>
    <n v="2720"/>
    <x v="1335"/>
    <x v="2"/>
    <x v="776"/>
    <d v="2011-12-08T00:00:00"/>
    <s v="Second Class"/>
    <s v="LF-17185"/>
    <s v="Luke Foster"/>
    <x v="0"/>
    <s v="United States"/>
    <s v="Houston"/>
    <x v="5"/>
    <n v="77095"/>
    <x v="2"/>
    <s v="FUR-FU-10002759"/>
    <x v="0"/>
    <x v="5"/>
    <s v="12-1/2 Diameter Round Wall Clock"/>
    <x v="112"/>
    <n v="3"/>
    <n v="0.6"/>
    <x v="647"/>
  </r>
  <r>
    <n v="2721"/>
    <x v="1336"/>
    <x v="2"/>
    <x v="130"/>
    <d v="2011-11-08T00:00:00"/>
    <s v="Second Class"/>
    <s v="ON-18715"/>
    <s v="Odella Nelson"/>
    <x v="1"/>
    <s v="United States"/>
    <s v="Cary"/>
    <x v="3"/>
    <n v="27511"/>
    <x v="0"/>
    <s v="OFF-FA-10000585"/>
    <x v="1"/>
    <x v="13"/>
    <s v="OIC Bulk Pack Metal Binder Clips"/>
    <x v="1357"/>
    <n v="3"/>
    <n v="0.2"/>
    <x v="1421"/>
  </r>
  <r>
    <n v="2722"/>
    <x v="1336"/>
    <x v="2"/>
    <x v="130"/>
    <d v="2011-11-08T00:00:00"/>
    <s v="Second Class"/>
    <s v="ON-18715"/>
    <s v="Odella Nelson"/>
    <x v="1"/>
    <s v="United States"/>
    <s v="Cary"/>
    <x v="3"/>
    <n v="27511"/>
    <x v="0"/>
    <s v="OFF-AP-10004859"/>
    <x v="1"/>
    <x v="9"/>
    <s v="Acco 6 Outlet Guardian Premium Surge Suppressor"/>
    <x v="2260"/>
    <n v="5"/>
    <n v="0.2"/>
    <x v="1556"/>
  </r>
  <r>
    <n v="2723"/>
    <x v="1337"/>
    <x v="0"/>
    <x v="167"/>
    <d v="2013-04-20T00:00:00"/>
    <s v="Second Class"/>
    <s v="TB-21400"/>
    <s v="Tom Boeckenhauer"/>
    <x v="0"/>
    <s v="United States"/>
    <s v="Alexandria"/>
    <x v="17"/>
    <n v="22304"/>
    <x v="0"/>
    <s v="OFF-ST-10001558"/>
    <x v="1"/>
    <x v="4"/>
    <s v="Acco Perma 4000 Stacking Storage Drawers"/>
    <x v="2261"/>
    <n v="5"/>
    <n v="0"/>
    <x v="2442"/>
  </r>
  <r>
    <n v="2724"/>
    <x v="1338"/>
    <x v="2"/>
    <x v="777"/>
    <d v="2011-10-08T00:00:00"/>
    <s v="Standard Class"/>
    <s v="DF-13135"/>
    <s v="David Flashing"/>
    <x v="0"/>
    <s v="United States"/>
    <s v="Vallejo"/>
    <x v="1"/>
    <n v="94591"/>
    <x v="1"/>
    <s v="OFF-LA-10004689"/>
    <x v="1"/>
    <x v="2"/>
    <s v="Avery 512"/>
    <x v="2262"/>
    <n v="5"/>
    <n v="0"/>
    <x v="2443"/>
  </r>
  <r>
    <n v="2725"/>
    <x v="1338"/>
    <x v="2"/>
    <x v="777"/>
    <d v="2011-10-08T00:00:00"/>
    <s v="Standard Class"/>
    <s v="DF-13135"/>
    <s v="David Flashing"/>
    <x v="0"/>
    <s v="United States"/>
    <s v="Vallejo"/>
    <x v="1"/>
    <n v="94591"/>
    <x v="1"/>
    <s v="OFF-BI-10002867"/>
    <x v="1"/>
    <x v="8"/>
    <s v="GBC Recycled Regency Composition Covers"/>
    <x v="2263"/>
    <n v="2"/>
    <n v="0.2"/>
    <x v="2444"/>
  </r>
  <r>
    <n v="2726"/>
    <x v="1339"/>
    <x v="3"/>
    <x v="659"/>
    <d v="2014-11-14T00:00:00"/>
    <s v="Standard Class"/>
    <s v="EP-13915"/>
    <s v="Emily Phan"/>
    <x v="0"/>
    <s v="United States"/>
    <s v="Philadelphia"/>
    <x v="9"/>
    <n v="19120"/>
    <x v="3"/>
    <s v="TEC-PH-10003811"/>
    <x v="2"/>
    <x v="7"/>
    <s v="Jabra Supreme Plus Driver Edition Headset"/>
    <x v="2264"/>
    <n v="5"/>
    <n v="0.4"/>
    <x v="2445"/>
  </r>
  <r>
    <n v="2727"/>
    <x v="1339"/>
    <x v="3"/>
    <x v="659"/>
    <d v="2014-11-14T00:00:00"/>
    <s v="Standard Class"/>
    <s v="EP-13915"/>
    <s v="Emily Phan"/>
    <x v="0"/>
    <s v="United States"/>
    <s v="Philadelphia"/>
    <x v="9"/>
    <n v="19120"/>
    <x v="3"/>
    <s v="FUR-TA-10000849"/>
    <x v="0"/>
    <x v="3"/>
    <s v="Bevis Rectangular Conference Tables"/>
    <x v="2265"/>
    <n v="4"/>
    <n v="0.4"/>
    <x v="2446"/>
  </r>
  <r>
    <n v="2728"/>
    <x v="1340"/>
    <x v="3"/>
    <x v="66"/>
    <d v="2014-12-25T00:00:00"/>
    <s v="First Class"/>
    <s v="SK-19990"/>
    <s v="Sally Knutson"/>
    <x v="0"/>
    <s v="United States"/>
    <s v="Toledo"/>
    <x v="24"/>
    <n v="43615"/>
    <x v="3"/>
    <s v="OFF-BI-10000848"/>
    <x v="1"/>
    <x v="8"/>
    <s v="Angle-D Ring Binders"/>
    <x v="2266"/>
    <n v="1"/>
    <n v="0.7"/>
    <x v="2447"/>
  </r>
  <r>
    <n v="2729"/>
    <x v="1340"/>
    <x v="3"/>
    <x v="66"/>
    <d v="2014-12-25T00:00:00"/>
    <s v="First Class"/>
    <s v="SK-19990"/>
    <s v="Sally Knutson"/>
    <x v="0"/>
    <s v="United States"/>
    <s v="Toledo"/>
    <x v="24"/>
    <n v="43615"/>
    <x v="3"/>
    <s v="TEC-PH-10003072"/>
    <x v="2"/>
    <x v="7"/>
    <s v="Panasonic KX-TG9541B DECT 6.0 Digital 2-Line Expandable Cordless Phone With Digital Answering System"/>
    <x v="2267"/>
    <n v="7"/>
    <n v="0.4"/>
    <x v="2448"/>
  </r>
  <r>
    <n v="2730"/>
    <x v="1341"/>
    <x v="3"/>
    <x v="778"/>
    <d v="2014-02-20T00:00:00"/>
    <s v="Standard Class"/>
    <s v="FH-14350"/>
    <s v="Fred Harton"/>
    <x v="0"/>
    <s v="United States"/>
    <s v="Seattle"/>
    <x v="4"/>
    <n v="98105"/>
    <x v="1"/>
    <s v="OFF-AR-10001547"/>
    <x v="1"/>
    <x v="6"/>
    <s v="Newell 311"/>
    <x v="153"/>
    <n v="3"/>
    <n v="0"/>
    <x v="155"/>
  </r>
  <r>
    <n v="2731"/>
    <x v="1341"/>
    <x v="3"/>
    <x v="778"/>
    <d v="2014-02-20T00:00:00"/>
    <s v="Standard Class"/>
    <s v="FH-14350"/>
    <s v="Fred Harton"/>
    <x v="0"/>
    <s v="United States"/>
    <s v="Seattle"/>
    <x v="4"/>
    <n v="98105"/>
    <x v="1"/>
    <s v="TEC-AC-10001838"/>
    <x v="2"/>
    <x v="11"/>
    <s v="Razer Tiamat Over Ear 7.1 Surround Sound PC Gaming Headset"/>
    <x v="2268"/>
    <n v="4"/>
    <n v="0"/>
    <x v="2449"/>
  </r>
  <r>
    <n v="2732"/>
    <x v="1341"/>
    <x v="3"/>
    <x v="778"/>
    <d v="2014-02-20T00:00:00"/>
    <s v="Standard Class"/>
    <s v="FH-14350"/>
    <s v="Fred Harton"/>
    <x v="0"/>
    <s v="United States"/>
    <s v="Seattle"/>
    <x v="4"/>
    <n v="98105"/>
    <x v="1"/>
    <s v="FUR-FU-10004017"/>
    <x v="0"/>
    <x v="5"/>
    <s v="Tenex Contemporary Contur Chairmats for Low and Medium Pile Carpet, Computer, 39&quot; x 49&quot;"/>
    <x v="2269"/>
    <n v="1"/>
    <n v="0"/>
    <x v="2450"/>
  </r>
  <r>
    <n v="2733"/>
    <x v="1342"/>
    <x v="2"/>
    <x v="779"/>
    <d v="2011-07-06T00:00:00"/>
    <s v="Standard Class"/>
    <s v="EH-13945"/>
    <s v="Eric Hoffmann"/>
    <x v="0"/>
    <s v="United States"/>
    <s v="Plainfield"/>
    <x v="30"/>
    <n v="7060"/>
    <x v="3"/>
    <s v="TEC-PH-10002923"/>
    <x v="2"/>
    <x v="7"/>
    <s v="Logitech B530 USB Headset - headset - Full size, Binaural"/>
    <x v="2270"/>
    <n v="2"/>
    <n v="0"/>
    <x v="2451"/>
  </r>
  <r>
    <n v="2734"/>
    <x v="1342"/>
    <x v="2"/>
    <x v="779"/>
    <d v="2011-07-06T00:00:00"/>
    <s v="Standard Class"/>
    <s v="EH-13945"/>
    <s v="Eric Hoffmann"/>
    <x v="0"/>
    <s v="United States"/>
    <s v="Plainfield"/>
    <x v="30"/>
    <n v="7060"/>
    <x v="3"/>
    <s v="OFF-AR-10000716"/>
    <x v="1"/>
    <x v="6"/>
    <s v="DIXON Ticonderoga Erasable Checking Pencils"/>
    <x v="2271"/>
    <n v="1"/>
    <n v="0"/>
    <x v="2452"/>
  </r>
  <r>
    <n v="2735"/>
    <x v="1343"/>
    <x v="1"/>
    <x v="780"/>
    <d v="2012-02-23T00:00:00"/>
    <s v="Second Class"/>
    <s v="JE-15715"/>
    <s v="Joe Elijah"/>
    <x v="0"/>
    <s v="United States"/>
    <s v="Las Cruces"/>
    <x v="27"/>
    <n v="88001"/>
    <x v="1"/>
    <s v="OFF-PA-10000249"/>
    <x v="1"/>
    <x v="10"/>
    <s v="Staples"/>
    <x v="338"/>
    <n v="4"/>
    <n v="0"/>
    <x v="346"/>
  </r>
  <r>
    <n v="2736"/>
    <x v="1344"/>
    <x v="1"/>
    <x v="50"/>
    <d v="2012-11-19T00:00:00"/>
    <s v="Standard Class"/>
    <s v="KL-16645"/>
    <s v="Ken Lonsdale"/>
    <x v="0"/>
    <s v="United States"/>
    <s v="Newark"/>
    <x v="13"/>
    <n v="19711"/>
    <x v="3"/>
    <s v="TEC-PH-10003691"/>
    <x v="2"/>
    <x v="7"/>
    <s v="BlackBerry Q10"/>
    <x v="2258"/>
    <n v="3"/>
    <n v="0"/>
    <x v="2453"/>
  </r>
  <r>
    <n v="2737"/>
    <x v="1344"/>
    <x v="1"/>
    <x v="50"/>
    <d v="2012-11-19T00:00:00"/>
    <s v="Standard Class"/>
    <s v="KL-16645"/>
    <s v="Ken Lonsdale"/>
    <x v="0"/>
    <s v="United States"/>
    <s v="Newark"/>
    <x v="13"/>
    <n v="19711"/>
    <x v="3"/>
    <s v="OFF-PA-10001560"/>
    <x v="1"/>
    <x v="10"/>
    <s v="Adams Telephone Message Books, 5 1/4” x 11”"/>
    <x v="2272"/>
    <n v="7"/>
    <n v="0"/>
    <x v="2454"/>
  </r>
  <r>
    <n v="2738"/>
    <x v="1344"/>
    <x v="1"/>
    <x v="50"/>
    <d v="2012-11-19T00:00:00"/>
    <s v="Standard Class"/>
    <s v="KL-16645"/>
    <s v="Ken Lonsdale"/>
    <x v="0"/>
    <s v="United States"/>
    <s v="Newark"/>
    <x v="13"/>
    <n v="19711"/>
    <x v="3"/>
    <s v="FUR-BO-10004467"/>
    <x v="0"/>
    <x v="0"/>
    <s v="Bestar Classic Bookcase"/>
    <x v="674"/>
    <n v="3"/>
    <n v="0"/>
    <x v="2455"/>
  </r>
  <r>
    <n v="2739"/>
    <x v="1344"/>
    <x v="1"/>
    <x v="50"/>
    <d v="2012-11-19T00:00:00"/>
    <s v="Standard Class"/>
    <s v="KL-16645"/>
    <s v="Ken Lonsdale"/>
    <x v="0"/>
    <s v="United States"/>
    <s v="Newark"/>
    <x v="13"/>
    <n v="19711"/>
    <x v="3"/>
    <s v="TEC-PH-10001819"/>
    <x v="2"/>
    <x v="7"/>
    <s v="Innergie mMini Combo Duo USB Travel Charging Kit"/>
    <x v="2273"/>
    <n v="2"/>
    <n v="0"/>
    <x v="2456"/>
  </r>
  <r>
    <n v="2740"/>
    <x v="1345"/>
    <x v="3"/>
    <x v="513"/>
    <d v="2014-04-19T00:00:00"/>
    <s v="First Class"/>
    <s v="EB-13750"/>
    <s v="Edward Becker"/>
    <x v="1"/>
    <s v="United States"/>
    <s v="Hoover"/>
    <x v="19"/>
    <n v="35244"/>
    <x v="0"/>
    <s v="OFF-SU-10000157"/>
    <x v="1"/>
    <x v="14"/>
    <s v="Compact Automatic Electric Letter Opener"/>
    <x v="2274"/>
    <n v="4"/>
    <n v="0"/>
    <x v="2457"/>
  </r>
  <r>
    <n v="2741"/>
    <x v="1345"/>
    <x v="3"/>
    <x v="513"/>
    <d v="2014-04-19T00:00:00"/>
    <s v="First Class"/>
    <s v="EB-13750"/>
    <s v="Edward Becker"/>
    <x v="1"/>
    <s v="United States"/>
    <s v="Hoover"/>
    <x v="19"/>
    <n v="35244"/>
    <x v="0"/>
    <s v="TEC-AC-10004227"/>
    <x v="2"/>
    <x v="11"/>
    <s v="SanDisk Ultra 16 GB MicroSDHC Class 10 Memory Card"/>
    <x v="2275"/>
    <n v="2"/>
    <n v="0"/>
    <x v="2458"/>
  </r>
  <r>
    <n v="2742"/>
    <x v="1346"/>
    <x v="0"/>
    <x v="781"/>
    <d v="2013-02-27T00:00:00"/>
    <s v="Second Class"/>
    <s v="BD-11725"/>
    <s v="Bruce Degenhardt"/>
    <x v="0"/>
    <s v="United States"/>
    <s v="Newark"/>
    <x v="24"/>
    <n v="43055"/>
    <x v="3"/>
    <s v="OFF-EN-10003134"/>
    <x v="1"/>
    <x v="12"/>
    <s v="Staples"/>
    <x v="670"/>
    <n v="5"/>
    <n v="0.2"/>
    <x v="2459"/>
  </r>
  <r>
    <n v="2743"/>
    <x v="1347"/>
    <x v="2"/>
    <x v="130"/>
    <d v="2011-11-08T00:00:00"/>
    <s v="Standard Class"/>
    <s v="MS-17530"/>
    <s v="MaryBeth Skach"/>
    <x v="0"/>
    <s v="United States"/>
    <s v="San Diego"/>
    <x v="1"/>
    <n v="92037"/>
    <x v="1"/>
    <s v="FUR-FU-10004671"/>
    <x v="0"/>
    <x v="5"/>
    <s v="Executive Impressions 12&quot; Wall Clock"/>
    <x v="2276"/>
    <n v="2"/>
    <n v="0"/>
    <x v="2460"/>
  </r>
  <r>
    <n v="2744"/>
    <x v="1348"/>
    <x v="1"/>
    <x v="782"/>
    <d v="2012-06-25T00:00:00"/>
    <s v="Second Class"/>
    <s v="SC-20770"/>
    <s v="Stewart Carmichael"/>
    <x v="1"/>
    <s v="United States"/>
    <s v="San Francisco"/>
    <x v="1"/>
    <n v="94122"/>
    <x v="1"/>
    <s v="FUR-FU-10002253"/>
    <x v="0"/>
    <x v="5"/>
    <s v="Howard Miller 13&quot; Diameter Pewter Finish Round Wall Clock"/>
    <x v="2277"/>
    <n v="6"/>
    <n v="0"/>
    <x v="2461"/>
  </r>
  <r>
    <n v="2745"/>
    <x v="1348"/>
    <x v="1"/>
    <x v="782"/>
    <d v="2012-06-25T00:00:00"/>
    <s v="Second Class"/>
    <s v="SC-20770"/>
    <s v="Stewart Carmichael"/>
    <x v="1"/>
    <s v="United States"/>
    <s v="San Francisco"/>
    <x v="1"/>
    <n v="94122"/>
    <x v="1"/>
    <s v="TEC-PH-10002726"/>
    <x v="2"/>
    <x v="7"/>
    <s v="netTALK DUO VoIP Telephone Service"/>
    <x v="2278"/>
    <n v="3"/>
    <n v="0.2"/>
    <x v="2462"/>
  </r>
  <r>
    <n v="2746"/>
    <x v="1349"/>
    <x v="3"/>
    <x v="783"/>
    <d v="2014-08-12T00:00:00"/>
    <s v="Second Class"/>
    <s v="FM-14380"/>
    <s v="Fred McMath"/>
    <x v="0"/>
    <s v="United States"/>
    <s v="Jacksonville"/>
    <x v="3"/>
    <n v="28540"/>
    <x v="0"/>
    <s v="TEC-AC-10004571"/>
    <x v="2"/>
    <x v="11"/>
    <s v="Logitech G700s Rechargeable Gaming Mouse"/>
    <x v="2279"/>
    <n v="1"/>
    <n v="0.2"/>
    <x v="2463"/>
  </r>
  <r>
    <n v="2747"/>
    <x v="1350"/>
    <x v="2"/>
    <x v="552"/>
    <d v="2011-05-17T00:00:00"/>
    <s v="Standard Class"/>
    <s v="KT-16480"/>
    <s v="Kean Thornton"/>
    <x v="0"/>
    <s v="United States"/>
    <s v="Franklin"/>
    <x v="31"/>
    <n v="2038"/>
    <x v="3"/>
    <s v="FUR-TA-10002228"/>
    <x v="0"/>
    <x v="3"/>
    <s v="Bevis Traditional Conference Table Top, Plinth Base"/>
    <x v="2280"/>
    <n v="3"/>
    <n v="0.3"/>
    <x v="2464"/>
  </r>
  <r>
    <n v="2748"/>
    <x v="1351"/>
    <x v="1"/>
    <x v="6"/>
    <d v="2012-11-26T00:00:00"/>
    <s v="Standard Class"/>
    <s v="AP-10720"/>
    <s v="Anne Pryor"/>
    <x v="2"/>
    <s v="United States"/>
    <s v="Frisco"/>
    <x v="5"/>
    <n v="75034"/>
    <x v="2"/>
    <s v="TEC-AC-10004127"/>
    <x v="2"/>
    <x v="11"/>
    <s v="SanDisk Cruzer 8 GB USB Flash Drive"/>
    <x v="220"/>
    <n v="4"/>
    <n v="0.2"/>
    <x v="2465"/>
  </r>
  <r>
    <n v="2749"/>
    <x v="1352"/>
    <x v="1"/>
    <x v="784"/>
    <d v="2012-12-08T00:00:00"/>
    <s v="Standard Class"/>
    <s v="RH-19555"/>
    <s v="Ritsa Hightower"/>
    <x v="0"/>
    <s v="United States"/>
    <s v="Tallahassee"/>
    <x v="2"/>
    <n v="32303"/>
    <x v="0"/>
    <s v="OFF-BI-10001553"/>
    <x v="1"/>
    <x v="8"/>
    <s v="SpineVue Locking Slant-D Ring Binders by Cardinal"/>
    <x v="2281"/>
    <n v="3"/>
    <n v="0.7"/>
    <x v="2466"/>
  </r>
  <r>
    <n v="2750"/>
    <x v="1353"/>
    <x v="2"/>
    <x v="785"/>
    <d v="2011-06-14T00:00:00"/>
    <s v="Standard Class"/>
    <s v="CS-11950"/>
    <s v="Carlos Soltero"/>
    <x v="0"/>
    <s v="United States"/>
    <s v="Seattle"/>
    <x v="4"/>
    <n v="98115"/>
    <x v="1"/>
    <s v="FUR-CH-10002758"/>
    <x v="0"/>
    <x v="1"/>
    <s v="Hon Deluxe Fabric Upholstered Stacking Chairs, Squared Back"/>
    <x v="2282"/>
    <n v="3"/>
    <n v="0.2"/>
    <x v="2467"/>
  </r>
  <r>
    <n v="2751"/>
    <x v="1354"/>
    <x v="2"/>
    <x v="233"/>
    <d v="2011-08-11T00:00:00"/>
    <s v="Second Class"/>
    <s v="TM-21010"/>
    <s v="Tamara Manning"/>
    <x v="0"/>
    <s v="United States"/>
    <s v="Vacaville"/>
    <x v="1"/>
    <n v="95687"/>
    <x v="1"/>
    <s v="OFF-ST-10000532"/>
    <x v="1"/>
    <x v="4"/>
    <s v="Advantus Rolling Drawer Organizers"/>
    <x v="2283"/>
    <n v="11"/>
    <n v="0"/>
    <x v="2468"/>
  </r>
  <r>
    <n v="2752"/>
    <x v="1355"/>
    <x v="2"/>
    <x v="542"/>
    <d v="2011-05-30T00:00:00"/>
    <s v="Standard Class"/>
    <s v="HF-14995"/>
    <s v="Herbert Flentye"/>
    <x v="0"/>
    <s v="United States"/>
    <s v="Los Angeles"/>
    <x v="1"/>
    <n v="90008"/>
    <x v="1"/>
    <s v="FUR-CH-10000988"/>
    <x v="0"/>
    <x v="1"/>
    <s v="Hon Olson Stacker Stools"/>
    <x v="2284"/>
    <n v="2"/>
    <n v="0.2"/>
    <x v="2469"/>
  </r>
  <r>
    <n v="2753"/>
    <x v="1356"/>
    <x v="1"/>
    <x v="786"/>
    <d v="2012-04-21T00:00:00"/>
    <s v="Standard Class"/>
    <s v="GA-14515"/>
    <s v="George Ashbrook"/>
    <x v="0"/>
    <s v="United States"/>
    <s v="San Francisco"/>
    <x v="1"/>
    <n v="94122"/>
    <x v="1"/>
    <s v="OFF-AR-10003251"/>
    <x v="1"/>
    <x v="6"/>
    <s v="Prang Drawing Pencil Set"/>
    <x v="348"/>
    <n v="2"/>
    <n v="0"/>
    <x v="2470"/>
  </r>
  <r>
    <n v="2754"/>
    <x v="1356"/>
    <x v="1"/>
    <x v="786"/>
    <d v="2012-04-21T00:00:00"/>
    <s v="Standard Class"/>
    <s v="GA-14515"/>
    <s v="George Ashbrook"/>
    <x v="0"/>
    <s v="United States"/>
    <s v="San Francisco"/>
    <x v="1"/>
    <n v="94122"/>
    <x v="1"/>
    <s v="TEC-AC-10003174"/>
    <x v="2"/>
    <x v="11"/>
    <s v="Plantronics S12 Corded Telephone Headset System"/>
    <x v="2285"/>
    <n v="3"/>
    <n v="0"/>
    <x v="2471"/>
  </r>
  <r>
    <n v="2755"/>
    <x v="1356"/>
    <x v="1"/>
    <x v="786"/>
    <d v="2012-04-21T00:00:00"/>
    <s v="Standard Class"/>
    <s v="GA-14515"/>
    <s v="George Ashbrook"/>
    <x v="0"/>
    <s v="United States"/>
    <s v="San Francisco"/>
    <x v="1"/>
    <n v="94122"/>
    <x v="1"/>
    <s v="TEC-PH-10002310"/>
    <x v="2"/>
    <x v="7"/>
    <s v="Plantronics Calisto P620-M USB Wireless Speakerphone System"/>
    <x v="2286"/>
    <n v="5"/>
    <n v="0.2"/>
    <x v="2472"/>
  </r>
  <r>
    <n v="2756"/>
    <x v="1356"/>
    <x v="1"/>
    <x v="786"/>
    <d v="2012-04-21T00:00:00"/>
    <s v="Standard Class"/>
    <s v="GA-14515"/>
    <s v="George Ashbrook"/>
    <x v="0"/>
    <s v="United States"/>
    <s v="San Francisco"/>
    <x v="1"/>
    <n v="94122"/>
    <x v="1"/>
    <s v="OFF-AP-10002651"/>
    <x v="1"/>
    <x v="9"/>
    <s v="Hoover Upright Vacuum With Dirt Cup"/>
    <x v="2287"/>
    <n v="5"/>
    <n v="0"/>
    <x v="2473"/>
  </r>
  <r>
    <n v="2757"/>
    <x v="1356"/>
    <x v="1"/>
    <x v="786"/>
    <d v="2012-04-21T00:00:00"/>
    <s v="Standard Class"/>
    <s v="GA-14515"/>
    <s v="George Ashbrook"/>
    <x v="0"/>
    <s v="United States"/>
    <s v="San Francisco"/>
    <x v="1"/>
    <n v="94122"/>
    <x v="1"/>
    <s v="OFF-PA-10001184"/>
    <x v="1"/>
    <x v="10"/>
    <s v="Xerox 1903"/>
    <x v="493"/>
    <n v="2"/>
    <n v="0"/>
    <x v="2181"/>
  </r>
  <r>
    <n v="2758"/>
    <x v="1357"/>
    <x v="0"/>
    <x v="725"/>
    <d v="2013-06-14T00:00:00"/>
    <s v="Second Class"/>
    <s v="ES-14020"/>
    <s v="Erica Smith"/>
    <x v="0"/>
    <s v="United States"/>
    <s v="New York City"/>
    <x v="15"/>
    <n v="10035"/>
    <x v="3"/>
    <s v="TEC-AC-10002402"/>
    <x v="2"/>
    <x v="11"/>
    <s v="Razer Kraken PRO Over Ear PC and Music Headset"/>
    <x v="764"/>
    <n v="3"/>
    <n v="0"/>
    <x v="786"/>
  </r>
  <r>
    <n v="2759"/>
    <x v="1358"/>
    <x v="0"/>
    <x v="21"/>
    <d v="2013-03-16T00:00:00"/>
    <s v="Standard Class"/>
    <s v="JP-16135"/>
    <s v="Julie Prescott"/>
    <x v="2"/>
    <s v="United States"/>
    <s v="Columbus"/>
    <x v="32"/>
    <n v="31907"/>
    <x v="0"/>
    <s v="FUR-FU-10004270"/>
    <x v="0"/>
    <x v="5"/>
    <s v="Executive Impressions 13&quot; Clairmont Wall Clock"/>
    <x v="2288"/>
    <n v="4"/>
    <n v="0"/>
    <x v="2474"/>
  </r>
  <r>
    <n v="2760"/>
    <x v="1358"/>
    <x v="0"/>
    <x v="21"/>
    <d v="2013-03-16T00:00:00"/>
    <s v="Standard Class"/>
    <s v="JP-16135"/>
    <s v="Julie Prescott"/>
    <x v="2"/>
    <s v="United States"/>
    <s v="Columbus"/>
    <x v="32"/>
    <n v="31907"/>
    <x v="0"/>
    <s v="OFF-ST-10001526"/>
    <x v="1"/>
    <x v="4"/>
    <s v="Iceberg Mobile Mega Data/Printer Cart "/>
    <x v="2289"/>
    <n v="4"/>
    <n v="0"/>
    <x v="2475"/>
  </r>
  <r>
    <n v="2761"/>
    <x v="1359"/>
    <x v="2"/>
    <x v="542"/>
    <d v="2011-05-29T00:00:00"/>
    <s v="First Class"/>
    <s v="Dp-13240"/>
    <s v="Dean percer"/>
    <x v="2"/>
    <s v="United States"/>
    <s v="Murray"/>
    <x v="7"/>
    <n v="84107"/>
    <x v="1"/>
    <s v="OFF-PA-10002893"/>
    <x v="1"/>
    <x v="10"/>
    <s v="Wirebound Service Call Books, 5 1/2&quot; x 4&quot;"/>
    <x v="2290"/>
    <n v="5"/>
    <n v="0"/>
    <x v="2476"/>
  </r>
  <r>
    <n v="2762"/>
    <x v="1360"/>
    <x v="3"/>
    <x v="386"/>
    <d v="2014-10-15T00:00:00"/>
    <s v="First Class"/>
    <s v="NK-18490"/>
    <s v="Neil Knudson"/>
    <x v="2"/>
    <s v="United States"/>
    <s v="San Francisco"/>
    <x v="1"/>
    <n v="94110"/>
    <x v="1"/>
    <s v="TEC-AC-10003709"/>
    <x v="2"/>
    <x v="11"/>
    <s v="Maxell 4.7GB DVD-R 5/Pack"/>
    <x v="2291"/>
    <n v="1"/>
    <n v="0"/>
    <x v="2477"/>
  </r>
  <r>
    <n v="2763"/>
    <x v="1360"/>
    <x v="3"/>
    <x v="386"/>
    <d v="2014-10-15T00:00:00"/>
    <s v="First Class"/>
    <s v="NK-18490"/>
    <s v="Neil Knudson"/>
    <x v="2"/>
    <s v="United States"/>
    <s v="San Francisco"/>
    <x v="1"/>
    <n v="94110"/>
    <x v="1"/>
    <s v="OFF-BI-10001191"/>
    <x v="1"/>
    <x v="8"/>
    <s v="Canvas Sectional Post Binders"/>
    <x v="2292"/>
    <n v="5"/>
    <n v="0.2"/>
    <x v="2478"/>
  </r>
  <r>
    <n v="2764"/>
    <x v="1361"/>
    <x v="3"/>
    <x v="738"/>
    <d v="2014-06-29T00:00:00"/>
    <s v="Standard Class"/>
    <s v="PL-18925"/>
    <s v="Paul Lucas"/>
    <x v="2"/>
    <s v="United States"/>
    <s v="Philadelphia"/>
    <x v="9"/>
    <n v="19140"/>
    <x v="3"/>
    <s v="OFF-BI-10003166"/>
    <x v="1"/>
    <x v="8"/>
    <s v="GBC Plasticlear Binding Covers"/>
    <x v="2293"/>
    <n v="3"/>
    <n v="0.7"/>
    <x v="2479"/>
  </r>
  <r>
    <n v="2765"/>
    <x v="1361"/>
    <x v="3"/>
    <x v="738"/>
    <d v="2014-06-29T00:00:00"/>
    <s v="Standard Class"/>
    <s v="PL-18925"/>
    <s v="Paul Lucas"/>
    <x v="2"/>
    <s v="United States"/>
    <s v="Philadelphia"/>
    <x v="9"/>
    <n v="19140"/>
    <x v="3"/>
    <s v="OFF-BI-10003982"/>
    <x v="1"/>
    <x v="8"/>
    <s v="Wilson Jones Century Plastic Molded Ring Binders"/>
    <x v="2294"/>
    <n v="5"/>
    <n v="0.7"/>
    <x v="2480"/>
  </r>
  <r>
    <n v="2766"/>
    <x v="1361"/>
    <x v="3"/>
    <x v="738"/>
    <d v="2014-06-29T00:00:00"/>
    <s v="Standard Class"/>
    <s v="PL-18925"/>
    <s v="Paul Lucas"/>
    <x v="2"/>
    <s v="United States"/>
    <s v="Philadelphia"/>
    <x v="9"/>
    <n v="19140"/>
    <x v="3"/>
    <s v="OFF-ST-10004835"/>
    <x v="1"/>
    <x v="4"/>
    <s v="Plastic Stacking Crates &amp; Casters"/>
    <x v="436"/>
    <n v="2"/>
    <n v="0.2"/>
    <x v="2481"/>
  </r>
  <r>
    <n v="2767"/>
    <x v="1362"/>
    <x v="3"/>
    <x v="787"/>
    <d v="2014-01-19T00:00:00"/>
    <s v="First Class"/>
    <s v="RW-19690"/>
    <s v="Robert Waldorf"/>
    <x v="0"/>
    <s v="United States"/>
    <s v="Philadelphia"/>
    <x v="9"/>
    <n v="19134"/>
    <x v="3"/>
    <s v="OFF-AP-10000159"/>
    <x v="1"/>
    <x v="9"/>
    <s v="Belkin F9M820V08 8 Outlet Surge"/>
    <x v="2295"/>
    <n v="1"/>
    <n v="0.2"/>
    <x v="2482"/>
  </r>
  <r>
    <n v="2768"/>
    <x v="1362"/>
    <x v="3"/>
    <x v="787"/>
    <d v="2014-01-19T00:00:00"/>
    <s v="First Class"/>
    <s v="RW-19690"/>
    <s v="Robert Waldorf"/>
    <x v="0"/>
    <s v="United States"/>
    <s v="Philadelphia"/>
    <x v="9"/>
    <n v="19134"/>
    <x v="3"/>
    <s v="OFF-AP-10002945"/>
    <x v="1"/>
    <x v="9"/>
    <s v="Honeywell Enviracaire Portable HEPA Air Cleaner for 17' x 22' Room"/>
    <x v="2296"/>
    <n v="8"/>
    <n v="0.2"/>
    <x v="2483"/>
  </r>
  <r>
    <n v="2769"/>
    <x v="1363"/>
    <x v="1"/>
    <x v="788"/>
    <d v="2012-04-07T00:00:00"/>
    <s v="Standard Class"/>
    <s v="MO-17950"/>
    <s v="Michael Oakman"/>
    <x v="0"/>
    <s v="United States"/>
    <s v="Dallas"/>
    <x v="5"/>
    <n v="75220"/>
    <x v="2"/>
    <s v="OFF-AP-10001242"/>
    <x v="1"/>
    <x v="9"/>
    <s v="APC 7 Outlet Network SurgeArrest Surge Protector"/>
    <x v="2297"/>
    <n v="2"/>
    <n v="0.8"/>
    <x v="2484"/>
  </r>
  <r>
    <n v="2770"/>
    <x v="1363"/>
    <x v="1"/>
    <x v="788"/>
    <d v="2012-04-07T00:00:00"/>
    <s v="Standard Class"/>
    <s v="MO-17950"/>
    <s v="Michael Oakman"/>
    <x v="0"/>
    <s v="United States"/>
    <s v="Dallas"/>
    <x v="5"/>
    <n v="75220"/>
    <x v="2"/>
    <s v="TEC-AC-10003038"/>
    <x v="2"/>
    <x v="11"/>
    <s v="Kingston Digital DataTraveler 16GB USB 2.0"/>
    <x v="2298"/>
    <n v="7"/>
    <n v="0.2"/>
    <x v="2485"/>
  </r>
  <r>
    <n v="2771"/>
    <x v="1363"/>
    <x v="1"/>
    <x v="788"/>
    <d v="2012-04-07T00:00:00"/>
    <s v="Standard Class"/>
    <s v="MO-17950"/>
    <s v="Michael Oakman"/>
    <x v="0"/>
    <s v="United States"/>
    <s v="Dallas"/>
    <x v="5"/>
    <n v="75220"/>
    <x v="2"/>
    <s v="TEC-AC-10003289"/>
    <x v="2"/>
    <x v="11"/>
    <s v="Anker Ultra-Slim Mini Bluetooth 3.0 Wireless Keyboard"/>
    <x v="334"/>
    <n v="3"/>
    <n v="0.2"/>
    <x v="2486"/>
  </r>
  <r>
    <n v="2772"/>
    <x v="1364"/>
    <x v="0"/>
    <x v="323"/>
    <d v="2013-09-11T00:00:00"/>
    <s v="Standard Class"/>
    <s v="JJ-15445"/>
    <s v="Jennifer Jackson"/>
    <x v="0"/>
    <s v="United States"/>
    <s v="Waukesha"/>
    <x v="6"/>
    <n v="53186"/>
    <x v="2"/>
    <s v="OFF-ST-10000918"/>
    <x v="1"/>
    <x v="4"/>
    <s v="Crate-A-Files"/>
    <x v="2299"/>
    <n v="5"/>
    <n v="0"/>
    <x v="2487"/>
  </r>
  <r>
    <n v="2773"/>
    <x v="1365"/>
    <x v="3"/>
    <x v="389"/>
    <d v="2014-12-13T00:00:00"/>
    <s v="First Class"/>
    <s v="BT-11680"/>
    <s v="Brian Thompson"/>
    <x v="0"/>
    <s v="United States"/>
    <s v="Fort Lauderdale"/>
    <x v="2"/>
    <n v="33311"/>
    <x v="0"/>
    <s v="FUR-FU-10001940"/>
    <x v="0"/>
    <x v="5"/>
    <s v="Staples"/>
    <x v="2300"/>
    <n v="3"/>
    <n v="0.2"/>
    <x v="2488"/>
  </r>
  <r>
    <n v="2774"/>
    <x v="1366"/>
    <x v="0"/>
    <x v="441"/>
    <d v="2013-11-27T00:00:00"/>
    <s v="Standard Class"/>
    <s v="RD-19585"/>
    <s v="Rob Dowd"/>
    <x v="0"/>
    <s v="United States"/>
    <s v="Detroit"/>
    <x v="12"/>
    <n v="48205"/>
    <x v="2"/>
    <s v="OFF-BI-10002852"/>
    <x v="1"/>
    <x v="8"/>
    <s v="Ibico Standard Transparent Covers"/>
    <x v="2301"/>
    <n v="3"/>
    <n v="0"/>
    <x v="2489"/>
  </r>
  <r>
    <n v="2775"/>
    <x v="1367"/>
    <x v="3"/>
    <x v="343"/>
    <d v="2014-11-19T00:00:00"/>
    <s v="Standard Class"/>
    <s v="ML-17755"/>
    <s v="Max Ludwig"/>
    <x v="2"/>
    <s v="United States"/>
    <s v="Springfield"/>
    <x v="24"/>
    <n v="45503"/>
    <x v="3"/>
    <s v="OFF-PA-10004451"/>
    <x v="1"/>
    <x v="10"/>
    <s v="Xerox 222"/>
    <x v="563"/>
    <n v="2"/>
    <n v="0.2"/>
    <x v="572"/>
  </r>
  <r>
    <n v="2776"/>
    <x v="1368"/>
    <x v="0"/>
    <x v="147"/>
    <d v="2013-10-26T00:00:00"/>
    <s v="Standard Class"/>
    <s v="JE-15745"/>
    <s v="Joel Eaton"/>
    <x v="0"/>
    <s v="United States"/>
    <s v="San Diego"/>
    <x v="1"/>
    <n v="92037"/>
    <x v="1"/>
    <s v="OFF-ST-10004804"/>
    <x v="1"/>
    <x v="4"/>
    <s v="Belkin 19&quot; Vented Equipment Shelf, Black"/>
    <x v="1248"/>
    <n v="3"/>
    <n v="0"/>
    <x v="1296"/>
  </r>
  <r>
    <n v="2777"/>
    <x v="1369"/>
    <x v="1"/>
    <x v="379"/>
    <d v="2012-12-25T00:00:00"/>
    <s v="Standard Class"/>
    <s v="ER-13855"/>
    <s v="Elpida Rittenbach"/>
    <x v="1"/>
    <s v="United States"/>
    <s v="Colorado Springs"/>
    <x v="22"/>
    <n v="80906"/>
    <x v="1"/>
    <s v="OFF-AP-10003971"/>
    <x v="1"/>
    <x v="9"/>
    <s v="Belkin 6 Outlet Metallic Surge Strip"/>
    <x v="2302"/>
    <n v="7"/>
    <n v="0.2"/>
    <x v="2490"/>
  </r>
  <r>
    <n v="2778"/>
    <x v="1370"/>
    <x v="1"/>
    <x v="789"/>
    <d v="2012-07-19T00:00:00"/>
    <s v="Second Class"/>
    <s v="JM-15535"/>
    <s v="Jessica Myrick"/>
    <x v="0"/>
    <s v="United States"/>
    <s v="Bakersfield"/>
    <x v="1"/>
    <n v="93309"/>
    <x v="1"/>
    <s v="FUR-BO-10003159"/>
    <x v="0"/>
    <x v="0"/>
    <s v="Sauder Camden County Collection Libraries, Planked Cherry Finish"/>
    <x v="2303"/>
    <n v="2"/>
    <n v="0.15"/>
    <x v="2491"/>
  </r>
  <r>
    <n v="2779"/>
    <x v="1371"/>
    <x v="3"/>
    <x v="504"/>
    <d v="2014-05-06T00:00:00"/>
    <s v="Standard Class"/>
    <s v="SS-20140"/>
    <s v="Saphhira Shifley"/>
    <x v="1"/>
    <s v="United States"/>
    <s v="Pompano Beach"/>
    <x v="2"/>
    <n v="33068"/>
    <x v="0"/>
    <s v="FUR-FU-10001935"/>
    <x v="0"/>
    <x v="5"/>
    <s v="3M Hangers With Command Adhesive"/>
    <x v="208"/>
    <n v="8"/>
    <n v="0.2"/>
    <x v="2492"/>
  </r>
  <r>
    <n v="2780"/>
    <x v="1371"/>
    <x v="3"/>
    <x v="504"/>
    <d v="2014-05-06T00:00:00"/>
    <s v="Standard Class"/>
    <s v="SS-20140"/>
    <s v="Saphhira Shifley"/>
    <x v="1"/>
    <s v="United States"/>
    <s v="Pompano Beach"/>
    <x v="2"/>
    <n v="33068"/>
    <x v="0"/>
    <s v="TEC-AC-10003433"/>
    <x v="2"/>
    <x v="11"/>
    <s v="Maxell 4.7GB DVD+R 5/Pack"/>
    <x v="480"/>
    <n v="3"/>
    <n v="0.2"/>
    <x v="2493"/>
  </r>
  <r>
    <n v="2781"/>
    <x v="1372"/>
    <x v="3"/>
    <x v="636"/>
    <d v="2014-05-09T00:00:00"/>
    <s v="First Class"/>
    <s v="TC-21295"/>
    <s v="Toby Carlisle"/>
    <x v="0"/>
    <s v="United States"/>
    <s v="New York City"/>
    <x v="15"/>
    <n v="10035"/>
    <x v="3"/>
    <s v="OFF-LA-10004544"/>
    <x v="1"/>
    <x v="2"/>
    <s v="Avery 505"/>
    <x v="2304"/>
    <n v="4"/>
    <n v="0"/>
    <x v="2494"/>
  </r>
  <r>
    <n v="2782"/>
    <x v="1373"/>
    <x v="3"/>
    <x v="225"/>
    <d v="2014-11-28T00:00:00"/>
    <s v="Standard Class"/>
    <s v="HG-15025"/>
    <s v="Hunter Glantz"/>
    <x v="0"/>
    <s v="United States"/>
    <s v="Lakeville"/>
    <x v="11"/>
    <n v="55044"/>
    <x v="2"/>
    <s v="OFF-AR-10001026"/>
    <x v="1"/>
    <x v="6"/>
    <s v="Sanford Uni-Blazer View Highlighters, Chisel Tip, Yellow"/>
    <x v="1114"/>
    <n v="10"/>
    <n v="0"/>
    <x v="2495"/>
  </r>
  <r>
    <n v="2783"/>
    <x v="1374"/>
    <x v="0"/>
    <x v="583"/>
    <d v="2013-11-17T00:00:00"/>
    <s v="Standard Class"/>
    <s v="LD-17005"/>
    <s v="Lisa DeCherney"/>
    <x v="0"/>
    <s v="United States"/>
    <s v="Detroit"/>
    <x v="12"/>
    <n v="48234"/>
    <x v="2"/>
    <s v="TEC-PH-10001336"/>
    <x v="2"/>
    <x v="7"/>
    <s v="Digium D40 VoIP phone"/>
    <x v="2052"/>
    <n v="2"/>
    <n v="0"/>
    <x v="2210"/>
  </r>
  <r>
    <n v="2784"/>
    <x v="1375"/>
    <x v="0"/>
    <x v="732"/>
    <d v="2013-11-11T00:00:00"/>
    <s v="Standard Class"/>
    <s v="AS-10285"/>
    <s v="Alejandro Savely"/>
    <x v="1"/>
    <s v="United States"/>
    <s v="Philadelphia"/>
    <x v="9"/>
    <n v="19134"/>
    <x v="3"/>
    <s v="TEC-PH-10003187"/>
    <x v="2"/>
    <x v="7"/>
    <s v="Anker Astro Mini 3000mAh Ultra-Compact Portable Charger"/>
    <x v="1821"/>
    <n v="2"/>
    <n v="0.4"/>
    <x v="2496"/>
  </r>
  <r>
    <n v="2785"/>
    <x v="1376"/>
    <x v="0"/>
    <x v="790"/>
    <d v="2013-10-16T00:00:00"/>
    <s v="Standard Class"/>
    <s v="MP-17965"/>
    <s v="Michael Paige"/>
    <x v="1"/>
    <s v="United States"/>
    <s v="Troy"/>
    <x v="24"/>
    <n v="45373"/>
    <x v="3"/>
    <s v="TEC-PH-10004897"/>
    <x v="2"/>
    <x v="7"/>
    <s v="Mediabridge Sport Armband iPhone 5s"/>
    <x v="2305"/>
    <n v="4"/>
    <n v="0.4"/>
    <x v="2497"/>
  </r>
  <r>
    <n v="2786"/>
    <x v="1377"/>
    <x v="1"/>
    <x v="481"/>
    <d v="2012-09-23T00:00:00"/>
    <s v="First Class"/>
    <s v="CD-12790"/>
    <s v="Cynthia Delaney"/>
    <x v="2"/>
    <s v="United States"/>
    <s v="Los Angeles"/>
    <x v="1"/>
    <n v="90036"/>
    <x v="1"/>
    <s v="FUR-CH-10004997"/>
    <x v="0"/>
    <x v="1"/>
    <s v="Hon Every-Day Series Multi-Task Chairs"/>
    <x v="2306"/>
    <n v="4"/>
    <n v="0.2"/>
    <x v="232"/>
  </r>
  <r>
    <n v="2787"/>
    <x v="1377"/>
    <x v="1"/>
    <x v="481"/>
    <d v="2012-09-23T00:00:00"/>
    <s v="First Class"/>
    <s v="CD-12790"/>
    <s v="Cynthia Delaney"/>
    <x v="2"/>
    <s v="United States"/>
    <s v="Los Angeles"/>
    <x v="1"/>
    <n v="90036"/>
    <x v="1"/>
    <s v="OFF-FA-10002763"/>
    <x v="1"/>
    <x v="13"/>
    <s v="Advantus Map Pennant Flags and Round Head Tacks"/>
    <x v="2307"/>
    <n v="2"/>
    <n v="0"/>
    <x v="2498"/>
  </r>
  <r>
    <n v="2788"/>
    <x v="1378"/>
    <x v="2"/>
    <x v="266"/>
    <d v="2011-12-06T00:00:00"/>
    <s v="Standard Class"/>
    <s v="MD-17860"/>
    <s v="Michael Dominguez"/>
    <x v="1"/>
    <s v="United States"/>
    <s v="Corpus Christi"/>
    <x v="5"/>
    <n v="78415"/>
    <x v="2"/>
    <s v="FUR-FU-10001588"/>
    <x v="0"/>
    <x v="5"/>
    <s v="Deflect-o SuperTray Unbreakable Stackable Tray, Letter, Black"/>
    <x v="2308"/>
    <n v="5"/>
    <n v="0.6"/>
    <x v="2499"/>
  </r>
  <r>
    <n v="2789"/>
    <x v="1378"/>
    <x v="2"/>
    <x v="266"/>
    <d v="2011-12-06T00:00:00"/>
    <s v="Standard Class"/>
    <s v="MD-17860"/>
    <s v="Michael Dominguez"/>
    <x v="1"/>
    <s v="United States"/>
    <s v="Corpus Christi"/>
    <x v="5"/>
    <n v="78415"/>
    <x v="2"/>
    <s v="OFF-AR-10000940"/>
    <x v="1"/>
    <x v="6"/>
    <s v="Newell 343"/>
    <x v="2309"/>
    <n v="7"/>
    <n v="0.2"/>
    <x v="2500"/>
  </r>
  <r>
    <n v="2790"/>
    <x v="1378"/>
    <x v="2"/>
    <x v="266"/>
    <d v="2011-12-06T00:00:00"/>
    <s v="Standard Class"/>
    <s v="MD-17860"/>
    <s v="Michael Dominguez"/>
    <x v="1"/>
    <s v="United States"/>
    <s v="Corpus Christi"/>
    <x v="5"/>
    <n v="78415"/>
    <x v="2"/>
    <s v="FUR-FU-10002759"/>
    <x v="0"/>
    <x v="5"/>
    <s v="12-1/2 Diameter Round Wall Clock"/>
    <x v="1409"/>
    <n v="5"/>
    <n v="0.6"/>
    <x v="2501"/>
  </r>
  <r>
    <n v="2791"/>
    <x v="1379"/>
    <x v="2"/>
    <x v="158"/>
    <d v="2011-09-22T00:00:00"/>
    <s v="First Class"/>
    <s v="BM-11650"/>
    <s v="Brian Moss"/>
    <x v="1"/>
    <s v="United States"/>
    <s v="Omaha"/>
    <x v="8"/>
    <n v="68104"/>
    <x v="2"/>
    <s v="OFF-AP-10000358"/>
    <x v="1"/>
    <x v="9"/>
    <s v="Fellowes Basic Home/Office Series Surge Protectors"/>
    <x v="2310"/>
    <n v="2"/>
    <n v="0"/>
    <x v="2502"/>
  </r>
  <r>
    <n v="2792"/>
    <x v="1379"/>
    <x v="2"/>
    <x v="158"/>
    <d v="2011-09-22T00:00:00"/>
    <s v="First Class"/>
    <s v="BM-11650"/>
    <s v="Brian Moss"/>
    <x v="1"/>
    <s v="United States"/>
    <s v="Omaha"/>
    <x v="8"/>
    <n v="68104"/>
    <x v="2"/>
    <s v="OFF-AP-10003281"/>
    <x v="1"/>
    <x v="9"/>
    <s v="Acco 6 Outlet Guardian Standard Surge Suppressor"/>
    <x v="2311"/>
    <n v="3"/>
    <n v="0"/>
    <x v="2503"/>
  </r>
  <r>
    <n v="2793"/>
    <x v="1379"/>
    <x v="2"/>
    <x v="158"/>
    <d v="2011-09-22T00:00:00"/>
    <s v="First Class"/>
    <s v="BM-11650"/>
    <s v="Brian Moss"/>
    <x v="1"/>
    <s v="United States"/>
    <s v="Omaha"/>
    <x v="8"/>
    <n v="68104"/>
    <x v="2"/>
    <s v="OFF-PA-10000029"/>
    <x v="1"/>
    <x v="10"/>
    <s v="Xerox 224"/>
    <x v="90"/>
    <n v="1"/>
    <n v="0"/>
    <x v="90"/>
  </r>
  <r>
    <n v="2794"/>
    <x v="1380"/>
    <x v="2"/>
    <x v="791"/>
    <d v="2011-04-17T00:00:00"/>
    <s v="Standard Class"/>
    <s v="KN-16450"/>
    <s v="Kean Nguyen"/>
    <x v="1"/>
    <s v="United States"/>
    <s v="Redondo Beach"/>
    <x v="1"/>
    <n v="90278"/>
    <x v="1"/>
    <s v="TEC-PH-10001557"/>
    <x v="2"/>
    <x v="7"/>
    <s v="Pyle PMP37LED"/>
    <x v="2312"/>
    <n v="14"/>
    <n v="0.2"/>
    <x v="2504"/>
  </r>
  <r>
    <n v="2795"/>
    <x v="1380"/>
    <x v="2"/>
    <x v="791"/>
    <d v="2011-04-17T00:00:00"/>
    <s v="Standard Class"/>
    <s v="KN-16450"/>
    <s v="Kean Nguyen"/>
    <x v="1"/>
    <s v="United States"/>
    <s v="Redondo Beach"/>
    <x v="1"/>
    <n v="90278"/>
    <x v="1"/>
    <s v="TEC-PH-10000576"/>
    <x v="2"/>
    <x v="7"/>
    <s v="AT&amp;T 1080 Corded phone"/>
    <x v="2313"/>
    <n v="4"/>
    <n v="0.2"/>
    <x v="2505"/>
  </r>
  <r>
    <n v="2796"/>
    <x v="1380"/>
    <x v="2"/>
    <x v="791"/>
    <d v="2011-04-17T00:00:00"/>
    <s v="Standard Class"/>
    <s v="KN-16450"/>
    <s v="Kean Nguyen"/>
    <x v="1"/>
    <s v="United States"/>
    <s v="Redondo Beach"/>
    <x v="1"/>
    <n v="90278"/>
    <x v="1"/>
    <s v="OFF-BI-10002764"/>
    <x v="1"/>
    <x v="8"/>
    <s v="Recycled Pressboard Report Cover with Reinforced Top Hinge"/>
    <x v="2314"/>
    <n v="7"/>
    <n v="0.2"/>
    <x v="2506"/>
  </r>
  <r>
    <n v="2797"/>
    <x v="1380"/>
    <x v="2"/>
    <x v="791"/>
    <d v="2011-04-17T00:00:00"/>
    <s v="Standard Class"/>
    <s v="KN-16450"/>
    <s v="Kean Nguyen"/>
    <x v="1"/>
    <s v="United States"/>
    <s v="Redondo Beach"/>
    <x v="1"/>
    <n v="90278"/>
    <x v="1"/>
    <s v="FUR-BO-10001337"/>
    <x v="0"/>
    <x v="0"/>
    <s v="O'Sullivan Living Dimensions 2-Shelf Bookcases"/>
    <x v="2315"/>
    <n v="3"/>
    <n v="0.15"/>
    <x v="2507"/>
  </r>
  <r>
    <n v="2798"/>
    <x v="1381"/>
    <x v="3"/>
    <x v="179"/>
    <d v="2014-10-28T00:00:00"/>
    <s v="Standard Class"/>
    <s v="IG-15085"/>
    <s v="Ivan Gibson"/>
    <x v="0"/>
    <s v="United States"/>
    <s v="Little Rock"/>
    <x v="36"/>
    <n v="72209"/>
    <x v="0"/>
    <s v="OFF-AR-10002257"/>
    <x v="1"/>
    <x v="6"/>
    <s v="Eldon Spacemaker Box, Quick-Snap Lid, Clear"/>
    <x v="522"/>
    <n v="4"/>
    <n v="0"/>
    <x v="2508"/>
  </r>
  <r>
    <n v="2799"/>
    <x v="1381"/>
    <x v="3"/>
    <x v="179"/>
    <d v="2014-10-28T00:00:00"/>
    <s v="Standard Class"/>
    <s v="IG-15085"/>
    <s v="Ivan Gibson"/>
    <x v="0"/>
    <s v="United States"/>
    <s v="Little Rock"/>
    <x v="36"/>
    <n v="72209"/>
    <x v="0"/>
    <s v="OFF-PA-10001019"/>
    <x v="1"/>
    <x v="10"/>
    <s v="Xerox 1884"/>
    <x v="792"/>
    <n v="2"/>
    <n v="0"/>
    <x v="817"/>
  </r>
  <r>
    <n v="2800"/>
    <x v="1381"/>
    <x v="3"/>
    <x v="179"/>
    <d v="2014-10-28T00:00:00"/>
    <s v="Standard Class"/>
    <s v="IG-15085"/>
    <s v="Ivan Gibson"/>
    <x v="0"/>
    <s v="United States"/>
    <s v="Little Rock"/>
    <x v="36"/>
    <n v="72209"/>
    <x v="0"/>
    <s v="OFF-BI-10003364"/>
    <x v="1"/>
    <x v="8"/>
    <s v="Binding Machine Supplies"/>
    <x v="2316"/>
    <n v="5"/>
    <n v="0"/>
    <x v="2509"/>
  </r>
  <r>
    <n v="2801"/>
    <x v="1382"/>
    <x v="0"/>
    <x v="792"/>
    <d v="2013-10-29T00:00:00"/>
    <s v="First Class"/>
    <s v="JS-15595"/>
    <s v="Jill Stevenson"/>
    <x v="1"/>
    <s v="United States"/>
    <s v="Miami"/>
    <x v="2"/>
    <n v="33180"/>
    <x v="0"/>
    <s v="TEC-PH-10000984"/>
    <x v="2"/>
    <x v="7"/>
    <s v="Panasonic KX-TG9471B"/>
    <x v="2286"/>
    <n v="5"/>
    <n v="0.2"/>
    <x v="2510"/>
  </r>
  <r>
    <n v="2802"/>
    <x v="1383"/>
    <x v="1"/>
    <x v="549"/>
    <d v="2012-11-04T00:00:00"/>
    <s v="First Class"/>
    <s v="GA-14725"/>
    <s v="Guy Armstrong"/>
    <x v="0"/>
    <s v="United States"/>
    <s v="Salem"/>
    <x v="21"/>
    <n v="97301"/>
    <x v="1"/>
    <s v="OFF-AR-10001683"/>
    <x v="1"/>
    <x v="6"/>
    <s v="Lumber Crayons"/>
    <x v="2317"/>
    <n v="1"/>
    <n v="0.2"/>
    <x v="2511"/>
  </r>
  <r>
    <n v="2803"/>
    <x v="1384"/>
    <x v="3"/>
    <x v="132"/>
    <d v="2014-11-09T00:00:00"/>
    <s v="Standard Class"/>
    <s v="DL-13330"/>
    <s v="Denise Leinenbach"/>
    <x v="0"/>
    <s v="United States"/>
    <s v="Las Cruces"/>
    <x v="27"/>
    <n v="88001"/>
    <x v="1"/>
    <s v="FUR-FU-10000629"/>
    <x v="0"/>
    <x v="5"/>
    <s v="9-3/4 Diameter Round Wall Clock"/>
    <x v="1437"/>
    <n v="3"/>
    <n v="0"/>
    <x v="1513"/>
  </r>
  <r>
    <n v="2804"/>
    <x v="1385"/>
    <x v="1"/>
    <x v="793"/>
    <d v="2012-05-16T00:00:00"/>
    <s v="Standard Class"/>
    <s v="CS-12505"/>
    <s v="Cindy Stewart"/>
    <x v="0"/>
    <s v="United States"/>
    <s v="San Francisco"/>
    <x v="1"/>
    <n v="94122"/>
    <x v="1"/>
    <s v="OFF-PA-10003893"/>
    <x v="1"/>
    <x v="10"/>
    <s v="Xerox 1962"/>
    <x v="1387"/>
    <n v="3"/>
    <n v="0"/>
    <x v="2512"/>
  </r>
  <r>
    <n v="2805"/>
    <x v="1385"/>
    <x v="1"/>
    <x v="793"/>
    <d v="2012-05-16T00:00:00"/>
    <s v="Standard Class"/>
    <s v="CS-12505"/>
    <s v="Cindy Stewart"/>
    <x v="0"/>
    <s v="United States"/>
    <s v="San Francisco"/>
    <x v="1"/>
    <n v="94122"/>
    <x v="1"/>
    <s v="OFF-PA-10004239"/>
    <x v="1"/>
    <x v="10"/>
    <s v="Xerox 1953"/>
    <x v="2318"/>
    <n v="6"/>
    <n v="0"/>
    <x v="2513"/>
  </r>
  <r>
    <n v="2806"/>
    <x v="1386"/>
    <x v="1"/>
    <x v="67"/>
    <d v="2012-09-11T00:00:00"/>
    <s v="Standard Class"/>
    <s v="CC-12145"/>
    <s v="Charles Crestani"/>
    <x v="0"/>
    <s v="United States"/>
    <s v="El Paso"/>
    <x v="5"/>
    <n v="79907"/>
    <x v="2"/>
    <s v="FUR-CH-10000553"/>
    <x v="0"/>
    <x v="1"/>
    <s v="Metal Folding Chairs, Beige, 4/Carton"/>
    <x v="2319"/>
    <n v="2"/>
    <n v="0.3"/>
    <x v="2514"/>
  </r>
  <r>
    <n v="2807"/>
    <x v="1387"/>
    <x v="1"/>
    <x v="395"/>
    <d v="2012-07-27T00:00:00"/>
    <s v="Second Class"/>
    <s v="MH-18025"/>
    <s v="Michelle Huthwaite"/>
    <x v="0"/>
    <s v="United States"/>
    <s v="Seattle"/>
    <x v="4"/>
    <n v="98115"/>
    <x v="1"/>
    <s v="OFF-FA-10004395"/>
    <x v="1"/>
    <x v="13"/>
    <s v="Plymouth Boxed Rubber Bands by Plymouth"/>
    <x v="2320"/>
    <n v="2"/>
    <n v="0"/>
    <x v="2515"/>
  </r>
  <r>
    <n v="2808"/>
    <x v="1387"/>
    <x v="1"/>
    <x v="395"/>
    <d v="2012-07-27T00:00:00"/>
    <s v="Second Class"/>
    <s v="MH-18025"/>
    <s v="Michelle Huthwaite"/>
    <x v="0"/>
    <s v="United States"/>
    <s v="Seattle"/>
    <x v="4"/>
    <n v="98115"/>
    <x v="1"/>
    <s v="OFF-PA-10004782"/>
    <x v="1"/>
    <x v="10"/>
    <s v="Xerox 228"/>
    <x v="91"/>
    <n v="2"/>
    <n v="0"/>
    <x v="91"/>
  </r>
  <r>
    <n v="2809"/>
    <x v="1387"/>
    <x v="1"/>
    <x v="395"/>
    <d v="2012-07-27T00:00:00"/>
    <s v="Second Class"/>
    <s v="MH-18025"/>
    <s v="Michelle Huthwaite"/>
    <x v="0"/>
    <s v="United States"/>
    <s v="Seattle"/>
    <x v="4"/>
    <n v="98115"/>
    <x v="1"/>
    <s v="FUR-BO-10002213"/>
    <x v="0"/>
    <x v="0"/>
    <s v="Sauder Forest Hills Library, Woodland Oak Finish"/>
    <x v="2321"/>
    <n v="5"/>
    <n v="0"/>
    <x v="2516"/>
  </r>
  <r>
    <n v="2810"/>
    <x v="1387"/>
    <x v="1"/>
    <x v="395"/>
    <d v="2012-07-27T00:00:00"/>
    <s v="Second Class"/>
    <s v="MH-18025"/>
    <s v="Michelle Huthwaite"/>
    <x v="0"/>
    <s v="United States"/>
    <s v="Seattle"/>
    <x v="4"/>
    <n v="98115"/>
    <x v="1"/>
    <s v="FUR-CH-10001854"/>
    <x v="0"/>
    <x v="1"/>
    <s v="Office Star - Professional Matrix Back Chair with 2-to-1 Synchro Tilt and Mesh Fabric Seat"/>
    <x v="2322"/>
    <n v="2"/>
    <n v="0.2"/>
    <x v="2517"/>
  </r>
  <r>
    <n v="2811"/>
    <x v="1388"/>
    <x v="1"/>
    <x v="547"/>
    <d v="2012-11-18T00:00:00"/>
    <s v="Second Class"/>
    <s v="MP-18175"/>
    <s v="Mike Pelletier"/>
    <x v="2"/>
    <s v="United States"/>
    <s v="Milwaukee"/>
    <x v="6"/>
    <n v="53209"/>
    <x v="2"/>
    <s v="OFF-PA-10000157"/>
    <x v="1"/>
    <x v="10"/>
    <s v="Xerox 191"/>
    <x v="2323"/>
    <n v="9"/>
    <n v="0"/>
    <x v="2518"/>
  </r>
  <r>
    <n v="2812"/>
    <x v="1388"/>
    <x v="1"/>
    <x v="547"/>
    <d v="2012-11-18T00:00:00"/>
    <s v="Second Class"/>
    <s v="MP-18175"/>
    <s v="Mike Pelletier"/>
    <x v="2"/>
    <s v="United States"/>
    <s v="Milwaukee"/>
    <x v="6"/>
    <n v="53209"/>
    <x v="2"/>
    <s v="FUR-FU-10001185"/>
    <x v="0"/>
    <x v="5"/>
    <s v="Advantus Employee of the Month Certificate Frame, 11 x 13-1/2"/>
    <x v="2324"/>
    <n v="6"/>
    <n v="0"/>
    <x v="2519"/>
  </r>
  <r>
    <n v="2813"/>
    <x v="1388"/>
    <x v="1"/>
    <x v="547"/>
    <d v="2012-11-18T00:00:00"/>
    <s v="Second Class"/>
    <s v="MP-18175"/>
    <s v="Mike Pelletier"/>
    <x v="2"/>
    <s v="United States"/>
    <s v="Milwaukee"/>
    <x v="6"/>
    <n v="53209"/>
    <x v="2"/>
    <s v="FUR-TA-10001520"/>
    <x v="0"/>
    <x v="3"/>
    <s v="Lesro Sheffield Collection Coffee Table, End Table, Center Table, Corner Table"/>
    <x v="2325"/>
    <n v="3"/>
    <n v="0"/>
    <x v="2520"/>
  </r>
  <r>
    <n v="2814"/>
    <x v="1388"/>
    <x v="1"/>
    <x v="547"/>
    <d v="2012-11-18T00:00:00"/>
    <s v="Second Class"/>
    <s v="MP-18175"/>
    <s v="Mike Pelletier"/>
    <x v="2"/>
    <s v="United States"/>
    <s v="Milwaukee"/>
    <x v="6"/>
    <n v="53209"/>
    <x v="2"/>
    <s v="TEC-AC-10004145"/>
    <x v="2"/>
    <x v="11"/>
    <s v="Logitech diNovo Edge Keyboard"/>
    <x v="2326"/>
    <n v="4"/>
    <n v="0"/>
    <x v="2521"/>
  </r>
  <r>
    <n v="2815"/>
    <x v="1388"/>
    <x v="1"/>
    <x v="547"/>
    <d v="2012-11-18T00:00:00"/>
    <s v="Second Class"/>
    <s v="MP-18175"/>
    <s v="Mike Pelletier"/>
    <x v="2"/>
    <s v="United States"/>
    <s v="Milwaukee"/>
    <x v="6"/>
    <n v="53209"/>
    <x v="2"/>
    <s v="FUR-TA-10000688"/>
    <x v="0"/>
    <x v="3"/>
    <s v="Chromcraft Bull-Nose Wood Round Conference Table Top, Wood Base"/>
    <x v="2327"/>
    <n v="3"/>
    <n v="0"/>
    <x v="2522"/>
  </r>
  <r>
    <n v="2816"/>
    <x v="1389"/>
    <x v="1"/>
    <x v="135"/>
    <d v="2012-09-08T00:00:00"/>
    <s v="Standard Class"/>
    <s v="DR-12940"/>
    <s v="Daniel Raglin"/>
    <x v="2"/>
    <s v="United States"/>
    <s v="Franklin"/>
    <x v="31"/>
    <n v="2038"/>
    <x v="3"/>
    <s v="OFF-BI-10001510"/>
    <x v="1"/>
    <x v="8"/>
    <s v="Deluxe Heavy-Duty Vinyl Round Ring Binder"/>
    <x v="2328"/>
    <n v="5"/>
    <n v="0"/>
    <x v="2523"/>
  </r>
  <r>
    <n v="2817"/>
    <x v="1389"/>
    <x v="1"/>
    <x v="135"/>
    <d v="2012-09-08T00:00:00"/>
    <s v="Standard Class"/>
    <s v="DR-12940"/>
    <s v="Daniel Raglin"/>
    <x v="2"/>
    <s v="United States"/>
    <s v="Franklin"/>
    <x v="31"/>
    <n v="2038"/>
    <x v="3"/>
    <s v="FUR-CH-10003817"/>
    <x v="0"/>
    <x v="1"/>
    <s v="Global Value Steno Chair, Gray"/>
    <x v="2329"/>
    <n v="1"/>
    <n v="0"/>
    <x v="2524"/>
  </r>
  <r>
    <n v="2818"/>
    <x v="1389"/>
    <x v="1"/>
    <x v="135"/>
    <d v="2012-09-08T00:00:00"/>
    <s v="Standard Class"/>
    <s v="DR-12940"/>
    <s v="Daniel Raglin"/>
    <x v="2"/>
    <s v="United States"/>
    <s v="Franklin"/>
    <x v="31"/>
    <n v="2038"/>
    <x v="3"/>
    <s v="FUR-FU-10000308"/>
    <x v="0"/>
    <x v="5"/>
    <s v="Deflect-o Glass Clear Studded Chair Mats"/>
    <x v="2259"/>
    <n v="2"/>
    <n v="0"/>
    <x v="2525"/>
  </r>
  <r>
    <n v="2819"/>
    <x v="1389"/>
    <x v="1"/>
    <x v="135"/>
    <d v="2012-09-08T00:00:00"/>
    <s v="Standard Class"/>
    <s v="DR-12940"/>
    <s v="Daniel Raglin"/>
    <x v="2"/>
    <s v="United States"/>
    <s v="Franklin"/>
    <x v="31"/>
    <n v="2038"/>
    <x v="3"/>
    <s v="OFF-ST-10003208"/>
    <x v="1"/>
    <x v="4"/>
    <s v="Adjustable Depth Letter/Legal Cart"/>
    <x v="2330"/>
    <n v="6"/>
    <n v="0"/>
    <x v="2526"/>
  </r>
  <r>
    <n v="2820"/>
    <x v="1390"/>
    <x v="0"/>
    <x v="465"/>
    <d v="2013-05-09T00:00:00"/>
    <s v="First Class"/>
    <s v="DM-13015"/>
    <s v="Darrin Martin"/>
    <x v="0"/>
    <s v="United States"/>
    <s v="Encinitas"/>
    <x v="1"/>
    <n v="92024"/>
    <x v="1"/>
    <s v="OFF-BI-10003784"/>
    <x v="1"/>
    <x v="8"/>
    <s v="Computer Printout Index Tabs"/>
    <x v="952"/>
    <n v="5"/>
    <n v="0.2"/>
    <x v="2527"/>
  </r>
  <r>
    <n v="2821"/>
    <x v="1390"/>
    <x v="0"/>
    <x v="465"/>
    <d v="2013-05-09T00:00:00"/>
    <s v="First Class"/>
    <s v="DM-13015"/>
    <s v="Darrin Martin"/>
    <x v="0"/>
    <s v="United States"/>
    <s v="Encinitas"/>
    <x v="1"/>
    <n v="92024"/>
    <x v="1"/>
    <s v="FUR-TA-10003748"/>
    <x v="0"/>
    <x v="3"/>
    <s v="Bevis 36 x 72 Conference Tables"/>
    <x v="2331"/>
    <n v="3"/>
    <n v="0.2"/>
    <x v="2528"/>
  </r>
  <r>
    <n v="2822"/>
    <x v="1391"/>
    <x v="3"/>
    <x v="413"/>
    <d v="2014-01-06T00:00:00"/>
    <s v="Standard Class"/>
    <s v="BD-11620"/>
    <s v="Brian DeCherney"/>
    <x v="0"/>
    <s v="United States"/>
    <s v="Anaheim"/>
    <x v="1"/>
    <n v="92804"/>
    <x v="1"/>
    <s v="TEC-PH-10002563"/>
    <x v="2"/>
    <x v="7"/>
    <s v="Adtran 1202752G1"/>
    <x v="214"/>
    <n v="3"/>
    <n v="0.2"/>
    <x v="216"/>
  </r>
  <r>
    <n v="2823"/>
    <x v="1392"/>
    <x v="3"/>
    <x v="65"/>
    <d v="2014-09-21T00:00:00"/>
    <s v="First Class"/>
    <s v="DC-12850"/>
    <s v="Dan Campbell"/>
    <x v="0"/>
    <s v="United States"/>
    <s v="Arlington"/>
    <x v="5"/>
    <n v="76017"/>
    <x v="2"/>
    <s v="OFF-AR-10000122"/>
    <x v="1"/>
    <x v="6"/>
    <s v="Newell 314"/>
    <x v="436"/>
    <n v="2"/>
    <n v="0.2"/>
    <x v="2529"/>
  </r>
  <r>
    <n v="2824"/>
    <x v="1392"/>
    <x v="3"/>
    <x v="65"/>
    <d v="2014-09-21T00:00:00"/>
    <s v="First Class"/>
    <s v="DC-12850"/>
    <s v="Dan Campbell"/>
    <x v="0"/>
    <s v="United States"/>
    <s v="Arlington"/>
    <x v="5"/>
    <n v="76017"/>
    <x v="2"/>
    <s v="OFF-ST-10000352"/>
    <x v="1"/>
    <x v="4"/>
    <s v="Acco Perma 2700 Stacking Storage Drawers"/>
    <x v="2332"/>
    <n v="2"/>
    <n v="0.2"/>
    <x v="2530"/>
  </r>
  <r>
    <n v="2825"/>
    <x v="1393"/>
    <x v="2"/>
    <x v="794"/>
    <d v="2011-09-30T00:00:00"/>
    <s v="Standard Class"/>
    <s v="MT-18070"/>
    <s v="Michelle Tran"/>
    <x v="2"/>
    <s v="United States"/>
    <s v="Houston"/>
    <x v="5"/>
    <n v="77041"/>
    <x v="2"/>
    <s v="OFF-PA-10003270"/>
    <x v="1"/>
    <x v="10"/>
    <s v="Xerox 1954"/>
    <x v="2333"/>
    <n v="8"/>
    <n v="0.2"/>
    <x v="2531"/>
  </r>
  <r>
    <n v="2826"/>
    <x v="1393"/>
    <x v="2"/>
    <x v="794"/>
    <d v="2011-09-30T00:00:00"/>
    <s v="Standard Class"/>
    <s v="MT-18070"/>
    <s v="Michelle Tran"/>
    <x v="2"/>
    <s v="United States"/>
    <s v="Houston"/>
    <x v="5"/>
    <n v="77041"/>
    <x v="2"/>
    <s v="FUR-BO-10003272"/>
    <x v="0"/>
    <x v="0"/>
    <s v="O'Sullivan Living Dimensions 5-Shelf Bookcases"/>
    <x v="2334"/>
    <n v="2"/>
    <n v="0.32"/>
    <x v="2532"/>
  </r>
  <r>
    <n v="2827"/>
    <x v="1393"/>
    <x v="2"/>
    <x v="794"/>
    <d v="2011-09-30T00:00:00"/>
    <s v="Standard Class"/>
    <s v="MT-18070"/>
    <s v="Michelle Tran"/>
    <x v="2"/>
    <s v="United States"/>
    <s v="Houston"/>
    <x v="5"/>
    <n v="77041"/>
    <x v="2"/>
    <s v="OFF-BI-10002982"/>
    <x v="1"/>
    <x v="8"/>
    <s v="Avery Self-Adhesive Photo Pockets for Polaroid Photos"/>
    <x v="629"/>
    <n v="2"/>
    <n v="0.8"/>
    <x v="2533"/>
  </r>
  <r>
    <n v="2828"/>
    <x v="1393"/>
    <x v="2"/>
    <x v="794"/>
    <d v="2011-09-30T00:00:00"/>
    <s v="Standard Class"/>
    <s v="MT-18070"/>
    <s v="Michelle Tran"/>
    <x v="2"/>
    <s v="United States"/>
    <s v="Houston"/>
    <x v="5"/>
    <n v="77041"/>
    <x v="2"/>
    <s v="OFF-EN-10001509"/>
    <x v="1"/>
    <x v="12"/>
    <s v="Poly String Tie Envelopes"/>
    <x v="30"/>
    <n v="2"/>
    <n v="0.2"/>
    <x v="30"/>
  </r>
  <r>
    <n v="2829"/>
    <x v="1394"/>
    <x v="0"/>
    <x v="131"/>
    <d v="2013-04-27T00:00:00"/>
    <s v="First Class"/>
    <s v="MJ-17740"/>
    <s v="Max Jones"/>
    <x v="0"/>
    <s v="United States"/>
    <s v="Lancaster"/>
    <x v="24"/>
    <n v="43130"/>
    <x v="3"/>
    <s v="OFF-PA-10002421"/>
    <x v="1"/>
    <x v="10"/>
    <s v="Embossed Ink Jet Note Cards"/>
    <x v="2335"/>
    <n v="6"/>
    <n v="0.2"/>
    <x v="2534"/>
  </r>
  <r>
    <n v="2830"/>
    <x v="1394"/>
    <x v="0"/>
    <x v="131"/>
    <d v="2013-04-27T00:00:00"/>
    <s v="First Class"/>
    <s v="MJ-17740"/>
    <s v="Max Jones"/>
    <x v="0"/>
    <s v="United States"/>
    <s v="Lancaster"/>
    <x v="24"/>
    <n v="43130"/>
    <x v="3"/>
    <s v="OFF-ST-10000760"/>
    <x v="1"/>
    <x v="4"/>
    <s v="Eldon Fold 'N Roll Cart System"/>
    <x v="2336"/>
    <n v="5"/>
    <n v="0.2"/>
    <x v="2535"/>
  </r>
  <r>
    <n v="2831"/>
    <x v="1394"/>
    <x v="0"/>
    <x v="131"/>
    <d v="2013-04-27T00:00:00"/>
    <s v="First Class"/>
    <s v="MJ-17740"/>
    <s v="Max Jones"/>
    <x v="0"/>
    <s v="United States"/>
    <s v="Lancaster"/>
    <x v="24"/>
    <n v="43130"/>
    <x v="3"/>
    <s v="OFF-PA-10002923"/>
    <x v="1"/>
    <x v="10"/>
    <s v="Xerox 1942"/>
    <x v="128"/>
    <n v="2"/>
    <n v="0.2"/>
    <x v="130"/>
  </r>
  <r>
    <n v="2832"/>
    <x v="1395"/>
    <x v="2"/>
    <x v="301"/>
    <d v="2011-11-05T00:00:00"/>
    <s v="Standard Class"/>
    <s v="ND-18370"/>
    <s v="Natalie DeCherney"/>
    <x v="0"/>
    <s v="United States"/>
    <s v="Portland"/>
    <x v="21"/>
    <n v="97206"/>
    <x v="1"/>
    <s v="OFF-ST-10001128"/>
    <x v="1"/>
    <x v="4"/>
    <s v="Carina Mini System Audio Rack, Model AR050B"/>
    <x v="2337"/>
    <n v="5"/>
    <n v="0.2"/>
    <x v="2536"/>
  </r>
  <r>
    <n v="2833"/>
    <x v="1395"/>
    <x v="2"/>
    <x v="301"/>
    <d v="2011-11-05T00:00:00"/>
    <s v="Standard Class"/>
    <s v="ND-18370"/>
    <s v="Natalie DeCherney"/>
    <x v="0"/>
    <s v="United States"/>
    <s v="Portland"/>
    <x v="21"/>
    <n v="97206"/>
    <x v="1"/>
    <s v="TEC-PH-10000673"/>
    <x v="2"/>
    <x v="7"/>
    <s v="Plantronics Voyager Pro HD - Bluetooth Headset"/>
    <x v="2338"/>
    <n v="3"/>
    <n v="0.2"/>
    <x v="2537"/>
  </r>
  <r>
    <n v="2834"/>
    <x v="1396"/>
    <x v="3"/>
    <x v="795"/>
    <d v="2014-02-01T00:00:00"/>
    <s v="Second Class"/>
    <s v="CA-11965"/>
    <s v="Carol Adams"/>
    <x v="1"/>
    <s v="United States"/>
    <s v="Hoover"/>
    <x v="19"/>
    <n v="35244"/>
    <x v="0"/>
    <s v="OFF-AR-10001547"/>
    <x v="1"/>
    <x v="6"/>
    <s v="Newell 311"/>
    <x v="2339"/>
    <n v="7"/>
    <n v="0"/>
    <x v="2538"/>
  </r>
  <r>
    <n v="2835"/>
    <x v="1396"/>
    <x v="3"/>
    <x v="795"/>
    <d v="2014-02-01T00:00:00"/>
    <s v="Second Class"/>
    <s v="CA-11965"/>
    <s v="Carol Adams"/>
    <x v="1"/>
    <s v="United States"/>
    <s v="Hoover"/>
    <x v="19"/>
    <n v="35244"/>
    <x v="0"/>
    <s v="OFF-BI-10001890"/>
    <x v="1"/>
    <x v="8"/>
    <s v="Avery Poly Binder Pockets"/>
    <x v="181"/>
    <n v="2"/>
    <n v="0"/>
    <x v="183"/>
  </r>
  <r>
    <n v="2836"/>
    <x v="1397"/>
    <x v="3"/>
    <x v="343"/>
    <d v="2014-11-17T00:00:00"/>
    <s v="Standard Class"/>
    <s v="GA-14725"/>
    <s v="Guy Armstrong"/>
    <x v="0"/>
    <s v="United States"/>
    <s v="Los Angeles"/>
    <x v="1"/>
    <n v="90036"/>
    <x v="1"/>
    <s v="OFF-AP-10003971"/>
    <x v="1"/>
    <x v="9"/>
    <s v="Belkin 6 Outlet Metallic Surge Strip"/>
    <x v="2340"/>
    <n v="1"/>
    <n v="0"/>
    <x v="2539"/>
  </r>
  <r>
    <n v="2837"/>
    <x v="1397"/>
    <x v="3"/>
    <x v="343"/>
    <d v="2014-11-17T00:00:00"/>
    <s v="Standard Class"/>
    <s v="GA-14725"/>
    <s v="Guy Armstrong"/>
    <x v="0"/>
    <s v="United States"/>
    <s v="Los Angeles"/>
    <x v="1"/>
    <n v="90036"/>
    <x v="1"/>
    <s v="OFF-PA-10000520"/>
    <x v="1"/>
    <x v="10"/>
    <s v="Xerox 201"/>
    <x v="541"/>
    <n v="3"/>
    <n v="0"/>
    <x v="551"/>
  </r>
  <r>
    <n v="2838"/>
    <x v="1397"/>
    <x v="3"/>
    <x v="343"/>
    <d v="2014-11-17T00:00:00"/>
    <s v="Standard Class"/>
    <s v="GA-14725"/>
    <s v="Guy Armstrong"/>
    <x v="0"/>
    <s v="United States"/>
    <s v="Los Angeles"/>
    <x v="1"/>
    <n v="90036"/>
    <x v="1"/>
    <s v="OFF-BI-10000977"/>
    <x v="1"/>
    <x v="8"/>
    <s v="Ibico Plastic Spiral Binding Combs"/>
    <x v="2114"/>
    <n v="5"/>
    <n v="0.2"/>
    <x v="2540"/>
  </r>
  <r>
    <n v="2839"/>
    <x v="1398"/>
    <x v="0"/>
    <x v="632"/>
    <d v="2013-06-13T00:00:00"/>
    <s v="First Class"/>
    <s v="TC-21295"/>
    <s v="Toby Carlisle"/>
    <x v="0"/>
    <s v="United States"/>
    <s v="Tallahassee"/>
    <x v="2"/>
    <n v="32303"/>
    <x v="0"/>
    <s v="TEC-MA-10002178"/>
    <x v="2"/>
    <x v="15"/>
    <s v="Cisco CP-7937G Unified IP Conference Station Phone"/>
    <x v="1202"/>
    <n v="2"/>
    <n v="0.5"/>
    <x v="1247"/>
  </r>
  <r>
    <n v="2840"/>
    <x v="1399"/>
    <x v="1"/>
    <x v="37"/>
    <d v="2012-09-08T00:00:00"/>
    <s v="Second Class"/>
    <s v="JB-15400"/>
    <s v="Jennifer Braxton"/>
    <x v="1"/>
    <s v="United States"/>
    <s v="New York City"/>
    <x v="15"/>
    <n v="10009"/>
    <x v="3"/>
    <s v="OFF-ST-10001526"/>
    <x v="1"/>
    <x v="4"/>
    <s v="Iceberg Mobile Mega Data/Printer Cart "/>
    <x v="2341"/>
    <n v="1"/>
    <n v="0"/>
    <x v="2541"/>
  </r>
  <r>
    <n v="2841"/>
    <x v="1400"/>
    <x v="2"/>
    <x v="619"/>
    <d v="2011-03-19T00:00:00"/>
    <s v="Standard Class"/>
    <s v="CK-12325"/>
    <s v="Christine Kargatis"/>
    <x v="2"/>
    <s v="United States"/>
    <s v="Chesapeake"/>
    <x v="17"/>
    <n v="23320"/>
    <x v="0"/>
    <s v="FUR-CH-10003379"/>
    <x v="0"/>
    <x v="1"/>
    <s v="Global Commerce Series High-Back Swivel/Tilt Chairs"/>
    <x v="2342"/>
    <n v="4"/>
    <n v="0"/>
    <x v="2542"/>
  </r>
  <r>
    <n v="2842"/>
    <x v="1401"/>
    <x v="3"/>
    <x v="515"/>
    <d v="2014-09-05T00:00:00"/>
    <s v="Second Class"/>
    <s v="RL-19615"/>
    <s v="Rob Lucas"/>
    <x v="0"/>
    <s v="United States"/>
    <s v="Fayetteville"/>
    <x v="3"/>
    <n v="28314"/>
    <x v="0"/>
    <s v="OFF-PA-10000100"/>
    <x v="1"/>
    <x v="10"/>
    <s v="Xerox 1945"/>
    <x v="2343"/>
    <n v="7"/>
    <n v="0.2"/>
    <x v="2543"/>
  </r>
  <r>
    <n v="2843"/>
    <x v="1402"/>
    <x v="3"/>
    <x v="721"/>
    <d v="2014-03-28T00:00:00"/>
    <s v="Standard Class"/>
    <s v="AC-10660"/>
    <s v="Anna Chung"/>
    <x v="0"/>
    <s v="United States"/>
    <s v="Huntsville"/>
    <x v="5"/>
    <n v="77340"/>
    <x v="2"/>
    <s v="OFF-ST-10001809"/>
    <x v="1"/>
    <x v="4"/>
    <s v="Fellowes Officeware Wire Shelving"/>
    <x v="2344"/>
    <n v="2"/>
    <n v="0.2"/>
    <x v="2544"/>
  </r>
  <r>
    <n v="2844"/>
    <x v="1403"/>
    <x v="3"/>
    <x v="796"/>
    <d v="2014-05-23T00:00:00"/>
    <s v="Standard Class"/>
    <s v="BH-11710"/>
    <s v="Brosina Hoffman"/>
    <x v="0"/>
    <s v="United States"/>
    <s v="Philadelphia"/>
    <x v="9"/>
    <n v="19140"/>
    <x v="3"/>
    <s v="TEC-AC-10000387"/>
    <x v="2"/>
    <x v="11"/>
    <s v="KeyTronic KT800P2 - Keyboard - Black"/>
    <x v="2345"/>
    <n v="3"/>
    <n v="0.2"/>
    <x v="2545"/>
  </r>
  <r>
    <n v="2845"/>
    <x v="1404"/>
    <x v="0"/>
    <x v="797"/>
    <d v="2014-01-01T00:00:00"/>
    <s v="Standard Class"/>
    <s v="BG-11695"/>
    <s v="Brooke Gillingham"/>
    <x v="1"/>
    <s v="United States"/>
    <s v="Woodstock"/>
    <x v="10"/>
    <n v="60098"/>
    <x v="2"/>
    <s v="FUR-CH-10004853"/>
    <x v="0"/>
    <x v="1"/>
    <s v="Global Manager's Adjustable Task Chair, Storm"/>
    <x v="2346"/>
    <n v="8"/>
    <n v="0.3"/>
    <x v="2546"/>
  </r>
  <r>
    <n v="2846"/>
    <x v="1405"/>
    <x v="3"/>
    <x v="701"/>
    <d v="2014-11-21T00:00:00"/>
    <s v="First Class"/>
    <s v="XP-21865"/>
    <s v="Xylona Preis"/>
    <x v="0"/>
    <s v="United States"/>
    <s v="Everett"/>
    <x v="31"/>
    <n v="2149"/>
    <x v="3"/>
    <s v="OFF-AR-10001958"/>
    <x v="1"/>
    <x v="6"/>
    <s v="Stanley Bostitch Contemporary Electric Pencil Sharpeners"/>
    <x v="717"/>
    <n v="3"/>
    <n v="0"/>
    <x v="2547"/>
  </r>
  <r>
    <n v="2847"/>
    <x v="1406"/>
    <x v="3"/>
    <x v="18"/>
    <d v="2014-09-16T00:00:00"/>
    <s v="Standard Class"/>
    <s v="SN-20560"/>
    <s v="Skye Norling"/>
    <x v="2"/>
    <s v="United States"/>
    <s v="Chicago"/>
    <x v="10"/>
    <n v="60653"/>
    <x v="2"/>
    <s v="OFF-BI-10003527"/>
    <x v="1"/>
    <x v="8"/>
    <s v="Fellowes PB500 Electric Punch Plastic Comb Binding Machine with Manual Bind"/>
    <x v="2347"/>
    <n v="3"/>
    <n v="0.8"/>
    <x v="2548"/>
  </r>
  <r>
    <n v="2848"/>
    <x v="1407"/>
    <x v="3"/>
    <x v="798"/>
    <d v="2014-04-16T00:00:00"/>
    <s v="Standard Class"/>
    <s v="DM-13345"/>
    <s v="Denise Monton"/>
    <x v="1"/>
    <s v="United States"/>
    <s v="Roswell"/>
    <x v="32"/>
    <n v="30076"/>
    <x v="0"/>
    <s v="FUR-FU-10003832"/>
    <x v="0"/>
    <x v="5"/>
    <s v="Eldon Expressions Punched Metal &amp; Wood Desk Accessories, Black &amp; Cherry"/>
    <x v="2348"/>
    <n v="6"/>
    <n v="0"/>
    <x v="2549"/>
  </r>
  <r>
    <n v="2849"/>
    <x v="1407"/>
    <x v="3"/>
    <x v="798"/>
    <d v="2014-04-16T00:00:00"/>
    <s v="Standard Class"/>
    <s v="DM-13345"/>
    <s v="Denise Monton"/>
    <x v="1"/>
    <s v="United States"/>
    <s v="Roswell"/>
    <x v="32"/>
    <n v="30076"/>
    <x v="0"/>
    <s v="OFF-BI-10001359"/>
    <x v="1"/>
    <x v="8"/>
    <s v="GBC DocuBind TL300 Electric Binding System"/>
    <x v="2349"/>
    <n v="3"/>
    <n v="0"/>
    <x v="2550"/>
  </r>
  <r>
    <n v="2850"/>
    <x v="1408"/>
    <x v="0"/>
    <x v="85"/>
    <d v="2013-12-04T00:00:00"/>
    <s v="Standard Class"/>
    <s v="AJ-10780"/>
    <s v="Anthony Jacobs"/>
    <x v="1"/>
    <s v="United States"/>
    <s v="Palm Coast"/>
    <x v="2"/>
    <n v="32137"/>
    <x v="0"/>
    <s v="OFF-BI-10002976"/>
    <x v="1"/>
    <x v="8"/>
    <s v="ACCOHIDE Binder by Acco"/>
    <x v="2350"/>
    <n v="6"/>
    <n v="0.7"/>
    <x v="2551"/>
  </r>
  <r>
    <n v="2851"/>
    <x v="1409"/>
    <x v="0"/>
    <x v="799"/>
    <d v="2013-06-06T00:00:00"/>
    <s v="First Class"/>
    <s v="KC-16255"/>
    <s v="Karen Carlisle"/>
    <x v="1"/>
    <s v="United States"/>
    <s v="Philadelphia"/>
    <x v="9"/>
    <n v="19120"/>
    <x v="3"/>
    <s v="OFF-ST-10000736"/>
    <x v="1"/>
    <x v="4"/>
    <s v="Carina Double Wide Media Storage Towers in Natural &amp; Black"/>
    <x v="1466"/>
    <n v="1"/>
    <n v="0.2"/>
    <x v="2552"/>
  </r>
  <r>
    <n v="2852"/>
    <x v="1410"/>
    <x v="3"/>
    <x v="94"/>
    <d v="2014-12-23T00:00:00"/>
    <s v="Standard Class"/>
    <s v="VF-21715"/>
    <s v="Vicky Freymann"/>
    <x v="2"/>
    <s v="United States"/>
    <s v="Columbus"/>
    <x v="14"/>
    <n v="47201"/>
    <x v="2"/>
    <s v="OFF-PA-10001745"/>
    <x v="1"/>
    <x v="10"/>
    <s v="Wirebound Message Books, 2 7/8&quot; x 5&quot;, 3 Forms per Page"/>
    <x v="2351"/>
    <n v="4"/>
    <n v="0"/>
    <x v="2553"/>
  </r>
  <r>
    <n v="2853"/>
    <x v="1411"/>
    <x v="0"/>
    <x v="690"/>
    <d v="2013-03-22T00:00:00"/>
    <s v="Second Class"/>
    <s v="SV-20935"/>
    <s v="Susan Vittorini"/>
    <x v="0"/>
    <s v="United States"/>
    <s v="Oceanside"/>
    <x v="15"/>
    <n v="11572"/>
    <x v="3"/>
    <s v="FUR-FU-10000409"/>
    <x v="0"/>
    <x v="5"/>
    <s v="GE 4 Foot Flourescent Tube, 40 Watt"/>
    <x v="1883"/>
    <n v="1"/>
    <n v="0"/>
    <x v="2554"/>
  </r>
  <r>
    <n v="2854"/>
    <x v="1411"/>
    <x v="0"/>
    <x v="690"/>
    <d v="2013-03-22T00:00:00"/>
    <s v="Second Class"/>
    <s v="SV-20935"/>
    <s v="Susan Vittorini"/>
    <x v="0"/>
    <s v="United States"/>
    <s v="Oceanside"/>
    <x v="15"/>
    <n v="11572"/>
    <x v="3"/>
    <s v="FUR-FU-10000221"/>
    <x v="0"/>
    <x v="5"/>
    <s v="Master Caster Door Stop, Brown"/>
    <x v="2352"/>
    <n v="4"/>
    <n v="0"/>
    <x v="2555"/>
  </r>
  <r>
    <n v="2855"/>
    <x v="1412"/>
    <x v="3"/>
    <x v="648"/>
    <d v="2014-08-21T00:00:00"/>
    <s v="Same Day"/>
    <s v="EM-13810"/>
    <s v="Eleni McCrary"/>
    <x v="1"/>
    <s v="United States"/>
    <s v="Franklin"/>
    <x v="31"/>
    <n v="2038"/>
    <x v="3"/>
    <s v="OFF-ST-10000344"/>
    <x v="1"/>
    <x v="4"/>
    <s v="Neat Ideas Personal Hanging Folder Files, Black"/>
    <x v="2353"/>
    <n v="3"/>
    <n v="0"/>
    <x v="2556"/>
  </r>
  <r>
    <n v="2856"/>
    <x v="1413"/>
    <x v="3"/>
    <x v="800"/>
    <d v="2014-08-01T00:00:00"/>
    <s v="Standard Class"/>
    <s v="RB-19360"/>
    <s v="Raymond Buch"/>
    <x v="0"/>
    <s v="United States"/>
    <s v="Sioux Falls"/>
    <x v="44"/>
    <n v="57103"/>
    <x v="2"/>
    <s v="OFF-LA-10003663"/>
    <x v="1"/>
    <x v="2"/>
    <s v="Avery 498"/>
    <x v="2354"/>
    <n v="7"/>
    <n v="0"/>
    <x v="2557"/>
  </r>
  <r>
    <n v="2857"/>
    <x v="1414"/>
    <x v="0"/>
    <x v="370"/>
    <d v="2013-08-30T00:00:00"/>
    <s v="First Class"/>
    <s v="DJ-13510"/>
    <s v="Don Jones"/>
    <x v="1"/>
    <s v="United States"/>
    <s v="San Diego"/>
    <x v="1"/>
    <n v="92037"/>
    <x v="1"/>
    <s v="FUR-CH-10001215"/>
    <x v="0"/>
    <x v="1"/>
    <s v="Global Troy Executive Leather Low-Back Tilter"/>
    <x v="2355"/>
    <n v="4"/>
    <n v="0.2"/>
    <x v="2558"/>
  </r>
  <r>
    <n v="2858"/>
    <x v="1415"/>
    <x v="0"/>
    <x v="243"/>
    <d v="2013-08-18T00:00:00"/>
    <s v="Second Class"/>
    <s v="CC-12370"/>
    <s v="Christopher Conant"/>
    <x v="0"/>
    <s v="United States"/>
    <s v="Fayetteville"/>
    <x v="3"/>
    <n v="28314"/>
    <x v="0"/>
    <s v="FUR-CH-10000988"/>
    <x v="0"/>
    <x v="1"/>
    <s v="Hon Olson Stacker Stools"/>
    <x v="2284"/>
    <n v="2"/>
    <n v="0.2"/>
    <x v="2469"/>
  </r>
  <r>
    <n v="2859"/>
    <x v="1416"/>
    <x v="3"/>
    <x v="240"/>
    <d v="2014-05-24T00:00:00"/>
    <s v="Standard Class"/>
    <s v="SC-20380"/>
    <s v="Shahid Collister"/>
    <x v="0"/>
    <s v="United States"/>
    <s v="Atlanta"/>
    <x v="32"/>
    <n v="30318"/>
    <x v="0"/>
    <s v="TEC-AC-10003441"/>
    <x v="2"/>
    <x v="11"/>
    <s v="Kingston Digital DataTraveler 32GB USB 2.0"/>
    <x v="766"/>
    <n v="4"/>
    <n v="0"/>
    <x v="788"/>
  </r>
  <r>
    <n v="2860"/>
    <x v="1416"/>
    <x v="3"/>
    <x v="240"/>
    <d v="2014-05-24T00:00:00"/>
    <s v="Standard Class"/>
    <s v="SC-20380"/>
    <s v="Shahid Collister"/>
    <x v="0"/>
    <s v="United States"/>
    <s v="Atlanta"/>
    <x v="32"/>
    <n v="30318"/>
    <x v="0"/>
    <s v="TEC-PH-10004389"/>
    <x v="2"/>
    <x v="7"/>
    <s v="Nokia Lumia 925"/>
    <x v="2258"/>
    <n v="3"/>
    <n v="0"/>
    <x v="2559"/>
  </r>
  <r>
    <n v="2861"/>
    <x v="1416"/>
    <x v="3"/>
    <x v="240"/>
    <d v="2014-05-24T00:00:00"/>
    <s v="Standard Class"/>
    <s v="SC-20380"/>
    <s v="Shahid Collister"/>
    <x v="0"/>
    <s v="United States"/>
    <s v="Atlanta"/>
    <x v="32"/>
    <n v="30318"/>
    <x v="0"/>
    <s v="FUR-BO-10004695"/>
    <x v="0"/>
    <x v="0"/>
    <s v="O'Sullivan 2-Door Barrister Bookcase in Odessa Pine"/>
    <x v="2356"/>
    <n v="9"/>
    <n v="0"/>
    <x v="2560"/>
  </r>
  <r>
    <n v="2862"/>
    <x v="1416"/>
    <x v="3"/>
    <x v="240"/>
    <d v="2014-05-24T00:00:00"/>
    <s v="Standard Class"/>
    <s v="SC-20380"/>
    <s v="Shahid Collister"/>
    <x v="0"/>
    <s v="United States"/>
    <s v="Atlanta"/>
    <x v="32"/>
    <n v="30318"/>
    <x v="0"/>
    <s v="OFF-PA-10000100"/>
    <x v="1"/>
    <x v="10"/>
    <s v="Xerox 1945"/>
    <x v="2357"/>
    <n v="7"/>
    <n v="0"/>
    <x v="2561"/>
  </r>
  <r>
    <n v="2863"/>
    <x v="1417"/>
    <x v="3"/>
    <x v="801"/>
    <d v="2014-08-18T00:00:00"/>
    <s v="Standard Class"/>
    <s v="RH-19495"/>
    <s v="Rick Hansen"/>
    <x v="0"/>
    <s v="United States"/>
    <s v="Orlando"/>
    <x v="2"/>
    <n v="32839"/>
    <x v="0"/>
    <s v="OFF-PA-10000223"/>
    <x v="1"/>
    <x v="10"/>
    <s v="Xerox 2000"/>
    <x v="561"/>
    <n v="4"/>
    <n v="0.2"/>
    <x v="570"/>
  </r>
  <r>
    <n v="2864"/>
    <x v="1418"/>
    <x v="3"/>
    <x v="802"/>
    <d v="2014-08-14T00:00:00"/>
    <s v="Same Day"/>
    <s v="JK-15370"/>
    <s v="Jay Kimmel"/>
    <x v="0"/>
    <s v="United States"/>
    <s v="San Francisco"/>
    <x v="1"/>
    <n v="94122"/>
    <x v="1"/>
    <s v="OFF-ST-10001325"/>
    <x v="1"/>
    <x v="4"/>
    <s v="Sterilite Officeware Hinged File Box"/>
    <x v="974"/>
    <n v="3"/>
    <n v="0"/>
    <x v="1011"/>
  </r>
  <r>
    <n v="2865"/>
    <x v="1418"/>
    <x v="3"/>
    <x v="802"/>
    <d v="2014-08-14T00:00:00"/>
    <s v="Same Day"/>
    <s v="JK-15370"/>
    <s v="Jay Kimmel"/>
    <x v="0"/>
    <s v="United States"/>
    <s v="San Francisco"/>
    <x v="1"/>
    <n v="94122"/>
    <x v="1"/>
    <s v="OFF-AP-10004249"/>
    <x v="1"/>
    <x v="9"/>
    <s v="Staples"/>
    <x v="2358"/>
    <n v="7"/>
    <n v="0"/>
    <x v="2562"/>
  </r>
  <r>
    <n v="2866"/>
    <x v="1418"/>
    <x v="3"/>
    <x v="802"/>
    <d v="2014-08-14T00:00:00"/>
    <s v="Same Day"/>
    <s v="JK-15370"/>
    <s v="Jay Kimmel"/>
    <x v="0"/>
    <s v="United States"/>
    <s v="San Francisco"/>
    <x v="1"/>
    <n v="94122"/>
    <x v="1"/>
    <s v="OFF-AR-10000588"/>
    <x v="1"/>
    <x v="6"/>
    <s v="Newell 345"/>
    <x v="426"/>
    <n v="3"/>
    <n v="0"/>
    <x v="436"/>
  </r>
  <r>
    <n v="2867"/>
    <x v="1418"/>
    <x v="3"/>
    <x v="802"/>
    <d v="2014-08-14T00:00:00"/>
    <s v="Same Day"/>
    <s v="JK-15370"/>
    <s v="Jay Kimmel"/>
    <x v="0"/>
    <s v="United States"/>
    <s v="San Francisco"/>
    <x v="1"/>
    <n v="94122"/>
    <x v="1"/>
    <s v="OFF-SU-10000946"/>
    <x v="1"/>
    <x v="14"/>
    <s v="Staples"/>
    <x v="1051"/>
    <n v="4"/>
    <n v="0"/>
    <x v="2563"/>
  </r>
  <r>
    <n v="2868"/>
    <x v="1419"/>
    <x v="0"/>
    <x v="338"/>
    <d v="2013-11-13T00:00:00"/>
    <s v="Second Class"/>
    <s v="AF-10885"/>
    <s v="Art Foster"/>
    <x v="0"/>
    <s v="United States"/>
    <s v="Toledo"/>
    <x v="24"/>
    <n v="43615"/>
    <x v="3"/>
    <s v="OFF-SU-10001225"/>
    <x v="1"/>
    <x v="14"/>
    <s v="Staples"/>
    <x v="2359"/>
    <n v="5"/>
    <n v="0.2"/>
    <x v="2564"/>
  </r>
  <r>
    <n v="2869"/>
    <x v="1419"/>
    <x v="0"/>
    <x v="338"/>
    <d v="2013-11-13T00:00:00"/>
    <s v="Second Class"/>
    <s v="AF-10885"/>
    <s v="Art Foster"/>
    <x v="0"/>
    <s v="United States"/>
    <s v="Toledo"/>
    <x v="24"/>
    <n v="43615"/>
    <x v="3"/>
    <s v="OFF-ST-10001558"/>
    <x v="1"/>
    <x v="4"/>
    <s v="Acco Perma 4000 Stacking Storage Drawers"/>
    <x v="2360"/>
    <n v="3"/>
    <n v="0.2"/>
    <x v="2565"/>
  </r>
  <r>
    <n v="2870"/>
    <x v="1420"/>
    <x v="3"/>
    <x v="492"/>
    <d v="2014-06-20T00:00:00"/>
    <s v="Standard Class"/>
    <s v="LC-16885"/>
    <s v="Lena Creighton"/>
    <x v="0"/>
    <s v="United States"/>
    <s v="Saint Petersburg"/>
    <x v="2"/>
    <n v="33710"/>
    <x v="0"/>
    <s v="FUR-FU-10001546"/>
    <x v="0"/>
    <x v="5"/>
    <s v="Dana Swing-Arm Lamps"/>
    <x v="1232"/>
    <n v="2"/>
    <n v="0.2"/>
    <x v="2566"/>
  </r>
  <r>
    <n v="2871"/>
    <x v="1421"/>
    <x v="2"/>
    <x v="579"/>
    <d v="2011-03-26T00:00:00"/>
    <s v="Standard Class"/>
    <s v="BF-11275"/>
    <s v="Beth Fritzler"/>
    <x v="1"/>
    <s v="United States"/>
    <s v="Tucson"/>
    <x v="16"/>
    <n v="85705"/>
    <x v="1"/>
    <s v="OFF-PA-10002581"/>
    <x v="1"/>
    <x v="10"/>
    <s v="Xerox 1951"/>
    <x v="1355"/>
    <n v="3"/>
    <n v="0.2"/>
    <x v="1419"/>
  </r>
  <r>
    <n v="2872"/>
    <x v="1421"/>
    <x v="2"/>
    <x v="579"/>
    <d v="2011-03-26T00:00:00"/>
    <s v="Standard Class"/>
    <s v="BF-11275"/>
    <s v="Beth Fritzler"/>
    <x v="1"/>
    <s v="United States"/>
    <s v="Tucson"/>
    <x v="16"/>
    <n v="85705"/>
    <x v="1"/>
    <s v="FUR-CH-10001482"/>
    <x v="0"/>
    <x v="1"/>
    <s v="Office Star - Mesh Screen back chair with Vinyl seat"/>
    <x v="2361"/>
    <n v="3"/>
    <n v="0.2"/>
    <x v="2567"/>
  </r>
  <r>
    <n v="2873"/>
    <x v="1422"/>
    <x v="3"/>
    <x v="140"/>
    <d v="2014-06-21T00:00:00"/>
    <s v="Standard Class"/>
    <s v="SC-20800"/>
    <s v="Stuart Calhoun"/>
    <x v="0"/>
    <s v="United States"/>
    <s v="Los Angeles"/>
    <x v="1"/>
    <n v="90036"/>
    <x v="1"/>
    <s v="OFF-AR-10002399"/>
    <x v="1"/>
    <x v="6"/>
    <s v="Dixon Prang Watercolor Pencils, 10-Color Set with Brush"/>
    <x v="2362"/>
    <n v="1"/>
    <n v="0"/>
    <x v="2568"/>
  </r>
  <r>
    <n v="2874"/>
    <x v="1423"/>
    <x v="3"/>
    <x v="673"/>
    <d v="2014-11-23T00:00:00"/>
    <s v="Standard Class"/>
    <s v="SW-20275"/>
    <s v="Scott Williamson"/>
    <x v="0"/>
    <s v="United States"/>
    <s v="San Diego"/>
    <x v="1"/>
    <n v="92105"/>
    <x v="1"/>
    <s v="OFF-ST-10001963"/>
    <x v="1"/>
    <x v="4"/>
    <s v="Tennsco Regal Shelving Units"/>
    <x v="2363"/>
    <n v="8"/>
    <n v="0"/>
    <x v="2569"/>
  </r>
  <r>
    <n v="2875"/>
    <x v="1424"/>
    <x v="3"/>
    <x v="614"/>
    <d v="2015-01-01T00:00:00"/>
    <s v="First Class"/>
    <s v="MC-17845"/>
    <s v="Michael Chen"/>
    <x v="0"/>
    <s v="United States"/>
    <s v="New York City"/>
    <x v="15"/>
    <n v="10035"/>
    <x v="3"/>
    <s v="OFF-FA-10002988"/>
    <x v="1"/>
    <x v="13"/>
    <s v="Ideal Clamps"/>
    <x v="2364"/>
    <n v="3"/>
    <n v="0"/>
    <x v="2570"/>
  </r>
  <r>
    <n v="2876"/>
    <x v="1425"/>
    <x v="0"/>
    <x v="803"/>
    <d v="2013-01-23T00:00:00"/>
    <s v="Second Class"/>
    <s v="TD-20995"/>
    <s v="Tamara Dahlen"/>
    <x v="0"/>
    <s v="United States"/>
    <s v="San Diego"/>
    <x v="1"/>
    <n v="92037"/>
    <x v="1"/>
    <s v="FUR-CH-10004289"/>
    <x v="0"/>
    <x v="1"/>
    <s v="Global Super Steno Chair"/>
    <x v="2365"/>
    <n v="2"/>
    <n v="0.2"/>
    <x v="2571"/>
  </r>
  <r>
    <n v="2877"/>
    <x v="1425"/>
    <x v="0"/>
    <x v="803"/>
    <d v="2013-01-23T00:00:00"/>
    <s v="Second Class"/>
    <s v="TD-20995"/>
    <s v="Tamara Dahlen"/>
    <x v="0"/>
    <s v="United States"/>
    <s v="San Diego"/>
    <x v="1"/>
    <n v="92037"/>
    <x v="1"/>
    <s v="FUR-CH-10000785"/>
    <x v="0"/>
    <x v="1"/>
    <s v="Global Ergonomic Managers Chair"/>
    <x v="2366"/>
    <n v="7"/>
    <n v="0.2"/>
    <x v="2572"/>
  </r>
  <r>
    <n v="2878"/>
    <x v="1426"/>
    <x v="0"/>
    <x v="804"/>
    <d v="2013-01-19T00:00:00"/>
    <s v="Standard Class"/>
    <s v="Dp-13240"/>
    <s v="Dean percer"/>
    <x v="2"/>
    <s v="United States"/>
    <s v="Westfield"/>
    <x v="30"/>
    <n v="7090"/>
    <x v="3"/>
    <s v="OFF-EN-10003040"/>
    <x v="1"/>
    <x v="12"/>
    <s v="Quality Park Security Envelopes"/>
    <x v="2367"/>
    <n v="2"/>
    <n v="0"/>
    <x v="2573"/>
  </r>
  <r>
    <n v="2879"/>
    <x v="1426"/>
    <x v="0"/>
    <x v="804"/>
    <d v="2013-01-19T00:00:00"/>
    <s v="Standard Class"/>
    <s v="Dp-13240"/>
    <s v="Dean percer"/>
    <x v="2"/>
    <s v="United States"/>
    <s v="Westfield"/>
    <x v="30"/>
    <n v="7090"/>
    <x v="3"/>
    <s v="OFF-AR-10001573"/>
    <x v="1"/>
    <x v="6"/>
    <s v="American Pencil"/>
    <x v="2368"/>
    <n v="2"/>
    <n v="0"/>
    <x v="2574"/>
  </r>
  <r>
    <n v="2880"/>
    <x v="1426"/>
    <x v="0"/>
    <x v="804"/>
    <d v="2013-01-19T00:00:00"/>
    <s v="Standard Class"/>
    <s v="Dp-13240"/>
    <s v="Dean percer"/>
    <x v="2"/>
    <s v="United States"/>
    <s v="Westfield"/>
    <x v="30"/>
    <n v="7090"/>
    <x v="3"/>
    <s v="TEC-AC-10000844"/>
    <x v="2"/>
    <x v="11"/>
    <s v="Logitech Gaming G510s - Keyboard"/>
    <x v="2369"/>
    <n v="3"/>
    <n v="0"/>
    <x v="2575"/>
  </r>
  <r>
    <n v="2881"/>
    <x v="1427"/>
    <x v="0"/>
    <x v="251"/>
    <d v="2013-09-24T00:00:00"/>
    <s v="Second Class"/>
    <s v="SD-20485"/>
    <s v="Shirley Daniels"/>
    <x v="2"/>
    <s v="United States"/>
    <s v="Orange"/>
    <x v="30"/>
    <n v="7050"/>
    <x v="3"/>
    <s v="OFF-BI-10000756"/>
    <x v="1"/>
    <x v="8"/>
    <s v="Storex DuraTech Recycled Plastic Frosted Binders"/>
    <x v="2370"/>
    <n v="6"/>
    <n v="0"/>
    <x v="2576"/>
  </r>
  <r>
    <n v="2882"/>
    <x v="1427"/>
    <x v="0"/>
    <x v="251"/>
    <d v="2013-09-24T00:00:00"/>
    <s v="Second Class"/>
    <s v="SD-20485"/>
    <s v="Shirley Daniels"/>
    <x v="2"/>
    <s v="United States"/>
    <s v="Orange"/>
    <x v="30"/>
    <n v="7050"/>
    <x v="3"/>
    <s v="OFF-SU-10000381"/>
    <x v="1"/>
    <x v="14"/>
    <s v="Acme Forged Steel Scissors with Black Enamel Handles"/>
    <x v="1056"/>
    <n v="3"/>
    <n v="0"/>
    <x v="1096"/>
  </r>
  <r>
    <n v="2883"/>
    <x v="1428"/>
    <x v="2"/>
    <x v="805"/>
    <d v="2011-02-26T00:00:00"/>
    <s v="Standard Class"/>
    <s v="TM-21010"/>
    <s v="Tamara Manning"/>
    <x v="0"/>
    <s v="United States"/>
    <s v="Woodstock"/>
    <x v="10"/>
    <n v="60098"/>
    <x v="2"/>
    <s v="OFF-BI-10004094"/>
    <x v="1"/>
    <x v="8"/>
    <s v="GBC Standard Plastic Binding Systems Combs"/>
    <x v="2371"/>
    <n v="5"/>
    <n v="0.8"/>
    <x v="2577"/>
  </r>
  <r>
    <n v="2884"/>
    <x v="1429"/>
    <x v="0"/>
    <x v="583"/>
    <d v="2013-11-17T00:00:00"/>
    <s v="Second Class"/>
    <s v="BK-11260"/>
    <s v="Berenike Kampe"/>
    <x v="0"/>
    <s v="United States"/>
    <s v="San Francisco"/>
    <x v="1"/>
    <n v="94110"/>
    <x v="1"/>
    <s v="FUR-FU-10001852"/>
    <x v="0"/>
    <x v="5"/>
    <s v="Eldon Regeneration Recycled Desk Accessories, Smoke"/>
    <x v="2372"/>
    <n v="4"/>
    <n v="0"/>
    <x v="2578"/>
  </r>
  <r>
    <n v="2885"/>
    <x v="1430"/>
    <x v="0"/>
    <x v="806"/>
    <d v="2013-02-03T00:00:00"/>
    <s v="Standard Class"/>
    <s v="JF-15490"/>
    <s v="Jeremy Farry"/>
    <x v="0"/>
    <s v="United States"/>
    <s v="San Francisco"/>
    <x v="1"/>
    <n v="94122"/>
    <x v="1"/>
    <s v="OFF-BI-10000014"/>
    <x v="1"/>
    <x v="8"/>
    <s v="Heavy-Duty E-Z-D Binders"/>
    <x v="738"/>
    <n v="2"/>
    <n v="0.2"/>
    <x v="756"/>
  </r>
  <r>
    <n v="2886"/>
    <x v="1431"/>
    <x v="0"/>
    <x v="807"/>
    <d v="2013-10-23T00:00:00"/>
    <s v="Standard Class"/>
    <s v="EP-13915"/>
    <s v="Emily Phan"/>
    <x v="0"/>
    <s v="United States"/>
    <s v="Tempe"/>
    <x v="16"/>
    <n v="85281"/>
    <x v="1"/>
    <s v="FUR-CH-10003396"/>
    <x v="0"/>
    <x v="1"/>
    <s v="Global Deluxe Steno Chair"/>
    <x v="2373"/>
    <n v="5"/>
    <n v="0.2"/>
    <x v="2579"/>
  </r>
  <r>
    <n v="2887"/>
    <x v="1432"/>
    <x v="3"/>
    <x v="404"/>
    <d v="2014-12-20T00:00:00"/>
    <s v="First Class"/>
    <s v="EP-13915"/>
    <s v="Emily Phan"/>
    <x v="0"/>
    <s v="United States"/>
    <s v="Los Angeles"/>
    <x v="1"/>
    <n v="90008"/>
    <x v="1"/>
    <s v="OFF-AR-10003811"/>
    <x v="1"/>
    <x v="6"/>
    <s v="Newell 327"/>
    <x v="153"/>
    <n v="3"/>
    <n v="0"/>
    <x v="155"/>
  </r>
  <r>
    <n v="2888"/>
    <x v="1432"/>
    <x v="3"/>
    <x v="404"/>
    <d v="2014-12-20T00:00:00"/>
    <s v="First Class"/>
    <s v="EP-13915"/>
    <s v="Emily Phan"/>
    <x v="0"/>
    <s v="United States"/>
    <s v="Los Angeles"/>
    <x v="1"/>
    <n v="90008"/>
    <x v="1"/>
    <s v="OFF-PA-10003172"/>
    <x v="1"/>
    <x v="10"/>
    <s v="Xerox 1996"/>
    <x v="91"/>
    <n v="2"/>
    <n v="0"/>
    <x v="91"/>
  </r>
  <r>
    <n v="2889"/>
    <x v="1432"/>
    <x v="3"/>
    <x v="404"/>
    <d v="2014-12-20T00:00:00"/>
    <s v="First Class"/>
    <s v="EP-13915"/>
    <s v="Emily Phan"/>
    <x v="0"/>
    <s v="United States"/>
    <s v="Los Angeles"/>
    <x v="1"/>
    <n v="90008"/>
    <x v="1"/>
    <s v="OFF-PA-10000289"/>
    <x v="1"/>
    <x v="10"/>
    <s v="Xerox 213"/>
    <x v="56"/>
    <n v="5"/>
    <n v="0"/>
    <x v="56"/>
  </r>
  <r>
    <n v="2890"/>
    <x v="1433"/>
    <x v="3"/>
    <x v="808"/>
    <d v="2014-11-07T00:00:00"/>
    <s v="Standard Class"/>
    <s v="KH-16630"/>
    <s v="Ken Heidel"/>
    <x v="1"/>
    <s v="United States"/>
    <s v="Seattle"/>
    <x v="4"/>
    <n v="98105"/>
    <x v="1"/>
    <s v="OFF-PA-10000791"/>
    <x v="1"/>
    <x v="10"/>
    <s v="Wirebound Message Books, Four 2 3/4 x 5 Forms per Page, 200 Sets per Book"/>
    <x v="2374"/>
    <n v="5"/>
    <n v="0"/>
    <x v="2580"/>
  </r>
  <r>
    <n v="2891"/>
    <x v="1434"/>
    <x v="2"/>
    <x v="333"/>
    <d v="2011-05-01T00:00:00"/>
    <s v="Second Class"/>
    <s v="HG-14845"/>
    <s v="Harry Greene"/>
    <x v="0"/>
    <s v="United States"/>
    <s v="Lake Charles"/>
    <x v="28"/>
    <n v="70601"/>
    <x v="0"/>
    <s v="FUR-CH-10002304"/>
    <x v="0"/>
    <x v="1"/>
    <s v="Global Stack Chair without Arms, Black"/>
    <x v="2375"/>
    <n v="2"/>
    <n v="0"/>
    <x v="2581"/>
  </r>
  <r>
    <n v="2892"/>
    <x v="1434"/>
    <x v="2"/>
    <x v="333"/>
    <d v="2011-05-01T00:00:00"/>
    <s v="Second Class"/>
    <s v="HG-14845"/>
    <s v="Harry Greene"/>
    <x v="0"/>
    <s v="United States"/>
    <s v="Lake Charles"/>
    <x v="28"/>
    <n v="70601"/>
    <x v="0"/>
    <s v="OFF-BI-10000136"/>
    <x v="1"/>
    <x v="8"/>
    <s v="Avery Non-Stick Heavy Duty View Round Locking Ring Binders"/>
    <x v="1465"/>
    <n v="3"/>
    <n v="0"/>
    <x v="2582"/>
  </r>
  <r>
    <n v="2893"/>
    <x v="1435"/>
    <x v="3"/>
    <x v="436"/>
    <d v="2014-10-30T00:00:00"/>
    <s v="Standard Class"/>
    <s v="JC-16105"/>
    <s v="Julie Creighton"/>
    <x v="1"/>
    <s v="United States"/>
    <s v="Rochester"/>
    <x v="15"/>
    <n v="14609"/>
    <x v="3"/>
    <s v="OFF-PA-10003739"/>
    <x v="1"/>
    <x v="10"/>
    <s v="Xerox 1969"/>
    <x v="1057"/>
    <n v="2"/>
    <n v="0"/>
    <x v="1302"/>
  </r>
  <r>
    <n v="2894"/>
    <x v="1435"/>
    <x v="3"/>
    <x v="436"/>
    <d v="2014-10-30T00:00:00"/>
    <s v="Standard Class"/>
    <s v="JC-16105"/>
    <s v="Julie Creighton"/>
    <x v="1"/>
    <s v="United States"/>
    <s v="Rochester"/>
    <x v="15"/>
    <n v="14609"/>
    <x v="3"/>
    <s v="OFF-PA-10002479"/>
    <x v="1"/>
    <x v="10"/>
    <s v="Xerox 4200 Series MultiUse Premium Copy Paper (20Lb. and 84 Bright)"/>
    <x v="1603"/>
    <n v="5"/>
    <n v="0"/>
    <x v="1698"/>
  </r>
  <r>
    <n v="2895"/>
    <x v="1435"/>
    <x v="3"/>
    <x v="436"/>
    <d v="2014-10-30T00:00:00"/>
    <s v="Standard Class"/>
    <s v="JC-16105"/>
    <s v="Julie Creighton"/>
    <x v="1"/>
    <s v="United States"/>
    <s v="Rochester"/>
    <x v="15"/>
    <n v="14609"/>
    <x v="3"/>
    <s v="FUR-FU-10000771"/>
    <x v="0"/>
    <x v="5"/>
    <s v="Eldon 200 Class Desk Accessories, Smoke"/>
    <x v="2376"/>
    <n v="11"/>
    <n v="0"/>
    <x v="2583"/>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x v="2584"/>
  </r>
  <r>
    <n v="2897"/>
    <x v="1436"/>
    <x v="2"/>
    <x v="809"/>
    <d v="2011-04-03T00:00:00"/>
    <s v="Standard Class"/>
    <s v="KM-16720"/>
    <s v="Kunst Miller"/>
    <x v="0"/>
    <s v="United States"/>
    <s v="Long Beach"/>
    <x v="15"/>
    <n v="11561"/>
    <x v="3"/>
    <s v="OFF-AR-10001915"/>
    <x v="1"/>
    <x v="6"/>
    <s v="Peel-Off China Markers"/>
    <x v="2377"/>
    <n v="5"/>
    <n v="0"/>
    <x v="2585"/>
  </r>
  <r>
    <n v="2898"/>
    <x v="1437"/>
    <x v="0"/>
    <x v="810"/>
    <d v="2013-01-09T00:00:00"/>
    <s v="Standard Class"/>
    <s v="EB-13975"/>
    <s v="Erica Bern"/>
    <x v="1"/>
    <s v="United States"/>
    <s v="Charlotte"/>
    <x v="3"/>
    <n v="28205"/>
    <x v="0"/>
    <s v="TEC-CO-10000971"/>
    <x v="2"/>
    <x v="16"/>
    <s v="Hewlett Packard 310 Color Digital Copier"/>
    <x v="2378"/>
    <n v="4"/>
    <n v="0.2"/>
    <x v="2586"/>
  </r>
  <r>
    <n v="2899"/>
    <x v="1438"/>
    <x v="1"/>
    <x v="33"/>
    <d v="2012-04-30T00:00:00"/>
    <s v="Standard Class"/>
    <s v="PW-19240"/>
    <s v="Pierre Wener"/>
    <x v="0"/>
    <s v="United States"/>
    <s v="Houston"/>
    <x v="5"/>
    <n v="77036"/>
    <x v="2"/>
    <s v="FUR-CH-10004086"/>
    <x v="0"/>
    <x v="1"/>
    <s v="Hon 4070 Series Pagoda Armless Upholstered Stacking Chairs"/>
    <x v="2379"/>
    <n v="2"/>
    <n v="0.3"/>
    <x v="2587"/>
  </r>
  <r>
    <n v="2900"/>
    <x v="1439"/>
    <x v="1"/>
    <x v="811"/>
    <d v="2012-09-17T00:00:00"/>
    <s v="Standard Class"/>
    <s v="PG-18895"/>
    <s v="Paul Gonzalez"/>
    <x v="0"/>
    <s v="United States"/>
    <s v="New York City"/>
    <x v="15"/>
    <n v="10035"/>
    <x v="3"/>
    <s v="TEC-CO-10000971"/>
    <x v="2"/>
    <x v="16"/>
    <s v="Hewlett Packard 310 Color Digital Copier"/>
    <x v="2006"/>
    <n v="2"/>
    <n v="0.2"/>
    <x v="2158"/>
  </r>
  <r>
    <n v="2901"/>
    <x v="1439"/>
    <x v="1"/>
    <x v="811"/>
    <d v="2012-09-17T00:00:00"/>
    <s v="Standard Class"/>
    <s v="PG-18895"/>
    <s v="Paul Gonzalez"/>
    <x v="0"/>
    <s v="United States"/>
    <s v="New York City"/>
    <x v="15"/>
    <n v="10035"/>
    <x v="3"/>
    <s v="OFF-LA-10001317"/>
    <x v="1"/>
    <x v="2"/>
    <s v="Avery 520"/>
    <x v="2380"/>
    <n v="4"/>
    <n v="0"/>
    <x v="2588"/>
  </r>
  <r>
    <n v="2902"/>
    <x v="1440"/>
    <x v="3"/>
    <x v="220"/>
    <d v="2014-09-16T00:00:00"/>
    <s v="Standard Class"/>
    <s v="DB-12910"/>
    <s v="Daniel Byrd"/>
    <x v="2"/>
    <s v="United States"/>
    <s v="Columbus"/>
    <x v="32"/>
    <n v="31907"/>
    <x v="0"/>
    <s v="OFF-PA-10003656"/>
    <x v="1"/>
    <x v="10"/>
    <s v="Xerox 1935"/>
    <x v="2381"/>
    <n v="7"/>
    <n v="0"/>
    <x v="2589"/>
  </r>
  <r>
    <n v="2903"/>
    <x v="1441"/>
    <x v="0"/>
    <x v="1"/>
    <d v="2013-06-18T00:00:00"/>
    <s v="Standard Class"/>
    <s v="CR-12730"/>
    <s v="Craig Reiter"/>
    <x v="0"/>
    <s v="United States"/>
    <s v="Chicago"/>
    <x v="10"/>
    <n v="60610"/>
    <x v="2"/>
    <s v="OFF-PA-10002160"/>
    <x v="1"/>
    <x v="10"/>
    <s v="Xerox 1978"/>
    <x v="2382"/>
    <n v="5"/>
    <n v="0.2"/>
    <x v="2590"/>
  </r>
  <r>
    <n v="2904"/>
    <x v="1442"/>
    <x v="0"/>
    <x v="812"/>
    <d v="2013-07-02T00:00:00"/>
    <s v="Standard Class"/>
    <s v="KH-16330"/>
    <s v="Katharine Harms"/>
    <x v="1"/>
    <s v="United States"/>
    <s v="Highland Park"/>
    <x v="10"/>
    <n v="60035"/>
    <x v="2"/>
    <s v="OFF-PA-10000575"/>
    <x v="1"/>
    <x v="10"/>
    <s v="Wirebound Message Books, Four 2 3/4 x 5 White Forms per Page"/>
    <x v="2383"/>
    <n v="7"/>
    <n v="0.2"/>
    <x v="2591"/>
  </r>
  <r>
    <n v="2905"/>
    <x v="1442"/>
    <x v="0"/>
    <x v="812"/>
    <d v="2013-07-02T00:00:00"/>
    <s v="Standard Class"/>
    <s v="KH-16330"/>
    <s v="Katharine Harms"/>
    <x v="1"/>
    <s v="United States"/>
    <s v="Highland Park"/>
    <x v="10"/>
    <n v="60035"/>
    <x v="2"/>
    <s v="FUR-CH-10003981"/>
    <x v="0"/>
    <x v="1"/>
    <s v="Global Commerce Series Low-Back Swivel/Tilt Chairs"/>
    <x v="2384"/>
    <n v="3"/>
    <n v="0.3"/>
    <x v="2592"/>
  </r>
  <r>
    <n v="2906"/>
    <x v="1443"/>
    <x v="2"/>
    <x v="467"/>
    <d v="2011-09-30T00:00:00"/>
    <s v="Standard Class"/>
    <s v="CS-12400"/>
    <s v="Christopher Schild"/>
    <x v="2"/>
    <s v="United States"/>
    <s v="Seattle"/>
    <x v="4"/>
    <n v="98115"/>
    <x v="1"/>
    <s v="OFF-ST-10002615"/>
    <x v="1"/>
    <x v="4"/>
    <s v="Dual Level, Single-Width Filing Carts"/>
    <x v="2385"/>
    <n v="2"/>
    <n v="0"/>
    <x v="2593"/>
  </r>
  <r>
    <n v="2907"/>
    <x v="1444"/>
    <x v="3"/>
    <x v="132"/>
    <d v="2014-11-10T00:00:00"/>
    <s v="Standard Class"/>
    <s v="DL-12925"/>
    <s v="Daniel Lacy"/>
    <x v="0"/>
    <s v="United States"/>
    <s v="Eagan"/>
    <x v="11"/>
    <n v="55122"/>
    <x v="2"/>
    <s v="OFF-PA-10000327"/>
    <x v="1"/>
    <x v="10"/>
    <s v="Xerox 1971"/>
    <x v="18"/>
    <n v="2"/>
    <n v="0"/>
    <x v="1608"/>
  </r>
  <r>
    <n v="2908"/>
    <x v="1444"/>
    <x v="3"/>
    <x v="132"/>
    <d v="2014-11-10T00:00:00"/>
    <s v="Standard Class"/>
    <s v="DL-12925"/>
    <s v="Daniel Lacy"/>
    <x v="0"/>
    <s v="United States"/>
    <s v="Eagan"/>
    <x v="11"/>
    <n v="55122"/>
    <x v="2"/>
    <s v="OFF-ST-10001325"/>
    <x v="1"/>
    <x v="4"/>
    <s v="Sterilite Officeware Hinged File Box"/>
    <x v="2386"/>
    <n v="5"/>
    <n v="0"/>
    <x v="2594"/>
  </r>
  <r>
    <n v="2909"/>
    <x v="1444"/>
    <x v="3"/>
    <x v="132"/>
    <d v="2014-11-10T00:00:00"/>
    <s v="Standard Class"/>
    <s v="DL-12925"/>
    <s v="Daniel Lacy"/>
    <x v="0"/>
    <s v="United States"/>
    <s v="Eagan"/>
    <x v="11"/>
    <n v="55122"/>
    <x v="2"/>
    <s v="OFF-LA-10001771"/>
    <x v="1"/>
    <x v="2"/>
    <s v="Avery 513"/>
    <x v="1830"/>
    <n v="3"/>
    <n v="0"/>
    <x v="2595"/>
  </r>
  <r>
    <n v="2910"/>
    <x v="1445"/>
    <x v="3"/>
    <x v="600"/>
    <d v="2014-02-24T00:00:00"/>
    <s v="Standard Class"/>
    <s v="ME-17725"/>
    <s v="Max Engle"/>
    <x v="0"/>
    <s v="United States"/>
    <s v="Seattle"/>
    <x v="4"/>
    <n v="98103"/>
    <x v="1"/>
    <s v="OFF-FA-10004968"/>
    <x v="1"/>
    <x v="13"/>
    <s v="Rubber Band Ball"/>
    <x v="2387"/>
    <n v="3"/>
    <n v="0"/>
    <x v="2596"/>
  </r>
  <r>
    <n v="2911"/>
    <x v="1446"/>
    <x v="1"/>
    <x v="599"/>
    <d v="2012-11-09T00:00:00"/>
    <s v="Standard Class"/>
    <s v="VD-21670"/>
    <s v="Valerie Dominguez"/>
    <x v="0"/>
    <s v="United States"/>
    <s v="Coral Springs"/>
    <x v="2"/>
    <n v="33065"/>
    <x v="0"/>
    <s v="OFF-AP-10000576"/>
    <x v="1"/>
    <x v="9"/>
    <s v="Belkin 325VA UPS Surge Protector, 6'"/>
    <x v="2388"/>
    <n v="4"/>
    <n v="0.2"/>
    <x v="2597"/>
  </r>
  <r>
    <n v="2912"/>
    <x v="1447"/>
    <x v="2"/>
    <x v="737"/>
    <d v="2011-06-21T00:00:00"/>
    <s v="Standard Class"/>
    <s v="CK-12205"/>
    <s v="Chloris Kastensmidt"/>
    <x v="0"/>
    <s v="United States"/>
    <s v="Hempstead"/>
    <x v="15"/>
    <n v="11550"/>
    <x v="3"/>
    <s v="OFF-EN-10003286"/>
    <x v="1"/>
    <x v="12"/>
    <s v="Staples"/>
    <x v="1417"/>
    <n v="5"/>
    <n v="0"/>
    <x v="2598"/>
  </r>
  <r>
    <n v="2913"/>
    <x v="1447"/>
    <x v="2"/>
    <x v="737"/>
    <d v="2011-06-21T00:00:00"/>
    <s v="Standard Class"/>
    <s v="CK-12205"/>
    <s v="Chloris Kastensmidt"/>
    <x v="0"/>
    <s v="United States"/>
    <s v="Hempstead"/>
    <x v="15"/>
    <n v="11550"/>
    <x v="3"/>
    <s v="OFF-AR-10003772"/>
    <x v="1"/>
    <x v="6"/>
    <s v="Boston 16750 Black Compact Battery Pencil Sharpener"/>
    <x v="768"/>
    <n v="4"/>
    <n v="0"/>
    <x v="2599"/>
  </r>
  <r>
    <n v="2914"/>
    <x v="1447"/>
    <x v="2"/>
    <x v="737"/>
    <d v="2011-06-21T00:00:00"/>
    <s v="Standard Class"/>
    <s v="CK-12205"/>
    <s v="Chloris Kastensmidt"/>
    <x v="0"/>
    <s v="United States"/>
    <s v="Hempstead"/>
    <x v="15"/>
    <n v="11550"/>
    <x v="3"/>
    <s v="OFF-BI-10002852"/>
    <x v="1"/>
    <x v="8"/>
    <s v="Ibico Standard Transparent Covers"/>
    <x v="2389"/>
    <n v="3"/>
    <n v="0.2"/>
    <x v="2600"/>
  </r>
  <r>
    <n v="2915"/>
    <x v="1448"/>
    <x v="1"/>
    <x v="88"/>
    <d v="2012-10-17T00:00:00"/>
    <s v="Second Class"/>
    <s v="DL-12925"/>
    <s v="Daniel Lacy"/>
    <x v="0"/>
    <s v="United States"/>
    <s v="Noblesville"/>
    <x v="14"/>
    <n v="46060"/>
    <x v="2"/>
    <s v="TEC-PH-10002890"/>
    <x v="2"/>
    <x v="7"/>
    <s v="AT&amp;T 17929 Lendline Telephone"/>
    <x v="2390"/>
    <n v="3"/>
    <n v="0"/>
    <x v="2601"/>
  </r>
  <r>
    <n v="2916"/>
    <x v="1448"/>
    <x v="1"/>
    <x v="88"/>
    <d v="2012-10-17T00:00:00"/>
    <s v="Second Class"/>
    <s v="DL-12925"/>
    <s v="Daniel Lacy"/>
    <x v="0"/>
    <s v="United States"/>
    <s v="Noblesville"/>
    <x v="14"/>
    <n v="46060"/>
    <x v="2"/>
    <s v="OFF-BI-10001308"/>
    <x v="1"/>
    <x v="8"/>
    <s v="GBC Standard Plastic Binding Systems' Combs"/>
    <x v="2391"/>
    <n v="2"/>
    <n v="0"/>
    <x v="2602"/>
  </r>
  <r>
    <n v="2917"/>
    <x v="1448"/>
    <x v="1"/>
    <x v="88"/>
    <d v="2012-10-17T00:00:00"/>
    <s v="Second Class"/>
    <s v="DL-12925"/>
    <s v="Daniel Lacy"/>
    <x v="0"/>
    <s v="United States"/>
    <s v="Noblesville"/>
    <x v="14"/>
    <n v="46060"/>
    <x v="2"/>
    <s v="TEC-PH-10001750"/>
    <x v="2"/>
    <x v="7"/>
    <s v="Samsung Rugby III"/>
    <x v="2392"/>
    <n v="4"/>
    <n v="0"/>
    <x v="2603"/>
  </r>
  <r>
    <n v="2918"/>
    <x v="1449"/>
    <x v="3"/>
    <x v="151"/>
    <d v="2014-08-31T00:00:00"/>
    <s v="First Class"/>
    <s v="SE-20110"/>
    <s v="Sanjit Engle"/>
    <x v="0"/>
    <s v="United States"/>
    <s v="Dallas"/>
    <x v="5"/>
    <n v="75220"/>
    <x v="2"/>
    <s v="OFF-AR-10003338"/>
    <x v="1"/>
    <x v="6"/>
    <s v="Eberhard Faber 3 1/2&quot; Golf Pencils"/>
    <x v="2393"/>
    <n v="1"/>
    <n v="0.2"/>
    <x v="2604"/>
  </r>
  <r>
    <n v="2919"/>
    <x v="1450"/>
    <x v="0"/>
    <x v="813"/>
    <d v="2013-11-24T00:00:00"/>
    <s v="Same Day"/>
    <s v="LS-17200"/>
    <s v="Luke Schmidt"/>
    <x v="1"/>
    <s v="United States"/>
    <s v="Philadelphia"/>
    <x v="9"/>
    <n v="19140"/>
    <x v="3"/>
    <s v="OFF-FA-10002763"/>
    <x v="1"/>
    <x v="13"/>
    <s v="Advantus Map Pennant Flags and Round Head Tacks"/>
    <x v="2394"/>
    <n v="5"/>
    <n v="0.2"/>
    <x v="2605"/>
  </r>
  <r>
    <n v="2920"/>
    <x v="1450"/>
    <x v="0"/>
    <x v="813"/>
    <d v="2013-11-24T00:00:00"/>
    <s v="Same Day"/>
    <s v="LS-17200"/>
    <s v="Luke Schmidt"/>
    <x v="1"/>
    <s v="United States"/>
    <s v="Philadelphia"/>
    <x v="9"/>
    <n v="19140"/>
    <x v="3"/>
    <s v="FUR-FU-10002088"/>
    <x v="0"/>
    <x v="5"/>
    <s v="Nu-Dell Float Frame 11 x 14 1/2"/>
    <x v="325"/>
    <n v="2"/>
    <n v="0.2"/>
    <x v="2606"/>
  </r>
  <r>
    <n v="2921"/>
    <x v="1450"/>
    <x v="0"/>
    <x v="813"/>
    <d v="2013-11-24T00:00:00"/>
    <s v="Same Day"/>
    <s v="LS-17200"/>
    <s v="Luke Schmidt"/>
    <x v="1"/>
    <s v="United States"/>
    <s v="Philadelphia"/>
    <x v="9"/>
    <n v="19140"/>
    <x v="3"/>
    <s v="FUR-FU-10003976"/>
    <x v="0"/>
    <x v="5"/>
    <s v="DAX Executive Solid Wood Document Frame, Desktop or Hang, Mahogany, 5 x 7"/>
    <x v="2395"/>
    <n v="7"/>
    <n v="0.2"/>
    <x v="2607"/>
  </r>
  <r>
    <n v="2922"/>
    <x v="1451"/>
    <x v="3"/>
    <x v="289"/>
    <d v="2014-01-31T00:00:00"/>
    <s v="Same Day"/>
    <s v="MM-17920"/>
    <s v="Michael Moore"/>
    <x v="0"/>
    <s v="United States"/>
    <s v="San Francisco"/>
    <x v="1"/>
    <n v="94109"/>
    <x v="1"/>
    <s v="OFF-ST-10001511"/>
    <x v="1"/>
    <x v="4"/>
    <s v="Space Solutions Commercial Steel Shelving"/>
    <x v="2396"/>
    <n v="2"/>
    <n v="0"/>
    <x v="2608"/>
  </r>
  <r>
    <n v="2923"/>
    <x v="1452"/>
    <x v="1"/>
    <x v="672"/>
    <d v="2012-12-03T00:00:00"/>
    <s v="Second Class"/>
    <s v="DB-13270"/>
    <s v="Deborah Brumfield"/>
    <x v="2"/>
    <s v="United States"/>
    <s v="Austin"/>
    <x v="5"/>
    <n v="78745"/>
    <x v="2"/>
    <s v="OFF-BI-10000301"/>
    <x v="1"/>
    <x v="8"/>
    <s v="GBC Instant Report Kit"/>
    <x v="2397"/>
    <n v="3"/>
    <n v="0.8"/>
    <x v="2609"/>
  </r>
  <r>
    <n v="2924"/>
    <x v="1453"/>
    <x v="2"/>
    <x v="307"/>
    <d v="2011-07-04T00:00:00"/>
    <s v="Standard Class"/>
    <s v="RW-19630"/>
    <s v="Rob Williams"/>
    <x v="1"/>
    <s v="United States"/>
    <s v="Detroit"/>
    <x v="12"/>
    <n v="48234"/>
    <x v="2"/>
    <s v="OFF-FA-10003495"/>
    <x v="1"/>
    <x v="13"/>
    <s v="Staples"/>
    <x v="2398"/>
    <n v="1"/>
    <n v="0"/>
    <x v="2610"/>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x v="189"/>
    <n v="1"/>
    <n v="0"/>
    <x v="2611"/>
  </r>
  <r>
    <n v="2926"/>
    <x v="1454"/>
    <x v="2"/>
    <x v="814"/>
    <d v="2011-09-05T00:00:00"/>
    <s v="First Class"/>
    <s v="JM-16195"/>
    <s v="Justin MacKendrick"/>
    <x v="0"/>
    <s v="United States"/>
    <s v="Watertown"/>
    <x v="15"/>
    <n v="13601"/>
    <x v="3"/>
    <s v="FUR-FU-10002116"/>
    <x v="0"/>
    <x v="5"/>
    <s v="Tenex Carpeted, Granite-Look or Clear Contemporary Contour Shape Chair Mats"/>
    <x v="2399"/>
    <n v="1"/>
    <n v="0"/>
    <x v="2612"/>
  </r>
  <r>
    <n v="2927"/>
    <x v="1455"/>
    <x v="3"/>
    <x v="815"/>
    <d v="2014-07-15T00:00:00"/>
    <s v="Second Class"/>
    <s v="BP-11155"/>
    <s v="Becky Pak"/>
    <x v="0"/>
    <s v="United States"/>
    <s v="Columbus"/>
    <x v="32"/>
    <n v="31907"/>
    <x v="0"/>
    <s v="FUR-FU-10000771"/>
    <x v="0"/>
    <x v="5"/>
    <s v="Eldon 200 Class Desk Accessories, Smoke"/>
    <x v="609"/>
    <n v="3"/>
    <n v="0"/>
    <x v="2613"/>
  </r>
  <r>
    <n v="2928"/>
    <x v="1456"/>
    <x v="3"/>
    <x v="400"/>
    <d v="2014-06-11T00:00:00"/>
    <s v="Standard Class"/>
    <s v="CT-11995"/>
    <s v="Carol Triggs"/>
    <x v="0"/>
    <s v="United States"/>
    <s v="Apple Valley"/>
    <x v="11"/>
    <n v="55124"/>
    <x v="2"/>
    <s v="OFF-AR-10002255"/>
    <x v="1"/>
    <x v="6"/>
    <s v="Newell 346"/>
    <x v="880"/>
    <n v="3"/>
    <n v="0"/>
    <x v="1032"/>
  </r>
  <r>
    <n v="2929"/>
    <x v="1457"/>
    <x v="3"/>
    <x v="15"/>
    <d v="2014-10-27T00:00:00"/>
    <s v="Standard Class"/>
    <s v="TH-21550"/>
    <s v="Tracy Hopkins"/>
    <x v="2"/>
    <s v="United States"/>
    <s v="Burlington"/>
    <x v="3"/>
    <n v="27217"/>
    <x v="0"/>
    <s v="OFF-BI-10004995"/>
    <x v="1"/>
    <x v="8"/>
    <s v="GBC DocuBind P400 Electric Binding System"/>
    <x v="2400"/>
    <n v="4"/>
    <n v="0.7"/>
    <x v="2614"/>
  </r>
  <r>
    <n v="2930"/>
    <x v="1458"/>
    <x v="3"/>
    <x v="551"/>
    <d v="2014-11-25T00:00:00"/>
    <s v="Standard Class"/>
    <s v="ME-17320"/>
    <s v="Maria Etezadi"/>
    <x v="2"/>
    <s v="United States"/>
    <s v="Saginaw"/>
    <x v="12"/>
    <n v="48601"/>
    <x v="2"/>
    <s v="FUR-FU-10002597"/>
    <x v="0"/>
    <x v="5"/>
    <s v="C-Line Magnetic Cubicle Keepers, Clear Polypropylene"/>
    <x v="2401"/>
    <n v="4"/>
    <n v="0"/>
    <x v="2615"/>
  </r>
  <r>
    <n v="2931"/>
    <x v="1459"/>
    <x v="1"/>
    <x v="816"/>
    <d v="2012-08-08T00:00:00"/>
    <s v="Same Day"/>
    <s v="TT-21220"/>
    <s v="Thomas Thornton"/>
    <x v="0"/>
    <s v="United States"/>
    <s v="San Francisco"/>
    <x v="1"/>
    <n v="94109"/>
    <x v="1"/>
    <s v="OFF-BI-10004970"/>
    <x v="1"/>
    <x v="8"/>
    <s v="ACCOHIDE 3-Ring Binder, Blue, 1&quot;"/>
    <x v="2164"/>
    <n v="2"/>
    <n v="0.2"/>
    <x v="2616"/>
  </r>
  <r>
    <n v="2932"/>
    <x v="1459"/>
    <x v="1"/>
    <x v="816"/>
    <d v="2012-08-08T00:00:00"/>
    <s v="Same Day"/>
    <s v="TT-21220"/>
    <s v="Thomas Thornton"/>
    <x v="0"/>
    <s v="United States"/>
    <s v="San Francisco"/>
    <x v="1"/>
    <n v="94109"/>
    <x v="1"/>
    <s v="OFF-BI-10002557"/>
    <x v="1"/>
    <x v="8"/>
    <s v="Presstex Flexible Ring Binders"/>
    <x v="6"/>
    <n v="2"/>
    <n v="0.2"/>
    <x v="2617"/>
  </r>
  <r>
    <n v="2933"/>
    <x v="1459"/>
    <x v="1"/>
    <x v="816"/>
    <d v="2012-08-08T00:00:00"/>
    <s v="Same Day"/>
    <s v="TT-21220"/>
    <s v="Thomas Thornton"/>
    <x v="0"/>
    <s v="United States"/>
    <s v="San Francisco"/>
    <x v="1"/>
    <n v="94109"/>
    <x v="1"/>
    <s v="FUR-CH-10000785"/>
    <x v="0"/>
    <x v="1"/>
    <s v="Global Ergonomic Managers Chair"/>
    <x v="2402"/>
    <n v="1"/>
    <n v="0.2"/>
    <x v="2618"/>
  </r>
  <r>
    <n v="2934"/>
    <x v="1460"/>
    <x v="0"/>
    <x v="409"/>
    <d v="2013-12-13T00:00:00"/>
    <s v="Standard Class"/>
    <s v="GT-14710"/>
    <s v="Greg Tran"/>
    <x v="0"/>
    <s v="United States"/>
    <s v="Seattle"/>
    <x v="4"/>
    <n v="98105"/>
    <x v="1"/>
    <s v="TEC-PH-10002310"/>
    <x v="2"/>
    <x v="7"/>
    <s v="Plantronics Calisto P620-M USB Wireless Speakerphone System"/>
    <x v="2403"/>
    <n v="1"/>
    <n v="0.2"/>
    <x v="2619"/>
  </r>
  <r>
    <n v="2935"/>
    <x v="1460"/>
    <x v="0"/>
    <x v="409"/>
    <d v="2013-12-13T00:00:00"/>
    <s v="Standard Class"/>
    <s v="GT-14710"/>
    <s v="Greg Tran"/>
    <x v="0"/>
    <s v="United States"/>
    <s v="Seattle"/>
    <x v="4"/>
    <n v="98105"/>
    <x v="1"/>
    <s v="TEC-PH-10002834"/>
    <x v="2"/>
    <x v="7"/>
    <s v="Google Nexus 5"/>
    <x v="2404"/>
    <n v="3"/>
    <n v="0.2"/>
    <x v="2620"/>
  </r>
  <r>
    <n v="2936"/>
    <x v="1460"/>
    <x v="0"/>
    <x v="409"/>
    <d v="2013-12-13T00:00:00"/>
    <s v="Standard Class"/>
    <s v="GT-14710"/>
    <s v="Greg Tran"/>
    <x v="0"/>
    <s v="United States"/>
    <s v="Seattle"/>
    <x v="4"/>
    <n v="98105"/>
    <x v="1"/>
    <s v="OFF-EN-10000927"/>
    <x v="1"/>
    <x v="12"/>
    <s v="Jet-Pak Recycled Peel 'N' Seal Padded Mailers"/>
    <x v="2405"/>
    <n v="1"/>
    <n v="0"/>
    <x v="2621"/>
  </r>
  <r>
    <n v="2937"/>
    <x v="1460"/>
    <x v="0"/>
    <x v="409"/>
    <d v="2013-12-13T00:00:00"/>
    <s v="Standard Class"/>
    <s v="GT-14710"/>
    <s v="Greg Tran"/>
    <x v="0"/>
    <s v="United States"/>
    <s v="Seattle"/>
    <x v="4"/>
    <n v="98105"/>
    <x v="1"/>
    <s v="OFF-BI-10001636"/>
    <x v="1"/>
    <x v="8"/>
    <s v="Ibico Plastic and Wire Spiral Binding Combs"/>
    <x v="2406"/>
    <n v="7"/>
    <n v="0.2"/>
    <x v="2622"/>
  </r>
  <r>
    <n v="2938"/>
    <x v="1460"/>
    <x v="0"/>
    <x v="409"/>
    <d v="2013-12-13T00:00:00"/>
    <s v="Standard Class"/>
    <s v="GT-14710"/>
    <s v="Greg Tran"/>
    <x v="0"/>
    <s v="United States"/>
    <s v="Seattle"/>
    <x v="4"/>
    <n v="98105"/>
    <x v="1"/>
    <s v="OFF-PA-10001736"/>
    <x v="1"/>
    <x v="10"/>
    <s v="Xerox 1880"/>
    <x v="2407"/>
    <n v="7"/>
    <n v="0"/>
    <x v="2623"/>
  </r>
  <r>
    <n v="2939"/>
    <x v="1460"/>
    <x v="0"/>
    <x v="409"/>
    <d v="2013-12-13T00:00:00"/>
    <s v="Standard Class"/>
    <s v="GT-14710"/>
    <s v="Greg Tran"/>
    <x v="0"/>
    <s v="United States"/>
    <s v="Seattle"/>
    <x v="4"/>
    <n v="98105"/>
    <x v="1"/>
    <s v="OFF-PA-10000482"/>
    <x v="1"/>
    <x v="10"/>
    <s v="Snap-A-Way Black Print Carbonless Ruled Speed Letter, Triplicate"/>
    <x v="2408"/>
    <n v="5"/>
    <n v="0"/>
    <x v="2624"/>
  </r>
  <r>
    <n v="2940"/>
    <x v="1460"/>
    <x v="0"/>
    <x v="409"/>
    <d v="2013-12-13T00:00:00"/>
    <s v="Standard Class"/>
    <s v="GT-14710"/>
    <s v="Greg Tran"/>
    <x v="0"/>
    <s v="United States"/>
    <s v="Seattle"/>
    <x v="4"/>
    <n v="98105"/>
    <x v="1"/>
    <s v="OFF-BI-10001658"/>
    <x v="1"/>
    <x v="8"/>
    <s v="GBC Standard Therm-A-Bind Covers"/>
    <x v="676"/>
    <n v="3"/>
    <n v="0.2"/>
    <x v="689"/>
  </r>
  <r>
    <n v="2941"/>
    <x v="1461"/>
    <x v="3"/>
    <x v="613"/>
    <d v="2014-04-01T00:00:00"/>
    <s v="Standard Class"/>
    <s v="JD-16150"/>
    <s v="Justin Deggeller"/>
    <x v="1"/>
    <s v="United States"/>
    <s v="Milwaukee"/>
    <x v="6"/>
    <n v="53209"/>
    <x v="2"/>
    <s v="FUR-CH-10000422"/>
    <x v="0"/>
    <x v="1"/>
    <s v="Global Highback Leather Tilter in Burgundy"/>
    <x v="2409"/>
    <n v="1"/>
    <n v="0"/>
    <x v="2625"/>
  </r>
  <r>
    <n v="2942"/>
    <x v="1461"/>
    <x v="3"/>
    <x v="613"/>
    <d v="2014-04-01T00:00:00"/>
    <s v="Standard Class"/>
    <s v="JD-16150"/>
    <s v="Justin Deggeller"/>
    <x v="1"/>
    <s v="United States"/>
    <s v="Milwaukee"/>
    <x v="6"/>
    <n v="53209"/>
    <x v="2"/>
    <s v="FUR-CH-10004675"/>
    <x v="0"/>
    <x v="1"/>
    <s v="Lifetime Advantage Folding Chairs, 4/Carton"/>
    <x v="2410"/>
    <n v="7"/>
    <n v="0"/>
    <x v="2626"/>
  </r>
  <r>
    <n v="2943"/>
    <x v="1461"/>
    <x v="3"/>
    <x v="613"/>
    <d v="2014-04-01T00:00:00"/>
    <s v="Standard Class"/>
    <s v="JD-16150"/>
    <s v="Justin Deggeller"/>
    <x v="1"/>
    <s v="United States"/>
    <s v="Milwaukee"/>
    <x v="6"/>
    <n v="53209"/>
    <x v="2"/>
    <s v="FUR-CH-10002880"/>
    <x v="0"/>
    <x v="1"/>
    <s v="Global High-Back Leather Tilter, Burgundy"/>
    <x v="2411"/>
    <n v="3"/>
    <n v="0"/>
    <x v="2627"/>
  </r>
  <r>
    <n v="2944"/>
    <x v="1462"/>
    <x v="3"/>
    <x v="123"/>
    <d v="2014-11-25T00:00:00"/>
    <s v="Standard Class"/>
    <s v="MC-18100"/>
    <s v="Mick Crebagga"/>
    <x v="0"/>
    <s v="United States"/>
    <s v="Los Angeles"/>
    <x v="1"/>
    <n v="90049"/>
    <x v="1"/>
    <s v="OFF-ST-10000675"/>
    <x v="1"/>
    <x v="4"/>
    <s v="File Shuttle II and Handi-File, Black"/>
    <x v="2412"/>
    <n v="9"/>
    <n v="0"/>
    <x v="2628"/>
  </r>
  <r>
    <n v="2945"/>
    <x v="1462"/>
    <x v="3"/>
    <x v="123"/>
    <d v="2014-11-25T00:00:00"/>
    <s v="Standard Class"/>
    <s v="MC-18100"/>
    <s v="Mick Crebagga"/>
    <x v="0"/>
    <s v="United States"/>
    <s v="Los Angeles"/>
    <x v="1"/>
    <n v="90049"/>
    <x v="1"/>
    <s v="FUR-FU-10002685"/>
    <x v="0"/>
    <x v="5"/>
    <s v="Executive Impressions 13-1/2&quot; Indoor/Outdoor Wall Clock"/>
    <x v="2413"/>
    <n v="1"/>
    <n v="0"/>
    <x v="2629"/>
  </r>
  <r>
    <n v="2946"/>
    <x v="1463"/>
    <x v="0"/>
    <x v="254"/>
    <d v="2013-11-06T00:00:00"/>
    <s v="First Class"/>
    <s v="LH-17020"/>
    <s v="Lisa Hazard"/>
    <x v="0"/>
    <s v="United States"/>
    <s v="San Francisco"/>
    <x v="1"/>
    <n v="94122"/>
    <x v="1"/>
    <s v="FUR-FU-10004020"/>
    <x v="0"/>
    <x v="5"/>
    <s v="Advantus Panel Wall Acrylic Frame"/>
    <x v="2414"/>
    <n v="7"/>
    <n v="0"/>
    <x v="2630"/>
  </r>
  <r>
    <n v="2947"/>
    <x v="1464"/>
    <x v="3"/>
    <x v="817"/>
    <d v="2014-12-19T00:00:00"/>
    <s v="Standard Class"/>
    <s v="MP-18175"/>
    <s v="Mike Pelletier"/>
    <x v="2"/>
    <s v="United States"/>
    <s v="San Diego"/>
    <x v="1"/>
    <n v="92024"/>
    <x v="1"/>
    <s v="FUR-FU-10004963"/>
    <x v="0"/>
    <x v="5"/>
    <s v="Eldon 400 Class Desk Accessories, Black Carbon"/>
    <x v="611"/>
    <n v="3"/>
    <n v="0"/>
    <x v="2631"/>
  </r>
  <r>
    <n v="2948"/>
    <x v="1464"/>
    <x v="3"/>
    <x v="817"/>
    <d v="2014-12-19T00:00:00"/>
    <s v="Standard Class"/>
    <s v="MP-18175"/>
    <s v="Mike Pelletier"/>
    <x v="2"/>
    <s v="United States"/>
    <s v="San Diego"/>
    <x v="1"/>
    <n v="92024"/>
    <x v="1"/>
    <s v="OFF-BI-10000174"/>
    <x v="1"/>
    <x v="8"/>
    <s v="Wilson Jones Clip &amp; Carry Folder Binder Tool for Ring Binders, Clear"/>
    <x v="647"/>
    <n v="14"/>
    <n v="0.2"/>
    <x v="2632"/>
  </r>
  <r>
    <n v="2949"/>
    <x v="1464"/>
    <x v="3"/>
    <x v="817"/>
    <d v="2014-12-19T00:00:00"/>
    <s v="Standard Class"/>
    <s v="MP-18175"/>
    <s v="Mike Pelletier"/>
    <x v="2"/>
    <s v="United States"/>
    <s v="San Diego"/>
    <x v="1"/>
    <n v="92024"/>
    <x v="1"/>
    <s v="OFF-EN-10000461"/>
    <x v="1"/>
    <x v="12"/>
    <s v="#10- 4 1/8&quot; x 9 1/2&quot; Recycled Envelopes"/>
    <x v="2415"/>
    <n v="5"/>
    <n v="0"/>
    <x v="2633"/>
  </r>
  <r>
    <n v="2950"/>
    <x v="1465"/>
    <x v="3"/>
    <x v="105"/>
    <d v="2014-11-13T00:00:00"/>
    <s v="Same Day"/>
    <s v="EM-14140"/>
    <s v="Eugene Moren"/>
    <x v="2"/>
    <s v="United States"/>
    <s v="Glendale"/>
    <x v="16"/>
    <n v="85301"/>
    <x v="1"/>
    <s v="TEC-AC-10001266"/>
    <x v="2"/>
    <x v="11"/>
    <s v="Memorex Micro Travel Drive 8 GB"/>
    <x v="2416"/>
    <n v="4"/>
    <n v="0.2"/>
    <x v="2634"/>
  </r>
  <r>
    <n v="2951"/>
    <x v="1465"/>
    <x v="3"/>
    <x v="105"/>
    <d v="2014-11-13T00:00:00"/>
    <s v="Same Day"/>
    <s v="EM-14140"/>
    <s v="Eugene Moren"/>
    <x v="2"/>
    <s v="United States"/>
    <s v="Glendale"/>
    <x v="16"/>
    <n v="85301"/>
    <x v="1"/>
    <s v="OFF-PA-10002160"/>
    <x v="1"/>
    <x v="10"/>
    <s v="Xerox 1978"/>
    <x v="2382"/>
    <n v="5"/>
    <n v="0.2"/>
    <x v="2590"/>
  </r>
  <r>
    <n v="2952"/>
    <x v="1465"/>
    <x v="3"/>
    <x v="105"/>
    <d v="2014-11-13T00:00:00"/>
    <s v="Same Day"/>
    <s v="EM-14140"/>
    <s v="Eugene Moren"/>
    <x v="2"/>
    <s v="United States"/>
    <s v="Glendale"/>
    <x v="16"/>
    <n v="85301"/>
    <x v="1"/>
    <s v="FUR-CH-10004875"/>
    <x v="0"/>
    <x v="1"/>
    <s v="Harbour Creations 67200 Series Stacking Chairs"/>
    <x v="2417"/>
    <n v="2"/>
    <n v="0.2"/>
    <x v="2635"/>
  </r>
  <r>
    <n v="2953"/>
    <x v="1465"/>
    <x v="3"/>
    <x v="105"/>
    <d v="2014-11-13T00:00:00"/>
    <s v="Same Day"/>
    <s v="EM-14140"/>
    <s v="Eugene Moren"/>
    <x v="2"/>
    <s v="United States"/>
    <s v="Glendale"/>
    <x v="16"/>
    <n v="85301"/>
    <x v="1"/>
    <s v="FUR-FU-10000305"/>
    <x v="0"/>
    <x v="5"/>
    <s v="Tenex V2T-RE Standard Weight Series Chair Mat, 45&quot; x 53&quot;, Lip 25&quot; x 12&quot;"/>
    <x v="394"/>
    <n v="2"/>
    <n v="0.2"/>
    <x v="2636"/>
  </r>
  <r>
    <n v="2954"/>
    <x v="1465"/>
    <x v="3"/>
    <x v="105"/>
    <d v="2014-11-13T00:00:00"/>
    <s v="Same Day"/>
    <s v="EM-14140"/>
    <s v="Eugene Moren"/>
    <x v="2"/>
    <s v="United States"/>
    <s v="Glendale"/>
    <x v="16"/>
    <n v="85301"/>
    <x v="1"/>
    <s v="TEC-PH-10000347"/>
    <x v="2"/>
    <x v="7"/>
    <s v="Cush Cases Heavy Duty Rugged Cover Case for Samsung Galaxy S5 - Purple"/>
    <x v="2418"/>
    <n v="2"/>
    <n v="0.2"/>
    <x v="2637"/>
  </r>
  <r>
    <n v="2955"/>
    <x v="1465"/>
    <x v="3"/>
    <x v="105"/>
    <d v="2014-11-13T00:00:00"/>
    <s v="Same Day"/>
    <s v="EM-14140"/>
    <s v="Eugene Moren"/>
    <x v="2"/>
    <s v="United States"/>
    <s v="Glendale"/>
    <x v="16"/>
    <n v="85301"/>
    <x v="1"/>
    <s v="TEC-PH-10001459"/>
    <x v="2"/>
    <x v="7"/>
    <s v="Samsung Galaxy Mega 6.3"/>
    <x v="2419"/>
    <n v="2"/>
    <n v="0.2"/>
    <x v="2638"/>
  </r>
  <r>
    <n v="2956"/>
    <x v="1466"/>
    <x v="0"/>
    <x v="298"/>
    <d v="2013-08-25T00:00:00"/>
    <s v="Standard Class"/>
    <s v="GG-14650"/>
    <s v="Greg Guthrie"/>
    <x v="1"/>
    <s v="United States"/>
    <s v="New York City"/>
    <x v="15"/>
    <n v="10035"/>
    <x v="3"/>
    <s v="TEC-PH-10000439"/>
    <x v="2"/>
    <x v="7"/>
    <s v="GE DSL Phone Line Filter"/>
    <x v="1362"/>
    <n v="1"/>
    <n v="0"/>
    <x v="1425"/>
  </r>
  <r>
    <n v="2957"/>
    <x v="1467"/>
    <x v="3"/>
    <x v="818"/>
    <d v="2014-07-05T00:00:00"/>
    <s v="Standard Class"/>
    <s v="MA-17995"/>
    <s v="Michelle Arnett"/>
    <x v="2"/>
    <s v="United States"/>
    <s v="Watertown"/>
    <x v="15"/>
    <n v="13601"/>
    <x v="3"/>
    <s v="FUR-CH-10002647"/>
    <x v="0"/>
    <x v="1"/>
    <s v="Situations Contoured Folding Chairs, 4/Set"/>
    <x v="2420"/>
    <n v="3"/>
    <n v="0.1"/>
    <x v="2639"/>
  </r>
  <r>
    <n v="2958"/>
    <x v="1468"/>
    <x v="3"/>
    <x v="464"/>
    <d v="2014-05-10T00:00:00"/>
    <s v="Standard Class"/>
    <s v="SH-20395"/>
    <s v="Shahid Hopkins"/>
    <x v="0"/>
    <s v="United States"/>
    <s v="Springfield"/>
    <x v="24"/>
    <n v="45503"/>
    <x v="3"/>
    <s v="OFF-BI-10003910"/>
    <x v="1"/>
    <x v="8"/>
    <s v="DXL Angle-View Binders with Locking Rings by Samsill"/>
    <x v="2421"/>
    <n v="1"/>
    <n v="0.7"/>
    <x v="2640"/>
  </r>
  <r>
    <n v="2959"/>
    <x v="1469"/>
    <x v="1"/>
    <x v="100"/>
    <d v="2012-12-29T00:00:00"/>
    <s v="Standard Class"/>
    <s v="KT-16465"/>
    <s v="Kean Takahito"/>
    <x v="0"/>
    <s v="United States"/>
    <s v="Los Angeles"/>
    <x v="1"/>
    <n v="90032"/>
    <x v="1"/>
    <s v="OFF-BI-10001097"/>
    <x v="1"/>
    <x v="8"/>
    <s v="Avery Hole Reinforcements"/>
    <x v="958"/>
    <n v="4"/>
    <n v="0.2"/>
    <x v="993"/>
  </r>
  <r>
    <n v="2960"/>
    <x v="1469"/>
    <x v="1"/>
    <x v="100"/>
    <d v="2012-12-29T00:00:00"/>
    <s v="Standard Class"/>
    <s v="KT-16465"/>
    <s v="Kean Takahito"/>
    <x v="0"/>
    <s v="United States"/>
    <s v="Los Angeles"/>
    <x v="1"/>
    <n v="90032"/>
    <x v="1"/>
    <s v="OFF-FA-10004854"/>
    <x v="1"/>
    <x v="13"/>
    <s v="Vinyl Coated Wire Paper Clips in Organizer Box, 800/Box"/>
    <x v="1962"/>
    <n v="4"/>
    <n v="0"/>
    <x v="2641"/>
  </r>
  <r>
    <n v="2961"/>
    <x v="1470"/>
    <x v="3"/>
    <x v="466"/>
    <d v="2014-05-02T00:00:00"/>
    <s v="Standard Class"/>
    <s v="PO-19180"/>
    <s v="Philisse Overcash"/>
    <x v="2"/>
    <s v="United States"/>
    <s v="Seattle"/>
    <x v="4"/>
    <n v="98115"/>
    <x v="1"/>
    <s v="OFF-PA-10003673"/>
    <x v="1"/>
    <x v="10"/>
    <s v="Strathmore Photo Mount Cards"/>
    <x v="2422"/>
    <n v="3"/>
    <n v="0"/>
    <x v="2642"/>
  </r>
  <r>
    <n v="2962"/>
    <x v="1470"/>
    <x v="3"/>
    <x v="466"/>
    <d v="2014-05-02T00:00:00"/>
    <s v="Standard Class"/>
    <s v="PO-19180"/>
    <s v="Philisse Overcash"/>
    <x v="2"/>
    <s v="United States"/>
    <s v="Seattle"/>
    <x v="4"/>
    <n v="98115"/>
    <x v="1"/>
    <s v="OFF-LA-10002034"/>
    <x v="1"/>
    <x v="2"/>
    <s v="Avery 478"/>
    <x v="2423"/>
    <n v="8"/>
    <n v="0"/>
    <x v="2643"/>
  </r>
  <r>
    <n v="2963"/>
    <x v="1471"/>
    <x v="3"/>
    <x v="819"/>
    <d v="2014-12-22T00:00:00"/>
    <s v="Second Class"/>
    <s v="AY-10555"/>
    <s v="Andy Yotov"/>
    <x v="1"/>
    <s v="United States"/>
    <s v="Oceanside"/>
    <x v="1"/>
    <n v="92054"/>
    <x v="1"/>
    <s v="FUR-CH-10002774"/>
    <x v="0"/>
    <x v="1"/>
    <s v="Global Deluxe Stacking Chair, Gray"/>
    <x v="2424"/>
    <n v="2"/>
    <n v="0.2"/>
    <x v="2644"/>
  </r>
  <r>
    <n v="2964"/>
    <x v="1471"/>
    <x v="3"/>
    <x v="819"/>
    <d v="2014-12-22T00:00:00"/>
    <s v="Second Class"/>
    <s v="AY-10555"/>
    <s v="Andy Yotov"/>
    <x v="1"/>
    <s v="United States"/>
    <s v="Oceanside"/>
    <x v="1"/>
    <n v="92054"/>
    <x v="1"/>
    <s v="FUR-CH-10003817"/>
    <x v="0"/>
    <x v="1"/>
    <s v="Global Value Steno Chair, Gray"/>
    <x v="2425"/>
    <n v="2"/>
    <n v="0.2"/>
    <x v="2645"/>
  </r>
  <r>
    <n v="2965"/>
    <x v="1471"/>
    <x v="3"/>
    <x v="819"/>
    <d v="2014-12-22T00:00:00"/>
    <s v="Second Class"/>
    <s v="AY-10555"/>
    <s v="Andy Yotov"/>
    <x v="1"/>
    <s v="United States"/>
    <s v="Oceanside"/>
    <x v="1"/>
    <n v="92054"/>
    <x v="1"/>
    <s v="OFF-BI-10002949"/>
    <x v="1"/>
    <x v="8"/>
    <s v="Prestige Round Ring Binders"/>
    <x v="2426"/>
    <n v="5"/>
    <n v="0.2"/>
    <x v="2646"/>
  </r>
  <r>
    <n v="2966"/>
    <x v="1471"/>
    <x v="3"/>
    <x v="819"/>
    <d v="2014-12-22T00:00:00"/>
    <s v="Second Class"/>
    <s v="AY-10555"/>
    <s v="Andy Yotov"/>
    <x v="1"/>
    <s v="United States"/>
    <s v="Oceanside"/>
    <x v="1"/>
    <n v="92054"/>
    <x v="1"/>
    <s v="FUR-FU-10002445"/>
    <x v="0"/>
    <x v="5"/>
    <s v="DAX Two-Tone Rosewood/Black Document Frame, Desktop, 5 x 7"/>
    <x v="1651"/>
    <n v="2"/>
    <n v="0"/>
    <x v="2647"/>
  </r>
  <r>
    <n v="2967"/>
    <x v="1472"/>
    <x v="2"/>
    <x v="422"/>
    <d v="2011-12-31T00:00:00"/>
    <s v="Standard Class"/>
    <s v="Co-12640"/>
    <s v="Corey-Lock"/>
    <x v="0"/>
    <s v="United States"/>
    <s v="Skokie"/>
    <x v="10"/>
    <n v="60076"/>
    <x v="2"/>
    <s v="FUR-FU-10001473"/>
    <x v="0"/>
    <x v="5"/>
    <s v="DAX Wood Document Frame"/>
    <x v="2427"/>
    <n v="6"/>
    <n v="0.6"/>
    <x v="2648"/>
  </r>
  <r>
    <n v="2968"/>
    <x v="1472"/>
    <x v="2"/>
    <x v="422"/>
    <d v="2011-12-31T00:00:00"/>
    <s v="Standard Class"/>
    <s v="Co-12640"/>
    <s v="Corey-Lock"/>
    <x v="0"/>
    <s v="United States"/>
    <s v="Skokie"/>
    <x v="10"/>
    <n v="60076"/>
    <x v="2"/>
    <s v="OFF-ST-10002562"/>
    <x v="1"/>
    <x v="4"/>
    <s v="Staples"/>
    <x v="2428"/>
    <n v="4"/>
    <n v="0.2"/>
    <x v="2649"/>
  </r>
  <r>
    <n v="2969"/>
    <x v="1473"/>
    <x v="3"/>
    <x v="44"/>
    <d v="2014-11-10T00:00:00"/>
    <s v="Second Class"/>
    <s v="JF-15565"/>
    <s v="Jill Fjeld"/>
    <x v="0"/>
    <s v="United States"/>
    <s v="Fayetteville"/>
    <x v="3"/>
    <n v="28314"/>
    <x v="0"/>
    <s v="OFF-AP-10002118"/>
    <x v="1"/>
    <x v="9"/>
    <s v="1.7 Cubic Foot Compact &quot;Cube&quot; Office Refrigerators"/>
    <x v="2429"/>
    <n v="3"/>
    <n v="0.2"/>
    <x v="2650"/>
  </r>
  <r>
    <n v="2970"/>
    <x v="1473"/>
    <x v="3"/>
    <x v="44"/>
    <d v="2014-11-10T00:00:00"/>
    <s v="Second Class"/>
    <s v="JF-15565"/>
    <s v="Jill Fjeld"/>
    <x v="0"/>
    <s v="United States"/>
    <s v="Fayetteville"/>
    <x v="3"/>
    <n v="28314"/>
    <x v="0"/>
    <s v="OFF-PA-10001800"/>
    <x v="1"/>
    <x v="10"/>
    <s v="Xerox 220"/>
    <x v="277"/>
    <n v="6"/>
    <n v="0.2"/>
    <x v="282"/>
  </r>
  <r>
    <n v="2971"/>
    <x v="1473"/>
    <x v="3"/>
    <x v="44"/>
    <d v="2014-11-10T00:00:00"/>
    <s v="Second Class"/>
    <s v="JF-15565"/>
    <s v="Jill Fjeld"/>
    <x v="0"/>
    <s v="United States"/>
    <s v="Fayetteville"/>
    <x v="3"/>
    <n v="28314"/>
    <x v="0"/>
    <s v="OFF-BI-10002827"/>
    <x v="1"/>
    <x v="8"/>
    <s v="Avery Durable Poly Binders"/>
    <x v="1349"/>
    <n v="8"/>
    <n v="0.7"/>
    <x v="2651"/>
  </r>
  <r>
    <n v="2972"/>
    <x v="1473"/>
    <x v="3"/>
    <x v="44"/>
    <d v="2014-11-10T00:00:00"/>
    <s v="Second Class"/>
    <s v="JF-15565"/>
    <s v="Jill Fjeld"/>
    <x v="0"/>
    <s v="United States"/>
    <s v="Fayetteville"/>
    <x v="3"/>
    <n v="28314"/>
    <x v="0"/>
    <s v="FUR-FU-10004671"/>
    <x v="0"/>
    <x v="5"/>
    <s v="Executive Impressions 12&quot; Wall Clock"/>
    <x v="2430"/>
    <n v="2"/>
    <n v="0.2"/>
    <x v="2652"/>
  </r>
  <r>
    <n v="2973"/>
    <x v="1473"/>
    <x v="3"/>
    <x v="44"/>
    <d v="2014-11-10T00:00:00"/>
    <s v="Second Class"/>
    <s v="JF-15565"/>
    <s v="Jill Fjeld"/>
    <x v="0"/>
    <s v="United States"/>
    <s v="Fayetteville"/>
    <x v="3"/>
    <n v="28314"/>
    <x v="0"/>
    <s v="OFF-ST-10000736"/>
    <x v="1"/>
    <x v="4"/>
    <s v="Carina Double Wide Media Storage Towers in Natural &amp; Black"/>
    <x v="1793"/>
    <n v="4"/>
    <n v="0.2"/>
    <x v="2653"/>
  </r>
  <r>
    <n v="2974"/>
    <x v="1474"/>
    <x v="3"/>
    <x v="819"/>
    <d v="2014-12-21T00:00:00"/>
    <s v="Standard Class"/>
    <s v="AR-10510"/>
    <s v="Andrew Roberts"/>
    <x v="0"/>
    <s v="United States"/>
    <s v="Tulsa"/>
    <x v="26"/>
    <n v="74133"/>
    <x v="2"/>
    <s v="OFF-BI-10004656"/>
    <x v="1"/>
    <x v="8"/>
    <s v="Peel &amp; Stick Add-On Corner Pockets"/>
    <x v="2431"/>
    <n v="5"/>
    <n v="0"/>
    <x v="2654"/>
  </r>
  <r>
    <n v="2975"/>
    <x v="1475"/>
    <x v="1"/>
    <x v="820"/>
    <d v="2012-05-12T00:00:00"/>
    <s v="Standard Class"/>
    <s v="AG-10675"/>
    <s v="Anna Gayman"/>
    <x v="0"/>
    <s v="United States"/>
    <s v="Allen"/>
    <x v="5"/>
    <n v="75002"/>
    <x v="2"/>
    <s v="FUR-TA-10001095"/>
    <x v="0"/>
    <x v="3"/>
    <s v="Chromcraft Round Conference Tables"/>
    <x v="1304"/>
    <n v="2"/>
    <n v="0.3"/>
    <x v="1359"/>
  </r>
  <r>
    <n v="2976"/>
    <x v="1475"/>
    <x v="1"/>
    <x v="820"/>
    <d v="2012-05-12T00:00:00"/>
    <s v="Standard Class"/>
    <s v="AG-10675"/>
    <s v="Anna Gayman"/>
    <x v="0"/>
    <s v="United States"/>
    <s v="Allen"/>
    <x v="5"/>
    <n v="75002"/>
    <x v="2"/>
    <s v="OFF-PA-10000213"/>
    <x v="1"/>
    <x v="10"/>
    <s v="Xerox 198"/>
    <x v="801"/>
    <n v="4"/>
    <n v="0.2"/>
    <x v="2655"/>
  </r>
  <r>
    <n v="2977"/>
    <x v="1476"/>
    <x v="3"/>
    <x v="769"/>
    <d v="2014-12-05T00:00:00"/>
    <s v="Same Day"/>
    <s v="DV-13045"/>
    <s v="Darrin Van Huff"/>
    <x v="1"/>
    <s v="United States"/>
    <s v="Philadelphia"/>
    <x v="9"/>
    <n v="19143"/>
    <x v="3"/>
    <s v="FUR-CH-10001797"/>
    <x v="0"/>
    <x v="1"/>
    <s v="Safco Chair Connectors, 6/Carton"/>
    <x v="2432"/>
    <n v="7"/>
    <n v="0.3"/>
    <x v="2656"/>
  </r>
  <r>
    <n v="2978"/>
    <x v="1477"/>
    <x v="3"/>
    <x v="621"/>
    <d v="2014-10-09T00:00:00"/>
    <s v="Second Class"/>
    <s v="HL-15040"/>
    <s v="Hunter Lopez"/>
    <x v="0"/>
    <s v="United States"/>
    <s v="Rochester"/>
    <x v="15"/>
    <n v="14609"/>
    <x v="3"/>
    <s v="OFF-ST-10002214"/>
    <x v="1"/>
    <x v="4"/>
    <s v="X-Rack File for Hanging Folders"/>
    <x v="2433"/>
    <n v="2"/>
    <n v="0"/>
    <x v="2657"/>
  </r>
  <r>
    <n v="2979"/>
    <x v="1478"/>
    <x v="2"/>
    <x v="286"/>
    <d v="2011-01-17T00:00:00"/>
    <s v="Second Class"/>
    <s v="ND-18370"/>
    <s v="Natalie DeCherney"/>
    <x v="0"/>
    <s v="United States"/>
    <s v="Mount Pleasant"/>
    <x v="20"/>
    <n v="29464"/>
    <x v="0"/>
    <s v="FUR-CH-10000422"/>
    <x v="0"/>
    <x v="1"/>
    <s v="Global Highback Leather Tilter in Burgundy"/>
    <x v="2434"/>
    <n v="6"/>
    <n v="0"/>
    <x v="2658"/>
  </r>
  <r>
    <n v="2980"/>
    <x v="1479"/>
    <x v="1"/>
    <x v="821"/>
    <d v="2012-06-17T00:00:00"/>
    <s v="Standard Class"/>
    <s v="GB-14575"/>
    <s v="Giulietta Baptist"/>
    <x v="0"/>
    <s v="United States"/>
    <s v="Philadelphia"/>
    <x v="9"/>
    <n v="19134"/>
    <x v="3"/>
    <s v="OFF-PA-10003848"/>
    <x v="1"/>
    <x v="10"/>
    <s v="Xerox 1997"/>
    <x v="561"/>
    <n v="4"/>
    <n v="0.2"/>
    <x v="570"/>
  </r>
  <r>
    <n v="2981"/>
    <x v="1479"/>
    <x v="1"/>
    <x v="821"/>
    <d v="2012-06-17T00:00:00"/>
    <s v="Standard Class"/>
    <s v="GB-14575"/>
    <s v="Giulietta Baptist"/>
    <x v="0"/>
    <s v="United States"/>
    <s v="Philadelphia"/>
    <x v="9"/>
    <n v="19134"/>
    <x v="3"/>
    <s v="FUR-FU-10003623"/>
    <x v="0"/>
    <x v="5"/>
    <s v="DataProducts Ampli Magnifier Task Lamp, Black,"/>
    <x v="2435"/>
    <n v="2"/>
    <n v="0.2"/>
    <x v="2659"/>
  </r>
  <r>
    <n v="2982"/>
    <x v="1480"/>
    <x v="2"/>
    <x v="136"/>
    <d v="2011-07-18T00:00:00"/>
    <s v="Standard Class"/>
    <s v="CL-12565"/>
    <s v="Clay Ludtke"/>
    <x v="0"/>
    <s v="United States"/>
    <s v="Seattle"/>
    <x v="4"/>
    <n v="98115"/>
    <x v="1"/>
    <s v="FUR-CH-10001797"/>
    <x v="0"/>
    <x v="1"/>
    <s v="Safco Chair Connectors, 6/Carton"/>
    <x v="2436"/>
    <n v="4"/>
    <n v="0.2"/>
    <x v="2660"/>
  </r>
  <r>
    <n v="2983"/>
    <x v="1480"/>
    <x v="2"/>
    <x v="136"/>
    <d v="2011-07-18T00:00:00"/>
    <s v="Standard Class"/>
    <s v="CL-12565"/>
    <s v="Clay Ludtke"/>
    <x v="0"/>
    <s v="United States"/>
    <s v="Seattle"/>
    <x v="4"/>
    <n v="98115"/>
    <x v="1"/>
    <s v="OFF-BI-10003094"/>
    <x v="1"/>
    <x v="8"/>
    <s v="Self-Adhesive Ring Binder Labels"/>
    <x v="2437"/>
    <n v="4"/>
    <n v="0.2"/>
    <x v="2661"/>
  </r>
  <r>
    <n v="2984"/>
    <x v="1481"/>
    <x v="2"/>
    <x v="776"/>
    <d v="2011-12-11T00:00:00"/>
    <s v="Second Class"/>
    <s v="RC-19960"/>
    <s v="Ryan Crowe"/>
    <x v="0"/>
    <s v="United States"/>
    <s v="Springfield"/>
    <x v="21"/>
    <n v="97477"/>
    <x v="1"/>
    <s v="OFF-ST-10002205"/>
    <x v="1"/>
    <x v="4"/>
    <s v="File Shuttle I and Handi-File"/>
    <x v="354"/>
    <n v="3"/>
    <n v="0.2"/>
    <x v="362"/>
  </r>
  <r>
    <n v="2985"/>
    <x v="1481"/>
    <x v="2"/>
    <x v="776"/>
    <d v="2011-12-11T00:00:00"/>
    <s v="Second Class"/>
    <s v="RC-19960"/>
    <s v="Ryan Crowe"/>
    <x v="0"/>
    <s v="United States"/>
    <s v="Springfield"/>
    <x v="21"/>
    <n v="97477"/>
    <x v="1"/>
    <s v="FUR-TA-10003238"/>
    <x v="0"/>
    <x v="3"/>
    <s v="Chromcraft Bull-Nose Wood 48&quot; x 96&quot; Rectangular Conference Tables"/>
    <x v="2438"/>
    <n v="1"/>
    <n v="0.5"/>
    <x v="2662"/>
  </r>
  <r>
    <n v="2986"/>
    <x v="1482"/>
    <x v="0"/>
    <x v="822"/>
    <d v="2013-05-31T00:00:00"/>
    <s v="Standard Class"/>
    <s v="JB-16045"/>
    <s v="Julia Barnett"/>
    <x v="2"/>
    <s v="United States"/>
    <s v="Columbus"/>
    <x v="32"/>
    <n v="31907"/>
    <x v="0"/>
    <s v="FUR-FU-10000755"/>
    <x v="0"/>
    <x v="5"/>
    <s v="Eldon Expressions Mahogany Wood Desk Collection"/>
    <x v="1614"/>
    <n v="4"/>
    <n v="0"/>
    <x v="2663"/>
  </r>
  <r>
    <n v="2987"/>
    <x v="1482"/>
    <x v="0"/>
    <x v="822"/>
    <d v="2013-05-31T00:00:00"/>
    <s v="Standard Class"/>
    <s v="JB-16045"/>
    <s v="Julia Barnett"/>
    <x v="2"/>
    <s v="United States"/>
    <s v="Columbus"/>
    <x v="32"/>
    <n v="31907"/>
    <x v="0"/>
    <s v="OFF-PA-10002893"/>
    <x v="1"/>
    <x v="10"/>
    <s v="Wirebound Service Call Books, 5 1/2&quot; x 4&quot;"/>
    <x v="2439"/>
    <n v="2"/>
    <n v="0"/>
    <x v="2664"/>
  </r>
  <r>
    <n v="2988"/>
    <x v="1482"/>
    <x v="0"/>
    <x v="822"/>
    <d v="2013-05-31T00:00:00"/>
    <s v="Standard Class"/>
    <s v="JB-16045"/>
    <s v="Julia Barnett"/>
    <x v="2"/>
    <s v="United States"/>
    <s v="Columbus"/>
    <x v="32"/>
    <n v="31907"/>
    <x v="0"/>
    <s v="OFF-ST-10000689"/>
    <x v="1"/>
    <x v="4"/>
    <s v="Fellowes Strictly Business Drawer File, Letter/Legal Size"/>
    <x v="2440"/>
    <n v="9"/>
    <n v="0"/>
    <x v="2665"/>
  </r>
  <r>
    <n v="2989"/>
    <x v="1483"/>
    <x v="0"/>
    <x v="823"/>
    <d v="2013-02-26T00:00:00"/>
    <s v="Second Class"/>
    <s v="MC-17635"/>
    <s v="Matthew Clasen"/>
    <x v="1"/>
    <s v="United States"/>
    <s v="Los Angeles"/>
    <x v="1"/>
    <n v="90032"/>
    <x v="1"/>
    <s v="TEC-AC-10004227"/>
    <x v="2"/>
    <x v="11"/>
    <s v="SanDisk Ultra 16 GB MicroSDHC Class 10 Memory Card"/>
    <x v="2441"/>
    <n v="1"/>
    <n v="0"/>
    <x v="2666"/>
  </r>
  <r>
    <n v="2990"/>
    <x v="1483"/>
    <x v="0"/>
    <x v="823"/>
    <d v="2013-02-26T00:00:00"/>
    <s v="Second Class"/>
    <s v="MC-17635"/>
    <s v="Matthew Clasen"/>
    <x v="1"/>
    <s v="United States"/>
    <s v="Los Angeles"/>
    <x v="1"/>
    <n v="90032"/>
    <x v="1"/>
    <s v="OFF-BI-10000174"/>
    <x v="1"/>
    <x v="8"/>
    <s v="Wilson Jones Clip &amp; Carry Folder Binder Tool for Ring Binders, Clear"/>
    <x v="2442"/>
    <n v="4"/>
    <n v="0.2"/>
    <x v="2667"/>
  </r>
  <r>
    <n v="2991"/>
    <x v="1483"/>
    <x v="0"/>
    <x v="823"/>
    <d v="2013-02-26T00:00:00"/>
    <s v="Second Class"/>
    <s v="MC-17635"/>
    <s v="Matthew Clasen"/>
    <x v="1"/>
    <s v="United States"/>
    <s v="Los Angeles"/>
    <x v="1"/>
    <n v="90032"/>
    <x v="1"/>
    <s v="OFF-ST-10001809"/>
    <x v="1"/>
    <x v="4"/>
    <s v="Fellowes Officeware Wire Shelving"/>
    <x v="468"/>
    <n v="5"/>
    <n v="0"/>
    <x v="479"/>
  </r>
  <r>
    <n v="2992"/>
    <x v="1483"/>
    <x v="0"/>
    <x v="823"/>
    <d v="2013-02-26T00:00:00"/>
    <s v="Second Class"/>
    <s v="MC-17635"/>
    <s v="Matthew Clasen"/>
    <x v="1"/>
    <s v="United States"/>
    <s v="Los Angeles"/>
    <x v="1"/>
    <n v="90032"/>
    <x v="1"/>
    <s v="OFF-BI-10002309"/>
    <x v="1"/>
    <x v="8"/>
    <s v="Avery Heavy-Duty EZD  Binder With Locking Rings"/>
    <x v="2443"/>
    <n v="7"/>
    <n v="0.2"/>
    <x v="2668"/>
  </r>
  <r>
    <n v="2993"/>
    <x v="1484"/>
    <x v="0"/>
    <x v="824"/>
    <d v="2013-10-07T00:00:00"/>
    <s v="Standard Class"/>
    <s v="TT-21265"/>
    <s v="Tim Taslimi"/>
    <x v="1"/>
    <s v="United States"/>
    <s v="New York City"/>
    <x v="15"/>
    <n v="10024"/>
    <x v="3"/>
    <s v="OFF-AP-10004532"/>
    <x v="1"/>
    <x v="9"/>
    <s v="Kensington 6 Outlet Guardian Standard Surge Protector"/>
    <x v="639"/>
    <n v="3"/>
    <n v="0"/>
    <x v="651"/>
  </r>
  <r>
    <n v="2994"/>
    <x v="1485"/>
    <x v="3"/>
    <x v="825"/>
    <d v="2014-03-18T00:00:00"/>
    <s v="Standard Class"/>
    <s v="MJ-17740"/>
    <s v="Max Jones"/>
    <x v="0"/>
    <s v="United States"/>
    <s v="Detroit"/>
    <x v="12"/>
    <n v="48227"/>
    <x v="2"/>
    <s v="OFF-BI-10003091"/>
    <x v="1"/>
    <x v="8"/>
    <s v="GBC DocuBind TL200 Manual Binding Machine"/>
    <x v="1658"/>
    <n v="4"/>
    <n v="0"/>
    <x v="2669"/>
  </r>
  <r>
    <n v="2995"/>
    <x v="1486"/>
    <x v="0"/>
    <x v="369"/>
    <d v="2013-09-14T00:00:00"/>
    <s v="Second Class"/>
    <s v="AT-10735"/>
    <s v="Annie Thurman"/>
    <x v="0"/>
    <s v="United States"/>
    <s v="Stockton"/>
    <x v="1"/>
    <n v="95207"/>
    <x v="1"/>
    <s v="OFF-BI-10004654"/>
    <x v="1"/>
    <x v="8"/>
    <s v="VariCap6 Expandable Binder"/>
    <x v="2444"/>
    <n v="4"/>
    <n v="0.2"/>
    <x v="2670"/>
  </r>
  <r>
    <n v="2996"/>
    <x v="1487"/>
    <x v="2"/>
    <x v="686"/>
    <d v="2011-07-21T00:00:00"/>
    <s v="Standard Class"/>
    <s v="PB-19150"/>
    <s v="Philip Brown"/>
    <x v="0"/>
    <s v="United States"/>
    <s v="Phoenix"/>
    <x v="16"/>
    <n v="85023"/>
    <x v="1"/>
    <s v="OFF-ST-10000760"/>
    <x v="1"/>
    <x v="4"/>
    <s v="Eldon Fold 'N Roll Cart System"/>
    <x v="2336"/>
    <n v="5"/>
    <n v="0.2"/>
    <x v="2535"/>
  </r>
  <r>
    <n v="2997"/>
    <x v="1488"/>
    <x v="2"/>
    <x v="261"/>
    <d v="2011-06-25T00:00:00"/>
    <s v="Standard Class"/>
    <s v="NW-18400"/>
    <s v="Natalie Webber"/>
    <x v="0"/>
    <s v="United States"/>
    <s v="Philadelphia"/>
    <x v="9"/>
    <n v="19120"/>
    <x v="3"/>
    <s v="OFF-EN-10001539"/>
    <x v="1"/>
    <x v="12"/>
    <s v="Staples"/>
    <x v="1730"/>
    <n v="4"/>
    <n v="0.2"/>
    <x v="2671"/>
  </r>
  <r>
    <n v="2998"/>
    <x v="1488"/>
    <x v="2"/>
    <x v="261"/>
    <d v="2011-06-25T00:00:00"/>
    <s v="Standard Class"/>
    <s v="NW-18400"/>
    <s v="Natalie Webber"/>
    <x v="0"/>
    <s v="United States"/>
    <s v="Philadelphia"/>
    <x v="9"/>
    <n v="19120"/>
    <x v="3"/>
    <s v="FUR-FU-10000550"/>
    <x v="0"/>
    <x v="5"/>
    <s v="Stacking Trays by OIC"/>
    <x v="2217"/>
    <n v="1"/>
    <n v="0.2"/>
    <x v="2672"/>
  </r>
  <r>
    <n v="2999"/>
    <x v="1488"/>
    <x v="2"/>
    <x v="261"/>
    <d v="2011-06-25T00:00:00"/>
    <s v="Standard Class"/>
    <s v="NW-18400"/>
    <s v="Natalie Webber"/>
    <x v="0"/>
    <s v="United States"/>
    <s v="Philadelphia"/>
    <x v="9"/>
    <n v="19120"/>
    <x v="3"/>
    <s v="TEC-AC-10003628"/>
    <x v="2"/>
    <x v="11"/>
    <s v="Logitech 910-002974 M325 Wireless Mouse for Web Scrolling"/>
    <x v="1679"/>
    <n v="4"/>
    <n v="0.2"/>
    <x v="2673"/>
  </r>
  <r>
    <n v="3000"/>
    <x v="1488"/>
    <x v="2"/>
    <x v="261"/>
    <d v="2011-06-25T00:00:00"/>
    <s v="Standard Class"/>
    <s v="NW-18400"/>
    <s v="Natalie Webber"/>
    <x v="0"/>
    <s v="United States"/>
    <s v="Philadelphia"/>
    <x v="9"/>
    <n v="19120"/>
    <x v="3"/>
    <s v="TEC-MA-10004521"/>
    <x v="2"/>
    <x v="15"/>
    <s v="Epson Perfection V600 Photo Scanner"/>
    <x v="2445"/>
    <n v="3"/>
    <n v="0.7"/>
    <x v="2674"/>
  </r>
  <r>
    <n v="3001"/>
    <x v="1488"/>
    <x v="2"/>
    <x v="261"/>
    <d v="2011-06-25T00:00:00"/>
    <s v="Standard Class"/>
    <s v="NW-18400"/>
    <s v="Natalie Webber"/>
    <x v="0"/>
    <s v="United States"/>
    <s v="Philadelphia"/>
    <x v="9"/>
    <n v="19120"/>
    <x v="3"/>
    <s v="OFF-AP-10003860"/>
    <x v="1"/>
    <x v="9"/>
    <s v="Fellowes Advanced 8 Outlet Surge Suppressor with Phone/Fax Protection"/>
    <x v="2446"/>
    <n v="2"/>
    <n v="0.2"/>
    <x v="2675"/>
  </r>
  <r>
    <n v="3002"/>
    <x v="1488"/>
    <x v="2"/>
    <x v="261"/>
    <d v="2011-06-25T00:00:00"/>
    <s v="Standard Class"/>
    <s v="NW-18400"/>
    <s v="Natalie Webber"/>
    <x v="0"/>
    <s v="United States"/>
    <s v="Philadelphia"/>
    <x v="9"/>
    <n v="19120"/>
    <x v="3"/>
    <s v="OFF-BI-10000069"/>
    <x v="1"/>
    <x v="8"/>
    <s v="GBC Prepunched Paper, 19-Hole, for Binding Systems, 24-lb"/>
    <x v="2447"/>
    <n v="2"/>
    <n v="0.7"/>
    <x v="2676"/>
  </r>
  <r>
    <n v="3003"/>
    <x v="1489"/>
    <x v="1"/>
    <x v="761"/>
    <d v="2012-07-10T00:00:00"/>
    <s v="Standard Class"/>
    <s v="VP-21730"/>
    <s v="Victor Preis"/>
    <x v="2"/>
    <s v="United States"/>
    <s v="Sterling Heights"/>
    <x v="12"/>
    <n v="48310"/>
    <x v="2"/>
    <s v="OFF-BI-10003655"/>
    <x v="1"/>
    <x v="8"/>
    <s v="Durable Pressboard Binders"/>
    <x v="2448"/>
    <n v="5"/>
    <n v="0"/>
    <x v="2677"/>
  </r>
  <r>
    <n v="3004"/>
    <x v="1490"/>
    <x v="3"/>
    <x v="819"/>
    <d v="2014-12-24T00:00:00"/>
    <s v="Standard Class"/>
    <s v="RD-19810"/>
    <s v="Ross DeVincentis"/>
    <x v="2"/>
    <s v="United States"/>
    <s v="Rochester"/>
    <x v="15"/>
    <n v="14609"/>
    <x v="3"/>
    <s v="OFF-BI-10001628"/>
    <x v="1"/>
    <x v="8"/>
    <s v="Acco Data Flex Cable Posts For Top &amp; Bottom Load Binders, 6&quot; Capacity"/>
    <x v="2449"/>
    <n v="4"/>
    <n v="0.2"/>
    <x v="2678"/>
  </r>
  <r>
    <n v="3005"/>
    <x v="1491"/>
    <x v="0"/>
    <x v="162"/>
    <d v="2013-09-11T00:00:00"/>
    <s v="First Class"/>
    <s v="MG-17875"/>
    <s v="Michael Grace"/>
    <x v="2"/>
    <s v="United States"/>
    <s v="New York City"/>
    <x v="15"/>
    <n v="10011"/>
    <x v="3"/>
    <s v="OFF-AP-10003779"/>
    <x v="1"/>
    <x v="9"/>
    <s v="Kensington 7 Outlet MasterPiece Power Center with Fax/Phone Line Protection"/>
    <x v="2450"/>
    <n v="1"/>
    <n v="0"/>
    <x v="2679"/>
  </r>
  <r>
    <n v="3006"/>
    <x v="1492"/>
    <x v="2"/>
    <x v="826"/>
    <d v="2011-05-21T00:00:00"/>
    <s v="Standard Class"/>
    <s v="PA-19060"/>
    <s v="Pete Armstrong"/>
    <x v="2"/>
    <s v="United States"/>
    <s v="Eau Claire"/>
    <x v="6"/>
    <n v="54703"/>
    <x v="2"/>
    <s v="OFF-BI-10000666"/>
    <x v="1"/>
    <x v="8"/>
    <s v="Surelock Post Binders"/>
    <x v="1296"/>
    <n v="3"/>
    <n v="0"/>
    <x v="1351"/>
  </r>
  <r>
    <n v="3007"/>
    <x v="1493"/>
    <x v="3"/>
    <x v="119"/>
    <d v="2014-10-16T00:00:00"/>
    <s v="First Class"/>
    <s v="CR-12730"/>
    <s v="Craig Reiter"/>
    <x v="0"/>
    <s v="United States"/>
    <s v="New York City"/>
    <x v="15"/>
    <n v="10009"/>
    <x v="3"/>
    <s v="OFF-AP-10000828"/>
    <x v="1"/>
    <x v="9"/>
    <s v="Avanti 4.4 Cu. Ft. Refrigerator"/>
    <x v="2451"/>
    <n v="5"/>
    <n v="0"/>
    <x v="2680"/>
  </r>
  <r>
    <n v="3008"/>
    <x v="1494"/>
    <x v="2"/>
    <x v="745"/>
    <d v="2011-10-29T00:00:00"/>
    <s v="Standard Class"/>
    <s v="AA-10375"/>
    <s v="Allen Armold"/>
    <x v="0"/>
    <s v="United States"/>
    <s v="Rancho Cucamonga"/>
    <x v="1"/>
    <n v="91730"/>
    <x v="1"/>
    <s v="OFF-BI-10002706"/>
    <x v="1"/>
    <x v="8"/>
    <s v="Avery Premier Heavy-Duty Binder with Round Locking Rings"/>
    <x v="2452"/>
    <n v="3"/>
    <n v="0.2"/>
    <x v="2681"/>
  </r>
  <r>
    <n v="3009"/>
    <x v="1495"/>
    <x v="0"/>
    <x v="5"/>
    <d v="2013-12-07T00:00:00"/>
    <s v="First Class"/>
    <s v="JG-15160"/>
    <s v="James Galang"/>
    <x v="0"/>
    <s v="United States"/>
    <s v="Murray"/>
    <x v="0"/>
    <n v="42071"/>
    <x v="0"/>
    <s v="FUR-FU-10004748"/>
    <x v="0"/>
    <x v="5"/>
    <s v="Howard Miller 16&quot; Diameter Gallery Wall Clock"/>
    <x v="1868"/>
    <n v="3"/>
    <n v="0"/>
    <x v="2005"/>
  </r>
  <r>
    <n v="3010"/>
    <x v="1496"/>
    <x v="0"/>
    <x v="197"/>
    <d v="2013-07-30T00:00:00"/>
    <s v="Standard Class"/>
    <s v="RR-19525"/>
    <s v="Rick Reed"/>
    <x v="1"/>
    <s v="United States"/>
    <s v="Toledo"/>
    <x v="24"/>
    <n v="43615"/>
    <x v="3"/>
    <s v="OFF-AP-10000026"/>
    <x v="1"/>
    <x v="9"/>
    <s v="Tripp Lite Isotel 6 Outlet Surge Protector with Fax/Modem Protection"/>
    <x v="2453"/>
    <n v="5"/>
    <n v="0.2"/>
    <x v="2682"/>
  </r>
  <r>
    <n v="3011"/>
    <x v="1497"/>
    <x v="3"/>
    <x v="827"/>
    <d v="2014-04-24T00:00:00"/>
    <s v="Standard Class"/>
    <s v="SR-20425"/>
    <s v="Sharelle Roach"/>
    <x v="2"/>
    <s v="United States"/>
    <s v="Louisville"/>
    <x v="22"/>
    <n v="80027"/>
    <x v="1"/>
    <s v="OFF-BI-10000773"/>
    <x v="1"/>
    <x v="8"/>
    <s v="Insertable Tab Post Binder Dividers"/>
    <x v="2454"/>
    <n v="5"/>
    <n v="0.7"/>
    <x v="2683"/>
  </r>
  <r>
    <n v="3012"/>
    <x v="1497"/>
    <x v="3"/>
    <x v="827"/>
    <d v="2014-04-24T00:00:00"/>
    <s v="Standard Class"/>
    <s v="SR-20425"/>
    <s v="Sharelle Roach"/>
    <x v="2"/>
    <s v="United States"/>
    <s v="Louisville"/>
    <x v="22"/>
    <n v="80027"/>
    <x v="1"/>
    <s v="TEC-MA-10000822"/>
    <x v="2"/>
    <x v="15"/>
    <s v="Lexmark MX611dhe Monochrome Laser Printer"/>
    <x v="2455"/>
    <n v="5"/>
    <n v="0.7"/>
    <x v="2684"/>
  </r>
  <r>
    <n v="3013"/>
    <x v="1497"/>
    <x v="3"/>
    <x v="827"/>
    <d v="2014-04-24T00:00:00"/>
    <s v="Standard Class"/>
    <s v="SR-20425"/>
    <s v="Sharelle Roach"/>
    <x v="2"/>
    <s v="United States"/>
    <s v="Louisville"/>
    <x v="22"/>
    <n v="80027"/>
    <x v="1"/>
    <s v="OFF-BI-10001543"/>
    <x v="1"/>
    <x v="8"/>
    <s v="GBC VeloBinder Manual Binding System"/>
    <x v="2456"/>
    <n v="2"/>
    <n v="0.7"/>
    <x v="2685"/>
  </r>
  <r>
    <n v="3014"/>
    <x v="1497"/>
    <x v="3"/>
    <x v="827"/>
    <d v="2014-04-24T00:00:00"/>
    <s v="Standard Class"/>
    <s v="SR-20425"/>
    <s v="Sharelle Roach"/>
    <x v="2"/>
    <s v="United States"/>
    <s v="Louisville"/>
    <x v="22"/>
    <n v="80027"/>
    <x v="1"/>
    <s v="OFF-BI-10003355"/>
    <x v="1"/>
    <x v="8"/>
    <s v="Cardinal Holdit Business Card Pockets"/>
    <x v="2457"/>
    <n v="6"/>
    <n v="0.7"/>
    <x v="2686"/>
  </r>
  <r>
    <n v="3015"/>
    <x v="1497"/>
    <x v="3"/>
    <x v="827"/>
    <d v="2014-04-24T00:00:00"/>
    <s v="Standard Class"/>
    <s v="SR-20425"/>
    <s v="Sharelle Roach"/>
    <x v="2"/>
    <s v="United States"/>
    <s v="Louisville"/>
    <x v="22"/>
    <n v="80027"/>
    <x v="1"/>
    <s v="OFF-PA-10002005"/>
    <x v="1"/>
    <x v="10"/>
    <s v="Xerox 225"/>
    <x v="561"/>
    <n v="4"/>
    <n v="0.2"/>
    <x v="570"/>
  </r>
  <r>
    <n v="3016"/>
    <x v="1498"/>
    <x v="1"/>
    <x v="14"/>
    <d v="2012-09-21T00:00:00"/>
    <s v="Standard Class"/>
    <s v="LS-16975"/>
    <s v="Lindsay Shagiari"/>
    <x v="2"/>
    <s v="United States"/>
    <s v="New York City"/>
    <x v="15"/>
    <n v="10035"/>
    <x v="3"/>
    <s v="FUR-TA-10004154"/>
    <x v="0"/>
    <x v="3"/>
    <s v="Riverside Furniture Oval Coffee Table, Oval End Table, End Table with Drawer"/>
    <x v="2458"/>
    <n v="2"/>
    <n v="0.4"/>
    <x v="2687"/>
  </r>
  <r>
    <n v="3017"/>
    <x v="1499"/>
    <x v="0"/>
    <x v="828"/>
    <d v="2013-08-31T00:00:00"/>
    <s v="Standard Class"/>
    <s v="MH-18115"/>
    <s v="Mick Hernandez"/>
    <x v="2"/>
    <s v="United States"/>
    <s v="Pharr"/>
    <x v="5"/>
    <n v="78577"/>
    <x v="2"/>
    <s v="OFF-ST-10002743"/>
    <x v="1"/>
    <x v="4"/>
    <s v="SAFCO Boltless Steel Shelving"/>
    <x v="2459"/>
    <n v="8"/>
    <n v="0.2"/>
    <x v="2688"/>
  </r>
  <r>
    <n v="3018"/>
    <x v="1499"/>
    <x v="0"/>
    <x v="828"/>
    <d v="2013-08-31T00:00:00"/>
    <s v="Standard Class"/>
    <s v="MH-18115"/>
    <s v="Mick Hernandez"/>
    <x v="2"/>
    <s v="United States"/>
    <s v="Pharr"/>
    <x v="5"/>
    <n v="78577"/>
    <x v="2"/>
    <s v="FUR-FU-10004973"/>
    <x v="0"/>
    <x v="5"/>
    <s v="Flat Face Poster Frame"/>
    <x v="1832"/>
    <n v="3"/>
    <n v="0.6"/>
    <x v="1963"/>
  </r>
  <r>
    <n v="3019"/>
    <x v="1499"/>
    <x v="0"/>
    <x v="828"/>
    <d v="2013-08-31T00:00:00"/>
    <s v="Standard Class"/>
    <s v="MH-18115"/>
    <s v="Mick Hernandez"/>
    <x v="2"/>
    <s v="United States"/>
    <s v="Pharr"/>
    <x v="5"/>
    <n v="78577"/>
    <x v="2"/>
    <s v="TEC-AC-10002842"/>
    <x v="2"/>
    <x v="11"/>
    <s v="WD My Passport Ultra 2TB Portable External Hard Drive"/>
    <x v="2460"/>
    <n v="7"/>
    <n v="0.2"/>
    <x v="2689"/>
  </r>
  <r>
    <n v="3020"/>
    <x v="1500"/>
    <x v="1"/>
    <x v="627"/>
    <d v="2012-11-14T00:00:00"/>
    <s v="Standard Class"/>
    <s v="SC-20095"/>
    <s v="Sanjit Chand"/>
    <x v="0"/>
    <s v="United States"/>
    <s v="West Jordan"/>
    <x v="7"/>
    <n v="84084"/>
    <x v="1"/>
    <s v="OFF-FA-10002701"/>
    <x v="1"/>
    <x v="13"/>
    <s v="Alliance Rubber Bands"/>
    <x v="1325"/>
    <n v="3"/>
    <n v="0"/>
    <x v="2690"/>
  </r>
  <r>
    <n v="3021"/>
    <x v="1500"/>
    <x v="1"/>
    <x v="627"/>
    <d v="2012-11-14T00:00:00"/>
    <s v="Standard Class"/>
    <s v="SC-20095"/>
    <s v="Sanjit Chand"/>
    <x v="0"/>
    <s v="United States"/>
    <s v="West Jordan"/>
    <x v="7"/>
    <n v="84084"/>
    <x v="1"/>
    <s v="OFF-PA-10001125"/>
    <x v="1"/>
    <x v="10"/>
    <s v="Xerox 1988"/>
    <x v="1663"/>
    <n v="3"/>
    <n v="0"/>
    <x v="1761"/>
  </r>
  <r>
    <n v="3022"/>
    <x v="1500"/>
    <x v="1"/>
    <x v="627"/>
    <d v="2012-11-14T00:00:00"/>
    <s v="Standard Class"/>
    <s v="SC-20095"/>
    <s v="Sanjit Chand"/>
    <x v="0"/>
    <s v="United States"/>
    <s v="West Jordan"/>
    <x v="7"/>
    <n v="84084"/>
    <x v="1"/>
    <s v="FUR-FU-10004090"/>
    <x v="0"/>
    <x v="5"/>
    <s v="Executive Impressions 14&quot; Contract Wall Clock"/>
    <x v="2461"/>
    <n v="3"/>
    <n v="0"/>
    <x v="2691"/>
  </r>
  <r>
    <n v="3023"/>
    <x v="1500"/>
    <x v="1"/>
    <x v="627"/>
    <d v="2012-11-14T00:00:00"/>
    <s v="Standard Class"/>
    <s v="SC-20095"/>
    <s v="Sanjit Chand"/>
    <x v="0"/>
    <s v="United States"/>
    <s v="West Jordan"/>
    <x v="7"/>
    <n v="84084"/>
    <x v="1"/>
    <s v="OFF-BI-10001510"/>
    <x v="1"/>
    <x v="8"/>
    <s v="Deluxe Heavy-Duty Vinyl Round Ring Binder"/>
    <x v="2462"/>
    <n v="5"/>
    <n v="0.2"/>
    <x v="2692"/>
  </r>
  <r>
    <n v="3024"/>
    <x v="1501"/>
    <x v="3"/>
    <x v="701"/>
    <d v="2014-11-24T00:00:00"/>
    <s v="Standard Class"/>
    <s v="JB-16000"/>
    <s v="Joy Bell-"/>
    <x v="0"/>
    <s v="United States"/>
    <s v="Brownsville"/>
    <x v="5"/>
    <n v="78521"/>
    <x v="2"/>
    <s v="FUR-BO-10002202"/>
    <x v="0"/>
    <x v="0"/>
    <s v="Atlantic Metals Mobile 2-Shelf Bookcases, Custom Colors"/>
    <x v="2463"/>
    <n v="2"/>
    <n v="0.32"/>
    <x v="2693"/>
  </r>
  <r>
    <n v="3025"/>
    <x v="1502"/>
    <x v="1"/>
    <x v="627"/>
    <d v="2012-11-13T00:00:00"/>
    <s v="Standard Class"/>
    <s v="AC-10450"/>
    <s v="Amy Cox"/>
    <x v="0"/>
    <s v="United States"/>
    <s v="New York City"/>
    <x v="15"/>
    <n v="10011"/>
    <x v="3"/>
    <s v="OFF-BI-10001922"/>
    <x v="1"/>
    <x v="8"/>
    <s v="Storex Dura Pro Binders"/>
    <x v="2464"/>
    <n v="11"/>
    <n v="0.2"/>
    <x v="2694"/>
  </r>
  <r>
    <n v="3026"/>
    <x v="1502"/>
    <x v="1"/>
    <x v="627"/>
    <d v="2012-11-13T00:00:00"/>
    <s v="Standard Class"/>
    <s v="AC-10450"/>
    <s v="Amy Cox"/>
    <x v="0"/>
    <s v="United States"/>
    <s v="New York City"/>
    <x v="15"/>
    <n v="10011"/>
    <x v="3"/>
    <s v="OFF-PA-10001667"/>
    <x v="1"/>
    <x v="10"/>
    <s v="Great White Multi-Use Recycled Paper (20Lb. and 84 Bright)"/>
    <x v="1465"/>
    <n v="3"/>
    <n v="0"/>
    <x v="2695"/>
  </r>
  <r>
    <n v="3027"/>
    <x v="1503"/>
    <x v="3"/>
    <x v="300"/>
    <d v="2014-04-27T00:00:00"/>
    <s v="Standard Class"/>
    <s v="MO-17800"/>
    <s v="Meg O'Connel"/>
    <x v="2"/>
    <s v="United States"/>
    <s v="Philadelphia"/>
    <x v="9"/>
    <n v="19140"/>
    <x v="3"/>
    <s v="FUR-FU-10001488"/>
    <x v="0"/>
    <x v="5"/>
    <s v="Tenex 46&quot; x 60&quot; Computer Anti-Static Chairmat, Rectangular Shaped"/>
    <x v="1825"/>
    <n v="3"/>
    <n v="0.2"/>
    <x v="232"/>
  </r>
  <r>
    <n v="3028"/>
    <x v="1504"/>
    <x v="2"/>
    <x v="829"/>
    <d v="2011-08-24T00:00:00"/>
    <s v="Same Day"/>
    <s v="RB-19645"/>
    <s v="Robert Barroso"/>
    <x v="1"/>
    <s v="United States"/>
    <s v="Billings"/>
    <x v="37"/>
    <n v="59102"/>
    <x v="1"/>
    <s v="OFF-BI-10002799"/>
    <x v="1"/>
    <x v="8"/>
    <s v="SlimView Poly Binder, 3/8&quot;"/>
    <x v="1838"/>
    <n v="2"/>
    <n v="0.2"/>
    <x v="2696"/>
  </r>
  <r>
    <n v="3029"/>
    <x v="1505"/>
    <x v="3"/>
    <x v="94"/>
    <d v="2014-12-22T00:00:00"/>
    <s v="Standard Class"/>
    <s v="AI-10855"/>
    <s v="Arianne Irving"/>
    <x v="0"/>
    <s v="United States"/>
    <s v="Chesapeake"/>
    <x v="17"/>
    <n v="23320"/>
    <x v="0"/>
    <s v="FUR-CH-10003846"/>
    <x v="0"/>
    <x v="1"/>
    <s v="Hon Valutask Swivel Chairs"/>
    <x v="2465"/>
    <n v="5"/>
    <n v="0"/>
    <x v="2697"/>
  </r>
  <r>
    <n v="3030"/>
    <x v="1506"/>
    <x v="0"/>
    <x v="830"/>
    <d v="2013-03-29T00:00:00"/>
    <s v="Standard Class"/>
    <s v="DR-12880"/>
    <s v="Dan Reichenbach"/>
    <x v="1"/>
    <s v="United States"/>
    <s v="Gresham"/>
    <x v="21"/>
    <n v="97030"/>
    <x v="1"/>
    <s v="TEC-PH-10003691"/>
    <x v="2"/>
    <x v="7"/>
    <s v="BlackBerry Q10"/>
    <x v="2466"/>
    <n v="4"/>
    <n v="0.2"/>
    <x v="2698"/>
  </r>
  <r>
    <n v="3031"/>
    <x v="1507"/>
    <x v="1"/>
    <x v="481"/>
    <d v="2012-09-27T00:00:00"/>
    <s v="Standard Class"/>
    <s v="DM-12955"/>
    <s v="Dario Medina"/>
    <x v="1"/>
    <s v="United States"/>
    <s v="Lincoln Park"/>
    <x v="12"/>
    <n v="48146"/>
    <x v="2"/>
    <s v="FUR-BO-10000468"/>
    <x v="0"/>
    <x v="0"/>
    <s v="O'Sullivan 2-Shelf Heavy-Duty Bookcases"/>
    <x v="1949"/>
    <n v="4"/>
    <n v="0"/>
    <x v="2699"/>
  </r>
  <r>
    <n v="3032"/>
    <x v="1507"/>
    <x v="1"/>
    <x v="481"/>
    <d v="2012-09-27T00:00:00"/>
    <s v="Standard Class"/>
    <s v="DM-12955"/>
    <s v="Dario Medina"/>
    <x v="1"/>
    <s v="United States"/>
    <s v="Lincoln Park"/>
    <x v="12"/>
    <n v="48146"/>
    <x v="2"/>
    <s v="OFF-AR-10001044"/>
    <x v="1"/>
    <x v="6"/>
    <s v="BOSTON Ranger #55 Pencil Sharpener, Black"/>
    <x v="2467"/>
    <n v="1"/>
    <n v="0"/>
    <x v="2700"/>
  </r>
  <r>
    <n v="3033"/>
    <x v="1508"/>
    <x v="0"/>
    <x v="831"/>
    <d v="2013-11-27T00:00:00"/>
    <s v="Standard Class"/>
    <s v="JH-16180"/>
    <s v="Justin Hirsh"/>
    <x v="0"/>
    <s v="United States"/>
    <s v="Gresham"/>
    <x v="21"/>
    <n v="97030"/>
    <x v="1"/>
    <s v="FUR-CH-10003833"/>
    <x v="0"/>
    <x v="1"/>
    <s v="Novimex Fabric Task Chair"/>
    <x v="2468"/>
    <n v="4"/>
    <n v="0.2"/>
    <x v="2701"/>
  </r>
  <r>
    <n v="3034"/>
    <x v="1509"/>
    <x v="3"/>
    <x v="118"/>
    <d v="2014-09-22T00:00:00"/>
    <s v="Standard Class"/>
    <s v="AB-10060"/>
    <s v="Adam Bellavance"/>
    <x v="2"/>
    <s v="United States"/>
    <s v="Philadelphia"/>
    <x v="9"/>
    <n v="19143"/>
    <x v="3"/>
    <s v="OFF-PA-10004355"/>
    <x v="1"/>
    <x v="10"/>
    <s v="Xerox 231"/>
    <x v="561"/>
    <n v="4"/>
    <n v="0.2"/>
    <x v="570"/>
  </r>
  <r>
    <n v="3035"/>
    <x v="1510"/>
    <x v="1"/>
    <x v="832"/>
    <d v="2012-06-16T00:00:00"/>
    <s v="Standard Class"/>
    <s v="BD-11605"/>
    <s v="Brian Dahlen"/>
    <x v="0"/>
    <s v="United States"/>
    <s v="Monroe"/>
    <x v="28"/>
    <n v="71203"/>
    <x v="0"/>
    <s v="TEC-AC-10003038"/>
    <x v="2"/>
    <x v="11"/>
    <s v="Kingston Digital DataTraveler 16GB USB 2.0"/>
    <x v="2469"/>
    <n v="6"/>
    <n v="0"/>
    <x v="2702"/>
  </r>
  <r>
    <n v="3036"/>
    <x v="1510"/>
    <x v="1"/>
    <x v="832"/>
    <d v="2012-06-16T00:00:00"/>
    <s v="Standard Class"/>
    <s v="BD-11605"/>
    <s v="Brian Dahlen"/>
    <x v="0"/>
    <s v="United States"/>
    <s v="Monroe"/>
    <x v="28"/>
    <n v="71203"/>
    <x v="0"/>
    <s v="OFF-BI-10002799"/>
    <x v="1"/>
    <x v="8"/>
    <s v="SlimView Poly Binder, 3/8&quot;"/>
    <x v="2470"/>
    <n v="7"/>
    <n v="0"/>
    <x v="2703"/>
  </r>
  <r>
    <n v="3037"/>
    <x v="1510"/>
    <x v="1"/>
    <x v="832"/>
    <d v="2012-06-16T00:00:00"/>
    <s v="Standard Class"/>
    <s v="BD-11605"/>
    <s v="Brian Dahlen"/>
    <x v="0"/>
    <s v="United States"/>
    <s v="Monroe"/>
    <x v="28"/>
    <n v="71203"/>
    <x v="0"/>
    <s v="OFF-AR-10003582"/>
    <x v="1"/>
    <x v="6"/>
    <s v="Boston Electric Pencil Sharpener, Model 1818, Charcoal Black"/>
    <x v="2471"/>
    <n v="2"/>
    <n v="0"/>
    <x v="2704"/>
  </r>
  <r>
    <n v="3038"/>
    <x v="1510"/>
    <x v="1"/>
    <x v="832"/>
    <d v="2012-06-16T00:00:00"/>
    <s v="Standard Class"/>
    <s v="BD-11605"/>
    <s v="Brian Dahlen"/>
    <x v="0"/>
    <s v="United States"/>
    <s v="Monroe"/>
    <x v="28"/>
    <n v="71203"/>
    <x v="0"/>
    <s v="OFF-PA-10004451"/>
    <x v="1"/>
    <x v="10"/>
    <s v="Xerox 222"/>
    <x v="56"/>
    <n v="5"/>
    <n v="0"/>
    <x v="56"/>
  </r>
  <r>
    <n v="3039"/>
    <x v="1510"/>
    <x v="1"/>
    <x v="832"/>
    <d v="2012-06-16T00:00:00"/>
    <s v="Standard Class"/>
    <s v="BD-11605"/>
    <s v="Brian Dahlen"/>
    <x v="0"/>
    <s v="United States"/>
    <s v="Monroe"/>
    <x v="28"/>
    <n v="71203"/>
    <x v="0"/>
    <s v="FUR-FU-10004666"/>
    <x v="0"/>
    <x v="5"/>
    <s v="DAX Clear Channel Poster Frame"/>
    <x v="2472"/>
    <n v="2"/>
    <n v="0"/>
    <x v="2705"/>
  </r>
  <r>
    <n v="3040"/>
    <x v="1511"/>
    <x v="3"/>
    <x v="621"/>
    <d v="2014-10-09T00:00:00"/>
    <s v="Standard Class"/>
    <s v="AS-10045"/>
    <s v="Aaron Smayling"/>
    <x v="1"/>
    <s v="United States"/>
    <s v="Pasadena"/>
    <x v="1"/>
    <n v="91104"/>
    <x v="1"/>
    <s v="FUR-TA-10001520"/>
    <x v="0"/>
    <x v="3"/>
    <s v="Lesro Sheffield Collection Coffee Table, End Table, Center Table, Corner Table"/>
    <x v="2473"/>
    <n v="3"/>
    <n v="0.2"/>
    <x v="2706"/>
  </r>
  <r>
    <n v="3041"/>
    <x v="1512"/>
    <x v="0"/>
    <x v="465"/>
    <d v="2013-05-10T00:00:00"/>
    <s v="Standard Class"/>
    <s v="ZD-21925"/>
    <s v="Zuschuss Donatelli"/>
    <x v="0"/>
    <s v="United States"/>
    <s v="Chattanooga"/>
    <x v="18"/>
    <n v="37421"/>
    <x v="0"/>
    <s v="FUR-FU-10004270"/>
    <x v="0"/>
    <x v="5"/>
    <s v="Eldon Image Series Desk Accessories, Burgundy"/>
    <x v="2474"/>
    <n v="5"/>
    <n v="0.2"/>
    <x v="2707"/>
  </r>
  <r>
    <n v="3042"/>
    <x v="1513"/>
    <x v="3"/>
    <x v="220"/>
    <d v="2014-09-13T00:00:00"/>
    <s v="Same Day"/>
    <s v="KF-16285"/>
    <s v="Karen Ferguson"/>
    <x v="2"/>
    <s v="United States"/>
    <s v="Long Beach"/>
    <x v="1"/>
    <n v="90805"/>
    <x v="1"/>
    <s v="OFF-PA-10003172"/>
    <x v="1"/>
    <x v="10"/>
    <s v="Xerox 1996"/>
    <x v="91"/>
    <n v="2"/>
    <n v="0"/>
    <x v="91"/>
  </r>
  <r>
    <n v="3043"/>
    <x v="1513"/>
    <x v="3"/>
    <x v="220"/>
    <d v="2014-09-13T00:00:00"/>
    <s v="Same Day"/>
    <s v="KF-16285"/>
    <s v="Karen Ferguson"/>
    <x v="2"/>
    <s v="United States"/>
    <s v="Long Beach"/>
    <x v="1"/>
    <n v="90805"/>
    <x v="1"/>
    <s v="OFF-EN-10002312"/>
    <x v="1"/>
    <x v="12"/>
    <s v="#10 Self-Seal White Envelopes"/>
    <x v="2475"/>
    <n v="2"/>
    <n v="0"/>
    <x v="2708"/>
  </r>
  <r>
    <n v="3044"/>
    <x v="1513"/>
    <x v="3"/>
    <x v="220"/>
    <d v="2014-09-13T00:00:00"/>
    <s v="Same Day"/>
    <s v="KF-16285"/>
    <s v="Karen Ferguson"/>
    <x v="2"/>
    <s v="United States"/>
    <s v="Long Beach"/>
    <x v="1"/>
    <n v="90805"/>
    <x v="1"/>
    <s v="FUR-CH-10002320"/>
    <x v="0"/>
    <x v="1"/>
    <s v="Hon Pagoda Stacking Chairs"/>
    <x v="2476"/>
    <n v="8"/>
    <n v="0.2"/>
    <x v="2709"/>
  </r>
  <r>
    <n v="3045"/>
    <x v="1514"/>
    <x v="1"/>
    <x v="28"/>
    <d v="2012-05-02T00:00:00"/>
    <s v="Second Class"/>
    <s v="BP-11230"/>
    <s v="Benjamin Patterson"/>
    <x v="0"/>
    <s v="United States"/>
    <s v="Troy"/>
    <x v="24"/>
    <n v="45373"/>
    <x v="3"/>
    <s v="TEC-PH-10001530"/>
    <x v="2"/>
    <x v="7"/>
    <s v="Cisco Unified IP Phone 7945G VoIP phone"/>
    <x v="2477"/>
    <n v="5"/>
    <n v="0.4"/>
    <x v="2710"/>
  </r>
  <r>
    <n v="3046"/>
    <x v="1515"/>
    <x v="3"/>
    <x v="44"/>
    <d v="2014-11-11T00:00:00"/>
    <s v="Second Class"/>
    <s v="CC-12430"/>
    <s v="Chuck Clark"/>
    <x v="2"/>
    <s v="United States"/>
    <s v="Minneapolis"/>
    <x v="11"/>
    <n v="55407"/>
    <x v="2"/>
    <s v="OFF-AR-10001216"/>
    <x v="1"/>
    <x v="6"/>
    <s v="Newell 339"/>
    <x v="2255"/>
    <n v="5"/>
    <n v="0"/>
    <x v="2711"/>
  </r>
  <r>
    <n v="3047"/>
    <x v="1515"/>
    <x v="3"/>
    <x v="44"/>
    <d v="2014-11-11T00:00:00"/>
    <s v="Second Class"/>
    <s v="CC-12430"/>
    <s v="Chuck Clark"/>
    <x v="2"/>
    <s v="United States"/>
    <s v="Minneapolis"/>
    <x v="11"/>
    <n v="55407"/>
    <x v="2"/>
    <s v="OFF-PA-10003127"/>
    <x v="1"/>
    <x v="10"/>
    <s v="Staples"/>
    <x v="978"/>
    <n v="1"/>
    <n v="0"/>
    <x v="1016"/>
  </r>
  <r>
    <n v="3048"/>
    <x v="1516"/>
    <x v="2"/>
    <x v="587"/>
    <d v="2011-10-04T00:00:00"/>
    <s v="Standard Class"/>
    <s v="DB-13615"/>
    <s v="Doug Bickford"/>
    <x v="0"/>
    <s v="United States"/>
    <s v="Seattle"/>
    <x v="4"/>
    <n v="98105"/>
    <x v="1"/>
    <s v="OFF-BI-10003910"/>
    <x v="1"/>
    <x v="8"/>
    <s v="DXL Angle-View Binders with Locking Rings by Samsill"/>
    <x v="752"/>
    <n v="7"/>
    <n v="0.2"/>
    <x v="2712"/>
  </r>
  <r>
    <n v="3049"/>
    <x v="1517"/>
    <x v="3"/>
    <x v="459"/>
    <d v="2014-04-05T00:00:00"/>
    <s v="First Class"/>
    <s v="TC-21475"/>
    <s v="Tony Chapman"/>
    <x v="2"/>
    <s v="United States"/>
    <s v="Columbus"/>
    <x v="32"/>
    <n v="31907"/>
    <x v="0"/>
    <s v="FUR-TA-10004534"/>
    <x v="0"/>
    <x v="3"/>
    <s v="Bevis 44 x 96 Conference Tables"/>
    <x v="1764"/>
    <n v="2"/>
    <n v="0"/>
    <x v="1877"/>
  </r>
  <r>
    <n v="3050"/>
    <x v="1517"/>
    <x v="3"/>
    <x v="459"/>
    <d v="2014-04-05T00:00:00"/>
    <s v="First Class"/>
    <s v="TC-21475"/>
    <s v="Tony Chapman"/>
    <x v="2"/>
    <s v="United States"/>
    <s v="Columbus"/>
    <x v="32"/>
    <n v="31907"/>
    <x v="0"/>
    <s v="TEC-AC-10000892"/>
    <x v="2"/>
    <x v="11"/>
    <s v="NETGEAR N750 Dual Band Wi-Fi Gigabit Router"/>
    <x v="310"/>
    <n v="4"/>
    <n v="0"/>
    <x v="315"/>
  </r>
  <r>
    <n v="3051"/>
    <x v="1518"/>
    <x v="3"/>
    <x v="833"/>
    <d v="2014-10-12T00:00:00"/>
    <s v="Standard Class"/>
    <s v="NZ-18565"/>
    <s v="Nick Zandusky"/>
    <x v="2"/>
    <s v="United States"/>
    <s v="Meridian"/>
    <x v="45"/>
    <n v="83642"/>
    <x v="1"/>
    <s v="FUR-FU-10003247"/>
    <x v="0"/>
    <x v="5"/>
    <s v="36X48 HARDFLOOR CHAIRMAT"/>
    <x v="108"/>
    <n v="2"/>
    <n v="0"/>
    <x v="1464"/>
  </r>
  <r>
    <n v="3052"/>
    <x v="1518"/>
    <x v="3"/>
    <x v="833"/>
    <d v="2014-10-12T00:00:00"/>
    <s v="Standard Class"/>
    <s v="NZ-18565"/>
    <s v="Nick Zandusky"/>
    <x v="2"/>
    <s v="United States"/>
    <s v="Meridian"/>
    <x v="45"/>
    <n v="83642"/>
    <x v="1"/>
    <s v="OFF-AP-10004336"/>
    <x v="1"/>
    <x v="9"/>
    <s v="Conquest 14 Commercial Heavy-Duty Upright Vacuum, Collection System, Accessory Kit"/>
    <x v="2478"/>
    <n v="4"/>
    <n v="0"/>
    <x v="2713"/>
  </r>
  <r>
    <n v="3053"/>
    <x v="1518"/>
    <x v="3"/>
    <x v="833"/>
    <d v="2014-10-12T00:00:00"/>
    <s v="Standard Class"/>
    <s v="NZ-18565"/>
    <s v="Nick Zandusky"/>
    <x v="2"/>
    <s v="United States"/>
    <s v="Meridian"/>
    <x v="45"/>
    <n v="83642"/>
    <x v="1"/>
    <s v="OFF-PA-10001295"/>
    <x v="1"/>
    <x v="10"/>
    <s v="Computer Printout Paper with Letter-Trim Perforations"/>
    <x v="2479"/>
    <n v="2"/>
    <n v="0"/>
    <x v="2714"/>
  </r>
  <r>
    <n v="3054"/>
    <x v="1519"/>
    <x v="0"/>
    <x v="526"/>
    <d v="2013-04-15T00:00:00"/>
    <s v="Second Class"/>
    <s v="SW-20350"/>
    <s v="Sean Wendt"/>
    <x v="2"/>
    <s v="United States"/>
    <s v="Detroit"/>
    <x v="12"/>
    <n v="48227"/>
    <x v="2"/>
    <s v="TEC-PH-10002555"/>
    <x v="2"/>
    <x v="7"/>
    <s v="Nortel Meridian M5316 Digital phone"/>
    <x v="2480"/>
    <n v="2"/>
    <n v="0"/>
    <x v="2715"/>
  </r>
  <r>
    <n v="3055"/>
    <x v="1519"/>
    <x v="0"/>
    <x v="526"/>
    <d v="2013-04-15T00:00:00"/>
    <s v="Second Class"/>
    <s v="SW-20350"/>
    <s v="Sean Wendt"/>
    <x v="2"/>
    <s v="United States"/>
    <s v="Detroit"/>
    <x v="12"/>
    <n v="48227"/>
    <x v="2"/>
    <s v="OFF-BI-10000831"/>
    <x v="1"/>
    <x v="8"/>
    <s v="Storex Flexible Poly Binders with Double Pockets"/>
    <x v="267"/>
    <n v="2"/>
    <n v="0"/>
    <x v="2716"/>
  </r>
  <r>
    <n v="3056"/>
    <x v="1520"/>
    <x v="1"/>
    <x v="834"/>
    <d v="2012-09-01T00:00:00"/>
    <s v="Standard Class"/>
    <s v="TS-21370"/>
    <s v="Todd Sumrall"/>
    <x v="1"/>
    <s v="United States"/>
    <s v="Chicago"/>
    <x v="10"/>
    <n v="60623"/>
    <x v="2"/>
    <s v="TEC-CO-10001046"/>
    <x v="2"/>
    <x v="16"/>
    <s v="Canon Imageclass D680 Copier / Fax"/>
    <x v="2481"/>
    <n v="5"/>
    <n v="0.2"/>
    <x v="2717"/>
  </r>
  <r>
    <n v="3057"/>
    <x v="1521"/>
    <x v="3"/>
    <x v="15"/>
    <d v="2014-10-25T00:00:00"/>
    <s v="Second Class"/>
    <s v="HH-15010"/>
    <s v="Hilary Holden"/>
    <x v="1"/>
    <s v="United States"/>
    <s v="San Francisco"/>
    <x v="1"/>
    <n v="94110"/>
    <x v="1"/>
    <s v="OFF-EN-10002973"/>
    <x v="1"/>
    <x v="12"/>
    <s v="Ampad #10 Peel &amp; Seel Holiday Envelopes"/>
    <x v="2482"/>
    <n v="2"/>
    <n v="0"/>
    <x v="2718"/>
  </r>
  <r>
    <n v="3058"/>
    <x v="1521"/>
    <x v="3"/>
    <x v="15"/>
    <d v="2014-10-25T00:00:00"/>
    <s v="Second Class"/>
    <s v="HH-15010"/>
    <s v="Hilary Holden"/>
    <x v="1"/>
    <s v="United States"/>
    <s v="San Francisco"/>
    <x v="1"/>
    <n v="94110"/>
    <x v="1"/>
    <s v="OFF-LA-10001641"/>
    <x v="1"/>
    <x v="2"/>
    <s v="Avery 518"/>
    <x v="2483"/>
    <n v="10"/>
    <n v="0"/>
    <x v="2719"/>
  </r>
  <r>
    <n v="3059"/>
    <x v="1521"/>
    <x v="3"/>
    <x v="15"/>
    <d v="2014-10-25T00:00:00"/>
    <s v="Second Class"/>
    <s v="HH-15010"/>
    <s v="Hilary Holden"/>
    <x v="1"/>
    <s v="United States"/>
    <s v="San Francisco"/>
    <x v="1"/>
    <n v="94110"/>
    <x v="1"/>
    <s v="FUR-FU-10003878"/>
    <x v="0"/>
    <x v="5"/>
    <s v="Linden 10&quot; Round Wall Clock, Black"/>
    <x v="2484"/>
    <n v="2"/>
    <n v="0"/>
    <x v="2720"/>
  </r>
  <r>
    <n v="3060"/>
    <x v="1521"/>
    <x v="3"/>
    <x v="15"/>
    <d v="2014-10-25T00:00:00"/>
    <s v="Second Class"/>
    <s v="HH-15010"/>
    <s v="Hilary Holden"/>
    <x v="1"/>
    <s v="United States"/>
    <s v="San Francisco"/>
    <x v="1"/>
    <n v="94110"/>
    <x v="1"/>
    <s v="FUR-TA-10003837"/>
    <x v="0"/>
    <x v="3"/>
    <s v="Anderson Hickey Conga Table Tops &amp; Accessories"/>
    <x v="2485"/>
    <n v="2"/>
    <n v="0.2"/>
    <x v="2721"/>
  </r>
  <r>
    <n v="3061"/>
    <x v="1522"/>
    <x v="0"/>
    <x v="77"/>
    <d v="2013-11-13T00:00:00"/>
    <s v="Standard Class"/>
    <s v="DM-13345"/>
    <s v="Denise Monton"/>
    <x v="1"/>
    <s v="United States"/>
    <s v="Newark"/>
    <x v="24"/>
    <n v="43055"/>
    <x v="3"/>
    <s v="TEC-AC-10002800"/>
    <x v="2"/>
    <x v="11"/>
    <s v="Plantronics Audio 478 Stereo USB Headset"/>
    <x v="2486"/>
    <n v="3"/>
    <n v="0.2"/>
    <x v="2722"/>
  </r>
  <r>
    <n v="3062"/>
    <x v="1523"/>
    <x v="3"/>
    <x v="448"/>
    <d v="2014-03-08T00:00:00"/>
    <s v="Standard Class"/>
    <s v="RE-19450"/>
    <s v="Richard Eichhorn"/>
    <x v="0"/>
    <s v="United States"/>
    <s v="Dallas"/>
    <x v="5"/>
    <n v="75081"/>
    <x v="2"/>
    <s v="OFF-PA-10001307"/>
    <x v="1"/>
    <x v="10"/>
    <s v="Important Message Pads, 50 4-1/4 x 5-1/2 Forms per Pad"/>
    <x v="2051"/>
    <n v="8"/>
    <n v="0.2"/>
    <x v="2723"/>
  </r>
  <r>
    <n v="3063"/>
    <x v="1524"/>
    <x v="1"/>
    <x v="154"/>
    <d v="2012-11-29T00:00:00"/>
    <s v="First Class"/>
    <s v="JD-16150"/>
    <s v="Justin Deggeller"/>
    <x v="1"/>
    <s v="United States"/>
    <s v="Newark"/>
    <x v="13"/>
    <n v="19711"/>
    <x v="3"/>
    <s v="TEC-PH-10002350"/>
    <x v="2"/>
    <x v="7"/>
    <s v="Apple EarPods with Remote and Mic"/>
    <x v="2487"/>
    <n v="3"/>
    <n v="0"/>
    <x v="2724"/>
  </r>
  <r>
    <n v="3064"/>
    <x v="1524"/>
    <x v="1"/>
    <x v="154"/>
    <d v="2012-11-29T00:00:00"/>
    <s v="First Class"/>
    <s v="JD-16150"/>
    <s v="Justin Deggeller"/>
    <x v="1"/>
    <s v="United States"/>
    <s v="Newark"/>
    <x v="13"/>
    <n v="19711"/>
    <x v="3"/>
    <s v="TEC-AC-10000397"/>
    <x v="2"/>
    <x v="11"/>
    <s v="Perixx PERIBOARD-512B, Ergonomic Split Keyboard"/>
    <x v="2488"/>
    <n v="3"/>
    <n v="0"/>
    <x v="2725"/>
  </r>
  <r>
    <n v="3065"/>
    <x v="1525"/>
    <x v="3"/>
    <x v="677"/>
    <d v="2014-03-19T00:00:00"/>
    <s v="Second Class"/>
    <s v="BF-11215"/>
    <s v="Benjamin Farhat"/>
    <x v="2"/>
    <s v="United States"/>
    <s v="Albuquerque"/>
    <x v="27"/>
    <n v="87105"/>
    <x v="1"/>
    <s v="OFF-ST-10000615"/>
    <x v="1"/>
    <x v="4"/>
    <s v="SimpliFile Personal File, Black Granite, 15w x 6-15/16d x 11-1/4h"/>
    <x v="2489"/>
    <n v="8"/>
    <n v="0"/>
    <x v="2726"/>
  </r>
  <r>
    <n v="3066"/>
    <x v="1525"/>
    <x v="3"/>
    <x v="677"/>
    <d v="2014-03-19T00:00:00"/>
    <s v="Second Class"/>
    <s v="BF-11215"/>
    <s v="Benjamin Farhat"/>
    <x v="2"/>
    <s v="United States"/>
    <s v="Albuquerque"/>
    <x v="27"/>
    <n v="87105"/>
    <x v="1"/>
    <s v="TEC-PH-10004531"/>
    <x v="2"/>
    <x v="7"/>
    <s v="OtterBox Commuter Series Case - iPhone 5 &amp; 5s"/>
    <x v="1196"/>
    <n v="8"/>
    <n v="0.2"/>
    <x v="2727"/>
  </r>
  <r>
    <n v="3067"/>
    <x v="1525"/>
    <x v="3"/>
    <x v="677"/>
    <d v="2014-03-19T00:00:00"/>
    <s v="Second Class"/>
    <s v="BF-11215"/>
    <s v="Benjamin Farhat"/>
    <x v="2"/>
    <s v="United States"/>
    <s v="Albuquerque"/>
    <x v="27"/>
    <n v="87105"/>
    <x v="1"/>
    <s v="TEC-AC-10004001"/>
    <x v="2"/>
    <x v="11"/>
    <s v="Logitech Wireless Headset H600 Over-The-Head Design"/>
    <x v="2490"/>
    <n v="5"/>
    <n v="0"/>
    <x v="2728"/>
  </r>
  <r>
    <n v="3068"/>
    <x v="1525"/>
    <x v="3"/>
    <x v="677"/>
    <d v="2014-03-19T00:00:00"/>
    <s v="Second Class"/>
    <s v="BF-11215"/>
    <s v="Benjamin Farhat"/>
    <x v="2"/>
    <s v="United States"/>
    <s v="Albuquerque"/>
    <x v="27"/>
    <n v="87105"/>
    <x v="1"/>
    <s v="OFF-PA-10001534"/>
    <x v="1"/>
    <x v="10"/>
    <s v="Xerox 230"/>
    <x v="1568"/>
    <n v="7"/>
    <n v="0"/>
    <x v="1657"/>
  </r>
  <r>
    <n v="3069"/>
    <x v="1525"/>
    <x v="3"/>
    <x v="677"/>
    <d v="2014-03-19T00:00:00"/>
    <s v="Second Class"/>
    <s v="BF-11215"/>
    <s v="Benjamin Farhat"/>
    <x v="2"/>
    <s v="United States"/>
    <s v="Albuquerque"/>
    <x v="27"/>
    <n v="87105"/>
    <x v="1"/>
    <s v="OFF-PA-10001815"/>
    <x v="1"/>
    <x v="10"/>
    <s v="Xerox 1885"/>
    <x v="2491"/>
    <n v="6"/>
    <n v="0"/>
    <x v="2729"/>
  </r>
  <r>
    <n v="3070"/>
    <x v="1526"/>
    <x v="3"/>
    <x v="329"/>
    <d v="2014-12-01T00:00:00"/>
    <s v="Same Day"/>
    <s v="ML-17755"/>
    <s v="Max Ludwig"/>
    <x v="2"/>
    <s v="United States"/>
    <s v="Toledo"/>
    <x v="24"/>
    <n v="43615"/>
    <x v="3"/>
    <s v="OFF-AP-10003779"/>
    <x v="1"/>
    <x v="9"/>
    <s v="Kensington 7 Outlet MasterPiece Power Center with Fax/Phone Line Protection"/>
    <x v="2492"/>
    <n v="4"/>
    <n v="0.2"/>
    <x v="2730"/>
  </r>
  <r>
    <n v="3071"/>
    <x v="1527"/>
    <x v="2"/>
    <x v="664"/>
    <d v="2011-11-22T00:00:00"/>
    <s v="Standard Class"/>
    <s v="YC-21895"/>
    <s v="Yoseph Carroll"/>
    <x v="1"/>
    <s v="United States"/>
    <s v="Newark"/>
    <x v="13"/>
    <n v="19711"/>
    <x v="3"/>
    <s v="OFF-ST-10002011"/>
    <x v="1"/>
    <x v="4"/>
    <s v="Smead Adjustable Mobile File Trolley with Lockable Top"/>
    <x v="2493"/>
    <n v="7"/>
    <n v="0"/>
    <x v="2731"/>
  </r>
  <r>
    <n v="3072"/>
    <x v="1527"/>
    <x v="2"/>
    <x v="664"/>
    <d v="2011-11-22T00:00:00"/>
    <s v="Standard Class"/>
    <s v="YC-21895"/>
    <s v="Yoseph Carroll"/>
    <x v="1"/>
    <s v="United States"/>
    <s v="Newark"/>
    <x v="13"/>
    <n v="19711"/>
    <x v="3"/>
    <s v="FUR-FU-10002379"/>
    <x v="0"/>
    <x v="5"/>
    <s v="Eldon Econocleat Chair Mats for Low Pile Carpets"/>
    <x v="2494"/>
    <n v="3"/>
    <n v="0"/>
    <x v="2732"/>
  </r>
  <r>
    <n v="3073"/>
    <x v="1527"/>
    <x v="2"/>
    <x v="664"/>
    <d v="2011-11-22T00:00:00"/>
    <s v="Standard Class"/>
    <s v="YC-21895"/>
    <s v="Yoseph Carroll"/>
    <x v="1"/>
    <s v="United States"/>
    <s v="Newark"/>
    <x v="13"/>
    <n v="19711"/>
    <x v="3"/>
    <s v="OFF-AR-10003752"/>
    <x v="1"/>
    <x v="6"/>
    <s v="Deluxe Chalkboard Eraser Cleaner"/>
    <x v="2495"/>
    <n v="5"/>
    <n v="0"/>
    <x v="2733"/>
  </r>
  <r>
    <n v="3074"/>
    <x v="1528"/>
    <x v="0"/>
    <x v="835"/>
    <d v="2013-01-05T00:00:00"/>
    <s v="First Class"/>
    <s v="LR-16915"/>
    <s v="Lena Radford"/>
    <x v="0"/>
    <s v="United States"/>
    <s v="Los Angeles"/>
    <x v="1"/>
    <n v="90045"/>
    <x v="1"/>
    <s v="OFF-ST-10003692"/>
    <x v="1"/>
    <x v="4"/>
    <s v="Recycled Steel Personal File for Hanging File Folders"/>
    <x v="2496"/>
    <n v="2"/>
    <n v="0"/>
    <x v="2734"/>
  </r>
  <r>
    <n v="3075"/>
    <x v="1529"/>
    <x v="1"/>
    <x v="292"/>
    <d v="2012-10-08T00:00:00"/>
    <s v="Standard Class"/>
    <s v="BS-11755"/>
    <s v="Bruce Stewart"/>
    <x v="0"/>
    <s v="United States"/>
    <s v="Los Angeles"/>
    <x v="1"/>
    <n v="90032"/>
    <x v="1"/>
    <s v="FUR-BO-10004409"/>
    <x v="0"/>
    <x v="0"/>
    <s v="Safco Value Mate Series Steel Bookcases, Baked Enamel Finish on Steel, Gray"/>
    <x v="2497"/>
    <n v="2"/>
    <n v="0.15"/>
    <x v="2735"/>
  </r>
  <r>
    <n v="3076"/>
    <x v="1530"/>
    <x v="2"/>
    <x v="836"/>
    <d v="2011-07-24T00:00:00"/>
    <s v="Standard Class"/>
    <s v="KM-16375"/>
    <s v="Katherine Murray"/>
    <x v="2"/>
    <s v="United States"/>
    <s v="Dallas"/>
    <x v="5"/>
    <n v="75217"/>
    <x v="2"/>
    <s v="OFF-ST-10003306"/>
    <x v="1"/>
    <x v="4"/>
    <s v="Letter Size Cart"/>
    <x v="2498"/>
    <n v="3"/>
    <n v="0.2"/>
    <x v="2736"/>
  </r>
  <r>
    <n v="3077"/>
    <x v="1530"/>
    <x v="2"/>
    <x v="836"/>
    <d v="2011-07-24T00:00:00"/>
    <s v="Standard Class"/>
    <s v="KM-16375"/>
    <s v="Katherine Murray"/>
    <x v="2"/>
    <s v="United States"/>
    <s v="Dallas"/>
    <x v="5"/>
    <n v="75217"/>
    <x v="2"/>
    <s v="FUR-FU-10003724"/>
    <x v="0"/>
    <x v="5"/>
    <s v="Westinghouse Clip-On Gooseneck Lamps"/>
    <x v="2499"/>
    <n v="5"/>
    <n v="0.6"/>
    <x v="2737"/>
  </r>
  <r>
    <n v="3078"/>
    <x v="1530"/>
    <x v="2"/>
    <x v="836"/>
    <d v="2011-07-24T00:00:00"/>
    <s v="Standard Class"/>
    <s v="KM-16375"/>
    <s v="Katherine Murray"/>
    <x v="2"/>
    <s v="United States"/>
    <s v="Dallas"/>
    <x v="5"/>
    <n v="75217"/>
    <x v="2"/>
    <s v="FUR-CH-10002024"/>
    <x v="0"/>
    <x v="1"/>
    <s v="HON 5400 Series Task Chairs for Big and Tall"/>
    <x v="2500"/>
    <n v="2"/>
    <n v="0.3"/>
    <x v="2738"/>
  </r>
  <r>
    <n v="3079"/>
    <x v="1531"/>
    <x v="2"/>
    <x v="371"/>
    <d v="2011-05-25T00:00:00"/>
    <s v="Standard Class"/>
    <s v="BT-11530"/>
    <s v="Bradley Talbott"/>
    <x v="2"/>
    <s v="United States"/>
    <s v="San Diego"/>
    <x v="1"/>
    <n v="92037"/>
    <x v="1"/>
    <s v="OFF-AR-10003514"/>
    <x v="1"/>
    <x v="6"/>
    <s v="4009 Highlighters by Sanford"/>
    <x v="2501"/>
    <n v="8"/>
    <n v="0"/>
    <x v="2739"/>
  </r>
  <r>
    <n v="3080"/>
    <x v="1532"/>
    <x v="3"/>
    <x v="507"/>
    <d v="2014-09-06T00:00:00"/>
    <s v="First Class"/>
    <s v="KB-16405"/>
    <s v="Katrina Bavinger"/>
    <x v="2"/>
    <s v="United States"/>
    <s v="Apple Valley"/>
    <x v="1"/>
    <n v="92307"/>
    <x v="1"/>
    <s v="OFF-PA-10001800"/>
    <x v="1"/>
    <x v="10"/>
    <s v="Xerox 220"/>
    <x v="91"/>
    <n v="2"/>
    <n v="0"/>
    <x v="91"/>
  </r>
  <r>
    <n v="3081"/>
    <x v="1532"/>
    <x v="3"/>
    <x v="507"/>
    <d v="2014-09-06T00:00:00"/>
    <s v="First Class"/>
    <s v="KB-16405"/>
    <s v="Katrina Bavinger"/>
    <x v="2"/>
    <s v="United States"/>
    <s v="Apple Valley"/>
    <x v="1"/>
    <n v="92307"/>
    <x v="1"/>
    <s v="TEC-PH-10003589"/>
    <x v="2"/>
    <x v="7"/>
    <s v="invisibleSHIELD by ZAGG Smudge-Free Screen Protector"/>
    <x v="752"/>
    <n v="3"/>
    <n v="0.2"/>
    <x v="2740"/>
  </r>
  <r>
    <n v="3082"/>
    <x v="1533"/>
    <x v="3"/>
    <x v="837"/>
    <d v="2014-06-03T00:00:00"/>
    <s v="Standard Class"/>
    <s v="DW-13480"/>
    <s v="Dianna Wilson"/>
    <x v="2"/>
    <s v="United States"/>
    <s v="Louisville"/>
    <x v="0"/>
    <n v="40214"/>
    <x v="0"/>
    <s v="OFF-BI-10003364"/>
    <x v="1"/>
    <x v="8"/>
    <s v="Binding Machine Supplies"/>
    <x v="2502"/>
    <n v="2"/>
    <n v="0"/>
    <x v="2741"/>
  </r>
  <r>
    <n v="3083"/>
    <x v="1533"/>
    <x v="3"/>
    <x v="837"/>
    <d v="2014-06-03T00:00:00"/>
    <s v="Standard Class"/>
    <s v="DW-13480"/>
    <s v="Dianna Wilson"/>
    <x v="2"/>
    <s v="United States"/>
    <s v="Louisville"/>
    <x v="0"/>
    <n v="40214"/>
    <x v="0"/>
    <s v="TEC-PH-10002834"/>
    <x v="2"/>
    <x v="7"/>
    <s v="Google Nexus 5"/>
    <x v="2503"/>
    <n v="3"/>
    <n v="0"/>
    <x v="2742"/>
  </r>
  <r>
    <n v="3084"/>
    <x v="1534"/>
    <x v="2"/>
    <x v="838"/>
    <d v="2011-02-04T00:00:00"/>
    <s v="Standard Class"/>
    <s v="JC-15340"/>
    <s v="Jasper Cacioppo"/>
    <x v="0"/>
    <s v="United States"/>
    <s v="New York City"/>
    <x v="15"/>
    <n v="10024"/>
    <x v="3"/>
    <s v="OFF-BI-10000343"/>
    <x v="1"/>
    <x v="8"/>
    <s v="Pressboard Covers with Storage Hooks, 9 1/2&quot; x 11&quot;, Light Blue"/>
    <x v="2504"/>
    <n v="1"/>
    <n v="0.2"/>
    <x v="2743"/>
  </r>
  <r>
    <n v="3085"/>
    <x v="1535"/>
    <x v="3"/>
    <x v="839"/>
    <d v="2014-02-15T00:00:00"/>
    <s v="Standard Class"/>
    <s v="TP-21415"/>
    <s v="Tom Prescott"/>
    <x v="0"/>
    <s v="United States"/>
    <s v="Houston"/>
    <x v="5"/>
    <n v="77070"/>
    <x v="2"/>
    <s v="OFF-BI-10004584"/>
    <x v="1"/>
    <x v="8"/>
    <s v="GBC ProClick 150 Presentation Binding System"/>
    <x v="2505"/>
    <n v="4"/>
    <n v="0.8"/>
    <x v="2744"/>
  </r>
  <r>
    <n v="3086"/>
    <x v="1535"/>
    <x v="3"/>
    <x v="839"/>
    <d v="2014-02-15T00:00:00"/>
    <s v="Standard Class"/>
    <s v="TP-21415"/>
    <s v="Tom Prescott"/>
    <x v="0"/>
    <s v="United States"/>
    <s v="Houston"/>
    <x v="5"/>
    <n v="77070"/>
    <x v="2"/>
    <s v="TEC-AC-10002402"/>
    <x v="2"/>
    <x v="11"/>
    <s v="Razer Kraken PRO Over Ear PC and Music Headset"/>
    <x v="2506"/>
    <n v="2"/>
    <n v="0.2"/>
    <x v="2745"/>
  </r>
  <r>
    <n v="3087"/>
    <x v="1535"/>
    <x v="3"/>
    <x v="839"/>
    <d v="2014-02-15T00:00:00"/>
    <s v="Standard Class"/>
    <s v="TP-21415"/>
    <s v="Tom Prescott"/>
    <x v="0"/>
    <s v="United States"/>
    <s v="Houston"/>
    <x v="5"/>
    <n v="77070"/>
    <x v="2"/>
    <s v="FUR-FU-10000550"/>
    <x v="0"/>
    <x v="5"/>
    <s v="Stacking Trays by OIC"/>
    <x v="2217"/>
    <n v="2"/>
    <n v="0.6"/>
    <x v="2746"/>
  </r>
  <r>
    <n v="3088"/>
    <x v="1535"/>
    <x v="3"/>
    <x v="839"/>
    <d v="2014-02-15T00:00:00"/>
    <s v="Standard Class"/>
    <s v="TP-21415"/>
    <s v="Tom Prescott"/>
    <x v="0"/>
    <s v="United States"/>
    <s v="Houston"/>
    <x v="5"/>
    <n v="77070"/>
    <x v="2"/>
    <s v="OFF-AP-10000055"/>
    <x v="1"/>
    <x v="9"/>
    <s v="Belkin F9S820V06 8 Outlet Surge"/>
    <x v="2507"/>
    <n v="2"/>
    <n v="0.8"/>
    <x v="2747"/>
  </r>
  <r>
    <n v="3089"/>
    <x v="1536"/>
    <x v="3"/>
    <x v="185"/>
    <d v="2014-04-03T00:00:00"/>
    <s v="Second Class"/>
    <s v="DB-12910"/>
    <s v="Daniel Byrd"/>
    <x v="2"/>
    <s v="United States"/>
    <s v="Henderson"/>
    <x v="0"/>
    <n v="42420"/>
    <x v="0"/>
    <s v="FUR-FU-10001591"/>
    <x v="0"/>
    <x v="5"/>
    <s v="Advantus Panel Wall Certificate Holder - 8.5x11"/>
    <x v="2508"/>
    <n v="5"/>
    <n v="0"/>
    <x v="2748"/>
  </r>
  <r>
    <n v="3090"/>
    <x v="1536"/>
    <x v="3"/>
    <x v="185"/>
    <d v="2014-04-03T00:00:00"/>
    <s v="Second Class"/>
    <s v="DB-12910"/>
    <s v="Daniel Byrd"/>
    <x v="2"/>
    <s v="United States"/>
    <s v="Henderson"/>
    <x v="0"/>
    <n v="42420"/>
    <x v="0"/>
    <s v="TEC-PH-10000526"/>
    <x v="2"/>
    <x v="7"/>
    <s v="Vtech CS6719"/>
    <x v="142"/>
    <n v="7"/>
    <n v="0"/>
    <x v="2749"/>
  </r>
  <r>
    <n v="3091"/>
    <x v="1537"/>
    <x v="0"/>
    <x v="840"/>
    <d v="2013-03-09T00:00:00"/>
    <s v="Standard Class"/>
    <s v="BH-11710"/>
    <s v="Brosina Hoffman"/>
    <x v="0"/>
    <s v="United States"/>
    <s v="Newark"/>
    <x v="13"/>
    <n v="19711"/>
    <x v="3"/>
    <s v="OFF-BI-10001071"/>
    <x v="1"/>
    <x v="8"/>
    <s v="GBC ProClick Punch Binding System"/>
    <x v="2509"/>
    <n v="7"/>
    <n v="0"/>
    <x v="2750"/>
  </r>
  <r>
    <n v="3092"/>
    <x v="1537"/>
    <x v="0"/>
    <x v="840"/>
    <d v="2013-03-09T00:00:00"/>
    <s v="Standard Class"/>
    <s v="BH-11710"/>
    <s v="Brosina Hoffman"/>
    <x v="0"/>
    <s v="United States"/>
    <s v="Newark"/>
    <x v="13"/>
    <n v="19711"/>
    <x v="3"/>
    <s v="TEC-PH-10001557"/>
    <x v="2"/>
    <x v="7"/>
    <s v="Pyle PMP37LED"/>
    <x v="2510"/>
    <n v="5"/>
    <n v="0"/>
    <x v="2751"/>
  </r>
  <r>
    <n v="3093"/>
    <x v="1537"/>
    <x v="0"/>
    <x v="840"/>
    <d v="2013-03-09T00:00:00"/>
    <s v="Standard Class"/>
    <s v="BH-11710"/>
    <s v="Brosina Hoffman"/>
    <x v="0"/>
    <s v="United States"/>
    <s v="Newark"/>
    <x v="13"/>
    <n v="19711"/>
    <x v="3"/>
    <s v="OFF-PA-10001977"/>
    <x v="1"/>
    <x v="10"/>
    <s v="Xerox 194"/>
    <x v="1696"/>
    <n v="3"/>
    <n v="0"/>
    <x v="1797"/>
  </r>
  <r>
    <n v="3094"/>
    <x v="1538"/>
    <x v="1"/>
    <x v="841"/>
    <d v="2012-08-23T00:00:00"/>
    <s v="Same Day"/>
    <s v="TD-20995"/>
    <s v="Tamara Dahlen"/>
    <x v="0"/>
    <s v="United States"/>
    <s v="Bolingbrook"/>
    <x v="10"/>
    <n v="60440"/>
    <x v="2"/>
    <s v="OFF-SU-10004231"/>
    <x v="1"/>
    <x v="14"/>
    <s v="Acme Tagit Stainless Steel Antibacterial Scissors"/>
    <x v="2511"/>
    <n v="4"/>
    <n v="0.2"/>
    <x v="2752"/>
  </r>
  <r>
    <n v="3095"/>
    <x v="1538"/>
    <x v="1"/>
    <x v="841"/>
    <d v="2012-08-23T00:00:00"/>
    <s v="Same Day"/>
    <s v="TD-20995"/>
    <s v="Tamara Dahlen"/>
    <x v="0"/>
    <s v="United States"/>
    <s v="Bolingbrook"/>
    <x v="10"/>
    <n v="60440"/>
    <x v="2"/>
    <s v="OFF-PA-10000809"/>
    <x v="1"/>
    <x v="10"/>
    <s v="Xerox 206"/>
    <x v="563"/>
    <n v="2"/>
    <n v="0.2"/>
    <x v="572"/>
  </r>
  <r>
    <n v="3096"/>
    <x v="1538"/>
    <x v="1"/>
    <x v="841"/>
    <d v="2012-08-23T00:00:00"/>
    <s v="Same Day"/>
    <s v="TD-20995"/>
    <s v="Tamara Dahlen"/>
    <x v="0"/>
    <s v="United States"/>
    <s v="Bolingbrook"/>
    <x v="10"/>
    <n v="60440"/>
    <x v="2"/>
    <s v="OFF-FA-10003021"/>
    <x v="1"/>
    <x v="13"/>
    <s v="Staples"/>
    <x v="2512"/>
    <n v="8"/>
    <n v="0.2"/>
    <x v="2753"/>
  </r>
  <r>
    <n v="3097"/>
    <x v="1538"/>
    <x v="1"/>
    <x v="841"/>
    <d v="2012-08-23T00:00:00"/>
    <s v="Same Day"/>
    <s v="TD-20995"/>
    <s v="Tamara Dahlen"/>
    <x v="0"/>
    <s v="United States"/>
    <s v="Bolingbrook"/>
    <x v="10"/>
    <n v="60440"/>
    <x v="2"/>
    <s v="OFF-AP-10000696"/>
    <x v="1"/>
    <x v="9"/>
    <s v="Holmes Odor Grabber"/>
    <x v="2513"/>
    <n v="2"/>
    <n v="0.8"/>
    <x v="2754"/>
  </r>
  <r>
    <n v="3098"/>
    <x v="1539"/>
    <x v="3"/>
    <x v="842"/>
    <d v="2014-05-02T00:00:00"/>
    <s v="Standard Class"/>
    <s v="CV-12805"/>
    <s v="Cynthia Voltz"/>
    <x v="1"/>
    <s v="United States"/>
    <s v="Fort Worth"/>
    <x v="5"/>
    <n v="76106"/>
    <x v="2"/>
    <s v="OFF-LA-10001158"/>
    <x v="1"/>
    <x v="2"/>
    <s v="Avery Address/Shipping Labels for Typewriters, 4&quot; x 2&quot;"/>
    <x v="2514"/>
    <n v="4"/>
    <n v="0.2"/>
    <x v="2755"/>
  </r>
  <r>
    <n v="3099"/>
    <x v="1539"/>
    <x v="3"/>
    <x v="842"/>
    <d v="2014-05-02T00:00:00"/>
    <s v="Standard Class"/>
    <s v="CV-12805"/>
    <s v="Cynthia Voltz"/>
    <x v="1"/>
    <s v="United States"/>
    <s v="Fort Worth"/>
    <x v="5"/>
    <n v="76106"/>
    <x v="2"/>
    <s v="FUR-BO-10002268"/>
    <x v="0"/>
    <x v="0"/>
    <s v="Sauder Barrister Bookcases"/>
    <x v="2515"/>
    <n v="4"/>
    <n v="0.32"/>
    <x v="2756"/>
  </r>
  <r>
    <n v="3100"/>
    <x v="1540"/>
    <x v="3"/>
    <x v="349"/>
    <d v="2014-04-20T00:00:00"/>
    <s v="Standard Class"/>
    <s v="CS-12355"/>
    <s v="Christine Sundaresam"/>
    <x v="0"/>
    <s v="United States"/>
    <s v="New York City"/>
    <x v="15"/>
    <n v="10024"/>
    <x v="3"/>
    <s v="OFF-BI-10000829"/>
    <x v="1"/>
    <x v="8"/>
    <s v="Avery Non-Stick Binders"/>
    <x v="2209"/>
    <n v="3"/>
    <n v="0.2"/>
    <x v="2383"/>
  </r>
  <r>
    <n v="3101"/>
    <x v="1540"/>
    <x v="3"/>
    <x v="349"/>
    <d v="2014-04-20T00:00:00"/>
    <s v="Standard Class"/>
    <s v="CS-12355"/>
    <s v="Christine Sundaresam"/>
    <x v="0"/>
    <s v="United States"/>
    <s v="New York City"/>
    <x v="15"/>
    <n v="10024"/>
    <x v="3"/>
    <s v="FUR-BO-10003441"/>
    <x v="0"/>
    <x v="0"/>
    <s v="Bush Westfield Collection Bookcases, Fully Assembled"/>
    <x v="2516"/>
    <n v="3"/>
    <n v="0.2"/>
    <x v="2757"/>
  </r>
  <r>
    <n v="3102"/>
    <x v="1541"/>
    <x v="3"/>
    <x v="66"/>
    <d v="2014-12-28T00:00:00"/>
    <s v="Second Class"/>
    <s v="JG-15310"/>
    <s v="Jason Gross"/>
    <x v="1"/>
    <s v="United States"/>
    <s v="Providence"/>
    <x v="34"/>
    <n v="2908"/>
    <x v="3"/>
    <s v="OFF-SU-10003505"/>
    <x v="1"/>
    <x v="14"/>
    <s v="Premier Electric Letter Opener"/>
    <x v="2517"/>
    <n v="6"/>
    <n v="0"/>
    <x v="2758"/>
  </r>
  <r>
    <n v="3103"/>
    <x v="1541"/>
    <x v="3"/>
    <x v="66"/>
    <d v="2014-12-28T00:00:00"/>
    <s v="Second Class"/>
    <s v="JG-15310"/>
    <s v="Jason Gross"/>
    <x v="1"/>
    <s v="United States"/>
    <s v="Providence"/>
    <x v="34"/>
    <n v="2908"/>
    <x v="3"/>
    <s v="FUR-BO-10003660"/>
    <x v="0"/>
    <x v="0"/>
    <s v="Bush Cubix Collection Bookcases, Fully Assembled"/>
    <x v="2518"/>
    <n v="1"/>
    <n v="0"/>
    <x v="2759"/>
  </r>
  <r>
    <n v="3104"/>
    <x v="1542"/>
    <x v="0"/>
    <x v="16"/>
    <d v="2013-12-13T00:00:00"/>
    <s v="Standard Class"/>
    <s v="JP-16135"/>
    <s v="Julie Prescott"/>
    <x v="2"/>
    <s v="United States"/>
    <s v="Columbus"/>
    <x v="24"/>
    <n v="43229"/>
    <x v="3"/>
    <s v="OFF-BI-10001267"/>
    <x v="1"/>
    <x v="8"/>
    <s v="Universal Recycled Hanging Pressboard Report Binders, Letter Size"/>
    <x v="2519"/>
    <n v="7"/>
    <n v="0.7"/>
    <x v="2760"/>
  </r>
  <r>
    <n v="3105"/>
    <x v="1543"/>
    <x v="3"/>
    <x v="721"/>
    <d v="2014-03-30T00:00:00"/>
    <s v="Standard Class"/>
    <s v="EC-14050"/>
    <s v="Erin Creighton"/>
    <x v="0"/>
    <s v="United States"/>
    <s v="New York City"/>
    <x v="15"/>
    <n v="10024"/>
    <x v="3"/>
    <s v="OFF-PA-10002741"/>
    <x v="1"/>
    <x v="10"/>
    <s v="Xerox 1980"/>
    <x v="2318"/>
    <n v="6"/>
    <n v="0"/>
    <x v="2513"/>
  </r>
  <r>
    <n v="3106"/>
    <x v="1544"/>
    <x v="0"/>
    <x v="197"/>
    <d v="2013-07-30T00:00:00"/>
    <s v="Standard Class"/>
    <s v="KH-16630"/>
    <s v="Ken Heidel"/>
    <x v="1"/>
    <s v="United States"/>
    <s v="Houston"/>
    <x v="5"/>
    <n v="77070"/>
    <x v="2"/>
    <s v="OFF-LA-10004345"/>
    <x v="1"/>
    <x v="2"/>
    <s v="Avery 493"/>
    <x v="581"/>
    <n v="4"/>
    <n v="0.2"/>
    <x v="590"/>
  </r>
  <r>
    <n v="3107"/>
    <x v="1545"/>
    <x v="3"/>
    <x v="815"/>
    <d v="2014-07-15T00:00:00"/>
    <s v="Standard Class"/>
    <s v="FG-14260"/>
    <s v="Frank Gastineau"/>
    <x v="2"/>
    <s v="United States"/>
    <s v="Aurora"/>
    <x v="10"/>
    <n v="60505"/>
    <x v="2"/>
    <s v="OFF-ST-10004340"/>
    <x v="1"/>
    <x v="4"/>
    <s v="Fellowes Mobile File Cart, Black"/>
    <x v="2520"/>
    <n v="6"/>
    <n v="0.2"/>
    <x v="2761"/>
  </r>
  <r>
    <n v="3108"/>
    <x v="1546"/>
    <x v="0"/>
    <x v="19"/>
    <d v="2013-07-23T00:00:00"/>
    <s v="Standard Class"/>
    <s v="AA-10480"/>
    <s v="Andrew Allen"/>
    <x v="0"/>
    <s v="United States"/>
    <s v="Springfield"/>
    <x v="25"/>
    <n v="65807"/>
    <x v="2"/>
    <s v="OFF-PA-10001471"/>
    <x v="1"/>
    <x v="10"/>
    <s v="Strathmore Photo Frame Cards"/>
    <x v="2521"/>
    <n v="3"/>
    <n v="0"/>
    <x v="2762"/>
  </r>
  <r>
    <n v="3109"/>
    <x v="1546"/>
    <x v="0"/>
    <x v="19"/>
    <d v="2013-07-23T00:00:00"/>
    <s v="Standard Class"/>
    <s v="AA-10480"/>
    <s v="Andrew Allen"/>
    <x v="0"/>
    <s v="United States"/>
    <s v="Springfield"/>
    <x v="25"/>
    <n v="65807"/>
    <x v="2"/>
    <s v="OFF-ST-10002344"/>
    <x v="1"/>
    <x v="4"/>
    <s v="Carina 42&quot;Hx23 3/4&quot;W Media Storage Unit"/>
    <x v="423"/>
    <n v="3"/>
    <n v="0"/>
    <x v="2763"/>
  </r>
  <r>
    <n v="3110"/>
    <x v="1546"/>
    <x v="0"/>
    <x v="19"/>
    <d v="2013-07-23T00:00:00"/>
    <s v="Standard Class"/>
    <s v="AA-10480"/>
    <s v="Andrew Allen"/>
    <x v="0"/>
    <s v="United States"/>
    <s v="Springfield"/>
    <x v="25"/>
    <n v="65807"/>
    <x v="2"/>
    <s v="OFF-PA-10001892"/>
    <x v="1"/>
    <x v="10"/>
    <s v="Rediform Wirebound &quot;Phone Memo&quot; Message Book, 11 x 5-3/4"/>
    <x v="2522"/>
    <n v="1"/>
    <n v="0"/>
    <x v="2764"/>
  </r>
  <r>
    <n v="3111"/>
    <x v="1546"/>
    <x v="0"/>
    <x v="19"/>
    <d v="2013-07-23T00:00:00"/>
    <s v="Standard Class"/>
    <s v="AA-10480"/>
    <s v="Andrew Allen"/>
    <x v="0"/>
    <s v="United States"/>
    <s v="Springfield"/>
    <x v="25"/>
    <n v="65807"/>
    <x v="2"/>
    <s v="OFF-PA-10001934"/>
    <x v="1"/>
    <x v="10"/>
    <s v="Xerox 1993"/>
    <x v="187"/>
    <n v="8"/>
    <n v="0"/>
    <x v="2765"/>
  </r>
  <r>
    <n v="3112"/>
    <x v="1546"/>
    <x v="0"/>
    <x v="19"/>
    <d v="2013-07-23T00:00:00"/>
    <s v="Standard Class"/>
    <s v="AA-10480"/>
    <s v="Andrew Allen"/>
    <x v="0"/>
    <s v="United States"/>
    <s v="Springfield"/>
    <x v="25"/>
    <n v="65807"/>
    <x v="2"/>
    <s v="OFF-ST-10000078"/>
    <x v="1"/>
    <x v="4"/>
    <s v="Tennsco 6- and 18-Compartment Lockers"/>
    <x v="2523"/>
    <n v="1"/>
    <n v="0"/>
    <x v="2766"/>
  </r>
  <r>
    <n v="3113"/>
    <x v="1547"/>
    <x v="0"/>
    <x v="828"/>
    <d v="2013-08-31T00:00:00"/>
    <s v="Standard Class"/>
    <s v="MS-17770"/>
    <s v="Maxwell Schwartz"/>
    <x v="0"/>
    <s v="United States"/>
    <s v="Seattle"/>
    <x v="4"/>
    <n v="98105"/>
    <x v="1"/>
    <s v="TEC-MA-10001972"/>
    <x v="2"/>
    <x v="15"/>
    <s v="Okidata C331dn Printer"/>
    <x v="2524"/>
    <n v="3"/>
    <n v="0.2"/>
    <x v="2767"/>
  </r>
  <r>
    <n v="3114"/>
    <x v="1547"/>
    <x v="0"/>
    <x v="828"/>
    <d v="2013-08-31T00:00:00"/>
    <s v="Standard Class"/>
    <s v="MS-17770"/>
    <s v="Maxwell Schwartz"/>
    <x v="0"/>
    <s v="United States"/>
    <s v="Seattle"/>
    <x v="4"/>
    <n v="98105"/>
    <x v="1"/>
    <s v="OFF-EN-10002504"/>
    <x v="1"/>
    <x v="12"/>
    <s v="Tyvek  Top-Opening Peel &amp; Seel Envelopes, Plain White"/>
    <x v="2525"/>
    <n v="5"/>
    <n v="0"/>
    <x v="2768"/>
  </r>
  <r>
    <n v="3115"/>
    <x v="1547"/>
    <x v="0"/>
    <x v="828"/>
    <d v="2013-08-31T00:00:00"/>
    <s v="Standard Class"/>
    <s v="MS-17770"/>
    <s v="Maxwell Schwartz"/>
    <x v="0"/>
    <s v="United States"/>
    <s v="Seattle"/>
    <x v="4"/>
    <n v="98105"/>
    <x v="1"/>
    <s v="OFF-PA-10002160"/>
    <x v="1"/>
    <x v="10"/>
    <s v="Xerox 1978"/>
    <x v="819"/>
    <n v="6"/>
    <n v="0"/>
    <x v="847"/>
  </r>
  <r>
    <n v="3116"/>
    <x v="1547"/>
    <x v="0"/>
    <x v="828"/>
    <d v="2013-08-31T00:00:00"/>
    <s v="Standard Class"/>
    <s v="MS-17770"/>
    <s v="Maxwell Schwartz"/>
    <x v="0"/>
    <s v="United States"/>
    <s v="Seattle"/>
    <x v="4"/>
    <n v="98105"/>
    <x v="1"/>
    <s v="FUR-CH-10001973"/>
    <x v="0"/>
    <x v="1"/>
    <s v="Office Star Flex Back Scooter Chair with White Frame"/>
    <x v="1988"/>
    <n v="6"/>
    <n v="0.2"/>
    <x v="2769"/>
  </r>
  <r>
    <n v="3117"/>
    <x v="1547"/>
    <x v="0"/>
    <x v="828"/>
    <d v="2013-08-31T00:00:00"/>
    <s v="Standard Class"/>
    <s v="MS-17770"/>
    <s v="Maxwell Schwartz"/>
    <x v="0"/>
    <s v="United States"/>
    <s v="Seattle"/>
    <x v="4"/>
    <n v="98105"/>
    <x v="1"/>
    <s v="OFF-AP-10001492"/>
    <x v="1"/>
    <x v="9"/>
    <s v="Acco Six-Outlet Power Strip, 4' Cord Length"/>
    <x v="2526"/>
    <n v="5"/>
    <n v="0"/>
    <x v="2770"/>
  </r>
  <r>
    <n v="3118"/>
    <x v="1547"/>
    <x v="0"/>
    <x v="828"/>
    <d v="2013-08-31T00:00:00"/>
    <s v="Standard Class"/>
    <s v="MS-17770"/>
    <s v="Maxwell Schwartz"/>
    <x v="0"/>
    <s v="United States"/>
    <s v="Seattle"/>
    <x v="4"/>
    <n v="98105"/>
    <x v="1"/>
    <s v="OFF-SU-10002189"/>
    <x v="1"/>
    <x v="14"/>
    <s v="Acme Rosewood Handle Letter Opener"/>
    <x v="174"/>
    <n v="4"/>
    <n v="0"/>
    <x v="2771"/>
  </r>
  <r>
    <n v="3119"/>
    <x v="1548"/>
    <x v="1"/>
    <x v="832"/>
    <d v="2012-06-12T00:00:00"/>
    <s v="First Class"/>
    <s v="JE-15610"/>
    <s v="Jim Epp"/>
    <x v="1"/>
    <s v="United States"/>
    <s v="Lakeland"/>
    <x v="2"/>
    <n v="33801"/>
    <x v="0"/>
    <s v="FUR-CH-10003312"/>
    <x v="0"/>
    <x v="1"/>
    <s v="Hon 2090 “Pillow Soft” Series Mid Back Swivel/Tilt Chairs"/>
    <x v="2527"/>
    <n v="5"/>
    <n v="0.2"/>
    <x v="2772"/>
  </r>
  <r>
    <n v="3120"/>
    <x v="1548"/>
    <x v="1"/>
    <x v="832"/>
    <d v="2012-06-12T00:00:00"/>
    <s v="First Class"/>
    <s v="JE-15610"/>
    <s v="Jim Epp"/>
    <x v="1"/>
    <s v="United States"/>
    <s v="Lakeland"/>
    <x v="2"/>
    <n v="33801"/>
    <x v="0"/>
    <s v="TEC-PH-10002496"/>
    <x v="2"/>
    <x v="7"/>
    <s v="Cisco SPA301"/>
    <x v="2528"/>
    <n v="2"/>
    <n v="0.2"/>
    <x v="2773"/>
  </r>
  <r>
    <n v="3121"/>
    <x v="1548"/>
    <x v="1"/>
    <x v="832"/>
    <d v="2012-06-12T00:00:00"/>
    <s v="First Class"/>
    <s v="JE-15610"/>
    <s v="Jim Epp"/>
    <x v="1"/>
    <s v="United States"/>
    <s v="Lakeland"/>
    <x v="2"/>
    <n v="33801"/>
    <x v="0"/>
    <s v="FUR-FU-10003464"/>
    <x v="0"/>
    <x v="5"/>
    <s v="Seth Thomas 8 1/2&quot; Cubicle Clock"/>
    <x v="2529"/>
    <n v="3"/>
    <n v="0.2"/>
    <x v="2774"/>
  </r>
  <r>
    <n v="3122"/>
    <x v="1548"/>
    <x v="1"/>
    <x v="832"/>
    <d v="2012-06-12T00:00:00"/>
    <s v="First Class"/>
    <s v="JE-15610"/>
    <s v="Jim Epp"/>
    <x v="1"/>
    <s v="United States"/>
    <s v="Lakeland"/>
    <x v="2"/>
    <n v="33801"/>
    <x v="0"/>
    <s v="OFF-AR-10000380"/>
    <x v="1"/>
    <x v="6"/>
    <s v="Hunt PowerHouse Electric Pencil Sharpener, Blue"/>
    <x v="2530"/>
    <n v="2"/>
    <n v="0.2"/>
    <x v="2775"/>
  </r>
  <r>
    <n v="3123"/>
    <x v="1548"/>
    <x v="1"/>
    <x v="832"/>
    <d v="2012-06-12T00:00:00"/>
    <s v="First Class"/>
    <s v="JE-15610"/>
    <s v="Jim Epp"/>
    <x v="1"/>
    <s v="United States"/>
    <s v="Lakeland"/>
    <x v="2"/>
    <n v="33801"/>
    <x v="0"/>
    <s v="OFF-BI-10004593"/>
    <x v="1"/>
    <x v="8"/>
    <s v="Ibico Laser Imprintable Binding System Covers"/>
    <x v="288"/>
    <n v="5"/>
    <n v="0.7"/>
    <x v="293"/>
  </r>
  <r>
    <n v="3124"/>
    <x v="1548"/>
    <x v="1"/>
    <x v="832"/>
    <d v="2012-06-12T00:00:00"/>
    <s v="First Class"/>
    <s v="JE-15610"/>
    <s v="Jim Epp"/>
    <x v="1"/>
    <s v="United States"/>
    <s v="Lakeland"/>
    <x v="2"/>
    <n v="33801"/>
    <x v="0"/>
    <s v="OFF-BI-10001308"/>
    <x v="1"/>
    <x v="8"/>
    <s v="GBC Standard Plastic Binding Systems' Combs"/>
    <x v="2531"/>
    <n v="2"/>
    <n v="0.7"/>
    <x v="2776"/>
  </r>
  <r>
    <n v="3125"/>
    <x v="1548"/>
    <x v="1"/>
    <x v="832"/>
    <d v="2012-06-12T00:00:00"/>
    <s v="First Class"/>
    <s v="JE-15610"/>
    <s v="Jim Epp"/>
    <x v="1"/>
    <s v="United States"/>
    <s v="Lakeland"/>
    <x v="2"/>
    <n v="33801"/>
    <x v="0"/>
    <s v="OFF-ST-10001780"/>
    <x v="1"/>
    <x v="4"/>
    <s v="Tennsco 16-Compartment Lockers with Coat Rack"/>
    <x v="2532"/>
    <n v="2"/>
    <n v="0.2"/>
    <x v="2777"/>
  </r>
  <r>
    <n v="3126"/>
    <x v="1548"/>
    <x v="1"/>
    <x v="832"/>
    <d v="2012-06-12T00:00:00"/>
    <s v="First Class"/>
    <s v="JE-15610"/>
    <s v="Jim Epp"/>
    <x v="1"/>
    <s v="United States"/>
    <s v="Lakeland"/>
    <x v="2"/>
    <n v="33801"/>
    <x v="0"/>
    <s v="OFF-ST-10003816"/>
    <x v="1"/>
    <x v="4"/>
    <s v="Fellowes High-Stak Drawer Files"/>
    <x v="2533"/>
    <n v="4"/>
    <n v="0.2"/>
    <x v="2778"/>
  </r>
  <r>
    <n v="3127"/>
    <x v="1549"/>
    <x v="3"/>
    <x v="565"/>
    <d v="2014-09-13T00:00:00"/>
    <s v="Standard Class"/>
    <s v="EB-14110"/>
    <s v="Eugene Barchas"/>
    <x v="0"/>
    <s v="United States"/>
    <s v="Philadelphia"/>
    <x v="9"/>
    <n v="19134"/>
    <x v="3"/>
    <s v="TEC-PH-10002200"/>
    <x v="2"/>
    <x v="7"/>
    <s v="Aastra 6757i CT Wireless VoIP phone"/>
    <x v="2534"/>
    <n v="2"/>
    <n v="0.4"/>
    <x v="2779"/>
  </r>
  <r>
    <n v="3128"/>
    <x v="1550"/>
    <x v="3"/>
    <x v="280"/>
    <d v="2014-10-07T00:00:00"/>
    <s v="Standard Class"/>
    <s v="BP-11155"/>
    <s v="Becky Pak"/>
    <x v="0"/>
    <s v="United States"/>
    <s v="New York City"/>
    <x v="15"/>
    <n v="10011"/>
    <x v="3"/>
    <s v="OFF-PA-10004438"/>
    <x v="1"/>
    <x v="10"/>
    <s v="Xerox 1907"/>
    <x v="338"/>
    <n v="4"/>
    <n v="0"/>
    <x v="346"/>
  </r>
  <r>
    <n v="3129"/>
    <x v="1551"/>
    <x v="2"/>
    <x v="757"/>
    <d v="2011-12-17T00:00:00"/>
    <s v="First Class"/>
    <s v="CC-12100"/>
    <s v="Chad Cunningham"/>
    <x v="2"/>
    <s v="United States"/>
    <s v="Los Angeles"/>
    <x v="1"/>
    <n v="90049"/>
    <x v="1"/>
    <s v="FUR-FU-10004090"/>
    <x v="0"/>
    <x v="5"/>
    <s v="Executive Impressions 14&quot; Contract Wall Clock"/>
    <x v="791"/>
    <n v="2"/>
    <n v="0"/>
    <x v="816"/>
  </r>
  <r>
    <n v="3130"/>
    <x v="1551"/>
    <x v="2"/>
    <x v="757"/>
    <d v="2011-12-17T00:00:00"/>
    <s v="First Class"/>
    <s v="CC-12100"/>
    <s v="Chad Cunningham"/>
    <x v="2"/>
    <s v="United States"/>
    <s v="Los Angeles"/>
    <x v="1"/>
    <n v="90049"/>
    <x v="1"/>
    <s v="FUR-CH-10002602"/>
    <x v="0"/>
    <x v="1"/>
    <s v="DMI Arturo Collection Mission-style Design Wood Chair"/>
    <x v="475"/>
    <n v="2"/>
    <n v="0.2"/>
    <x v="486"/>
  </r>
  <r>
    <n v="3131"/>
    <x v="1551"/>
    <x v="2"/>
    <x v="757"/>
    <d v="2011-12-17T00:00:00"/>
    <s v="First Class"/>
    <s v="CC-12100"/>
    <s v="Chad Cunningham"/>
    <x v="2"/>
    <s v="United States"/>
    <s v="Los Angeles"/>
    <x v="1"/>
    <n v="90049"/>
    <x v="1"/>
    <s v="TEC-AC-10001142"/>
    <x v="2"/>
    <x v="11"/>
    <s v="First Data FD10 PIN Pad"/>
    <x v="2535"/>
    <n v="5"/>
    <n v="0"/>
    <x v="2780"/>
  </r>
  <r>
    <n v="3132"/>
    <x v="1551"/>
    <x v="2"/>
    <x v="757"/>
    <d v="2011-12-17T00:00:00"/>
    <s v="First Class"/>
    <s v="CC-12100"/>
    <s v="Chad Cunningham"/>
    <x v="2"/>
    <s v="United States"/>
    <s v="Los Angeles"/>
    <x v="1"/>
    <n v="90049"/>
    <x v="1"/>
    <s v="TEC-PH-10004977"/>
    <x v="2"/>
    <x v="7"/>
    <s v="GE 30524EE4"/>
    <x v="2536"/>
    <n v="4"/>
    <n v="0.2"/>
    <x v="2781"/>
  </r>
  <r>
    <n v="3133"/>
    <x v="1552"/>
    <x v="2"/>
    <x v="829"/>
    <d v="2011-08-26T00:00:00"/>
    <s v="First Class"/>
    <s v="JP-15460"/>
    <s v="Jennifer Patt"/>
    <x v="1"/>
    <s v="United States"/>
    <s v="Oceanside"/>
    <x v="15"/>
    <n v="11572"/>
    <x v="3"/>
    <s v="FUR-FU-10004586"/>
    <x v="0"/>
    <x v="5"/>
    <s v="G.E. Longer-Life Indoor Recessed Floodlight Bulbs"/>
    <x v="2537"/>
    <n v="2"/>
    <n v="0"/>
    <x v="2782"/>
  </r>
  <r>
    <n v="3134"/>
    <x v="1552"/>
    <x v="2"/>
    <x v="829"/>
    <d v="2011-08-26T00:00:00"/>
    <s v="First Class"/>
    <s v="JP-15460"/>
    <s v="Jennifer Patt"/>
    <x v="1"/>
    <s v="United States"/>
    <s v="Oceanside"/>
    <x v="15"/>
    <n v="11572"/>
    <x v="3"/>
    <s v="OFF-BI-10001116"/>
    <x v="1"/>
    <x v="8"/>
    <s v="Wilson Jones 1&quot; Hanging DublLock Ring Binders"/>
    <x v="2538"/>
    <n v="3"/>
    <n v="0.2"/>
    <x v="2783"/>
  </r>
  <r>
    <n v="3135"/>
    <x v="1553"/>
    <x v="3"/>
    <x v="105"/>
    <d v="2014-11-19T00:00:00"/>
    <s v="Standard Class"/>
    <s v="LS-16975"/>
    <s v="Lindsay Shagiari"/>
    <x v="2"/>
    <s v="United States"/>
    <s v="Dallas"/>
    <x v="5"/>
    <n v="75081"/>
    <x v="2"/>
    <s v="OFF-BI-10000666"/>
    <x v="1"/>
    <x v="8"/>
    <s v="Surelock Post Binders"/>
    <x v="2539"/>
    <n v="5"/>
    <n v="0.8"/>
    <x v="2784"/>
  </r>
  <r>
    <n v="3136"/>
    <x v="1553"/>
    <x v="3"/>
    <x v="105"/>
    <d v="2014-11-19T00:00:00"/>
    <s v="Standard Class"/>
    <s v="LS-16975"/>
    <s v="Lindsay Shagiari"/>
    <x v="2"/>
    <s v="United States"/>
    <s v="Dallas"/>
    <x v="5"/>
    <n v="75081"/>
    <x v="2"/>
    <s v="OFF-ST-10002583"/>
    <x v="1"/>
    <x v="4"/>
    <s v="Fellowes Neat Ideas Storage Cubes"/>
    <x v="2540"/>
    <n v="3"/>
    <n v="0.2"/>
    <x v="2785"/>
  </r>
  <r>
    <n v="3137"/>
    <x v="1553"/>
    <x v="3"/>
    <x v="105"/>
    <d v="2014-11-19T00:00:00"/>
    <s v="Standard Class"/>
    <s v="LS-16975"/>
    <s v="Lindsay Shagiari"/>
    <x v="2"/>
    <s v="United States"/>
    <s v="Dallas"/>
    <x v="5"/>
    <n v="75081"/>
    <x v="2"/>
    <s v="TEC-PH-10004908"/>
    <x v="2"/>
    <x v="7"/>
    <s v="Panasonic KX TS3282W Corded phone"/>
    <x v="2541"/>
    <n v="1"/>
    <n v="0.2"/>
    <x v="2786"/>
  </r>
  <r>
    <n v="3138"/>
    <x v="1553"/>
    <x v="3"/>
    <x v="105"/>
    <d v="2014-11-19T00:00:00"/>
    <s v="Standard Class"/>
    <s v="LS-16975"/>
    <s v="Lindsay Shagiari"/>
    <x v="2"/>
    <s v="United States"/>
    <s v="Dallas"/>
    <x v="5"/>
    <n v="75081"/>
    <x v="2"/>
    <s v="OFF-EN-10001219"/>
    <x v="1"/>
    <x v="12"/>
    <s v="#10- 4 1/8&quot; x 9 1/2&quot; Security-Tint Envelopes"/>
    <x v="2096"/>
    <n v="2"/>
    <n v="0.2"/>
    <x v="2260"/>
  </r>
  <r>
    <n v="3139"/>
    <x v="1553"/>
    <x v="3"/>
    <x v="105"/>
    <d v="2014-11-19T00:00:00"/>
    <s v="Standard Class"/>
    <s v="LS-16975"/>
    <s v="Lindsay Shagiari"/>
    <x v="2"/>
    <s v="United States"/>
    <s v="Dallas"/>
    <x v="5"/>
    <n v="75081"/>
    <x v="2"/>
    <s v="TEC-AC-10004568"/>
    <x v="2"/>
    <x v="11"/>
    <s v="Maxell LTO Ultrium - 800 GB"/>
    <x v="2542"/>
    <n v="2"/>
    <n v="0.2"/>
    <x v="2787"/>
  </r>
  <r>
    <n v="3140"/>
    <x v="1553"/>
    <x v="3"/>
    <x v="105"/>
    <d v="2014-11-19T00:00:00"/>
    <s v="Standard Class"/>
    <s v="LS-16975"/>
    <s v="Lindsay Shagiari"/>
    <x v="2"/>
    <s v="United States"/>
    <s v="Dallas"/>
    <x v="5"/>
    <n v="75081"/>
    <x v="2"/>
    <s v="FUR-FU-10001756"/>
    <x v="0"/>
    <x v="5"/>
    <s v="Eldon Expressions Desk Accessory, Wood Photo Frame, Mahogany"/>
    <x v="2543"/>
    <n v="3"/>
    <n v="0.6"/>
    <x v="2788"/>
  </r>
  <r>
    <n v="3141"/>
    <x v="1554"/>
    <x v="1"/>
    <x v="334"/>
    <d v="2012-04-28T00:00:00"/>
    <s v="First Class"/>
    <s v="JL-15850"/>
    <s v="John Lucas"/>
    <x v="0"/>
    <s v="United States"/>
    <s v="New York City"/>
    <x v="15"/>
    <n v="10035"/>
    <x v="3"/>
    <s v="OFF-AP-10002311"/>
    <x v="1"/>
    <x v="9"/>
    <s v="Holmes Replacement Filter for HEPA Air Cleaner, Very Large Room, HEPA Filter"/>
    <x v="2544"/>
    <n v="3"/>
    <n v="0"/>
    <x v="2789"/>
  </r>
  <r>
    <n v="3142"/>
    <x v="1555"/>
    <x v="2"/>
    <x v="432"/>
    <d v="2011-12-12T00:00:00"/>
    <s v="Same Day"/>
    <s v="CY-12745"/>
    <s v="Craig Yedwab"/>
    <x v="1"/>
    <s v="United States"/>
    <s v="San Antonio"/>
    <x v="5"/>
    <n v="78207"/>
    <x v="2"/>
    <s v="OFF-BI-10003650"/>
    <x v="1"/>
    <x v="8"/>
    <s v="GBC DocuBind 300 Electric Binding Machine"/>
    <x v="2545"/>
    <n v="2"/>
    <n v="0.8"/>
    <x v="2790"/>
  </r>
  <r>
    <n v="3143"/>
    <x v="1556"/>
    <x v="3"/>
    <x v="145"/>
    <d v="2014-09-28T00:00:00"/>
    <s v="Second Class"/>
    <s v="RB-19360"/>
    <s v="Raymond Buch"/>
    <x v="0"/>
    <s v="United States"/>
    <s v="Cincinnati"/>
    <x v="24"/>
    <n v="45231"/>
    <x v="3"/>
    <s v="TEC-AC-10003628"/>
    <x v="2"/>
    <x v="11"/>
    <s v="Logitech 910-002974 M325 Wireless Mouse for Web Scrolling"/>
    <x v="2546"/>
    <n v="5"/>
    <n v="0.2"/>
    <x v="2791"/>
  </r>
  <r>
    <n v="3144"/>
    <x v="1556"/>
    <x v="3"/>
    <x v="145"/>
    <d v="2014-09-28T00:00:00"/>
    <s v="Second Class"/>
    <s v="RB-19360"/>
    <s v="Raymond Buch"/>
    <x v="0"/>
    <s v="United States"/>
    <s v="Cincinnati"/>
    <x v="24"/>
    <n v="45231"/>
    <x v="3"/>
    <s v="OFF-AR-10001547"/>
    <x v="1"/>
    <x v="6"/>
    <s v="Newell 311"/>
    <x v="2547"/>
    <n v="6"/>
    <n v="0.2"/>
    <x v="2792"/>
  </r>
  <r>
    <n v="3145"/>
    <x v="1557"/>
    <x v="0"/>
    <x v="64"/>
    <d v="2013-09-12T00:00:00"/>
    <s v="Standard Class"/>
    <s v="AR-10825"/>
    <s v="Anthony Rawles"/>
    <x v="1"/>
    <s v="United States"/>
    <s v="Austin"/>
    <x v="5"/>
    <n v="78745"/>
    <x v="2"/>
    <s v="FUR-CH-10002647"/>
    <x v="0"/>
    <x v="1"/>
    <s v="Situations Contoured Folding Chairs, 4/Set"/>
    <x v="2548"/>
    <n v="7"/>
    <n v="0.3"/>
    <x v="2793"/>
  </r>
  <r>
    <n v="3146"/>
    <x v="1558"/>
    <x v="3"/>
    <x v="512"/>
    <d v="2014-02-14T00:00:00"/>
    <s v="Second Class"/>
    <s v="CS-11845"/>
    <s v="Cari Sayre"/>
    <x v="1"/>
    <s v="United States"/>
    <s v="Seattle"/>
    <x v="4"/>
    <n v="98105"/>
    <x v="1"/>
    <s v="FUR-CH-10004495"/>
    <x v="0"/>
    <x v="1"/>
    <s v="Global Leather and Oak Executive Chair, Black"/>
    <x v="2549"/>
    <n v="4"/>
    <n v="0.2"/>
    <x v="2794"/>
  </r>
  <r>
    <n v="3147"/>
    <x v="1558"/>
    <x v="3"/>
    <x v="512"/>
    <d v="2014-02-14T00:00:00"/>
    <s v="Second Class"/>
    <s v="CS-11845"/>
    <s v="Cari Sayre"/>
    <x v="1"/>
    <s v="United States"/>
    <s v="Seattle"/>
    <x v="4"/>
    <n v="98105"/>
    <x v="1"/>
    <s v="TEC-PH-10002923"/>
    <x v="2"/>
    <x v="7"/>
    <s v="Logitech B530 USB Headset - headset - Full size, Binaural"/>
    <x v="2550"/>
    <n v="3"/>
    <n v="0.2"/>
    <x v="2795"/>
  </r>
  <r>
    <n v="3148"/>
    <x v="1559"/>
    <x v="2"/>
    <x v="479"/>
    <d v="2011-07-03T00:00:00"/>
    <s v="Second Class"/>
    <s v="AR-10825"/>
    <s v="Anthony Rawles"/>
    <x v="1"/>
    <s v="United States"/>
    <s v="Los Angeles"/>
    <x v="1"/>
    <n v="90004"/>
    <x v="1"/>
    <s v="OFF-AR-10001374"/>
    <x v="1"/>
    <x v="6"/>
    <s v="BIC Brite Liner Highlighters, Chisel Tip"/>
    <x v="56"/>
    <n v="5"/>
    <n v="0"/>
    <x v="2796"/>
  </r>
  <r>
    <n v="3149"/>
    <x v="1560"/>
    <x v="0"/>
    <x v="843"/>
    <d v="2013-06-11T00:00:00"/>
    <s v="First Class"/>
    <s v="RD-19810"/>
    <s v="Ross DeVincentis"/>
    <x v="2"/>
    <s v="United States"/>
    <s v="New York City"/>
    <x v="15"/>
    <n v="10035"/>
    <x v="3"/>
    <s v="OFF-PA-10003441"/>
    <x v="1"/>
    <x v="10"/>
    <s v="Xerox 226"/>
    <x v="56"/>
    <n v="5"/>
    <n v="0"/>
    <x v="56"/>
  </r>
  <r>
    <n v="3150"/>
    <x v="1561"/>
    <x v="2"/>
    <x v="414"/>
    <d v="2011-12-25T00:00:00"/>
    <s v="Standard Class"/>
    <s v="KH-16510"/>
    <s v="Keith Herrera"/>
    <x v="0"/>
    <s v="United States"/>
    <s v="Seattle"/>
    <x v="4"/>
    <n v="98103"/>
    <x v="1"/>
    <s v="OFF-LA-10002043"/>
    <x v="1"/>
    <x v="2"/>
    <s v="Avery 489"/>
    <x v="2551"/>
    <n v="3"/>
    <n v="0"/>
    <x v="2797"/>
  </r>
  <r>
    <n v="3151"/>
    <x v="1562"/>
    <x v="1"/>
    <x v="83"/>
    <d v="2012-12-18T00:00:00"/>
    <s v="First Class"/>
    <s v="NF-18385"/>
    <s v="Natalie Fritzler"/>
    <x v="0"/>
    <s v="United States"/>
    <s v="Newark"/>
    <x v="24"/>
    <n v="43055"/>
    <x v="3"/>
    <s v="TEC-AC-10002049"/>
    <x v="2"/>
    <x v="11"/>
    <s v="Plantronics Savi W720 Multi-Device Wireless Headset System"/>
    <x v="2552"/>
    <n v="6"/>
    <n v="0.2"/>
    <x v="2798"/>
  </r>
  <r>
    <n v="3152"/>
    <x v="1562"/>
    <x v="1"/>
    <x v="83"/>
    <d v="2012-12-18T00:00:00"/>
    <s v="First Class"/>
    <s v="NF-18385"/>
    <s v="Natalie Fritzler"/>
    <x v="0"/>
    <s v="United States"/>
    <s v="Newark"/>
    <x v="24"/>
    <n v="43055"/>
    <x v="3"/>
    <s v="TEC-MA-10000418"/>
    <x v="2"/>
    <x v="15"/>
    <s v="Cubify CubeX 3D Printer Double Head Print"/>
    <x v="2553"/>
    <n v="2"/>
    <n v="0.7"/>
    <x v="2799"/>
  </r>
  <r>
    <n v="3153"/>
    <x v="1562"/>
    <x v="1"/>
    <x v="83"/>
    <d v="2012-12-18T00:00:00"/>
    <s v="First Class"/>
    <s v="NF-18385"/>
    <s v="Natalie Fritzler"/>
    <x v="0"/>
    <s v="United States"/>
    <s v="Newark"/>
    <x v="24"/>
    <n v="43055"/>
    <x v="3"/>
    <s v="TEC-PH-10004908"/>
    <x v="2"/>
    <x v="7"/>
    <s v="Panasonic KX TS3282W Corded phone"/>
    <x v="2554"/>
    <n v="2"/>
    <n v="0.4"/>
    <x v="2800"/>
  </r>
  <r>
    <n v="3154"/>
    <x v="1562"/>
    <x v="1"/>
    <x v="83"/>
    <d v="2012-12-18T00:00:00"/>
    <s v="First Class"/>
    <s v="NF-18385"/>
    <s v="Natalie Fritzler"/>
    <x v="0"/>
    <s v="United States"/>
    <s v="Newark"/>
    <x v="24"/>
    <n v="43055"/>
    <x v="3"/>
    <s v="FUR-FU-10004091"/>
    <x v="0"/>
    <x v="5"/>
    <s v="Howard Miller 13&quot; Diameter Goldtone Round Wall Clock"/>
    <x v="2555"/>
    <n v="7"/>
    <n v="0.2"/>
    <x v="2801"/>
  </r>
  <r>
    <n v="3155"/>
    <x v="1563"/>
    <x v="3"/>
    <x v="228"/>
    <d v="2014-07-25T00:00:00"/>
    <s v="Standard Class"/>
    <s v="SM-20950"/>
    <s v="Suzanne McNair"/>
    <x v="1"/>
    <s v="United States"/>
    <s v="Maple Grove"/>
    <x v="11"/>
    <n v="55369"/>
    <x v="2"/>
    <s v="OFF-BI-10004600"/>
    <x v="1"/>
    <x v="8"/>
    <s v="Ibico Ibimaster 300 Manual Binding System"/>
    <x v="2556"/>
    <n v="2"/>
    <n v="0"/>
    <x v="2802"/>
  </r>
  <r>
    <n v="3156"/>
    <x v="1564"/>
    <x v="2"/>
    <x v="93"/>
    <d v="2011-08-05T00:00:00"/>
    <s v="Second Class"/>
    <s v="GH-14410"/>
    <s v="Gary Hansen"/>
    <x v="2"/>
    <s v="United States"/>
    <s v="Glendale"/>
    <x v="16"/>
    <n v="85301"/>
    <x v="1"/>
    <s v="OFF-PA-10001289"/>
    <x v="1"/>
    <x v="10"/>
    <s v="White Computer Printout Paper by Universal"/>
    <x v="2557"/>
    <n v="3"/>
    <n v="0.2"/>
    <x v="2803"/>
  </r>
  <r>
    <n v="3157"/>
    <x v="1565"/>
    <x v="1"/>
    <x v="252"/>
    <d v="2012-08-28T00:00:00"/>
    <s v="Standard Class"/>
    <s v="EM-13810"/>
    <s v="Eleni McCrary"/>
    <x v="1"/>
    <s v="United States"/>
    <s v="New York City"/>
    <x v="15"/>
    <n v="10009"/>
    <x v="3"/>
    <s v="FUR-TA-10001539"/>
    <x v="0"/>
    <x v="3"/>
    <s v="Chromcraft Rectangular Conference Tables"/>
    <x v="431"/>
    <n v="2"/>
    <n v="0.4"/>
    <x v="441"/>
  </r>
  <r>
    <n v="3158"/>
    <x v="1565"/>
    <x v="1"/>
    <x v="252"/>
    <d v="2012-08-28T00:00:00"/>
    <s v="Standard Class"/>
    <s v="EM-13810"/>
    <s v="Eleni McCrary"/>
    <x v="1"/>
    <s v="United States"/>
    <s v="New York City"/>
    <x v="15"/>
    <n v="10009"/>
    <x v="3"/>
    <s v="TEC-AC-10001266"/>
    <x v="2"/>
    <x v="11"/>
    <s v="Memorex Micro Travel Drive 8 GB"/>
    <x v="1795"/>
    <n v="2"/>
    <n v="0"/>
    <x v="1918"/>
  </r>
  <r>
    <n v="3159"/>
    <x v="1566"/>
    <x v="0"/>
    <x v="253"/>
    <d v="2013-03-28T00:00:00"/>
    <s v="First Class"/>
    <s v="DB-13210"/>
    <s v="Dean Braden"/>
    <x v="0"/>
    <s v="United States"/>
    <s v="Jacksonville"/>
    <x v="3"/>
    <n v="28540"/>
    <x v="0"/>
    <s v="OFF-ST-10001291"/>
    <x v="1"/>
    <x v="4"/>
    <s v="Tenex Personal Self-Stacking Standard File Box, Black/Gray"/>
    <x v="2558"/>
    <n v="5"/>
    <n v="0.2"/>
    <x v="2804"/>
  </r>
  <r>
    <n v="3160"/>
    <x v="1566"/>
    <x v="0"/>
    <x v="253"/>
    <d v="2013-03-28T00:00:00"/>
    <s v="First Class"/>
    <s v="DB-13210"/>
    <s v="Dean Braden"/>
    <x v="0"/>
    <s v="United States"/>
    <s v="Jacksonville"/>
    <x v="3"/>
    <n v="28540"/>
    <x v="0"/>
    <s v="TEC-AC-10001314"/>
    <x v="2"/>
    <x v="11"/>
    <s v="Case Logic 2.4GHz Wireless Keyboard"/>
    <x v="2486"/>
    <n v="3"/>
    <n v="0.2"/>
    <x v="2805"/>
  </r>
  <r>
    <n v="3161"/>
    <x v="1567"/>
    <x v="2"/>
    <x v="171"/>
    <d v="2011-09-16T00:00:00"/>
    <s v="Second Class"/>
    <s v="PT-19090"/>
    <s v="Pete Takahito"/>
    <x v="0"/>
    <s v="United States"/>
    <s v="Houston"/>
    <x v="5"/>
    <n v="77070"/>
    <x v="2"/>
    <s v="OFF-BI-10004040"/>
    <x v="1"/>
    <x v="8"/>
    <s v="Wilson Jones Impact Binders"/>
    <x v="2559"/>
    <n v="5"/>
    <n v="0.8"/>
    <x v="2806"/>
  </r>
  <r>
    <n v="3162"/>
    <x v="1568"/>
    <x v="2"/>
    <x v="158"/>
    <d v="2011-09-25T00:00:00"/>
    <s v="Standard Class"/>
    <s v="HF-14995"/>
    <s v="Herbert Flentye"/>
    <x v="0"/>
    <s v="United States"/>
    <s v="San Francisco"/>
    <x v="1"/>
    <n v="94109"/>
    <x v="1"/>
    <s v="OFF-EN-10001539"/>
    <x v="1"/>
    <x v="12"/>
    <s v="Staples"/>
    <x v="2560"/>
    <n v="2"/>
    <n v="0"/>
    <x v="2807"/>
  </r>
  <r>
    <n v="3163"/>
    <x v="1568"/>
    <x v="2"/>
    <x v="158"/>
    <d v="2011-09-25T00:00:00"/>
    <s v="Standard Class"/>
    <s v="HF-14995"/>
    <s v="Herbert Flentye"/>
    <x v="0"/>
    <s v="United States"/>
    <s v="San Francisco"/>
    <x v="1"/>
    <n v="94109"/>
    <x v="1"/>
    <s v="OFF-EN-10004483"/>
    <x v="1"/>
    <x v="12"/>
    <s v="#10 White Business Envelopes,4 1/8 x 9 1/2"/>
    <x v="2561"/>
    <n v="5"/>
    <n v="0"/>
    <x v="2808"/>
  </r>
  <r>
    <n v="3164"/>
    <x v="1568"/>
    <x v="2"/>
    <x v="158"/>
    <d v="2011-09-25T00:00:00"/>
    <s v="Standard Class"/>
    <s v="HF-14995"/>
    <s v="Herbert Flentye"/>
    <x v="0"/>
    <s v="United States"/>
    <s v="San Francisco"/>
    <x v="1"/>
    <n v="94109"/>
    <x v="1"/>
    <s v="OFF-AR-10001615"/>
    <x v="1"/>
    <x v="6"/>
    <s v="Newell 34"/>
    <x v="426"/>
    <n v="3"/>
    <n v="0"/>
    <x v="436"/>
  </r>
  <r>
    <n v="3165"/>
    <x v="1568"/>
    <x v="2"/>
    <x v="158"/>
    <d v="2011-09-25T00:00:00"/>
    <s v="Standard Class"/>
    <s v="HF-14995"/>
    <s v="Herbert Flentye"/>
    <x v="0"/>
    <s v="United States"/>
    <s v="San Francisco"/>
    <x v="1"/>
    <n v="94109"/>
    <x v="1"/>
    <s v="OFF-PA-10000327"/>
    <x v="1"/>
    <x v="10"/>
    <s v="Xerox 1971"/>
    <x v="1811"/>
    <n v="9"/>
    <n v="0"/>
    <x v="2809"/>
  </r>
  <r>
    <n v="3166"/>
    <x v="1568"/>
    <x v="2"/>
    <x v="158"/>
    <d v="2011-09-25T00:00:00"/>
    <s v="Standard Class"/>
    <s v="HF-14995"/>
    <s v="Herbert Flentye"/>
    <x v="0"/>
    <s v="United States"/>
    <s v="San Francisco"/>
    <x v="1"/>
    <n v="94109"/>
    <x v="1"/>
    <s v="TEC-PH-10001299"/>
    <x v="2"/>
    <x v="7"/>
    <s v="Polycom CX300 Desktop Phone USB VoIP phone"/>
    <x v="2562"/>
    <n v="2"/>
    <n v="0.2"/>
    <x v="2810"/>
  </r>
  <r>
    <n v="3167"/>
    <x v="1568"/>
    <x v="2"/>
    <x v="158"/>
    <d v="2011-09-25T00:00:00"/>
    <s v="Standard Class"/>
    <s v="HF-14995"/>
    <s v="Herbert Flentye"/>
    <x v="0"/>
    <s v="United States"/>
    <s v="San Francisco"/>
    <x v="1"/>
    <n v="94109"/>
    <x v="1"/>
    <s v="OFF-PA-10002246"/>
    <x v="1"/>
    <x v="10"/>
    <s v="Wirebound Four 2-3/4 x 5 Forms per Page, 400 Sets per Book"/>
    <x v="2563"/>
    <n v="3"/>
    <n v="0"/>
    <x v="2811"/>
  </r>
  <r>
    <n v="3168"/>
    <x v="1569"/>
    <x v="0"/>
    <x v="517"/>
    <d v="2013-11-01T00:00:00"/>
    <s v="First Class"/>
    <s v="KW-16435"/>
    <s v="Katrina Willman"/>
    <x v="0"/>
    <s v="United States"/>
    <s v="Lansing"/>
    <x v="12"/>
    <n v="48911"/>
    <x v="2"/>
    <s v="FUR-FU-10002671"/>
    <x v="0"/>
    <x v="5"/>
    <s v="Electrix 20W Halogen Replacement Bulb for Zoom-In Desk Lamp"/>
    <x v="2564"/>
    <n v="5"/>
    <n v="0"/>
    <x v="2812"/>
  </r>
  <r>
    <n v="3169"/>
    <x v="1570"/>
    <x v="0"/>
    <x v="316"/>
    <d v="2013-06-04T00:00:00"/>
    <s v="Standard Class"/>
    <s v="KC-16675"/>
    <s v="Kimberly Carter"/>
    <x v="1"/>
    <s v="United States"/>
    <s v="Tallahassee"/>
    <x v="2"/>
    <n v="32303"/>
    <x v="0"/>
    <s v="FUR-CH-10003833"/>
    <x v="0"/>
    <x v="1"/>
    <s v="Novimex Fabric Task Chair"/>
    <x v="2565"/>
    <n v="8"/>
    <n v="0.2"/>
    <x v="2813"/>
  </r>
  <r>
    <n v="3170"/>
    <x v="1570"/>
    <x v="0"/>
    <x v="316"/>
    <d v="2013-06-04T00:00:00"/>
    <s v="Standard Class"/>
    <s v="KC-16675"/>
    <s v="Kimberly Carter"/>
    <x v="1"/>
    <s v="United States"/>
    <s v="Tallahassee"/>
    <x v="2"/>
    <n v="32303"/>
    <x v="0"/>
    <s v="OFF-PA-10001667"/>
    <x v="1"/>
    <x v="10"/>
    <s v="Great White Multi-Use Recycled Paper (20Lb. and 84 Bright)"/>
    <x v="2566"/>
    <n v="13"/>
    <n v="0.2"/>
    <x v="2814"/>
  </r>
  <r>
    <n v="3171"/>
    <x v="1571"/>
    <x v="3"/>
    <x v="202"/>
    <d v="2014-12-27T00:00:00"/>
    <s v="Second Class"/>
    <s v="PK-19075"/>
    <s v="Pete Kriz"/>
    <x v="0"/>
    <s v="United States"/>
    <s v="Columbia"/>
    <x v="20"/>
    <n v="29203"/>
    <x v="0"/>
    <s v="OFF-BI-10002003"/>
    <x v="1"/>
    <x v="8"/>
    <s v="Ibico Presentation Index for Binding Systems"/>
    <x v="1708"/>
    <n v="6"/>
    <n v="0"/>
    <x v="2815"/>
  </r>
  <r>
    <n v="3172"/>
    <x v="1572"/>
    <x v="0"/>
    <x v="844"/>
    <d v="2013-03-29T00:00:00"/>
    <s v="Standard Class"/>
    <s v="KT-16465"/>
    <s v="Kean Takahito"/>
    <x v="0"/>
    <s v="United States"/>
    <s v="Chicago"/>
    <x v="10"/>
    <n v="60623"/>
    <x v="2"/>
    <s v="OFF-BI-10004465"/>
    <x v="1"/>
    <x v="8"/>
    <s v="Avery Durable Slant Ring Binders"/>
    <x v="2567"/>
    <n v="2"/>
    <n v="0.8"/>
    <x v="2816"/>
  </r>
  <r>
    <n v="3173"/>
    <x v="1572"/>
    <x v="0"/>
    <x v="844"/>
    <d v="2013-03-29T00:00:00"/>
    <s v="Standard Class"/>
    <s v="KT-16465"/>
    <s v="Kean Takahito"/>
    <x v="0"/>
    <s v="United States"/>
    <s v="Chicago"/>
    <x v="10"/>
    <n v="60623"/>
    <x v="2"/>
    <s v="FUR-CH-10000665"/>
    <x v="0"/>
    <x v="1"/>
    <s v="Global Airflow Leather Mesh Back Chair, Black"/>
    <x v="2568"/>
    <n v="5"/>
    <n v="0.3"/>
    <x v="232"/>
  </r>
  <r>
    <n v="3174"/>
    <x v="1572"/>
    <x v="0"/>
    <x v="844"/>
    <d v="2013-03-29T00:00:00"/>
    <s v="Standard Class"/>
    <s v="KT-16465"/>
    <s v="Kean Takahito"/>
    <x v="0"/>
    <s v="United States"/>
    <s v="Chicago"/>
    <x v="10"/>
    <n v="60623"/>
    <x v="2"/>
    <s v="OFF-AR-10004956"/>
    <x v="1"/>
    <x v="6"/>
    <s v="Newell 33"/>
    <x v="2569"/>
    <n v="3"/>
    <n v="0.2"/>
    <x v="2817"/>
  </r>
  <r>
    <n v="3175"/>
    <x v="1573"/>
    <x v="3"/>
    <x v="343"/>
    <d v="2014-11-19T00:00:00"/>
    <s v="Standard Class"/>
    <s v="EP-13915"/>
    <s v="Emily Phan"/>
    <x v="0"/>
    <s v="United States"/>
    <s v="Detroit"/>
    <x v="12"/>
    <n v="48227"/>
    <x v="2"/>
    <s v="OFF-AR-10004260"/>
    <x v="1"/>
    <x v="6"/>
    <s v="Boston 1799 Powerhouse Electric Pencil Sharpener"/>
    <x v="2570"/>
    <n v="7"/>
    <n v="0"/>
    <x v="2818"/>
  </r>
  <r>
    <n v="3176"/>
    <x v="1574"/>
    <x v="3"/>
    <x v="397"/>
    <d v="2014-09-30T00:00:00"/>
    <s v="Standard Class"/>
    <s v="AP-10915"/>
    <s v="Arthur Prichep"/>
    <x v="0"/>
    <s v="United States"/>
    <s v="Fort Collins"/>
    <x v="22"/>
    <n v="80525"/>
    <x v="1"/>
    <s v="FUR-BO-10001811"/>
    <x v="0"/>
    <x v="0"/>
    <s v="Atlantic Metals Mobile 5-Shelf Bookcases, Custom Colors"/>
    <x v="2571"/>
    <n v="2"/>
    <n v="0.7"/>
    <x v="2819"/>
  </r>
  <r>
    <n v="3177"/>
    <x v="1574"/>
    <x v="3"/>
    <x v="397"/>
    <d v="2014-09-30T00:00:00"/>
    <s v="Standard Class"/>
    <s v="AP-10915"/>
    <s v="Arthur Prichep"/>
    <x v="0"/>
    <s v="United States"/>
    <s v="Fort Collins"/>
    <x v="22"/>
    <n v="80525"/>
    <x v="1"/>
    <s v="TEC-AC-10003280"/>
    <x v="2"/>
    <x v="11"/>
    <s v="Belkin F8E887 USB Wired Ergonomic Keyboard"/>
    <x v="736"/>
    <n v="2"/>
    <n v="0.2"/>
    <x v="754"/>
  </r>
  <r>
    <n v="3178"/>
    <x v="1575"/>
    <x v="3"/>
    <x v="18"/>
    <d v="2014-09-11T00:00:00"/>
    <s v="Same Day"/>
    <s v="SH-20395"/>
    <s v="Shahid Hopkins"/>
    <x v="0"/>
    <s v="United States"/>
    <s v="New York City"/>
    <x v="15"/>
    <n v="10024"/>
    <x v="3"/>
    <s v="OFF-PA-10004911"/>
    <x v="1"/>
    <x v="10"/>
    <s v="Rediform S.O.S. 1-Up Phone Message Bk, 4-1/4x3-1/16 Bk, 1 Form/Pg, 40 Messages/Bk, 3/Pk"/>
    <x v="2572"/>
    <n v="2"/>
    <n v="0"/>
    <x v="2820"/>
  </r>
  <r>
    <n v="3179"/>
    <x v="1576"/>
    <x v="3"/>
    <x v="256"/>
    <d v="2014-12-12T00:00:00"/>
    <s v="Standard Class"/>
    <s v="SM-20950"/>
    <s v="Suzanne McNair"/>
    <x v="1"/>
    <s v="United States"/>
    <s v="New York City"/>
    <x v="15"/>
    <n v="10011"/>
    <x v="3"/>
    <s v="FUR-FU-10001487"/>
    <x v="0"/>
    <x v="5"/>
    <s v="Eldon Expressions Wood and Plastic Desk Accessories, Cherry Wood"/>
    <x v="167"/>
    <n v="3"/>
    <n v="0"/>
    <x v="2821"/>
  </r>
  <r>
    <n v="3180"/>
    <x v="1576"/>
    <x v="3"/>
    <x v="256"/>
    <d v="2014-12-12T00:00:00"/>
    <s v="Standard Class"/>
    <s v="SM-20950"/>
    <s v="Suzanne McNair"/>
    <x v="1"/>
    <s v="United States"/>
    <s v="New York City"/>
    <x v="15"/>
    <n v="10011"/>
    <x v="3"/>
    <s v="FUR-FU-10000521"/>
    <x v="0"/>
    <x v="5"/>
    <s v="Seth Thomas 14&quot; Putty-Colored Wall Clock"/>
    <x v="2573"/>
    <n v="2"/>
    <n v="0"/>
    <x v="2822"/>
  </r>
  <r>
    <n v="3181"/>
    <x v="1576"/>
    <x v="3"/>
    <x v="256"/>
    <d v="2014-12-12T00:00:00"/>
    <s v="Standard Class"/>
    <s v="SM-20950"/>
    <s v="Suzanne McNair"/>
    <x v="1"/>
    <s v="United States"/>
    <s v="New York City"/>
    <x v="15"/>
    <n v="10011"/>
    <x v="3"/>
    <s v="OFF-AP-10001271"/>
    <x v="1"/>
    <x v="9"/>
    <s v="Eureka The Boss Cordless Rechargeable Stick Vac"/>
    <x v="2574"/>
    <n v="5"/>
    <n v="0"/>
    <x v="2823"/>
  </r>
  <r>
    <n v="3182"/>
    <x v="1577"/>
    <x v="3"/>
    <x v="45"/>
    <d v="2014-11-13T00:00:00"/>
    <s v="Second Class"/>
    <s v="BM-11650"/>
    <s v="Brian Moss"/>
    <x v="1"/>
    <s v="United States"/>
    <s v="Columbia"/>
    <x v="39"/>
    <n v="21044"/>
    <x v="3"/>
    <s v="OFF-BI-10004728"/>
    <x v="1"/>
    <x v="8"/>
    <s v="Wilson Jones Turn Tabs Binder Tool for Ring Binders"/>
    <x v="1328"/>
    <n v="2"/>
    <n v="0"/>
    <x v="1511"/>
  </r>
  <r>
    <n v="3183"/>
    <x v="1577"/>
    <x v="3"/>
    <x v="45"/>
    <d v="2014-11-13T00:00:00"/>
    <s v="Second Class"/>
    <s v="BM-11650"/>
    <s v="Brian Moss"/>
    <x v="1"/>
    <s v="United States"/>
    <s v="Columbia"/>
    <x v="39"/>
    <n v="21044"/>
    <x v="3"/>
    <s v="TEC-AC-10004666"/>
    <x v="2"/>
    <x v="11"/>
    <s v="Maxell iVDR EX 500GB Cartridge"/>
    <x v="2575"/>
    <n v="3"/>
    <n v="0"/>
    <x v="2824"/>
  </r>
  <r>
    <n v="3184"/>
    <x v="1577"/>
    <x v="3"/>
    <x v="45"/>
    <d v="2014-11-13T00:00:00"/>
    <s v="Second Class"/>
    <s v="BM-11650"/>
    <s v="Brian Moss"/>
    <x v="1"/>
    <s v="United States"/>
    <s v="Columbia"/>
    <x v="39"/>
    <n v="21044"/>
    <x v="3"/>
    <s v="OFF-ST-10003208"/>
    <x v="1"/>
    <x v="4"/>
    <s v="Adjustable Depth Letter/Legal Cart"/>
    <x v="2576"/>
    <n v="9"/>
    <n v="0"/>
    <x v="2825"/>
  </r>
  <r>
    <n v="3185"/>
    <x v="1577"/>
    <x v="3"/>
    <x v="45"/>
    <d v="2014-11-13T00:00:00"/>
    <s v="Second Class"/>
    <s v="BM-11650"/>
    <s v="Brian Moss"/>
    <x v="1"/>
    <s v="United States"/>
    <s v="Columbia"/>
    <x v="39"/>
    <n v="21044"/>
    <x v="3"/>
    <s v="OFF-ST-10003208"/>
    <x v="1"/>
    <x v="4"/>
    <s v="Adjustable Depth Letter/Legal Cart"/>
    <x v="2577"/>
    <n v="3"/>
    <n v="0"/>
    <x v="2826"/>
  </r>
  <r>
    <n v="3186"/>
    <x v="1578"/>
    <x v="2"/>
    <x v="845"/>
    <d v="2011-11-09T00:00:00"/>
    <s v="First Class"/>
    <s v="TC-20980"/>
    <s v="Tamara Chand"/>
    <x v="1"/>
    <s v="United States"/>
    <s v="Houston"/>
    <x v="5"/>
    <n v="77041"/>
    <x v="2"/>
    <s v="OFF-BI-10000632"/>
    <x v="1"/>
    <x v="8"/>
    <s v="Satellite Sectional Post Binders"/>
    <x v="2578"/>
    <n v="3"/>
    <n v="0.8"/>
    <x v="2827"/>
  </r>
  <r>
    <n v="3187"/>
    <x v="1578"/>
    <x v="2"/>
    <x v="845"/>
    <d v="2011-11-09T00:00:00"/>
    <s v="First Class"/>
    <s v="TC-20980"/>
    <s v="Tamara Chand"/>
    <x v="1"/>
    <s v="United States"/>
    <s v="Houston"/>
    <x v="5"/>
    <n v="77041"/>
    <x v="2"/>
    <s v="OFF-EN-10004773"/>
    <x v="1"/>
    <x v="12"/>
    <s v="Staples"/>
    <x v="1355"/>
    <n v="3"/>
    <n v="0.2"/>
    <x v="2828"/>
  </r>
  <r>
    <n v="3188"/>
    <x v="1579"/>
    <x v="3"/>
    <x v="846"/>
    <d v="2014-03-18T00:00:00"/>
    <s v="Standard Class"/>
    <s v="KB-16585"/>
    <s v="Ken Black"/>
    <x v="1"/>
    <s v="United States"/>
    <s v="Lowell"/>
    <x v="31"/>
    <n v="1852"/>
    <x v="3"/>
    <s v="TEC-PH-10004700"/>
    <x v="2"/>
    <x v="7"/>
    <s v="PowerGen Dual USB Car Charger"/>
    <x v="1570"/>
    <n v="7"/>
    <n v="0"/>
    <x v="2829"/>
  </r>
  <r>
    <n v="3189"/>
    <x v="1580"/>
    <x v="3"/>
    <x v="179"/>
    <d v="2014-10-23T00:00:00"/>
    <s v="Second Class"/>
    <s v="JE-16165"/>
    <s v="Justin Ellison"/>
    <x v="1"/>
    <s v="United States"/>
    <s v="Woodland"/>
    <x v="1"/>
    <n v="95695"/>
    <x v="1"/>
    <s v="OFF-LA-10003714"/>
    <x v="1"/>
    <x v="2"/>
    <s v="Avery 510"/>
    <x v="1416"/>
    <n v="1"/>
    <n v="0"/>
    <x v="1491"/>
  </r>
  <r>
    <n v="3190"/>
    <x v="1580"/>
    <x v="3"/>
    <x v="179"/>
    <d v="2014-10-23T00:00:00"/>
    <s v="Second Class"/>
    <s v="JE-16165"/>
    <s v="Justin Ellison"/>
    <x v="1"/>
    <s v="United States"/>
    <s v="Woodland"/>
    <x v="1"/>
    <n v="95695"/>
    <x v="1"/>
    <s v="OFF-BI-10001787"/>
    <x v="1"/>
    <x v="8"/>
    <s v="Wilson Jones Four-Pocket Poly Binders"/>
    <x v="2579"/>
    <n v="4"/>
    <n v="0.2"/>
    <x v="2830"/>
  </r>
  <r>
    <n v="3191"/>
    <x v="1581"/>
    <x v="1"/>
    <x v="17"/>
    <d v="2013-01-01T00:00:00"/>
    <s v="Standard Class"/>
    <s v="DR-12940"/>
    <s v="Daniel Raglin"/>
    <x v="2"/>
    <s v="United States"/>
    <s v="Chicago"/>
    <x v="10"/>
    <n v="60610"/>
    <x v="2"/>
    <s v="OFF-ST-10002957"/>
    <x v="1"/>
    <x v="4"/>
    <s v="Sterilite Show Offs Storage Containers"/>
    <x v="2538"/>
    <n v="3"/>
    <n v="0.2"/>
    <x v="2831"/>
  </r>
  <r>
    <n v="3192"/>
    <x v="1582"/>
    <x v="3"/>
    <x v="280"/>
    <d v="2014-10-09T00:00:00"/>
    <s v="Standard Class"/>
    <s v="RW-19630"/>
    <s v="Rob Williams"/>
    <x v="1"/>
    <s v="United States"/>
    <s v="New York City"/>
    <x v="15"/>
    <n v="10035"/>
    <x v="3"/>
    <s v="TEC-PH-10002115"/>
    <x v="2"/>
    <x v="7"/>
    <s v="Plantronics 81402"/>
    <x v="773"/>
    <n v="1"/>
    <n v="0"/>
    <x v="796"/>
  </r>
  <r>
    <n v="3193"/>
    <x v="1583"/>
    <x v="3"/>
    <x v="400"/>
    <d v="2014-06-09T00:00:00"/>
    <s v="Standard Class"/>
    <s v="ML-18040"/>
    <s v="Michelle Lonsdale"/>
    <x v="1"/>
    <s v="United States"/>
    <s v="Missouri City"/>
    <x v="5"/>
    <n v="77489"/>
    <x v="2"/>
    <s v="OFF-BI-10002557"/>
    <x v="1"/>
    <x v="8"/>
    <s v="Presstex Flexible Ring Binders"/>
    <x v="2580"/>
    <n v="7"/>
    <n v="0.8"/>
    <x v="2832"/>
  </r>
  <r>
    <n v="3194"/>
    <x v="1584"/>
    <x v="2"/>
    <x v="416"/>
    <d v="2011-09-04T00:00:00"/>
    <s v="First Class"/>
    <s v="JL-15130"/>
    <s v="Jack Lebron"/>
    <x v="0"/>
    <s v="United States"/>
    <s v="Houston"/>
    <x v="5"/>
    <n v="77036"/>
    <x v="2"/>
    <s v="OFF-BI-10002949"/>
    <x v="1"/>
    <x v="8"/>
    <s v="Prestige Round Ring Binders"/>
    <x v="2581"/>
    <n v="3"/>
    <n v="0.8"/>
    <x v="2833"/>
  </r>
  <r>
    <n v="3195"/>
    <x v="1584"/>
    <x v="2"/>
    <x v="416"/>
    <d v="2011-09-04T00:00:00"/>
    <s v="First Class"/>
    <s v="JL-15130"/>
    <s v="Jack Lebron"/>
    <x v="0"/>
    <s v="United States"/>
    <s v="Houston"/>
    <x v="5"/>
    <n v="77036"/>
    <x v="2"/>
    <s v="OFF-PA-10004100"/>
    <x v="1"/>
    <x v="10"/>
    <s v="Xerox 216"/>
    <x v="277"/>
    <n v="6"/>
    <n v="0.2"/>
    <x v="282"/>
  </r>
  <r>
    <n v="3196"/>
    <x v="1585"/>
    <x v="0"/>
    <x v="590"/>
    <d v="2013-08-14T00:00:00"/>
    <s v="Standard Class"/>
    <s v="CM-12655"/>
    <s v="Corinna Mitchell"/>
    <x v="2"/>
    <s v="United States"/>
    <s v="Jackson"/>
    <x v="35"/>
    <n v="39212"/>
    <x v="0"/>
    <s v="OFF-FA-10001883"/>
    <x v="1"/>
    <x v="13"/>
    <s v="Alliance Super-Size Bands, Assorted Sizes"/>
    <x v="1013"/>
    <n v="3"/>
    <n v="0"/>
    <x v="2834"/>
  </r>
  <r>
    <n v="3197"/>
    <x v="1586"/>
    <x v="3"/>
    <x v="847"/>
    <d v="2014-07-29T00:00:00"/>
    <s v="Standard Class"/>
    <s v="FH-14365"/>
    <s v="Fred Hopkins"/>
    <x v="1"/>
    <s v="United States"/>
    <s v="New York City"/>
    <x v="15"/>
    <n v="10009"/>
    <x v="3"/>
    <s v="TEC-PH-10000702"/>
    <x v="2"/>
    <x v="7"/>
    <s v="Square Credit Card Reader, 4 1/2&quot; x 4 1/2&quot; x 1&quot;, White"/>
    <x v="2065"/>
    <n v="3"/>
    <n v="0"/>
    <x v="2835"/>
  </r>
  <r>
    <n v="3198"/>
    <x v="1587"/>
    <x v="1"/>
    <x v="848"/>
    <d v="2012-07-10T00:00:00"/>
    <s v="Same Day"/>
    <s v="EH-13945"/>
    <s v="Eric Hoffmann"/>
    <x v="0"/>
    <s v="United States"/>
    <s v="Tempe"/>
    <x v="16"/>
    <n v="85281"/>
    <x v="1"/>
    <s v="OFF-BI-10003196"/>
    <x v="1"/>
    <x v="8"/>
    <s v="Accohide Poly Flexible Ring Binders"/>
    <x v="2582"/>
    <n v="3"/>
    <n v="0.7"/>
    <x v="2836"/>
  </r>
  <r>
    <n v="3199"/>
    <x v="1588"/>
    <x v="2"/>
    <x v="588"/>
    <d v="2011-12-07T00:00:00"/>
    <s v="Standard Class"/>
    <s v="TB-21280"/>
    <s v="Toby Braunhardt"/>
    <x v="0"/>
    <s v="United States"/>
    <s v="Jacksonville"/>
    <x v="3"/>
    <n v="28540"/>
    <x v="0"/>
    <s v="TEC-PH-10001644"/>
    <x v="2"/>
    <x v="7"/>
    <s v="BlueLounge Milo Smartphone Stand, White/Metallic"/>
    <x v="1679"/>
    <n v="4"/>
    <n v="0.2"/>
    <x v="2837"/>
  </r>
  <r>
    <n v="3200"/>
    <x v="1589"/>
    <x v="3"/>
    <x v="404"/>
    <d v="2014-12-23T00:00:00"/>
    <s v="Standard Class"/>
    <s v="AH-10030"/>
    <s v="Aaron Hawkins"/>
    <x v="1"/>
    <s v="United States"/>
    <s v="Philadelphia"/>
    <x v="9"/>
    <n v="19134"/>
    <x v="3"/>
    <s v="OFF-AR-10003183"/>
    <x v="1"/>
    <x v="6"/>
    <s v="Avery Fluorescent Highlighter Four-Color Set"/>
    <x v="2583"/>
    <n v="7"/>
    <n v="0.2"/>
    <x v="2838"/>
  </r>
  <r>
    <n v="3201"/>
    <x v="1590"/>
    <x v="2"/>
    <x v="598"/>
    <d v="2011-05-20T00:00:00"/>
    <s v="Second Class"/>
    <s v="TT-21070"/>
    <s v="Ted Trevino"/>
    <x v="0"/>
    <s v="United States"/>
    <s v="Akron"/>
    <x v="24"/>
    <n v="44312"/>
    <x v="3"/>
    <s v="FUR-FU-10000308"/>
    <x v="0"/>
    <x v="5"/>
    <s v="Deflect-o Glass Clear Studded Chair Mats"/>
    <x v="2584"/>
    <n v="3"/>
    <n v="0.2"/>
    <x v="2839"/>
  </r>
  <r>
    <n v="3202"/>
    <x v="1590"/>
    <x v="2"/>
    <x v="598"/>
    <d v="2011-05-20T00:00:00"/>
    <s v="Second Class"/>
    <s v="TT-21070"/>
    <s v="Ted Trevino"/>
    <x v="0"/>
    <s v="United States"/>
    <s v="Akron"/>
    <x v="24"/>
    <n v="44312"/>
    <x v="3"/>
    <s v="OFF-PA-10001526"/>
    <x v="1"/>
    <x v="10"/>
    <s v="Xerox 1949"/>
    <x v="801"/>
    <n v="4"/>
    <n v="0.2"/>
    <x v="2840"/>
  </r>
  <r>
    <n v="3203"/>
    <x v="1591"/>
    <x v="2"/>
    <x v="849"/>
    <d v="2011-11-16T00:00:00"/>
    <s v="Standard Class"/>
    <s v="RD-19900"/>
    <s v="Ruben Dartt"/>
    <x v="0"/>
    <s v="United States"/>
    <s v="San Diego"/>
    <x v="1"/>
    <n v="92037"/>
    <x v="1"/>
    <s v="TEC-PH-10002103"/>
    <x v="2"/>
    <x v="7"/>
    <s v="Jabra SPEAK 410"/>
    <x v="2306"/>
    <n v="8"/>
    <n v="0.2"/>
    <x v="2841"/>
  </r>
  <r>
    <n v="3204"/>
    <x v="1591"/>
    <x v="2"/>
    <x v="849"/>
    <d v="2011-11-16T00:00:00"/>
    <s v="Standard Class"/>
    <s v="RD-19900"/>
    <s v="Ruben Dartt"/>
    <x v="0"/>
    <s v="United States"/>
    <s v="San Diego"/>
    <x v="1"/>
    <n v="92037"/>
    <x v="1"/>
    <s v="TEC-AC-10004209"/>
    <x v="2"/>
    <x v="11"/>
    <s v="Memorex Froggy Flash Drive 4 GB"/>
    <x v="2585"/>
    <n v="1"/>
    <n v="0"/>
    <x v="2842"/>
  </r>
  <r>
    <n v="3205"/>
    <x v="1591"/>
    <x v="2"/>
    <x v="849"/>
    <d v="2011-11-16T00:00:00"/>
    <s v="Standard Class"/>
    <s v="RD-19900"/>
    <s v="Ruben Dartt"/>
    <x v="0"/>
    <s v="United States"/>
    <s v="San Diego"/>
    <x v="1"/>
    <n v="92037"/>
    <x v="1"/>
    <s v="FUR-FU-10000397"/>
    <x v="0"/>
    <x v="5"/>
    <s v="Luxo Economy Swing Arm Lamp"/>
    <x v="1155"/>
    <n v="2"/>
    <n v="0"/>
    <x v="1198"/>
  </r>
  <r>
    <n v="3206"/>
    <x v="1591"/>
    <x v="2"/>
    <x v="849"/>
    <d v="2011-11-16T00:00:00"/>
    <s v="Standard Class"/>
    <s v="RD-19900"/>
    <s v="Ruben Dartt"/>
    <x v="0"/>
    <s v="United States"/>
    <s v="San Diego"/>
    <x v="1"/>
    <n v="92037"/>
    <x v="1"/>
    <s v="OFF-PA-10002137"/>
    <x v="1"/>
    <x v="10"/>
    <s v="Southworth 100% Résumé Paper, 24lb."/>
    <x v="2586"/>
    <n v="8"/>
    <n v="0"/>
    <x v="2843"/>
  </r>
  <r>
    <n v="3207"/>
    <x v="1591"/>
    <x v="2"/>
    <x v="849"/>
    <d v="2011-11-16T00:00:00"/>
    <s v="Standard Class"/>
    <s v="RD-19900"/>
    <s v="Ruben Dartt"/>
    <x v="0"/>
    <s v="United States"/>
    <s v="San Diego"/>
    <x v="1"/>
    <n v="92037"/>
    <x v="1"/>
    <s v="FUR-FU-10001867"/>
    <x v="0"/>
    <x v="5"/>
    <s v="Eldon Expressions Punched Metal &amp; Wood Desk Accessories, Pewter &amp; Cherry"/>
    <x v="2587"/>
    <n v="5"/>
    <n v="0"/>
    <x v="2844"/>
  </r>
  <r>
    <n v="3208"/>
    <x v="1591"/>
    <x v="2"/>
    <x v="849"/>
    <d v="2011-11-16T00:00:00"/>
    <s v="Standard Class"/>
    <s v="RD-19900"/>
    <s v="Ruben Dartt"/>
    <x v="0"/>
    <s v="United States"/>
    <s v="San Diego"/>
    <x v="1"/>
    <n v="92037"/>
    <x v="1"/>
    <s v="OFF-LA-10000407"/>
    <x v="1"/>
    <x v="2"/>
    <s v="Avery White Multi-Purpose Labels"/>
    <x v="2588"/>
    <n v="8"/>
    <n v="0"/>
    <x v="2845"/>
  </r>
  <r>
    <n v="3209"/>
    <x v="1592"/>
    <x v="0"/>
    <x v="850"/>
    <d v="2013-01-15T00:00:00"/>
    <s v="Standard Class"/>
    <s v="LA-16780"/>
    <s v="Laura Armstrong"/>
    <x v="1"/>
    <s v="United States"/>
    <s v="Fresno"/>
    <x v="1"/>
    <n v="93727"/>
    <x v="1"/>
    <s v="TEC-AC-10000420"/>
    <x v="2"/>
    <x v="11"/>
    <s v="Logitech G500s Laser Gaming Mouse with Adjustable Weight Tuning"/>
    <x v="2589"/>
    <n v="5"/>
    <n v="0"/>
    <x v="2846"/>
  </r>
  <r>
    <n v="3210"/>
    <x v="1592"/>
    <x v="0"/>
    <x v="850"/>
    <d v="2013-01-15T00:00:00"/>
    <s v="Standard Class"/>
    <s v="LA-16780"/>
    <s v="Laura Armstrong"/>
    <x v="1"/>
    <s v="United States"/>
    <s v="Fresno"/>
    <x v="1"/>
    <n v="93727"/>
    <x v="1"/>
    <s v="TEC-PH-10002726"/>
    <x v="2"/>
    <x v="7"/>
    <s v="netTALK DUO VoIP Telephone Service"/>
    <x v="2590"/>
    <n v="9"/>
    <n v="0.2"/>
    <x v="2847"/>
  </r>
  <r>
    <n v="3211"/>
    <x v="1593"/>
    <x v="3"/>
    <x v="585"/>
    <d v="2014-09-28T00:00:00"/>
    <s v="Standard Class"/>
    <s v="SH-19975"/>
    <s v="Sally Hughsby"/>
    <x v="1"/>
    <s v="United States"/>
    <s v="Pearland"/>
    <x v="5"/>
    <n v="77581"/>
    <x v="2"/>
    <s v="OFF-EN-10001415"/>
    <x v="1"/>
    <x v="12"/>
    <s v="Staples"/>
    <x v="2569"/>
    <n v="3"/>
    <n v="0.2"/>
    <x v="2848"/>
  </r>
  <r>
    <n v="3212"/>
    <x v="1593"/>
    <x v="3"/>
    <x v="585"/>
    <d v="2014-09-28T00:00:00"/>
    <s v="Standard Class"/>
    <s v="SH-19975"/>
    <s v="Sally Hughsby"/>
    <x v="1"/>
    <s v="United States"/>
    <s v="Pearland"/>
    <x v="5"/>
    <n v="77581"/>
    <x v="2"/>
    <s v="OFF-BI-10000773"/>
    <x v="1"/>
    <x v="8"/>
    <s v="Insertable Tab Post Binder Dividers"/>
    <x v="2591"/>
    <n v="7"/>
    <n v="0.8"/>
    <x v="2849"/>
  </r>
  <r>
    <n v="3213"/>
    <x v="1594"/>
    <x v="2"/>
    <x v="851"/>
    <d v="2011-12-28T00:00:00"/>
    <s v="Standard Class"/>
    <s v="SF-20200"/>
    <s v="Sarah Foster"/>
    <x v="0"/>
    <s v="United States"/>
    <s v="Richmond"/>
    <x v="14"/>
    <n v="47374"/>
    <x v="2"/>
    <s v="OFF-AP-10002350"/>
    <x v="1"/>
    <x v="9"/>
    <s v="Belkin F9H710-06 7 Outlet SurgeMaster Surge Protector"/>
    <x v="2592"/>
    <n v="11"/>
    <n v="0"/>
    <x v="2850"/>
  </r>
  <r>
    <n v="3214"/>
    <x v="1595"/>
    <x v="0"/>
    <x v="439"/>
    <d v="2013-06-02T00:00:00"/>
    <s v="Standard Class"/>
    <s v="TH-21235"/>
    <s v="Tiffany House"/>
    <x v="1"/>
    <s v="United States"/>
    <s v="Philadelphia"/>
    <x v="9"/>
    <n v="19134"/>
    <x v="3"/>
    <s v="OFF-AR-10001919"/>
    <x v="1"/>
    <x v="6"/>
    <s v="OIC #2 Pencils, Medium Soft"/>
    <x v="2593"/>
    <n v="1"/>
    <n v="0.2"/>
    <x v="2851"/>
  </r>
  <r>
    <n v="3215"/>
    <x v="1595"/>
    <x v="0"/>
    <x v="439"/>
    <d v="2013-06-02T00:00:00"/>
    <s v="Standard Class"/>
    <s v="TH-21235"/>
    <s v="Tiffany House"/>
    <x v="1"/>
    <s v="United States"/>
    <s v="Philadelphia"/>
    <x v="9"/>
    <n v="19134"/>
    <x v="3"/>
    <s v="OFF-AP-10002082"/>
    <x v="1"/>
    <x v="9"/>
    <s v="Holmes HEPA Air Purifier"/>
    <x v="1510"/>
    <n v="2"/>
    <n v="0.2"/>
    <x v="1592"/>
  </r>
  <r>
    <n v="3216"/>
    <x v="1596"/>
    <x v="3"/>
    <x v="141"/>
    <d v="2014-07-11T00:00:00"/>
    <s v="First Class"/>
    <s v="VG-21790"/>
    <s v="Vivek Gonzalez"/>
    <x v="0"/>
    <s v="United States"/>
    <s v="San Mateo"/>
    <x v="1"/>
    <n v="94403"/>
    <x v="1"/>
    <s v="OFF-LA-10002762"/>
    <x v="1"/>
    <x v="2"/>
    <s v="Avery 485"/>
    <x v="50"/>
    <n v="6"/>
    <n v="0"/>
    <x v="50"/>
  </r>
  <r>
    <n v="3217"/>
    <x v="1597"/>
    <x v="2"/>
    <x v="8"/>
    <d v="2011-05-17T00:00:00"/>
    <s v="Standard Class"/>
    <s v="NP-18325"/>
    <s v="Naresj Patel"/>
    <x v="0"/>
    <s v="United States"/>
    <s v="Oakland"/>
    <x v="1"/>
    <n v="94601"/>
    <x v="1"/>
    <s v="TEC-AC-10002800"/>
    <x v="2"/>
    <x v="11"/>
    <s v="Plantronics Audio 478 Stereo USB Headset"/>
    <x v="145"/>
    <n v="3"/>
    <n v="0"/>
    <x v="2852"/>
  </r>
  <r>
    <n v="3218"/>
    <x v="1598"/>
    <x v="3"/>
    <x v="468"/>
    <d v="2014-11-17T00:00:00"/>
    <s v="Standard Class"/>
    <s v="FH-14275"/>
    <s v="Frank Hawley"/>
    <x v="1"/>
    <s v="United States"/>
    <s v="New York City"/>
    <x v="15"/>
    <n v="10024"/>
    <x v="3"/>
    <s v="OFF-BI-10003925"/>
    <x v="1"/>
    <x v="8"/>
    <s v="Fellowes PB300 Plastic Comb Binding Machine"/>
    <x v="2594"/>
    <n v="3"/>
    <n v="0.2"/>
    <x v="2853"/>
  </r>
  <r>
    <n v="3219"/>
    <x v="1598"/>
    <x v="3"/>
    <x v="468"/>
    <d v="2014-11-17T00:00:00"/>
    <s v="Standard Class"/>
    <s v="FH-14275"/>
    <s v="Frank Hawley"/>
    <x v="1"/>
    <s v="United States"/>
    <s v="New York City"/>
    <x v="15"/>
    <n v="10024"/>
    <x v="3"/>
    <s v="TEC-PH-10002200"/>
    <x v="2"/>
    <x v="7"/>
    <s v="Aastra 6757i CT Wireless VoIP phone"/>
    <x v="2595"/>
    <n v="2"/>
    <n v="0"/>
    <x v="2854"/>
  </r>
  <r>
    <n v="3220"/>
    <x v="1599"/>
    <x v="1"/>
    <x v="653"/>
    <d v="2012-10-08T00:00:00"/>
    <s v="Standard Class"/>
    <s v="JP-15460"/>
    <s v="Jennifer Patt"/>
    <x v="1"/>
    <s v="United States"/>
    <s v="Lakewood"/>
    <x v="30"/>
    <n v="8701"/>
    <x v="3"/>
    <s v="OFF-PA-10001295"/>
    <x v="1"/>
    <x v="10"/>
    <s v="Computer Printout Paper with Letter-Trim Perforations"/>
    <x v="453"/>
    <n v="5"/>
    <n v="0"/>
    <x v="464"/>
  </r>
  <r>
    <n v="3221"/>
    <x v="1599"/>
    <x v="1"/>
    <x v="653"/>
    <d v="2012-10-08T00:00:00"/>
    <s v="Standard Class"/>
    <s v="JP-15460"/>
    <s v="Jennifer Patt"/>
    <x v="1"/>
    <s v="United States"/>
    <s v="Lakewood"/>
    <x v="30"/>
    <n v="8701"/>
    <x v="3"/>
    <s v="OFF-EN-10002500"/>
    <x v="1"/>
    <x v="12"/>
    <s v="Globe Weis Peel &amp; Seel First Class Envelopes"/>
    <x v="2596"/>
    <n v="4"/>
    <n v="0"/>
    <x v="2855"/>
  </r>
  <r>
    <n v="3222"/>
    <x v="1599"/>
    <x v="1"/>
    <x v="653"/>
    <d v="2012-10-08T00:00:00"/>
    <s v="Standard Class"/>
    <s v="JP-15460"/>
    <s v="Jennifer Patt"/>
    <x v="1"/>
    <s v="United States"/>
    <s v="Lakewood"/>
    <x v="30"/>
    <n v="8701"/>
    <x v="3"/>
    <s v="TEC-AC-10000892"/>
    <x v="2"/>
    <x v="11"/>
    <s v="NETGEAR N750 Dual Band Wi-Fi Gigabit Router"/>
    <x v="2597"/>
    <n v="1"/>
    <n v="0"/>
    <x v="2856"/>
  </r>
  <r>
    <n v="3223"/>
    <x v="1600"/>
    <x v="2"/>
    <x v="852"/>
    <d v="2011-10-05T00:00:00"/>
    <s v="First Class"/>
    <s v="ES-14080"/>
    <s v="Erin Smith"/>
    <x v="1"/>
    <s v="United States"/>
    <s v="Tempe"/>
    <x v="16"/>
    <n v="85281"/>
    <x v="1"/>
    <s v="OFF-PA-10001838"/>
    <x v="1"/>
    <x v="10"/>
    <s v="Adams Telephone Message Book W/Dividers/Space For Phone Numbers, 5 1/4&quot;X8 1/2&quot;, 300/Messages"/>
    <x v="2598"/>
    <n v="2"/>
    <n v="0.2"/>
    <x v="2857"/>
  </r>
  <r>
    <n v="3224"/>
    <x v="1600"/>
    <x v="2"/>
    <x v="852"/>
    <d v="2011-10-05T00:00:00"/>
    <s v="First Class"/>
    <s v="ES-14080"/>
    <s v="Erin Smith"/>
    <x v="1"/>
    <s v="United States"/>
    <s v="Tempe"/>
    <x v="16"/>
    <n v="85281"/>
    <x v="1"/>
    <s v="OFF-FA-10000735"/>
    <x v="1"/>
    <x v="13"/>
    <s v="Staples"/>
    <x v="1091"/>
    <n v="2"/>
    <n v="0.2"/>
    <x v="2858"/>
  </r>
  <r>
    <n v="3225"/>
    <x v="1600"/>
    <x v="2"/>
    <x v="852"/>
    <d v="2011-10-05T00:00:00"/>
    <s v="First Class"/>
    <s v="ES-14080"/>
    <s v="Erin Smith"/>
    <x v="1"/>
    <s v="United States"/>
    <s v="Tempe"/>
    <x v="16"/>
    <n v="85281"/>
    <x v="1"/>
    <s v="TEC-PH-10001760"/>
    <x v="2"/>
    <x v="7"/>
    <s v="Bose SoundLink Bluetooth Speaker"/>
    <x v="2599"/>
    <n v="2"/>
    <n v="0.2"/>
    <x v="2859"/>
  </r>
  <r>
    <n v="3226"/>
    <x v="1600"/>
    <x v="2"/>
    <x v="852"/>
    <d v="2011-10-05T00:00:00"/>
    <s v="First Class"/>
    <s v="ES-14080"/>
    <s v="Erin Smith"/>
    <x v="1"/>
    <s v="United States"/>
    <s v="Tempe"/>
    <x v="16"/>
    <n v="85281"/>
    <x v="1"/>
    <s v="OFF-EN-10004846"/>
    <x v="1"/>
    <x v="12"/>
    <s v="Letter or Legal Size Expandable Poly String Tie Envelopes"/>
    <x v="2600"/>
    <n v="6"/>
    <n v="0.2"/>
    <x v="2860"/>
  </r>
  <r>
    <n v="3227"/>
    <x v="1600"/>
    <x v="2"/>
    <x v="852"/>
    <d v="2011-10-05T00:00:00"/>
    <s v="First Class"/>
    <s v="ES-14080"/>
    <s v="Erin Smith"/>
    <x v="1"/>
    <s v="United States"/>
    <s v="Tempe"/>
    <x v="16"/>
    <n v="85281"/>
    <x v="1"/>
    <s v="OFF-SU-10003567"/>
    <x v="1"/>
    <x v="14"/>
    <s v="Stiletto Hand Letter Openers"/>
    <x v="2601"/>
    <n v="2"/>
    <n v="0.2"/>
    <x v="2861"/>
  </r>
  <r>
    <n v="3228"/>
    <x v="1600"/>
    <x v="2"/>
    <x v="852"/>
    <d v="2011-10-05T00:00:00"/>
    <s v="First Class"/>
    <s v="ES-14080"/>
    <s v="Erin Smith"/>
    <x v="1"/>
    <s v="United States"/>
    <s v="Tempe"/>
    <x v="16"/>
    <n v="85281"/>
    <x v="1"/>
    <s v="TEC-PH-10001557"/>
    <x v="2"/>
    <x v="7"/>
    <s v="Pyle PMP37LED"/>
    <x v="84"/>
    <n v="3"/>
    <n v="0.2"/>
    <x v="2862"/>
  </r>
  <r>
    <n v="3229"/>
    <x v="1600"/>
    <x v="2"/>
    <x v="852"/>
    <d v="2011-10-05T00:00:00"/>
    <s v="First Class"/>
    <s v="ES-14080"/>
    <s v="Erin Smith"/>
    <x v="1"/>
    <s v="United States"/>
    <s v="Tempe"/>
    <x v="16"/>
    <n v="85281"/>
    <x v="1"/>
    <s v="TEC-AC-10003038"/>
    <x v="2"/>
    <x v="11"/>
    <s v="Kingston Digital DataTraveler 16GB USB 2.0"/>
    <x v="181"/>
    <n v="1"/>
    <n v="0.2"/>
    <x v="2863"/>
  </r>
  <r>
    <n v="3230"/>
    <x v="1601"/>
    <x v="2"/>
    <x v="430"/>
    <d v="2011-08-16T00:00:00"/>
    <s v="Standard Class"/>
    <s v="KL-16645"/>
    <s v="Ken Lonsdale"/>
    <x v="0"/>
    <s v="United States"/>
    <s v="New York City"/>
    <x v="15"/>
    <n v="10035"/>
    <x v="3"/>
    <s v="OFF-ST-10004459"/>
    <x v="1"/>
    <x v="4"/>
    <s v="Tennsco Single-Tier Lockers"/>
    <x v="2602"/>
    <n v="1"/>
    <n v="0"/>
    <x v="2864"/>
  </r>
  <r>
    <n v="3231"/>
    <x v="1602"/>
    <x v="3"/>
    <x v="853"/>
    <d v="2014-09-06T00:00:00"/>
    <s v="Second Class"/>
    <s v="BN-11515"/>
    <s v="Bradley Nguyen"/>
    <x v="0"/>
    <s v="United States"/>
    <s v="New York City"/>
    <x v="15"/>
    <n v="10009"/>
    <x v="3"/>
    <s v="FUR-FU-10004960"/>
    <x v="0"/>
    <x v="5"/>
    <s v="Seth Thomas 12&quot; Clock w/ Goldtone Case"/>
    <x v="9"/>
    <n v="5"/>
    <n v="0"/>
    <x v="2865"/>
  </r>
  <r>
    <n v="3232"/>
    <x v="1603"/>
    <x v="3"/>
    <x v="513"/>
    <d v="2014-04-23T00:00:00"/>
    <s v="Standard Class"/>
    <s v="ND-18370"/>
    <s v="Natalie DeCherney"/>
    <x v="0"/>
    <s v="United States"/>
    <s v="Houston"/>
    <x v="5"/>
    <n v="77095"/>
    <x v="2"/>
    <s v="OFF-BI-10000632"/>
    <x v="1"/>
    <x v="8"/>
    <s v="Satellite Sectional Post Binders"/>
    <x v="2578"/>
    <n v="3"/>
    <n v="0.8"/>
    <x v="2827"/>
  </r>
  <r>
    <n v="3233"/>
    <x v="1603"/>
    <x v="3"/>
    <x v="513"/>
    <d v="2014-04-23T00:00:00"/>
    <s v="Standard Class"/>
    <s v="ND-18370"/>
    <s v="Natalie DeCherney"/>
    <x v="0"/>
    <s v="United States"/>
    <s v="Houston"/>
    <x v="5"/>
    <n v="77095"/>
    <x v="2"/>
    <s v="OFF-BI-10001107"/>
    <x v="1"/>
    <x v="8"/>
    <s v="GBC White Gloss Covers, Plain Front"/>
    <x v="2603"/>
    <n v="1"/>
    <n v="0.8"/>
    <x v="2866"/>
  </r>
  <r>
    <n v="3234"/>
    <x v="1603"/>
    <x v="3"/>
    <x v="513"/>
    <d v="2014-04-23T00:00:00"/>
    <s v="Standard Class"/>
    <s v="ND-18370"/>
    <s v="Natalie DeCherney"/>
    <x v="0"/>
    <s v="United States"/>
    <s v="Houston"/>
    <x v="5"/>
    <n v="77095"/>
    <x v="2"/>
    <s v="OFF-ST-10002301"/>
    <x v="1"/>
    <x v="4"/>
    <s v="Tennsco Commercial Shelving"/>
    <x v="2604"/>
    <n v="2"/>
    <n v="0.2"/>
    <x v="2867"/>
  </r>
  <r>
    <n v="3235"/>
    <x v="1604"/>
    <x v="0"/>
    <x v="423"/>
    <d v="2013-04-28T00:00:00"/>
    <s v="First Class"/>
    <s v="JL-15130"/>
    <s v="Jack Lebron"/>
    <x v="0"/>
    <s v="United States"/>
    <s v="Riverside"/>
    <x v="1"/>
    <n v="92503"/>
    <x v="1"/>
    <s v="OFF-BI-10003355"/>
    <x v="1"/>
    <x v="8"/>
    <s v="Cardinal Holdit Business Card Pockets"/>
    <x v="2217"/>
    <n v="1"/>
    <n v="0.2"/>
    <x v="2868"/>
  </r>
  <r>
    <n v="3236"/>
    <x v="1605"/>
    <x v="0"/>
    <x v="804"/>
    <d v="2013-01-15T00:00:00"/>
    <s v="Same Day"/>
    <s v="RC-19825"/>
    <s v="Roy Collins"/>
    <x v="0"/>
    <s v="United States"/>
    <s v="Fairfield"/>
    <x v="29"/>
    <n v="6824"/>
    <x v="3"/>
    <s v="FUR-TA-10002903"/>
    <x v="0"/>
    <x v="3"/>
    <s v="Bevis Round Bullnose 29&quot; High Table Top"/>
    <x v="2605"/>
    <n v="1"/>
    <n v="0.3"/>
    <x v="2869"/>
  </r>
  <r>
    <n v="3237"/>
    <x v="1606"/>
    <x v="0"/>
    <x v="440"/>
    <d v="2013-05-03T00:00:00"/>
    <s v="Same Day"/>
    <s v="CC-12475"/>
    <s v="Cindy Chapman"/>
    <x v="0"/>
    <s v="United States"/>
    <s v="New York City"/>
    <x v="15"/>
    <n v="10024"/>
    <x v="3"/>
    <s v="OFF-ST-10001580"/>
    <x v="1"/>
    <x v="4"/>
    <s v="Super Decoflex Portable Personal File"/>
    <x v="2606"/>
    <n v="3"/>
    <n v="0"/>
    <x v="2870"/>
  </r>
  <r>
    <n v="3238"/>
    <x v="1606"/>
    <x v="0"/>
    <x v="440"/>
    <d v="2013-05-03T00:00:00"/>
    <s v="Same Day"/>
    <s v="CC-12475"/>
    <s v="Cindy Chapman"/>
    <x v="0"/>
    <s v="United States"/>
    <s v="New York City"/>
    <x v="15"/>
    <n v="10024"/>
    <x v="3"/>
    <s v="OFF-BI-10000315"/>
    <x v="1"/>
    <x v="8"/>
    <s v="Poly Designer Cover &amp; Back"/>
    <x v="2607"/>
    <n v="3"/>
    <n v="0.2"/>
    <x v="2871"/>
  </r>
  <r>
    <n v="3239"/>
    <x v="1607"/>
    <x v="0"/>
    <x v="73"/>
    <d v="2013-11-28T00:00:00"/>
    <s v="Standard Class"/>
    <s v="DW-13195"/>
    <s v="David Wiener"/>
    <x v="1"/>
    <s v="United States"/>
    <s v="Houston"/>
    <x v="5"/>
    <n v="77095"/>
    <x v="2"/>
    <s v="FUR-CH-10003774"/>
    <x v="0"/>
    <x v="1"/>
    <s v="Global Wood Trimmed Manager's Task Chair, Khaki"/>
    <x v="2608"/>
    <n v="5"/>
    <n v="0.3"/>
    <x v="2872"/>
  </r>
  <r>
    <n v="3240"/>
    <x v="1607"/>
    <x v="0"/>
    <x v="73"/>
    <d v="2013-11-28T00:00:00"/>
    <s v="Standard Class"/>
    <s v="DW-13195"/>
    <s v="David Wiener"/>
    <x v="1"/>
    <s v="United States"/>
    <s v="Houston"/>
    <x v="5"/>
    <n v="77095"/>
    <x v="2"/>
    <s v="TEC-PH-10003095"/>
    <x v="2"/>
    <x v="7"/>
    <s v="Samsung HM1900 Bluetooth Headset"/>
    <x v="2609"/>
    <n v="7"/>
    <n v="0.2"/>
    <x v="2873"/>
  </r>
  <r>
    <n v="3241"/>
    <x v="1607"/>
    <x v="0"/>
    <x v="73"/>
    <d v="2013-11-28T00:00:00"/>
    <s v="Standard Class"/>
    <s v="DW-13195"/>
    <s v="David Wiener"/>
    <x v="1"/>
    <s v="United States"/>
    <s v="Houston"/>
    <x v="5"/>
    <n v="77095"/>
    <x v="2"/>
    <s v="FUR-FU-10000023"/>
    <x v="0"/>
    <x v="5"/>
    <s v="Eldon Wave Desk Accessories"/>
    <x v="2610"/>
    <n v="3"/>
    <n v="0.6"/>
    <x v="2874"/>
  </r>
  <r>
    <n v="3242"/>
    <x v="1608"/>
    <x v="0"/>
    <x v="854"/>
    <d v="2013-02-03T00:00:00"/>
    <s v="First Class"/>
    <s v="CK-12760"/>
    <s v="Cyma Kinney"/>
    <x v="1"/>
    <s v="United States"/>
    <s v="Arlington"/>
    <x v="17"/>
    <n v="22204"/>
    <x v="0"/>
    <s v="OFF-ST-10002214"/>
    <x v="1"/>
    <x v="4"/>
    <s v="X-Rack File for Hanging Folders"/>
    <x v="2015"/>
    <n v="5"/>
    <n v="0"/>
    <x v="2170"/>
  </r>
  <r>
    <n v="3243"/>
    <x v="1609"/>
    <x v="3"/>
    <x v="185"/>
    <d v="2014-04-06T00:00:00"/>
    <s v="Second Class"/>
    <s v="EG-13900"/>
    <s v="Emily Grady"/>
    <x v="0"/>
    <s v="United States"/>
    <s v="Chicago"/>
    <x v="10"/>
    <n v="60623"/>
    <x v="2"/>
    <s v="OFF-BI-10002799"/>
    <x v="1"/>
    <x v="8"/>
    <s v="SlimView Poly Binder, 3/8&quot;"/>
    <x v="2611"/>
    <n v="13"/>
    <n v="0.8"/>
    <x v="2875"/>
  </r>
  <r>
    <n v="3244"/>
    <x v="1610"/>
    <x v="3"/>
    <x v="96"/>
    <d v="2014-12-06T00:00:00"/>
    <s v="Standard Class"/>
    <s v="SJ-20215"/>
    <s v="Sarah Jordon"/>
    <x v="0"/>
    <s v="United States"/>
    <s v="Grand Prairie"/>
    <x v="5"/>
    <n v="75051"/>
    <x v="2"/>
    <s v="TEC-PH-10004912"/>
    <x v="2"/>
    <x v="7"/>
    <s v="Cisco SPA112 2 Port Phone Adapter"/>
    <x v="2612"/>
    <n v="5"/>
    <n v="0.2"/>
    <x v="2876"/>
  </r>
  <r>
    <n v="3245"/>
    <x v="1610"/>
    <x v="3"/>
    <x v="96"/>
    <d v="2014-12-06T00:00:00"/>
    <s v="Standard Class"/>
    <s v="SJ-20215"/>
    <s v="Sarah Jordon"/>
    <x v="0"/>
    <s v="United States"/>
    <s v="Grand Prairie"/>
    <x v="5"/>
    <n v="75051"/>
    <x v="2"/>
    <s v="FUR-CH-10002602"/>
    <x v="0"/>
    <x v="1"/>
    <s v="DMI Arturo Collection Mission-style Design Wood Chair"/>
    <x v="2613"/>
    <n v="3"/>
    <n v="0.3"/>
    <x v="2877"/>
  </r>
  <r>
    <n v="3246"/>
    <x v="1611"/>
    <x v="3"/>
    <x v="389"/>
    <d v="2014-12-13T00:00:00"/>
    <s v="Second Class"/>
    <s v="BP-11185"/>
    <s v="Ben Peterman"/>
    <x v="1"/>
    <s v="United States"/>
    <s v="Seattle"/>
    <x v="4"/>
    <n v="98103"/>
    <x v="1"/>
    <s v="TEC-AC-10004510"/>
    <x v="2"/>
    <x v="11"/>
    <s v="Logitech Desktop MK120 Mouse and keyboard Combo"/>
    <x v="1231"/>
    <n v="3"/>
    <n v="0"/>
    <x v="1277"/>
  </r>
  <r>
    <n v="3247"/>
    <x v="1611"/>
    <x v="3"/>
    <x v="389"/>
    <d v="2014-12-13T00:00:00"/>
    <s v="Second Class"/>
    <s v="BP-11185"/>
    <s v="Ben Peterman"/>
    <x v="1"/>
    <s v="United States"/>
    <s v="Seattle"/>
    <x v="4"/>
    <n v="98103"/>
    <x v="1"/>
    <s v="OFF-ST-10000060"/>
    <x v="1"/>
    <x v="4"/>
    <s v="Fellowes Bankers Box Staxonsteel Drawer File/Stacking System"/>
    <x v="1783"/>
    <n v="5"/>
    <n v="0"/>
    <x v="1902"/>
  </r>
  <r>
    <n v="3248"/>
    <x v="1611"/>
    <x v="3"/>
    <x v="389"/>
    <d v="2014-12-13T00:00:00"/>
    <s v="Second Class"/>
    <s v="BP-11185"/>
    <s v="Ben Peterman"/>
    <x v="1"/>
    <s v="United States"/>
    <s v="Seattle"/>
    <x v="4"/>
    <n v="98103"/>
    <x v="1"/>
    <s v="OFF-AR-10000799"/>
    <x v="1"/>
    <x v="6"/>
    <s v="Col-Erase Pencils with Erasers"/>
    <x v="2614"/>
    <n v="3"/>
    <n v="0"/>
    <x v="2878"/>
  </r>
  <r>
    <n v="3249"/>
    <x v="1612"/>
    <x v="0"/>
    <x v="42"/>
    <d v="2013-09-22T00:00:00"/>
    <s v="Standard Class"/>
    <s v="SJ-20125"/>
    <s v="Sanjit Jacobs"/>
    <x v="2"/>
    <s v="United States"/>
    <s v="Seattle"/>
    <x v="4"/>
    <n v="98103"/>
    <x v="1"/>
    <s v="FUR-CH-10004875"/>
    <x v="0"/>
    <x v="1"/>
    <s v="Harbour Creations 67200 Series Stacking Chairs"/>
    <x v="2417"/>
    <n v="2"/>
    <n v="0.2"/>
    <x v="2635"/>
  </r>
  <r>
    <n v="3250"/>
    <x v="1612"/>
    <x v="0"/>
    <x v="42"/>
    <d v="2013-09-22T00:00:00"/>
    <s v="Standard Class"/>
    <s v="SJ-20125"/>
    <s v="Sanjit Jacobs"/>
    <x v="2"/>
    <s v="United States"/>
    <s v="Seattle"/>
    <x v="4"/>
    <n v="98103"/>
    <x v="1"/>
    <s v="TEC-PH-10002085"/>
    <x v="2"/>
    <x v="7"/>
    <s v="Clarity 53712"/>
    <x v="554"/>
    <n v="2"/>
    <n v="0.2"/>
    <x v="2879"/>
  </r>
  <r>
    <n v="3251"/>
    <x v="1613"/>
    <x v="0"/>
    <x v="443"/>
    <d v="2013-12-30T00:00:00"/>
    <s v="Standard Class"/>
    <s v="MC-17590"/>
    <s v="Matt Collister"/>
    <x v="1"/>
    <s v="United States"/>
    <s v="Grand Rapids"/>
    <x v="12"/>
    <n v="49505"/>
    <x v="2"/>
    <s v="OFF-FA-10000992"/>
    <x v="1"/>
    <x v="13"/>
    <s v="Acco Clips to Go Binder Clips, 24 Clips in Two Sizes"/>
    <x v="2615"/>
    <n v="7"/>
    <n v="0"/>
    <x v="2880"/>
  </r>
  <r>
    <n v="3252"/>
    <x v="1614"/>
    <x v="3"/>
    <x v="827"/>
    <d v="2014-04-20T00:00:00"/>
    <s v="First Class"/>
    <s v="BG-11740"/>
    <s v="Bruce Geld"/>
    <x v="0"/>
    <s v="United States"/>
    <s v="Philadelphia"/>
    <x v="9"/>
    <n v="19120"/>
    <x v="3"/>
    <s v="FUR-FU-10001473"/>
    <x v="0"/>
    <x v="5"/>
    <s v="Eldon Executive Woodline II Desk Accessories, Mahogany"/>
    <x v="2616"/>
    <n v="3"/>
    <n v="0.2"/>
    <x v="2881"/>
  </r>
  <r>
    <n v="3253"/>
    <x v="1615"/>
    <x v="3"/>
    <x v="855"/>
    <d v="2014-10-31T00:00:00"/>
    <s v="Second Class"/>
    <s v="MA-17560"/>
    <s v="Matt Abelman"/>
    <x v="2"/>
    <s v="United States"/>
    <s v="Chicago"/>
    <x v="10"/>
    <n v="60610"/>
    <x v="2"/>
    <s v="OFF-AR-10003045"/>
    <x v="1"/>
    <x v="6"/>
    <s v="Prang Colored Pencils"/>
    <x v="2617"/>
    <n v="3"/>
    <n v="0.2"/>
    <x v="2882"/>
  </r>
  <r>
    <n v="3254"/>
    <x v="1615"/>
    <x v="3"/>
    <x v="855"/>
    <d v="2014-10-31T00:00:00"/>
    <s v="Second Class"/>
    <s v="MA-17560"/>
    <s v="Matt Abelman"/>
    <x v="2"/>
    <s v="United States"/>
    <s v="Chicago"/>
    <x v="10"/>
    <n v="60610"/>
    <x v="2"/>
    <s v="TEC-PH-10001536"/>
    <x v="2"/>
    <x v="7"/>
    <s v="Spigen Samsung Galaxy S5 Case Wallet"/>
    <x v="2618"/>
    <n v="2"/>
    <n v="0.2"/>
    <x v="2883"/>
  </r>
  <r>
    <n v="3255"/>
    <x v="1616"/>
    <x v="0"/>
    <x v="630"/>
    <d v="2013-07-15T00:00:00"/>
    <s v="Standard Class"/>
    <s v="CC-12220"/>
    <s v="Chris Cortes"/>
    <x v="0"/>
    <s v="United States"/>
    <s v="Seattle"/>
    <x v="4"/>
    <n v="98105"/>
    <x v="1"/>
    <s v="TEC-PH-10001580"/>
    <x v="2"/>
    <x v="7"/>
    <s v="Logitech Mobile Speakerphone P710e - speaker phone"/>
    <x v="2619"/>
    <n v="1"/>
    <n v="0.2"/>
    <x v="2884"/>
  </r>
  <r>
    <n v="3256"/>
    <x v="1616"/>
    <x v="0"/>
    <x v="630"/>
    <d v="2013-07-15T00:00:00"/>
    <s v="Standard Class"/>
    <s v="CC-12220"/>
    <s v="Chris Cortes"/>
    <x v="0"/>
    <s v="United States"/>
    <s v="Seattle"/>
    <x v="4"/>
    <n v="98105"/>
    <x v="1"/>
    <s v="OFF-BI-10004209"/>
    <x v="1"/>
    <x v="8"/>
    <s v="Fellowes Twister Kit, Gray/Clear, 3/pkg"/>
    <x v="1768"/>
    <n v="3"/>
    <n v="0.2"/>
    <x v="1882"/>
  </r>
  <r>
    <n v="3257"/>
    <x v="1617"/>
    <x v="1"/>
    <x v="101"/>
    <d v="2012-08-14T00:00:00"/>
    <s v="Standard Class"/>
    <s v="RA-19885"/>
    <s v="Ruben Ausman"/>
    <x v="1"/>
    <s v="United States"/>
    <s v="Jacksonville"/>
    <x v="2"/>
    <n v="32216"/>
    <x v="0"/>
    <s v="OFF-LA-10001613"/>
    <x v="1"/>
    <x v="2"/>
    <s v="Avery File Folder Labels"/>
    <x v="877"/>
    <n v="2"/>
    <n v="0.2"/>
    <x v="910"/>
  </r>
  <r>
    <n v="3258"/>
    <x v="1618"/>
    <x v="0"/>
    <x v="10"/>
    <d v="2013-12-15T00:00:00"/>
    <s v="Second Class"/>
    <s v="DK-12835"/>
    <s v="Damala Kotsonis"/>
    <x v="1"/>
    <s v="United States"/>
    <s v="Franklin"/>
    <x v="18"/>
    <n v="37064"/>
    <x v="0"/>
    <s v="FUR-TA-10001676"/>
    <x v="0"/>
    <x v="3"/>
    <s v="Hon 61000 Series Interactive Training Tables"/>
    <x v="2620"/>
    <n v="3"/>
    <n v="0.4"/>
    <x v="2885"/>
  </r>
  <r>
    <n v="3259"/>
    <x v="1618"/>
    <x v="0"/>
    <x v="10"/>
    <d v="2013-12-15T00:00:00"/>
    <s v="Second Class"/>
    <s v="DK-12835"/>
    <s v="Damala Kotsonis"/>
    <x v="1"/>
    <s v="United States"/>
    <s v="Franklin"/>
    <x v="18"/>
    <n v="37064"/>
    <x v="0"/>
    <s v="OFF-BI-10003712"/>
    <x v="1"/>
    <x v="8"/>
    <s v="Acco Pressboard Covers with Storage Hooks, 14 7/8&quot; x 11&quot;, Light Blue"/>
    <x v="194"/>
    <n v="2"/>
    <n v="0.7"/>
    <x v="2886"/>
  </r>
  <r>
    <n v="3260"/>
    <x v="1619"/>
    <x v="0"/>
    <x v="373"/>
    <d v="2013-11-18T00:00:00"/>
    <s v="Standard Class"/>
    <s v="LB-16795"/>
    <s v="Laurel Beltran"/>
    <x v="2"/>
    <s v="United States"/>
    <s v="Highland Park"/>
    <x v="10"/>
    <n v="60035"/>
    <x v="2"/>
    <s v="OFF-BI-10000285"/>
    <x v="1"/>
    <x v="8"/>
    <s v="XtraLife ClearVue Slant-D Ring Binders by Cardinal"/>
    <x v="2621"/>
    <n v="2"/>
    <n v="0.8"/>
    <x v="2887"/>
  </r>
  <r>
    <n v="3261"/>
    <x v="1620"/>
    <x v="2"/>
    <x v="687"/>
    <d v="2011-11-15T00:00:00"/>
    <s v="First Class"/>
    <s v="CM-11815"/>
    <s v="Candace McMahon"/>
    <x v="1"/>
    <s v="United States"/>
    <s v="Pasadena"/>
    <x v="5"/>
    <n v="77506"/>
    <x v="2"/>
    <s v="OFF-PA-10004609"/>
    <x v="1"/>
    <x v="10"/>
    <s v="Xerox 221"/>
    <x v="561"/>
    <n v="4"/>
    <n v="0.2"/>
    <x v="570"/>
  </r>
  <r>
    <n v="3262"/>
    <x v="1621"/>
    <x v="2"/>
    <x v="664"/>
    <d v="2011-11-19T00:00:00"/>
    <s v="First Class"/>
    <s v="TS-21205"/>
    <s v="Thomas Seio"/>
    <x v="1"/>
    <s v="United States"/>
    <s v="San Francisco"/>
    <x v="1"/>
    <n v="94109"/>
    <x v="1"/>
    <s v="TEC-AC-10001314"/>
    <x v="2"/>
    <x v="11"/>
    <s v="Case Logic 2.4GHz Wireless Keyboard"/>
    <x v="2622"/>
    <n v="2"/>
    <n v="0"/>
    <x v="2888"/>
  </r>
  <r>
    <n v="3263"/>
    <x v="1621"/>
    <x v="2"/>
    <x v="664"/>
    <d v="2011-11-19T00:00:00"/>
    <s v="First Class"/>
    <s v="TS-21205"/>
    <s v="Thomas Seio"/>
    <x v="1"/>
    <s v="United States"/>
    <s v="San Francisco"/>
    <x v="1"/>
    <n v="94109"/>
    <x v="1"/>
    <s v="OFF-PA-10003395"/>
    <x v="1"/>
    <x v="10"/>
    <s v="Xerox 1941"/>
    <x v="2623"/>
    <n v="7"/>
    <n v="0"/>
    <x v="2889"/>
  </r>
  <r>
    <n v="3264"/>
    <x v="1621"/>
    <x v="2"/>
    <x v="664"/>
    <d v="2011-11-19T00:00:00"/>
    <s v="First Class"/>
    <s v="TS-21205"/>
    <s v="Thomas Seio"/>
    <x v="1"/>
    <s v="United States"/>
    <s v="San Francisco"/>
    <x v="1"/>
    <n v="94109"/>
    <x v="1"/>
    <s v="OFF-AP-10001242"/>
    <x v="1"/>
    <x v="9"/>
    <s v="APC 7 Outlet Network SurgeArrest Surge Protector"/>
    <x v="2624"/>
    <n v="3"/>
    <n v="0"/>
    <x v="2890"/>
  </r>
  <r>
    <n v="3265"/>
    <x v="1622"/>
    <x v="0"/>
    <x v="758"/>
    <d v="2013-03-09T00:00:00"/>
    <s v="Second Class"/>
    <s v="RF-19345"/>
    <s v="Randy Ferguson"/>
    <x v="1"/>
    <s v="United States"/>
    <s v="Miami"/>
    <x v="2"/>
    <n v="33180"/>
    <x v="0"/>
    <s v="OFF-LA-10001641"/>
    <x v="1"/>
    <x v="2"/>
    <s v="Avery 518"/>
    <x v="1973"/>
    <n v="4"/>
    <n v="0.2"/>
    <x v="2891"/>
  </r>
  <r>
    <n v="3266"/>
    <x v="1623"/>
    <x v="2"/>
    <x v="856"/>
    <d v="2011-10-15T00:00:00"/>
    <s v="Standard Class"/>
    <s v="JF-15565"/>
    <s v="Jill Fjeld"/>
    <x v="0"/>
    <s v="United States"/>
    <s v="Philadelphia"/>
    <x v="9"/>
    <n v="19120"/>
    <x v="3"/>
    <s v="OFF-ST-10003816"/>
    <x v="1"/>
    <x v="4"/>
    <s v="Fellowes High-Stak Drawer Files"/>
    <x v="2625"/>
    <n v="2"/>
    <n v="0.2"/>
    <x v="2892"/>
  </r>
  <r>
    <n v="3267"/>
    <x v="1623"/>
    <x v="2"/>
    <x v="856"/>
    <d v="2011-10-15T00:00:00"/>
    <s v="Standard Class"/>
    <s v="JF-15565"/>
    <s v="Jill Fjeld"/>
    <x v="0"/>
    <s v="United States"/>
    <s v="Philadelphia"/>
    <x v="9"/>
    <n v="19120"/>
    <x v="3"/>
    <s v="OFF-EN-10002230"/>
    <x v="1"/>
    <x v="12"/>
    <s v="Airmail Envelopes"/>
    <x v="2626"/>
    <n v="3"/>
    <n v="0.2"/>
    <x v="2893"/>
  </r>
  <r>
    <n v="3268"/>
    <x v="1624"/>
    <x v="2"/>
    <x v="857"/>
    <d v="2011-05-29T00:00:00"/>
    <s v="Standard Class"/>
    <s v="EH-14185"/>
    <s v="Evan Henry"/>
    <x v="0"/>
    <s v="United States"/>
    <s v="Decatur"/>
    <x v="19"/>
    <n v="35601"/>
    <x v="0"/>
    <s v="TEC-PH-10002660"/>
    <x v="2"/>
    <x v="7"/>
    <s v="Nortel Networks T7316 E Nt8 B27"/>
    <x v="2627"/>
    <n v="2"/>
    <n v="0"/>
    <x v="2894"/>
  </r>
  <r>
    <n v="3269"/>
    <x v="1624"/>
    <x v="2"/>
    <x v="857"/>
    <d v="2011-05-29T00:00:00"/>
    <s v="Standard Class"/>
    <s v="EH-14185"/>
    <s v="Evan Henry"/>
    <x v="0"/>
    <s v="United States"/>
    <s v="Decatur"/>
    <x v="19"/>
    <n v="35601"/>
    <x v="0"/>
    <s v="TEC-PH-10003171"/>
    <x v="2"/>
    <x v="7"/>
    <s v="Plantronics Encore H101 Dual Earpieces Headset"/>
    <x v="2628"/>
    <n v="1"/>
    <n v="0"/>
    <x v="2895"/>
  </r>
  <r>
    <n v="3270"/>
    <x v="1625"/>
    <x v="2"/>
    <x v="858"/>
    <d v="2011-07-19T00:00:00"/>
    <s v="Standard Class"/>
    <s v="VW-21775"/>
    <s v="Victoria Wilson"/>
    <x v="1"/>
    <s v="United States"/>
    <s v="Sioux Falls"/>
    <x v="44"/>
    <n v="57103"/>
    <x v="2"/>
    <s v="TEC-AC-10003709"/>
    <x v="2"/>
    <x v="11"/>
    <s v="Maxell 4.7GB DVD-R 5/Pack"/>
    <x v="2629"/>
    <n v="3"/>
    <n v="0"/>
    <x v="2896"/>
  </r>
  <r>
    <n v="3271"/>
    <x v="1625"/>
    <x v="2"/>
    <x v="858"/>
    <d v="2011-07-19T00:00:00"/>
    <s v="Standard Class"/>
    <s v="VW-21775"/>
    <s v="Victoria Wilson"/>
    <x v="1"/>
    <s v="United States"/>
    <s v="Sioux Falls"/>
    <x v="44"/>
    <n v="57103"/>
    <x v="2"/>
    <s v="OFF-FA-10000304"/>
    <x v="1"/>
    <x v="13"/>
    <s v="Advantus Push Pins"/>
    <x v="2630"/>
    <n v="3"/>
    <n v="0"/>
    <x v="2897"/>
  </r>
  <r>
    <n v="3272"/>
    <x v="1626"/>
    <x v="1"/>
    <x v="17"/>
    <d v="2012-12-29T00:00:00"/>
    <s v="Second Class"/>
    <s v="KN-16450"/>
    <s v="Kean Nguyen"/>
    <x v="1"/>
    <s v="United States"/>
    <s v="Visalia"/>
    <x v="1"/>
    <n v="93277"/>
    <x v="1"/>
    <s v="TEC-AC-10003709"/>
    <x v="2"/>
    <x v="11"/>
    <s v="Maxell 4.7GB DVD-R 5/Pack"/>
    <x v="1063"/>
    <n v="8"/>
    <n v="0"/>
    <x v="2898"/>
  </r>
  <r>
    <n v="3273"/>
    <x v="1627"/>
    <x v="1"/>
    <x v="97"/>
    <d v="2012-02-16T00:00:00"/>
    <s v="Standard Class"/>
    <s v="SJ-20215"/>
    <s v="Sarah Jordon"/>
    <x v="0"/>
    <s v="United States"/>
    <s v="Los Angeles"/>
    <x v="1"/>
    <n v="90049"/>
    <x v="1"/>
    <s v="FUR-CH-10002774"/>
    <x v="0"/>
    <x v="1"/>
    <s v="Global Deluxe Stacking Chair, Gray"/>
    <x v="2631"/>
    <n v="5"/>
    <n v="0.2"/>
    <x v="2899"/>
  </r>
  <r>
    <n v="3274"/>
    <x v="1628"/>
    <x v="3"/>
    <x v="540"/>
    <d v="2014-05-13T00:00:00"/>
    <s v="Standard Class"/>
    <s v="PS-19045"/>
    <s v="Penelope Sewall"/>
    <x v="2"/>
    <s v="United States"/>
    <s v="Los Angeles"/>
    <x v="1"/>
    <n v="90032"/>
    <x v="1"/>
    <s v="TEC-CO-10001046"/>
    <x v="2"/>
    <x v="16"/>
    <s v="Canon Imageclass D680 Copier / Fax"/>
    <x v="2632"/>
    <n v="6"/>
    <n v="0.2"/>
    <x v="2900"/>
  </r>
  <r>
    <n v="3275"/>
    <x v="1629"/>
    <x v="3"/>
    <x v="808"/>
    <d v="2014-11-07T00:00:00"/>
    <s v="Standard Class"/>
    <s v="KM-16225"/>
    <s v="Kalyca Meade"/>
    <x v="1"/>
    <s v="United States"/>
    <s v="Overland Park"/>
    <x v="41"/>
    <n v="66212"/>
    <x v="2"/>
    <s v="OFF-FA-10003495"/>
    <x v="1"/>
    <x v="13"/>
    <s v="Staples"/>
    <x v="2614"/>
    <n v="3"/>
    <n v="0"/>
    <x v="2901"/>
  </r>
  <r>
    <n v="3276"/>
    <x v="1629"/>
    <x v="3"/>
    <x v="808"/>
    <d v="2014-11-07T00:00:00"/>
    <s v="Standard Class"/>
    <s v="KM-16225"/>
    <s v="Kalyca Meade"/>
    <x v="1"/>
    <s v="United States"/>
    <s v="Overland Park"/>
    <x v="41"/>
    <n v="66212"/>
    <x v="2"/>
    <s v="OFF-AR-10004685"/>
    <x v="1"/>
    <x v="6"/>
    <s v="Binney &amp; Smith Crayola Metallic Colored Pencils, 8-Color Set"/>
    <x v="2633"/>
    <n v="6"/>
    <n v="0"/>
    <x v="2902"/>
  </r>
  <r>
    <n v="3277"/>
    <x v="1630"/>
    <x v="2"/>
    <x v="267"/>
    <d v="2011-04-09T00:00:00"/>
    <s v="Second Class"/>
    <s v="GM-14695"/>
    <s v="Greg Maxwell"/>
    <x v="1"/>
    <s v="United States"/>
    <s v="Alexandria"/>
    <x v="17"/>
    <n v="22304"/>
    <x v="0"/>
    <s v="OFF-AR-10004757"/>
    <x v="1"/>
    <x v="6"/>
    <s v="Crayola Colored Pencils"/>
    <x v="1011"/>
    <n v="7"/>
    <n v="0"/>
    <x v="2903"/>
  </r>
  <r>
    <n v="3278"/>
    <x v="1630"/>
    <x v="2"/>
    <x v="267"/>
    <d v="2011-04-09T00:00:00"/>
    <s v="Second Class"/>
    <s v="GM-14695"/>
    <s v="Greg Maxwell"/>
    <x v="1"/>
    <s v="United States"/>
    <s v="Alexandria"/>
    <x v="17"/>
    <n v="22304"/>
    <x v="0"/>
    <s v="TEC-PH-10001615"/>
    <x v="2"/>
    <x v="7"/>
    <s v="AT&amp;T CL82213"/>
    <x v="2634"/>
    <n v="1"/>
    <n v="0"/>
    <x v="2904"/>
  </r>
  <r>
    <n v="3279"/>
    <x v="1630"/>
    <x v="2"/>
    <x v="267"/>
    <d v="2011-04-09T00:00:00"/>
    <s v="Second Class"/>
    <s v="GM-14695"/>
    <s v="Greg Maxwell"/>
    <x v="1"/>
    <s v="United States"/>
    <s v="Alexandria"/>
    <x v="17"/>
    <n v="22304"/>
    <x v="0"/>
    <s v="OFF-PA-10003349"/>
    <x v="1"/>
    <x v="10"/>
    <s v="Xerox 1957"/>
    <x v="91"/>
    <n v="2"/>
    <n v="0"/>
    <x v="2056"/>
  </r>
  <r>
    <n v="3280"/>
    <x v="1630"/>
    <x v="2"/>
    <x v="267"/>
    <d v="2011-04-09T00:00:00"/>
    <s v="Second Class"/>
    <s v="GM-14695"/>
    <s v="Greg Maxwell"/>
    <x v="1"/>
    <s v="United States"/>
    <s v="Alexandria"/>
    <x v="17"/>
    <n v="22304"/>
    <x v="0"/>
    <s v="OFF-AR-10000127"/>
    <x v="1"/>
    <x v="6"/>
    <s v="Newell 321"/>
    <x v="1011"/>
    <n v="7"/>
    <n v="0"/>
    <x v="1050"/>
  </r>
  <r>
    <n v="3281"/>
    <x v="1630"/>
    <x v="2"/>
    <x v="267"/>
    <d v="2011-04-09T00:00:00"/>
    <s v="Second Class"/>
    <s v="GM-14695"/>
    <s v="Greg Maxwell"/>
    <x v="1"/>
    <s v="United States"/>
    <s v="Alexandria"/>
    <x v="17"/>
    <n v="22304"/>
    <x v="0"/>
    <s v="OFF-SU-10002881"/>
    <x v="1"/>
    <x v="14"/>
    <s v="Martin Yale Chadless Opener Electric Letter Opener"/>
    <x v="2635"/>
    <n v="5"/>
    <n v="0"/>
    <x v="2905"/>
  </r>
  <r>
    <n v="3282"/>
    <x v="1631"/>
    <x v="2"/>
    <x v="328"/>
    <d v="2011-09-24T00:00:00"/>
    <s v="Standard Class"/>
    <s v="KT-16465"/>
    <s v="Kean Takahito"/>
    <x v="0"/>
    <s v="United States"/>
    <s v="Raleigh"/>
    <x v="3"/>
    <n v="27604"/>
    <x v="0"/>
    <s v="TEC-AC-10001109"/>
    <x v="2"/>
    <x v="11"/>
    <s v="Logitech Trackman Marble Mouse"/>
    <x v="736"/>
    <n v="2"/>
    <n v="0.2"/>
    <x v="2906"/>
  </r>
  <r>
    <n v="3283"/>
    <x v="1631"/>
    <x v="2"/>
    <x v="328"/>
    <d v="2011-09-24T00:00:00"/>
    <s v="Standard Class"/>
    <s v="KT-16465"/>
    <s v="Kean Takahito"/>
    <x v="0"/>
    <s v="United States"/>
    <s v="Raleigh"/>
    <x v="3"/>
    <n v="27604"/>
    <x v="0"/>
    <s v="OFF-PA-10000682"/>
    <x v="1"/>
    <x v="10"/>
    <s v="Xerox 1924"/>
    <x v="701"/>
    <n v="1"/>
    <n v="0.2"/>
    <x v="715"/>
  </r>
  <r>
    <n v="3284"/>
    <x v="1632"/>
    <x v="2"/>
    <x v="587"/>
    <d v="2011-10-06T00:00:00"/>
    <s v="Standard Class"/>
    <s v="MH-17785"/>
    <s v="Maya Herman"/>
    <x v="1"/>
    <s v="United States"/>
    <s v="New York City"/>
    <x v="15"/>
    <n v="10035"/>
    <x v="3"/>
    <s v="FUR-FU-10000221"/>
    <x v="0"/>
    <x v="5"/>
    <s v="Master Caster Door Stop, Brown"/>
    <x v="597"/>
    <n v="3"/>
    <n v="0"/>
    <x v="2907"/>
  </r>
  <r>
    <n v="3285"/>
    <x v="1633"/>
    <x v="2"/>
    <x v="171"/>
    <d v="2011-09-17T00:00:00"/>
    <s v="Standard Class"/>
    <s v="AF-10885"/>
    <s v="Art Foster"/>
    <x v="0"/>
    <s v="United States"/>
    <s v="Fairfield"/>
    <x v="24"/>
    <n v="45014"/>
    <x v="3"/>
    <s v="OFF-BI-10002429"/>
    <x v="1"/>
    <x v="8"/>
    <s v="Premier Elliptical Ring Binder, Black"/>
    <x v="2636"/>
    <n v="7"/>
    <n v="0.7"/>
    <x v="2908"/>
  </r>
  <r>
    <n v="3286"/>
    <x v="1634"/>
    <x v="3"/>
    <x v="297"/>
    <d v="2014-02-26T00:00:00"/>
    <s v="Standard Class"/>
    <s v="JP-16135"/>
    <s v="Julie Prescott"/>
    <x v="2"/>
    <s v="United States"/>
    <s v="Muskogee"/>
    <x v="26"/>
    <n v="74403"/>
    <x v="2"/>
    <s v="OFF-AR-10002375"/>
    <x v="1"/>
    <x v="6"/>
    <s v="Newell 351"/>
    <x v="2637"/>
    <n v="2"/>
    <n v="0"/>
    <x v="2909"/>
  </r>
  <r>
    <n v="3287"/>
    <x v="1634"/>
    <x v="3"/>
    <x v="297"/>
    <d v="2014-02-26T00:00:00"/>
    <s v="Standard Class"/>
    <s v="JP-16135"/>
    <s v="Julie Prescott"/>
    <x v="2"/>
    <s v="United States"/>
    <s v="Muskogee"/>
    <x v="26"/>
    <n v="74403"/>
    <x v="2"/>
    <s v="OFF-AP-10000595"/>
    <x v="1"/>
    <x v="9"/>
    <s v="Disposable Triple-Filter Dust Bags"/>
    <x v="2638"/>
    <n v="3"/>
    <n v="0"/>
    <x v="2910"/>
  </r>
  <r>
    <n v="3288"/>
    <x v="1635"/>
    <x v="1"/>
    <x v="350"/>
    <d v="2012-12-15T00:00:00"/>
    <s v="First Class"/>
    <s v="RD-19585"/>
    <s v="Rob Dowd"/>
    <x v="0"/>
    <s v="United States"/>
    <s v="Temecula"/>
    <x v="1"/>
    <n v="92592"/>
    <x v="1"/>
    <s v="TEC-PH-10001530"/>
    <x v="2"/>
    <x v="7"/>
    <s v="Plantronics Voyager Pro Legend"/>
    <x v="2639"/>
    <n v="3"/>
    <n v="0.2"/>
    <x v="2911"/>
  </r>
  <r>
    <n v="3289"/>
    <x v="1635"/>
    <x v="1"/>
    <x v="350"/>
    <d v="2012-12-15T00:00:00"/>
    <s v="First Class"/>
    <s v="RD-19585"/>
    <s v="Rob Dowd"/>
    <x v="0"/>
    <s v="United States"/>
    <s v="Temecula"/>
    <x v="1"/>
    <n v="92592"/>
    <x v="1"/>
    <s v="OFF-BI-10000050"/>
    <x v="1"/>
    <x v="8"/>
    <s v="Angle-D Binders with Locking Rings, Label Holders"/>
    <x v="2640"/>
    <n v="5"/>
    <n v="0.2"/>
    <x v="2912"/>
  </r>
  <r>
    <n v="3290"/>
    <x v="1635"/>
    <x v="1"/>
    <x v="350"/>
    <d v="2012-12-15T00:00:00"/>
    <s v="First Class"/>
    <s v="RD-19585"/>
    <s v="Rob Dowd"/>
    <x v="0"/>
    <s v="United States"/>
    <s v="Temecula"/>
    <x v="1"/>
    <n v="92592"/>
    <x v="1"/>
    <s v="TEC-AC-10001552"/>
    <x v="2"/>
    <x v="11"/>
    <s v="Logitech K350 2.4Ghz Wireless Keyboard"/>
    <x v="2641"/>
    <n v="5"/>
    <n v="0"/>
    <x v="2913"/>
  </r>
  <r>
    <n v="3291"/>
    <x v="1635"/>
    <x v="1"/>
    <x v="350"/>
    <d v="2012-12-15T00:00:00"/>
    <s v="First Class"/>
    <s v="RD-19585"/>
    <s v="Rob Dowd"/>
    <x v="0"/>
    <s v="United States"/>
    <s v="Temecula"/>
    <x v="1"/>
    <n v="92592"/>
    <x v="1"/>
    <s v="TEC-AC-10003399"/>
    <x v="2"/>
    <x v="11"/>
    <s v="Memorex Mini Travel Drive 64 GB USB 2.0 Flash Drive"/>
    <x v="2642"/>
    <n v="1"/>
    <n v="0"/>
    <x v="2914"/>
  </r>
  <r>
    <n v="3292"/>
    <x v="1636"/>
    <x v="0"/>
    <x v="859"/>
    <d v="2013-11-05T00:00:00"/>
    <s v="Standard Class"/>
    <s v="JF-15295"/>
    <s v="Jason Fortune-"/>
    <x v="0"/>
    <s v="United States"/>
    <s v="Sterling Heights"/>
    <x v="12"/>
    <n v="48310"/>
    <x v="2"/>
    <s v="OFF-AR-10004078"/>
    <x v="1"/>
    <x v="6"/>
    <s v="Newell 312"/>
    <x v="2643"/>
    <n v="2"/>
    <n v="0"/>
    <x v="2915"/>
  </r>
  <r>
    <n v="3293"/>
    <x v="1637"/>
    <x v="2"/>
    <x v="58"/>
    <d v="2011-12-30T00:00:00"/>
    <s v="Standard Class"/>
    <s v="CK-12595"/>
    <s v="Clytie Kelty"/>
    <x v="0"/>
    <s v="United States"/>
    <s v="San Diego"/>
    <x v="1"/>
    <n v="92024"/>
    <x v="1"/>
    <s v="OFF-SU-10002189"/>
    <x v="1"/>
    <x v="14"/>
    <s v="Acme Rosewood Handle Letter Opener"/>
    <x v="2644"/>
    <n v="3"/>
    <n v="0"/>
    <x v="2916"/>
  </r>
  <r>
    <n v="3294"/>
    <x v="1637"/>
    <x v="2"/>
    <x v="58"/>
    <d v="2011-12-30T00:00:00"/>
    <s v="Standard Class"/>
    <s v="CK-12595"/>
    <s v="Clytie Kelty"/>
    <x v="0"/>
    <s v="United States"/>
    <s v="San Diego"/>
    <x v="1"/>
    <n v="92024"/>
    <x v="1"/>
    <s v="FUR-FU-10001852"/>
    <x v="0"/>
    <x v="5"/>
    <s v="Eldon Regeneration Recycled Desk Accessories, Smoke"/>
    <x v="2645"/>
    <n v="2"/>
    <n v="0"/>
    <x v="2917"/>
  </r>
  <r>
    <n v="3295"/>
    <x v="1638"/>
    <x v="2"/>
    <x v="860"/>
    <d v="2011-08-18T00:00:00"/>
    <s v="First Class"/>
    <s v="KH-16510"/>
    <s v="Keith Herrera"/>
    <x v="0"/>
    <s v="United States"/>
    <s v="Dallas"/>
    <x v="5"/>
    <n v="75081"/>
    <x v="2"/>
    <s v="OFF-BI-10003638"/>
    <x v="1"/>
    <x v="8"/>
    <s v="GBC Durable Plastic Covers"/>
    <x v="2646"/>
    <n v="8"/>
    <n v="0.8"/>
    <x v="2918"/>
  </r>
  <r>
    <n v="3296"/>
    <x v="1639"/>
    <x v="3"/>
    <x v="172"/>
    <d v="2014-10-04T00:00:00"/>
    <s v="First Class"/>
    <s v="CM-12655"/>
    <s v="Corinna Mitchell"/>
    <x v="2"/>
    <s v="United States"/>
    <s v="New York City"/>
    <x v="15"/>
    <n v="10035"/>
    <x v="3"/>
    <s v="TEC-MA-10002428"/>
    <x v="2"/>
    <x v="15"/>
    <s v="Fellowes Powershred HS-440 4-Sheet High Security Shredder"/>
    <x v="2647"/>
    <n v="11"/>
    <n v="0"/>
    <x v="2919"/>
  </r>
  <r>
    <n v="3297"/>
    <x v="1640"/>
    <x v="1"/>
    <x v="293"/>
    <d v="2012-05-30T00:00:00"/>
    <s v="Standard Class"/>
    <s v="EB-13870"/>
    <s v="Emily Burns"/>
    <x v="0"/>
    <s v="United States"/>
    <s v="Phoenix"/>
    <x v="16"/>
    <n v="85023"/>
    <x v="1"/>
    <s v="OFF-BI-10001036"/>
    <x v="1"/>
    <x v="8"/>
    <s v="Cardinal EasyOpen D-Ring Binders"/>
    <x v="2648"/>
    <n v="7"/>
    <n v="0.7"/>
    <x v="2920"/>
  </r>
  <r>
    <n v="3298"/>
    <x v="1640"/>
    <x v="1"/>
    <x v="293"/>
    <d v="2012-05-30T00:00:00"/>
    <s v="Standard Class"/>
    <s v="EB-13870"/>
    <s v="Emily Burns"/>
    <x v="0"/>
    <s v="United States"/>
    <s v="Phoenix"/>
    <x v="16"/>
    <n v="85023"/>
    <x v="1"/>
    <s v="OFF-AP-10004708"/>
    <x v="1"/>
    <x v="9"/>
    <s v="Fellowes Superior 10 Outlet Split Surge Protector"/>
    <x v="1632"/>
    <n v="4"/>
    <n v="0.2"/>
    <x v="1729"/>
  </r>
  <r>
    <n v="3299"/>
    <x v="1641"/>
    <x v="3"/>
    <x v="673"/>
    <d v="2014-11-17T00:00:00"/>
    <s v="Same Day"/>
    <s v="MW-18235"/>
    <s v="Mitch Willingham"/>
    <x v="1"/>
    <s v="United States"/>
    <s v="San Francisco"/>
    <x v="1"/>
    <n v="94122"/>
    <x v="1"/>
    <s v="TEC-MA-10000488"/>
    <x v="2"/>
    <x v="15"/>
    <s v="Bady BDG101FRU Card Printer"/>
    <x v="2252"/>
    <n v="3"/>
    <n v="0.2"/>
    <x v="2432"/>
  </r>
  <r>
    <n v="3300"/>
    <x v="1642"/>
    <x v="2"/>
    <x v="728"/>
    <d v="2011-11-22T00:00:00"/>
    <s v="Standard Class"/>
    <s v="CS-11950"/>
    <s v="Carlos Soltero"/>
    <x v="0"/>
    <s v="United States"/>
    <s v="Philadelphia"/>
    <x v="9"/>
    <n v="19140"/>
    <x v="3"/>
    <s v="OFF-BI-10003656"/>
    <x v="1"/>
    <x v="8"/>
    <s v="Fellowes PB200 Plastic Comb Binding Machine"/>
    <x v="2649"/>
    <n v="1"/>
    <n v="0.7"/>
    <x v="2921"/>
  </r>
  <r>
    <n v="3301"/>
    <x v="1642"/>
    <x v="2"/>
    <x v="728"/>
    <d v="2011-11-22T00:00:00"/>
    <s v="Standard Class"/>
    <s v="CS-11950"/>
    <s v="Carlos Soltero"/>
    <x v="0"/>
    <s v="United States"/>
    <s v="Philadelphia"/>
    <x v="9"/>
    <n v="19140"/>
    <x v="3"/>
    <s v="OFF-ST-10003656"/>
    <x v="1"/>
    <x v="4"/>
    <s v="Safco Industrial Wire Shelving"/>
    <x v="2650"/>
    <n v="1"/>
    <n v="0.2"/>
    <x v="2922"/>
  </r>
  <r>
    <n v="3302"/>
    <x v="1642"/>
    <x v="2"/>
    <x v="728"/>
    <d v="2011-11-22T00:00:00"/>
    <s v="Standard Class"/>
    <s v="CS-11950"/>
    <s v="Carlos Soltero"/>
    <x v="0"/>
    <s v="United States"/>
    <s v="Philadelphia"/>
    <x v="9"/>
    <n v="19140"/>
    <x v="3"/>
    <s v="TEC-PH-10001128"/>
    <x v="2"/>
    <x v="7"/>
    <s v="Motorola Droid Maxx"/>
    <x v="2651"/>
    <n v="6"/>
    <n v="0.4"/>
    <x v="2923"/>
  </r>
  <r>
    <n v="3303"/>
    <x v="1642"/>
    <x v="2"/>
    <x v="728"/>
    <d v="2011-11-22T00:00:00"/>
    <s v="Standard Class"/>
    <s v="CS-11950"/>
    <s v="Carlos Soltero"/>
    <x v="0"/>
    <s v="United States"/>
    <s v="Philadelphia"/>
    <x v="9"/>
    <n v="19140"/>
    <x v="3"/>
    <s v="FUR-FU-10001473"/>
    <x v="0"/>
    <x v="5"/>
    <s v="Eldon Executive Woodline II Desk Accessories, Mahogany"/>
    <x v="2616"/>
    <n v="3"/>
    <n v="0.2"/>
    <x v="2881"/>
  </r>
  <r>
    <n v="3304"/>
    <x v="1642"/>
    <x v="2"/>
    <x v="728"/>
    <d v="2011-11-22T00:00:00"/>
    <s v="Standard Class"/>
    <s v="CS-11950"/>
    <s v="Carlos Soltero"/>
    <x v="0"/>
    <s v="United States"/>
    <s v="Philadelphia"/>
    <x v="9"/>
    <n v="19140"/>
    <x v="3"/>
    <s v="OFF-BI-10004656"/>
    <x v="1"/>
    <x v="8"/>
    <s v="Peel &amp; Stick Add-On Corner Pockets"/>
    <x v="2652"/>
    <n v="3"/>
    <n v="0.7"/>
    <x v="2924"/>
  </r>
  <r>
    <n v="3305"/>
    <x v="1643"/>
    <x v="2"/>
    <x v="125"/>
    <d v="2012-01-01T00:00:00"/>
    <s v="Second Class"/>
    <s v="SP-20620"/>
    <s v="Stefania Perrino"/>
    <x v="1"/>
    <s v="United States"/>
    <s v="Laredo"/>
    <x v="5"/>
    <n v="78041"/>
    <x v="2"/>
    <s v="OFF-EN-10004955"/>
    <x v="1"/>
    <x v="12"/>
    <s v="Fashion Color Clasp Envelopes"/>
    <x v="2653"/>
    <n v="3"/>
    <n v="0.2"/>
    <x v="2925"/>
  </r>
  <r>
    <n v="3306"/>
    <x v="1643"/>
    <x v="2"/>
    <x v="125"/>
    <d v="2012-01-01T00:00:00"/>
    <s v="Second Class"/>
    <s v="SP-20620"/>
    <s v="Stefania Perrino"/>
    <x v="1"/>
    <s v="United States"/>
    <s v="Laredo"/>
    <x v="5"/>
    <n v="78041"/>
    <x v="2"/>
    <s v="TEC-PH-10002468"/>
    <x v="2"/>
    <x v="7"/>
    <s v="Plantronics CS 50-USB - headset - Convertible, Monaural"/>
    <x v="2075"/>
    <n v="2"/>
    <n v="0.2"/>
    <x v="2926"/>
  </r>
  <r>
    <n v="3307"/>
    <x v="1643"/>
    <x v="2"/>
    <x v="125"/>
    <d v="2012-01-01T00:00:00"/>
    <s v="Second Class"/>
    <s v="SP-20620"/>
    <s v="Stefania Perrino"/>
    <x v="1"/>
    <s v="United States"/>
    <s v="Laredo"/>
    <x v="5"/>
    <n v="78041"/>
    <x v="2"/>
    <s v="TEC-PH-10000576"/>
    <x v="2"/>
    <x v="7"/>
    <s v="AT&amp;T 1080 Corded phone"/>
    <x v="2654"/>
    <n v="3"/>
    <n v="0.2"/>
    <x v="2927"/>
  </r>
  <r>
    <n v="3308"/>
    <x v="1643"/>
    <x v="2"/>
    <x v="125"/>
    <d v="2012-01-01T00:00:00"/>
    <s v="Second Class"/>
    <s v="SP-20620"/>
    <s v="Stefania Perrino"/>
    <x v="1"/>
    <s v="United States"/>
    <s v="Laredo"/>
    <x v="5"/>
    <n v="78041"/>
    <x v="2"/>
    <s v="OFF-BI-10002160"/>
    <x v="1"/>
    <x v="8"/>
    <s v="Acco Hanging Data Binders"/>
    <x v="2655"/>
    <n v="3"/>
    <n v="0.8"/>
    <x v="2928"/>
  </r>
  <r>
    <n v="3309"/>
    <x v="1643"/>
    <x v="2"/>
    <x v="125"/>
    <d v="2012-01-01T00:00:00"/>
    <s v="Second Class"/>
    <s v="SP-20620"/>
    <s v="Stefania Perrino"/>
    <x v="1"/>
    <s v="United States"/>
    <s v="Laredo"/>
    <x v="5"/>
    <n v="78041"/>
    <x v="2"/>
    <s v="TEC-AC-10003628"/>
    <x v="2"/>
    <x v="11"/>
    <s v="Logitech 910-002974 M325 Wireless Mouse for Web Scrolling"/>
    <x v="736"/>
    <n v="2"/>
    <n v="0.2"/>
    <x v="2929"/>
  </r>
  <r>
    <n v="3310"/>
    <x v="1644"/>
    <x v="1"/>
    <x v="599"/>
    <d v="2012-11-11T00:00:00"/>
    <s v="Standard Class"/>
    <s v="GT-14635"/>
    <s v="Grant Thornton"/>
    <x v="1"/>
    <s v="United States"/>
    <s v="New York City"/>
    <x v="15"/>
    <n v="10009"/>
    <x v="3"/>
    <s v="OFF-BI-10001116"/>
    <x v="1"/>
    <x v="8"/>
    <s v="Wilson Jones 1&quot; Hanging DublLock Ring Binders"/>
    <x v="869"/>
    <n v="6"/>
    <n v="0.2"/>
    <x v="2930"/>
  </r>
  <r>
    <n v="3311"/>
    <x v="1645"/>
    <x v="0"/>
    <x v="42"/>
    <d v="2013-09-23T00:00:00"/>
    <s v="Standard Class"/>
    <s v="LW-17215"/>
    <s v="Luke Weiss"/>
    <x v="0"/>
    <s v="United States"/>
    <s v="New York City"/>
    <x v="15"/>
    <n v="10035"/>
    <x v="3"/>
    <s v="OFF-BI-10002026"/>
    <x v="1"/>
    <x v="8"/>
    <s v="Avery Arch Ring Binders"/>
    <x v="2656"/>
    <n v="5"/>
    <n v="0.2"/>
    <x v="2931"/>
  </r>
  <r>
    <n v="3312"/>
    <x v="1646"/>
    <x v="0"/>
    <x v="231"/>
    <d v="2013-03-26T00:00:00"/>
    <s v="Second Class"/>
    <s v="AH-10030"/>
    <s v="Aaron Hawkins"/>
    <x v="1"/>
    <s v="United States"/>
    <s v="Gulfport"/>
    <x v="35"/>
    <n v="39503"/>
    <x v="0"/>
    <s v="FUR-FU-10003691"/>
    <x v="0"/>
    <x v="5"/>
    <s v="Eldon Image Series Desk Accessories, Ebony"/>
    <x v="2657"/>
    <n v="7"/>
    <n v="0"/>
    <x v="2932"/>
  </r>
  <r>
    <n v="3313"/>
    <x v="1647"/>
    <x v="2"/>
    <x v="127"/>
    <d v="2011-10-01T00:00:00"/>
    <s v="Standard Class"/>
    <s v="TH-21100"/>
    <s v="Thea Hendricks"/>
    <x v="0"/>
    <s v="United States"/>
    <s v="San Diego"/>
    <x v="1"/>
    <n v="92037"/>
    <x v="1"/>
    <s v="FUR-CH-10002602"/>
    <x v="0"/>
    <x v="1"/>
    <s v="DMI Arturo Collection Mission-style Design Wood Chair"/>
    <x v="891"/>
    <n v="5"/>
    <n v="0.2"/>
    <x v="2933"/>
  </r>
  <r>
    <n v="3314"/>
    <x v="1647"/>
    <x v="2"/>
    <x v="127"/>
    <d v="2011-10-01T00:00:00"/>
    <s v="Standard Class"/>
    <s v="TH-21100"/>
    <s v="Thea Hendricks"/>
    <x v="0"/>
    <s v="United States"/>
    <s v="San Diego"/>
    <x v="1"/>
    <n v="92037"/>
    <x v="1"/>
    <s v="OFF-PA-10000675"/>
    <x v="1"/>
    <x v="10"/>
    <s v="Xerox 1919"/>
    <x v="2658"/>
    <n v="2"/>
    <n v="0"/>
    <x v="2934"/>
  </r>
  <r>
    <n v="3315"/>
    <x v="1648"/>
    <x v="3"/>
    <x v="165"/>
    <d v="2014-12-29T00:00:00"/>
    <s v="Standard Class"/>
    <s v="HG-15025"/>
    <s v="Hunter Glantz"/>
    <x v="0"/>
    <s v="United States"/>
    <s v="Oceanside"/>
    <x v="15"/>
    <n v="11572"/>
    <x v="3"/>
    <s v="FUR-CH-10002602"/>
    <x v="0"/>
    <x v="1"/>
    <s v="DMI Arturo Collection Mission-style Design Wood Chair"/>
    <x v="2659"/>
    <n v="2"/>
    <n v="0.1"/>
    <x v="2935"/>
  </r>
  <r>
    <n v="3316"/>
    <x v="1648"/>
    <x v="3"/>
    <x v="165"/>
    <d v="2014-12-29T00:00:00"/>
    <s v="Standard Class"/>
    <s v="HG-15025"/>
    <s v="Hunter Glantz"/>
    <x v="0"/>
    <s v="United States"/>
    <s v="Oceanside"/>
    <x v="15"/>
    <n v="11572"/>
    <x v="3"/>
    <s v="OFF-BI-10001900"/>
    <x v="1"/>
    <x v="8"/>
    <s v="DXL Angle-View Binders with Locking Rings, Black"/>
    <x v="2660"/>
    <n v="3"/>
    <n v="0.2"/>
    <x v="2936"/>
  </r>
  <r>
    <n v="3317"/>
    <x v="1649"/>
    <x v="3"/>
    <x v="468"/>
    <d v="2014-11-16T00:00:00"/>
    <s v="Second Class"/>
    <s v="EB-13750"/>
    <s v="Edward Becker"/>
    <x v="1"/>
    <s v="United States"/>
    <s v="Round Rock"/>
    <x v="5"/>
    <n v="78664"/>
    <x v="2"/>
    <s v="FUR-FU-10001468"/>
    <x v="0"/>
    <x v="5"/>
    <s v="Tenex Antistatic Computer Chair Mats"/>
    <x v="2661"/>
    <n v="5"/>
    <n v="0.6"/>
    <x v="2937"/>
  </r>
  <r>
    <n v="3318"/>
    <x v="1650"/>
    <x v="1"/>
    <x v="861"/>
    <d v="2012-09-15T00:00:00"/>
    <s v="Standard Class"/>
    <s v="SC-20725"/>
    <s v="Steven Cartwright"/>
    <x v="0"/>
    <s v="United States"/>
    <s v="Redlands"/>
    <x v="1"/>
    <n v="92374"/>
    <x v="1"/>
    <s v="OFF-AR-10004648"/>
    <x v="1"/>
    <x v="6"/>
    <s v="Boston 19500 Mighty Mite Electric Pencil Sharpener"/>
    <x v="2662"/>
    <n v="9"/>
    <n v="0"/>
    <x v="2938"/>
  </r>
  <r>
    <n v="3319"/>
    <x v="1650"/>
    <x v="1"/>
    <x v="861"/>
    <d v="2012-09-15T00:00:00"/>
    <s v="Standard Class"/>
    <s v="SC-20725"/>
    <s v="Steven Cartwright"/>
    <x v="0"/>
    <s v="United States"/>
    <s v="Redlands"/>
    <x v="1"/>
    <n v="92374"/>
    <x v="1"/>
    <s v="OFF-LA-10003190"/>
    <x v="1"/>
    <x v="2"/>
    <s v="Avery 474"/>
    <x v="880"/>
    <n v="3"/>
    <n v="0"/>
    <x v="913"/>
  </r>
  <r>
    <n v="3320"/>
    <x v="1651"/>
    <x v="2"/>
    <x v="414"/>
    <d v="2011-12-25T00:00:00"/>
    <s v="Standard Class"/>
    <s v="TS-21505"/>
    <s v="Tony Sayre"/>
    <x v="0"/>
    <s v="United States"/>
    <s v="Columbia"/>
    <x v="18"/>
    <n v="38401"/>
    <x v="0"/>
    <s v="OFF-AP-10004868"/>
    <x v="1"/>
    <x v="9"/>
    <s v="Hoover Commercial Soft Guard Upright Vacuum And Disposable Filtration Bags"/>
    <x v="2663"/>
    <n v="7"/>
    <n v="0.2"/>
    <x v="2939"/>
  </r>
  <r>
    <n v="3321"/>
    <x v="1651"/>
    <x v="2"/>
    <x v="414"/>
    <d v="2011-12-25T00:00:00"/>
    <s v="Standard Class"/>
    <s v="TS-21505"/>
    <s v="Tony Sayre"/>
    <x v="0"/>
    <s v="United States"/>
    <s v="Columbia"/>
    <x v="18"/>
    <n v="38401"/>
    <x v="0"/>
    <s v="FUR-CH-10004287"/>
    <x v="0"/>
    <x v="1"/>
    <s v="SAFCO Arco Folding Chair"/>
    <x v="1677"/>
    <n v="3"/>
    <n v="0.2"/>
    <x v="1776"/>
  </r>
  <r>
    <n v="3322"/>
    <x v="1651"/>
    <x v="2"/>
    <x v="414"/>
    <d v="2011-12-25T00:00:00"/>
    <s v="Standard Class"/>
    <s v="TS-21505"/>
    <s v="Tony Sayre"/>
    <x v="0"/>
    <s v="United States"/>
    <s v="Columbia"/>
    <x v="18"/>
    <n v="38401"/>
    <x v="0"/>
    <s v="OFF-PA-10002689"/>
    <x v="1"/>
    <x v="10"/>
    <s v="Weyerhaeuser First Choice Laser/Copy Paper (20Lb. and 88 Bright)"/>
    <x v="233"/>
    <n v="5"/>
    <n v="0.2"/>
    <x v="1446"/>
  </r>
  <r>
    <n v="3323"/>
    <x v="1652"/>
    <x v="1"/>
    <x v="862"/>
    <d v="2012-07-27T00:00:00"/>
    <s v="Standard Class"/>
    <s v="TH-21550"/>
    <s v="Tracy Hopkins"/>
    <x v="2"/>
    <s v="United States"/>
    <s v="New York City"/>
    <x v="15"/>
    <n v="10009"/>
    <x v="3"/>
    <s v="OFF-AP-10002892"/>
    <x v="1"/>
    <x v="9"/>
    <s v="Belkin F5C206VTEL 6 Outlet Surge"/>
    <x v="2664"/>
    <n v="3"/>
    <n v="0"/>
    <x v="2940"/>
  </r>
  <r>
    <n v="3324"/>
    <x v="1652"/>
    <x v="1"/>
    <x v="862"/>
    <d v="2012-07-27T00:00:00"/>
    <s v="Standard Class"/>
    <s v="TH-21550"/>
    <s v="Tracy Hopkins"/>
    <x v="2"/>
    <s v="United States"/>
    <s v="New York City"/>
    <x v="15"/>
    <n v="10009"/>
    <x v="3"/>
    <s v="FUR-FU-10002253"/>
    <x v="0"/>
    <x v="5"/>
    <s v="Howard Miller 13&quot; Diameter Pewter Finish Round Wall Clock"/>
    <x v="2665"/>
    <n v="3"/>
    <n v="0"/>
    <x v="2941"/>
  </r>
  <r>
    <n v="3325"/>
    <x v="1653"/>
    <x v="2"/>
    <x v="7"/>
    <d v="2011-11-15T00:00:00"/>
    <s v="Standard Class"/>
    <s v="KD-16270"/>
    <s v="Karen Daniels"/>
    <x v="0"/>
    <s v="United States"/>
    <s v="Houston"/>
    <x v="5"/>
    <n v="77095"/>
    <x v="2"/>
    <s v="OFF-BI-10001359"/>
    <x v="1"/>
    <x v="8"/>
    <s v="GBC DocuBind TL300 Electric Binding System"/>
    <x v="2666"/>
    <n v="5"/>
    <n v="0.8"/>
    <x v="2942"/>
  </r>
  <r>
    <n v="3326"/>
    <x v="1653"/>
    <x v="2"/>
    <x v="7"/>
    <d v="2011-11-15T00:00:00"/>
    <s v="Standard Class"/>
    <s v="KD-16270"/>
    <s v="Karen Daniels"/>
    <x v="0"/>
    <s v="United States"/>
    <s v="Houston"/>
    <x v="5"/>
    <n v="77095"/>
    <x v="2"/>
    <s v="OFF-BI-10001267"/>
    <x v="1"/>
    <x v="8"/>
    <s v="Universal Recycled Hanging Pressboard Report Binders, Letter Size"/>
    <x v="2667"/>
    <n v="1"/>
    <n v="0.8"/>
    <x v="2943"/>
  </r>
  <r>
    <n v="3327"/>
    <x v="1653"/>
    <x v="2"/>
    <x v="7"/>
    <d v="2011-11-15T00:00:00"/>
    <s v="Standard Class"/>
    <s v="KD-16270"/>
    <s v="Karen Daniels"/>
    <x v="0"/>
    <s v="United States"/>
    <s v="Houston"/>
    <x v="5"/>
    <n v="77095"/>
    <x v="2"/>
    <s v="OFF-AR-10003582"/>
    <x v="1"/>
    <x v="6"/>
    <s v="Boston Electric Pencil Sharpener, Model 1818, Charcoal Black"/>
    <x v="1870"/>
    <n v="3"/>
    <n v="0.2"/>
    <x v="2944"/>
  </r>
  <r>
    <n v="3328"/>
    <x v="1653"/>
    <x v="2"/>
    <x v="7"/>
    <d v="2011-11-15T00:00:00"/>
    <s v="Standard Class"/>
    <s v="KD-16270"/>
    <s v="Karen Daniels"/>
    <x v="0"/>
    <s v="United States"/>
    <s v="Houston"/>
    <x v="5"/>
    <n v="77095"/>
    <x v="2"/>
    <s v="OFF-PA-10003724"/>
    <x v="1"/>
    <x v="10"/>
    <s v="Wirebound Message Book, 4 per Page"/>
    <x v="2668"/>
    <n v="5"/>
    <n v="0.2"/>
    <x v="2945"/>
  </r>
  <r>
    <n v="3329"/>
    <x v="1653"/>
    <x v="2"/>
    <x v="7"/>
    <d v="2011-11-15T00:00:00"/>
    <s v="Standard Class"/>
    <s v="KD-16270"/>
    <s v="Karen Daniels"/>
    <x v="0"/>
    <s v="United States"/>
    <s v="Houston"/>
    <x v="5"/>
    <n v="77095"/>
    <x v="2"/>
    <s v="OFF-PA-10001033"/>
    <x v="1"/>
    <x v="10"/>
    <s v="Xerox 1893"/>
    <x v="2669"/>
    <n v="8"/>
    <n v="0.2"/>
    <x v="2946"/>
  </r>
  <r>
    <n v="3330"/>
    <x v="1653"/>
    <x v="2"/>
    <x v="7"/>
    <d v="2011-11-15T00:00:00"/>
    <s v="Standard Class"/>
    <s v="KD-16270"/>
    <s v="Karen Daniels"/>
    <x v="0"/>
    <s v="United States"/>
    <s v="Houston"/>
    <x v="5"/>
    <n v="77095"/>
    <x v="2"/>
    <s v="TEC-PH-10003505"/>
    <x v="2"/>
    <x v="7"/>
    <s v="Geemarc AmpliPOWER60"/>
    <x v="1490"/>
    <n v="2"/>
    <n v="0.2"/>
    <x v="1570"/>
  </r>
  <r>
    <n v="3331"/>
    <x v="1653"/>
    <x v="2"/>
    <x v="7"/>
    <d v="2011-11-15T00:00:00"/>
    <s v="Standard Class"/>
    <s v="KD-16270"/>
    <s v="Karen Daniels"/>
    <x v="0"/>
    <s v="United States"/>
    <s v="Houston"/>
    <x v="5"/>
    <n v="77095"/>
    <x v="2"/>
    <s v="TEC-PH-10004959"/>
    <x v="2"/>
    <x v="7"/>
    <s v="Classic Ivory Antique Telephone ZL1810"/>
    <x v="2670"/>
    <n v="3"/>
    <n v="0.2"/>
    <x v="2947"/>
  </r>
  <r>
    <n v="3332"/>
    <x v="1654"/>
    <x v="3"/>
    <x v="817"/>
    <d v="2014-12-21T00:00:00"/>
    <s v="Standard Class"/>
    <s v="GM-14455"/>
    <s v="Gary Mitchum"/>
    <x v="2"/>
    <s v="United States"/>
    <s v="Chicago"/>
    <x v="10"/>
    <n v="60653"/>
    <x v="2"/>
    <s v="TEC-AC-10000474"/>
    <x v="2"/>
    <x v="11"/>
    <s v="Kensington Expert Mouse Optical USB Trackball for PC or Mac"/>
    <x v="2671"/>
    <n v="3"/>
    <n v="0.2"/>
    <x v="2948"/>
  </r>
  <r>
    <n v="3333"/>
    <x v="1654"/>
    <x v="3"/>
    <x v="817"/>
    <d v="2014-12-21T00:00:00"/>
    <s v="Standard Class"/>
    <s v="GM-14455"/>
    <s v="Gary Mitchum"/>
    <x v="2"/>
    <s v="United States"/>
    <s v="Chicago"/>
    <x v="10"/>
    <n v="60653"/>
    <x v="2"/>
    <s v="TEC-PH-10003095"/>
    <x v="2"/>
    <x v="7"/>
    <s v="Samsung HM1900 Bluetooth Headset"/>
    <x v="2672"/>
    <n v="3"/>
    <n v="0.2"/>
    <x v="2949"/>
  </r>
  <r>
    <n v="3334"/>
    <x v="1654"/>
    <x v="3"/>
    <x v="817"/>
    <d v="2014-12-21T00:00:00"/>
    <s v="Standard Class"/>
    <s v="GM-14455"/>
    <s v="Gary Mitchum"/>
    <x v="2"/>
    <s v="United States"/>
    <s v="Chicago"/>
    <x v="10"/>
    <n v="60653"/>
    <x v="2"/>
    <s v="FUR-FU-10002963"/>
    <x v="0"/>
    <x v="5"/>
    <s v="Master Caster Door Stop, Gray"/>
    <x v="2673"/>
    <n v="1"/>
    <n v="0.6"/>
    <x v="2950"/>
  </r>
  <r>
    <n v="3335"/>
    <x v="1655"/>
    <x v="3"/>
    <x v="170"/>
    <d v="2014-08-23T00:00:00"/>
    <s v="First Class"/>
    <s v="PR-18880"/>
    <s v="Patrick Ryan"/>
    <x v="0"/>
    <s v="United States"/>
    <s v="Oakland"/>
    <x v="1"/>
    <n v="94601"/>
    <x v="1"/>
    <s v="OFF-AR-10000203"/>
    <x v="1"/>
    <x v="6"/>
    <s v="Newell 336"/>
    <x v="860"/>
    <n v="4"/>
    <n v="0"/>
    <x v="2951"/>
  </r>
  <r>
    <n v="3336"/>
    <x v="1655"/>
    <x v="3"/>
    <x v="170"/>
    <d v="2014-08-23T00:00:00"/>
    <s v="First Class"/>
    <s v="PR-18880"/>
    <s v="Patrick Ryan"/>
    <x v="0"/>
    <s v="United States"/>
    <s v="Oakland"/>
    <x v="1"/>
    <n v="94601"/>
    <x v="1"/>
    <s v="TEC-PH-10004667"/>
    <x v="2"/>
    <x v="7"/>
    <s v="Cisco 8x8 Inc. 6753i IP Business Phone System"/>
    <x v="2674"/>
    <n v="4"/>
    <n v="0.2"/>
    <x v="2952"/>
  </r>
  <r>
    <n v="3337"/>
    <x v="1655"/>
    <x v="3"/>
    <x v="170"/>
    <d v="2014-08-23T00:00:00"/>
    <s v="First Class"/>
    <s v="PR-18880"/>
    <s v="Patrick Ryan"/>
    <x v="0"/>
    <s v="United States"/>
    <s v="Oakland"/>
    <x v="1"/>
    <n v="94601"/>
    <x v="1"/>
    <s v="FUR-FU-10000193"/>
    <x v="0"/>
    <x v="5"/>
    <s v="Tenex Chairmats For Use with Hard Floors"/>
    <x v="681"/>
    <n v="4"/>
    <n v="0"/>
    <x v="2953"/>
  </r>
  <r>
    <n v="3338"/>
    <x v="1655"/>
    <x v="3"/>
    <x v="170"/>
    <d v="2014-08-23T00:00:00"/>
    <s v="First Class"/>
    <s v="PR-18880"/>
    <s v="Patrick Ryan"/>
    <x v="0"/>
    <s v="United States"/>
    <s v="Oakland"/>
    <x v="1"/>
    <n v="94601"/>
    <x v="1"/>
    <s v="FUR-TA-10001539"/>
    <x v="0"/>
    <x v="3"/>
    <s v="Chromcraft Rectangular Conference Tables"/>
    <x v="2675"/>
    <n v="3"/>
    <n v="0.2"/>
    <x v="2954"/>
  </r>
  <r>
    <n v="3339"/>
    <x v="1655"/>
    <x v="3"/>
    <x v="170"/>
    <d v="2014-08-23T00:00:00"/>
    <s v="First Class"/>
    <s v="PR-18880"/>
    <s v="Patrick Ryan"/>
    <x v="0"/>
    <s v="United States"/>
    <s v="Oakland"/>
    <x v="1"/>
    <n v="94601"/>
    <x v="1"/>
    <s v="OFF-BI-10000962"/>
    <x v="1"/>
    <x v="8"/>
    <s v="Acco Flexible ACCOHIDE Square Ring Data Binder, Dark Blue, 11 1/2&quot; X 14&quot; 7/8&quot;"/>
    <x v="2676"/>
    <n v="9"/>
    <n v="0.2"/>
    <x v="2955"/>
  </r>
  <r>
    <n v="3340"/>
    <x v="1655"/>
    <x v="3"/>
    <x v="170"/>
    <d v="2014-08-23T00:00:00"/>
    <s v="First Class"/>
    <s v="PR-18880"/>
    <s v="Patrick Ryan"/>
    <x v="0"/>
    <s v="United States"/>
    <s v="Oakland"/>
    <x v="1"/>
    <n v="94601"/>
    <x v="1"/>
    <s v="OFF-AP-10002867"/>
    <x v="1"/>
    <x v="9"/>
    <s v="Fellowes Command Center 5-outlet power strip"/>
    <x v="2677"/>
    <n v="3"/>
    <n v="0"/>
    <x v="2956"/>
  </r>
  <r>
    <n v="3341"/>
    <x v="1655"/>
    <x v="3"/>
    <x v="170"/>
    <d v="2014-08-23T00:00:00"/>
    <s v="First Class"/>
    <s v="PR-18880"/>
    <s v="Patrick Ryan"/>
    <x v="0"/>
    <s v="United States"/>
    <s v="Oakland"/>
    <x v="1"/>
    <n v="94601"/>
    <x v="1"/>
    <s v="OFF-LA-10001158"/>
    <x v="1"/>
    <x v="2"/>
    <s v="Avery Address/Shipping Labels for Typewriters, 4&quot; x 2&quot;"/>
    <x v="2678"/>
    <n v="5"/>
    <n v="0"/>
    <x v="2957"/>
  </r>
  <r>
    <n v="3342"/>
    <x v="1656"/>
    <x v="0"/>
    <x v="278"/>
    <d v="2013-09-02T00:00:00"/>
    <s v="Second Class"/>
    <s v="TB-21055"/>
    <s v="Ted Butterfield"/>
    <x v="0"/>
    <s v="United States"/>
    <s v="Quincy"/>
    <x v="31"/>
    <n v="2169"/>
    <x v="3"/>
    <s v="OFF-PA-10000675"/>
    <x v="1"/>
    <x v="10"/>
    <s v="Xerox 1919"/>
    <x v="1247"/>
    <n v="3"/>
    <n v="0"/>
    <x v="1295"/>
  </r>
  <r>
    <n v="3343"/>
    <x v="1656"/>
    <x v="0"/>
    <x v="278"/>
    <d v="2013-09-02T00:00:00"/>
    <s v="Second Class"/>
    <s v="TB-21055"/>
    <s v="Ted Butterfield"/>
    <x v="0"/>
    <s v="United States"/>
    <s v="Quincy"/>
    <x v="31"/>
    <n v="2169"/>
    <x v="3"/>
    <s v="FUR-TA-10001307"/>
    <x v="0"/>
    <x v="3"/>
    <s v="SAFCO PlanMaster Heigh-Adjustable Drafting Table Base, 43w x 30d x 30-37h, Black"/>
    <x v="2679"/>
    <n v="1"/>
    <n v="0.3"/>
    <x v="2958"/>
  </r>
  <r>
    <n v="3344"/>
    <x v="1656"/>
    <x v="0"/>
    <x v="278"/>
    <d v="2013-09-02T00:00:00"/>
    <s v="Second Class"/>
    <s v="TB-21055"/>
    <s v="Ted Butterfield"/>
    <x v="0"/>
    <s v="United States"/>
    <s v="Quincy"/>
    <x v="31"/>
    <n v="2169"/>
    <x v="3"/>
    <s v="TEC-PH-10000011"/>
    <x v="2"/>
    <x v="7"/>
    <s v="PureGear Roll-On Screen Protector"/>
    <x v="1543"/>
    <n v="3"/>
    <n v="0"/>
    <x v="2959"/>
  </r>
  <r>
    <n v="3345"/>
    <x v="1656"/>
    <x v="0"/>
    <x v="278"/>
    <d v="2013-09-02T00:00:00"/>
    <s v="Second Class"/>
    <s v="TB-21055"/>
    <s v="Ted Butterfield"/>
    <x v="0"/>
    <s v="United States"/>
    <s v="Quincy"/>
    <x v="31"/>
    <n v="2169"/>
    <x v="3"/>
    <s v="OFF-PA-10002666"/>
    <x v="1"/>
    <x v="10"/>
    <s v="Southworth 25% Cotton Linen-Finish Paper &amp; Envelopes"/>
    <x v="2680"/>
    <n v="9"/>
    <n v="0"/>
    <x v="2960"/>
  </r>
  <r>
    <n v="3346"/>
    <x v="1656"/>
    <x v="0"/>
    <x v="278"/>
    <d v="2013-09-02T00:00:00"/>
    <s v="Second Class"/>
    <s v="TB-21055"/>
    <s v="Ted Butterfield"/>
    <x v="0"/>
    <s v="United States"/>
    <s v="Quincy"/>
    <x v="31"/>
    <n v="2169"/>
    <x v="3"/>
    <s v="OFF-FA-10000735"/>
    <x v="1"/>
    <x v="13"/>
    <s v="Staples"/>
    <x v="2643"/>
    <n v="4"/>
    <n v="0"/>
    <x v="2961"/>
  </r>
  <r>
    <n v="3347"/>
    <x v="1656"/>
    <x v="0"/>
    <x v="278"/>
    <d v="2013-09-02T00:00:00"/>
    <s v="Second Class"/>
    <s v="TB-21055"/>
    <s v="Ted Butterfield"/>
    <x v="0"/>
    <s v="United States"/>
    <s v="Quincy"/>
    <x v="31"/>
    <n v="2169"/>
    <x v="3"/>
    <s v="OFF-BI-10000174"/>
    <x v="1"/>
    <x v="8"/>
    <s v="Wilson Jones Clip &amp; Carry Folder Binder Tool for Ring Binders, Clear"/>
    <x v="180"/>
    <n v="5"/>
    <n v="0"/>
    <x v="2962"/>
  </r>
  <r>
    <n v="3348"/>
    <x v="1657"/>
    <x v="1"/>
    <x v="863"/>
    <d v="2012-08-20T00:00:00"/>
    <s v="Standard Class"/>
    <s v="ON-18715"/>
    <s v="Odella Nelson"/>
    <x v="1"/>
    <s v="United States"/>
    <s v="Yucaipa"/>
    <x v="1"/>
    <n v="92399"/>
    <x v="1"/>
    <s v="OFF-AR-10003156"/>
    <x v="1"/>
    <x v="6"/>
    <s v="50 Colored Long Pencils"/>
    <x v="2681"/>
    <n v="5"/>
    <n v="0"/>
    <x v="2963"/>
  </r>
  <r>
    <n v="3349"/>
    <x v="1658"/>
    <x v="3"/>
    <x v="60"/>
    <d v="2014-11-08T00:00:00"/>
    <s v="First Class"/>
    <s v="AH-10195"/>
    <s v="Alan Haines"/>
    <x v="1"/>
    <s v="United States"/>
    <s v="Chicago"/>
    <x v="10"/>
    <n v="60623"/>
    <x v="2"/>
    <s v="OFF-BI-10000474"/>
    <x v="1"/>
    <x v="8"/>
    <s v="Avery Recycled Flexi-View Covers for Binding Systems"/>
    <x v="2682"/>
    <n v="5"/>
    <n v="0.8"/>
    <x v="2964"/>
  </r>
  <r>
    <n v="3350"/>
    <x v="1659"/>
    <x v="0"/>
    <x v="864"/>
    <d v="2013-08-22T00:00:00"/>
    <s v="Standard Class"/>
    <s v="NM-18520"/>
    <s v="Neoma Murray"/>
    <x v="0"/>
    <s v="United States"/>
    <s v="Seattle"/>
    <x v="4"/>
    <n v="98105"/>
    <x v="1"/>
    <s v="OFF-BI-10003712"/>
    <x v="1"/>
    <x v="8"/>
    <s v="Acco Pressboard Covers with Storage Hooks, 14 7/8&quot; x 11&quot;, Light Blue"/>
    <x v="581"/>
    <n v="4"/>
    <n v="0.2"/>
    <x v="590"/>
  </r>
  <r>
    <n v="3351"/>
    <x v="1660"/>
    <x v="0"/>
    <x v="482"/>
    <d v="2014-01-01T00:00:00"/>
    <s v="Standard Class"/>
    <s v="AR-10510"/>
    <s v="Andrew Roberts"/>
    <x v="0"/>
    <s v="United States"/>
    <s v="New York City"/>
    <x v="15"/>
    <n v="10024"/>
    <x v="3"/>
    <s v="TEC-AC-10003280"/>
    <x v="2"/>
    <x v="11"/>
    <s v="Belkin F8E887 USB Wired Ergonomic Keyboard"/>
    <x v="1324"/>
    <n v="3"/>
    <n v="0"/>
    <x v="2965"/>
  </r>
  <r>
    <n v="3352"/>
    <x v="1661"/>
    <x v="2"/>
    <x v="865"/>
    <d v="2011-09-28T00:00:00"/>
    <s v="Standard Class"/>
    <s v="BM-11650"/>
    <s v="Brian Moss"/>
    <x v="1"/>
    <s v="United States"/>
    <s v="San Diego"/>
    <x v="1"/>
    <n v="92037"/>
    <x v="1"/>
    <s v="FUR-BO-10002916"/>
    <x v="0"/>
    <x v="0"/>
    <s v="Rush Hierlooms Collection 1&quot; Thick Stackable Bookcases"/>
    <x v="2683"/>
    <n v="3"/>
    <n v="0.15"/>
    <x v="2966"/>
  </r>
  <r>
    <n v="3353"/>
    <x v="1661"/>
    <x v="2"/>
    <x v="865"/>
    <d v="2011-09-28T00:00:00"/>
    <s v="Standard Class"/>
    <s v="BM-11650"/>
    <s v="Brian Moss"/>
    <x v="1"/>
    <s v="United States"/>
    <s v="San Diego"/>
    <x v="1"/>
    <n v="92037"/>
    <x v="1"/>
    <s v="TEC-PH-10002726"/>
    <x v="2"/>
    <x v="7"/>
    <s v="netTALK DUO VoIP Telephone Service"/>
    <x v="1414"/>
    <n v="2"/>
    <n v="0.2"/>
    <x v="1488"/>
  </r>
  <r>
    <n v="3354"/>
    <x v="1662"/>
    <x v="2"/>
    <x v="866"/>
    <d v="2011-07-24T00:00:00"/>
    <s v="Standard Class"/>
    <s v="CA-12310"/>
    <s v="Christine Abelman"/>
    <x v="1"/>
    <s v="United States"/>
    <s v="Bristol"/>
    <x v="29"/>
    <n v="6010"/>
    <x v="3"/>
    <s v="TEC-PH-10000895"/>
    <x v="2"/>
    <x v="7"/>
    <s v="Polycom VVX 310 VoIP phone"/>
    <x v="2684"/>
    <n v="2"/>
    <n v="0"/>
    <x v="2967"/>
  </r>
  <r>
    <n v="3355"/>
    <x v="1662"/>
    <x v="2"/>
    <x v="866"/>
    <d v="2011-07-24T00:00:00"/>
    <s v="Standard Class"/>
    <s v="CA-12310"/>
    <s v="Christine Abelman"/>
    <x v="1"/>
    <s v="United States"/>
    <s v="Bristol"/>
    <x v="29"/>
    <n v="6010"/>
    <x v="3"/>
    <s v="FUR-TA-10004152"/>
    <x v="0"/>
    <x v="3"/>
    <s v="Barricks 18&quot; x 48&quot; Non-Folding Utility Table with Bottom Storage Shelf"/>
    <x v="2685"/>
    <n v="1"/>
    <n v="0.3"/>
    <x v="2968"/>
  </r>
  <r>
    <n v="3356"/>
    <x v="1662"/>
    <x v="2"/>
    <x v="866"/>
    <d v="2011-07-24T00:00:00"/>
    <s v="Standard Class"/>
    <s v="CA-12310"/>
    <s v="Christine Abelman"/>
    <x v="1"/>
    <s v="United States"/>
    <s v="Bristol"/>
    <x v="29"/>
    <n v="6010"/>
    <x v="3"/>
    <s v="OFF-BI-10003694"/>
    <x v="1"/>
    <x v="8"/>
    <s v="Avery 3 1/2&quot; Diskette Storage Pages, 10/Pack"/>
    <x v="1513"/>
    <n v="2"/>
    <n v="0"/>
    <x v="1597"/>
  </r>
  <r>
    <n v="3357"/>
    <x v="1662"/>
    <x v="2"/>
    <x v="866"/>
    <d v="2011-07-24T00:00:00"/>
    <s v="Standard Class"/>
    <s v="CA-12310"/>
    <s v="Christine Abelman"/>
    <x v="1"/>
    <s v="United States"/>
    <s v="Bristol"/>
    <x v="29"/>
    <n v="6010"/>
    <x v="3"/>
    <s v="OFF-BI-10002160"/>
    <x v="1"/>
    <x v="8"/>
    <s v="Acco Hanging Data Binders"/>
    <x v="2686"/>
    <n v="1"/>
    <n v="0"/>
    <x v="2969"/>
  </r>
  <r>
    <n v="3358"/>
    <x v="1663"/>
    <x v="3"/>
    <x v="210"/>
    <d v="2014-09-14T00:00:00"/>
    <s v="Standard Class"/>
    <s v="NF-18595"/>
    <s v="Nicole Fjeld"/>
    <x v="2"/>
    <s v="United States"/>
    <s v="Chicago"/>
    <x v="10"/>
    <n v="60610"/>
    <x v="2"/>
    <s v="OFF-PA-10001685"/>
    <x v="1"/>
    <x v="10"/>
    <s v="Staples"/>
    <x v="2687"/>
    <n v="9"/>
    <n v="0.2"/>
    <x v="2970"/>
  </r>
  <r>
    <n v="3359"/>
    <x v="1664"/>
    <x v="0"/>
    <x v="715"/>
    <d v="2013-05-11T00:00:00"/>
    <s v="Standard Class"/>
    <s v="AF-10870"/>
    <s v="Art Ferguson"/>
    <x v="0"/>
    <s v="United States"/>
    <s v="Chicago"/>
    <x v="10"/>
    <n v="60610"/>
    <x v="2"/>
    <s v="OFF-BI-10000773"/>
    <x v="1"/>
    <x v="8"/>
    <s v="Insertable Tab Post Binder Dividers"/>
    <x v="2688"/>
    <n v="2"/>
    <n v="0.8"/>
    <x v="2971"/>
  </r>
  <r>
    <n v="3360"/>
    <x v="1664"/>
    <x v="0"/>
    <x v="715"/>
    <d v="2013-05-11T00:00:00"/>
    <s v="Standard Class"/>
    <s v="AF-10870"/>
    <s v="Art Ferguson"/>
    <x v="0"/>
    <s v="United States"/>
    <s v="Chicago"/>
    <x v="10"/>
    <n v="60610"/>
    <x v="2"/>
    <s v="TEC-AC-10004510"/>
    <x v="2"/>
    <x v="11"/>
    <s v="Logitech Desktop MK120 Mouse and keyboard Combo"/>
    <x v="2689"/>
    <n v="2"/>
    <n v="0.2"/>
    <x v="2972"/>
  </r>
  <r>
    <n v="3361"/>
    <x v="1665"/>
    <x v="1"/>
    <x v="593"/>
    <d v="2012-06-08T00:00:00"/>
    <s v="Second Class"/>
    <s v="TC-21535"/>
    <s v="Tracy Collins"/>
    <x v="2"/>
    <s v="United States"/>
    <s v="New York City"/>
    <x v="15"/>
    <n v="10024"/>
    <x v="3"/>
    <s v="OFF-PA-10004569"/>
    <x v="1"/>
    <x v="10"/>
    <s v="Wirebound Message Books, Two 4 1/4&quot; x 5&quot; Forms per Page"/>
    <x v="2690"/>
    <n v="4"/>
    <n v="0"/>
    <x v="2973"/>
  </r>
  <r>
    <n v="3362"/>
    <x v="1665"/>
    <x v="1"/>
    <x v="593"/>
    <d v="2012-06-08T00:00:00"/>
    <s v="Second Class"/>
    <s v="TC-21535"/>
    <s v="Tracy Collins"/>
    <x v="2"/>
    <s v="United States"/>
    <s v="New York City"/>
    <x v="15"/>
    <n v="10024"/>
    <x v="3"/>
    <s v="FUR-FU-10000672"/>
    <x v="0"/>
    <x v="5"/>
    <s v="Executive Impressions 10&quot; Spectator Wall Clock"/>
    <x v="2691"/>
    <n v="3"/>
    <n v="0"/>
    <x v="2974"/>
  </r>
  <r>
    <n v="3363"/>
    <x v="1666"/>
    <x v="1"/>
    <x v="350"/>
    <d v="2012-12-20T00:00:00"/>
    <s v="Standard Class"/>
    <s v="Dp-13240"/>
    <s v="Dean percer"/>
    <x v="2"/>
    <s v="United States"/>
    <s v="Revere"/>
    <x v="31"/>
    <n v="2151"/>
    <x v="3"/>
    <s v="OFF-PA-10004451"/>
    <x v="1"/>
    <x v="10"/>
    <s v="Xerox 222"/>
    <x v="541"/>
    <n v="3"/>
    <n v="0"/>
    <x v="551"/>
  </r>
  <r>
    <n v="3364"/>
    <x v="1666"/>
    <x v="1"/>
    <x v="350"/>
    <d v="2012-12-20T00:00:00"/>
    <s v="Standard Class"/>
    <s v="Dp-13240"/>
    <s v="Dean percer"/>
    <x v="2"/>
    <s v="United States"/>
    <s v="Revere"/>
    <x v="31"/>
    <n v="2151"/>
    <x v="3"/>
    <s v="OFF-BI-10004738"/>
    <x v="1"/>
    <x v="8"/>
    <s v="Flexible Leather- Look Classic Collection Ring Binder"/>
    <x v="2692"/>
    <n v="2"/>
    <n v="0"/>
    <x v="2975"/>
  </r>
  <r>
    <n v="3365"/>
    <x v="1667"/>
    <x v="0"/>
    <x v="87"/>
    <d v="2013-07-19T00:00:00"/>
    <s v="Second Class"/>
    <s v="MC-17425"/>
    <s v="Mark Cousins"/>
    <x v="1"/>
    <s v="United States"/>
    <s v="Houston"/>
    <x v="5"/>
    <n v="77036"/>
    <x v="2"/>
    <s v="FUR-FU-10001940"/>
    <x v="0"/>
    <x v="5"/>
    <s v="Staples"/>
    <x v="1250"/>
    <n v="3"/>
    <n v="0.6"/>
    <x v="2976"/>
  </r>
  <r>
    <n v="3366"/>
    <x v="1668"/>
    <x v="2"/>
    <x v="867"/>
    <d v="2011-02-03T00:00:00"/>
    <s v="First Class"/>
    <s v="LC-17050"/>
    <s v="Liz Carlisle"/>
    <x v="0"/>
    <s v="United States"/>
    <s v="Mission Viejo"/>
    <x v="1"/>
    <n v="92691"/>
    <x v="1"/>
    <s v="FUR-BO-10003966"/>
    <x v="0"/>
    <x v="0"/>
    <s v="Sauder Facets Collection Library, Sky Alder Finish"/>
    <x v="1413"/>
    <n v="2"/>
    <n v="0.15"/>
    <x v="2977"/>
  </r>
  <r>
    <n v="3367"/>
    <x v="1669"/>
    <x v="2"/>
    <x v="868"/>
    <d v="2011-07-15T00:00:00"/>
    <s v="Standard Class"/>
    <s v="BM-11650"/>
    <s v="Brian Moss"/>
    <x v="1"/>
    <s v="United States"/>
    <s v="Dallas"/>
    <x v="5"/>
    <n v="75217"/>
    <x v="2"/>
    <s v="OFF-PA-10003072"/>
    <x v="1"/>
    <x v="10"/>
    <s v="Eureka Recycled Copy Paper 8 1/2&quot; x 11&quot;, Ream"/>
    <x v="563"/>
    <n v="2"/>
    <n v="0.2"/>
    <x v="572"/>
  </r>
  <r>
    <n v="3368"/>
    <x v="1669"/>
    <x v="2"/>
    <x v="868"/>
    <d v="2011-07-15T00:00:00"/>
    <s v="Standard Class"/>
    <s v="BM-11650"/>
    <s v="Brian Moss"/>
    <x v="1"/>
    <s v="United States"/>
    <s v="Dallas"/>
    <x v="5"/>
    <n v="75217"/>
    <x v="2"/>
    <s v="OFF-PA-10002245"/>
    <x v="1"/>
    <x v="10"/>
    <s v="Xerox 1895"/>
    <x v="646"/>
    <n v="3"/>
    <n v="0.2"/>
    <x v="2978"/>
  </r>
  <r>
    <n v="3369"/>
    <x v="1670"/>
    <x v="1"/>
    <x v="82"/>
    <d v="2012-11-25T00:00:00"/>
    <s v="Standard Class"/>
    <s v="NW-18400"/>
    <s v="Natalie Webber"/>
    <x v="0"/>
    <s v="United States"/>
    <s v="Las Vegas"/>
    <x v="33"/>
    <n v="89115"/>
    <x v="1"/>
    <s v="FUR-BO-10002598"/>
    <x v="0"/>
    <x v="0"/>
    <s v="Hon Metal Bookcases, Putty"/>
    <x v="1741"/>
    <n v="2"/>
    <n v="0"/>
    <x v="2979"/>
  </r>
  <r>
    <n v="3370"/>
    <x v="1670"/>
    <x v="1"/>
    <x v="82"/>
    <d v="2012-11-25T00:00:00"/>
    <s v="Standard Class"/>
    <s v="NW-18400"/>
    <s v="Natalie Webber"/>
    <x v="0"/>
    <s v="United States"/>
    <s v="Las Vegas"/>
    <x v="33"/>
    <n v="89115"/>
    <x v="1"/>
    <s v="OFF-BI-10002225"/>
    <x v="1"/>
    <x v="8"/>
    <s v="Square Ring Data Binders, Rigid 75 Pt. Covers, 11&quot; x 14-7/8&quot;"/>
    <x v="2693"/>
    <n v="4"/>
    <n v="0.2"/>
    <x v="2980"/>
  </r>
  <r>
    <n v="3371"/>
    <x v="1671"/>
    <x v="0"/>
    <x v="869"/>
    <d v="2013-03-26T00:00:00"/>
    <s v="Same Day"/>
    <s v="TB-21280"/>
    <s v="Toby Braunhardt"/>
    <x v="0"/>
    <s v="United States"/>
    <s v="Norman"/>
    <x v="26"/>
    <n v="73071"/>
    <x v="2"/>
    <s v="TEC-AC-10003832"/>
    <x v="2"/>
    <x v="11"/>
    <s v="Logitech P710e Mobile Speakerphone"/>
    <x v="2694"/>
    <n v="5"/>
    <n v="0"/>
    <x v="2981"/>
  </r>
  <r>
    <n v="3372"/>
    <x v="1672"/>
    <x v="3"/>
    <x v="397"/>
    <d v="2014-10-01T00:00:00"/>
    <s v="Standard Class"/>
    <s v="BS-11755"/>
    <s v="Bruce Stewart"/>
    <x v="0"/>
    <s v="United States"/>
    <s v="San Francisco"/>
    <x v="1"/>
    <n v="94122"/>
    <x v="1"/>
    <s v="OFF-BI-10000822"/>
    <x v="1"/>
    <x v="8"/>
    <s v="Acco PRESSTEX Data Binder with Storage Hooks, Light Blue, 9 1/2&quot; X 11&quot;"/>
    <x v="63"/>
    <n v="6"/>
    <n v="0.2"/>
    <x v="2982"/>
  </r>
  <r>
    <n v="3373"/>
    <x v="1672"/>
    <x v="3"/>
    <x v="397"/>
    <d v="2014-10-01T00:00:00"/>
    <s v="Standard Class"/>
    <s v="BS-11755"/>
    <s v="Bruce Stewart"/>
    <x v="0"/>
    <s v="United States"/>
    <s v="San Francisco"/>
    <x v="1"/>
    <n v="94122"/>
    <x v="1"/>
    <s v="OFF-AP-10001242"/>
    <x v="1"/>
    <x v="9"/>
    <s v="APC 7 Outlet Network SurgeArrest Surge Protector"/>
    <x v="2695"/>
    <n v="2"/>
    <n v="0"/>
    <x v="2983"/>
  </r>
  <r>
    <n v="3374"/>
    <x v="1673"/>
    <x v="1"/>
    <x v="784"/>
    <d v="2012-12-10T00:00:00"/>
    <s v="Standard Class"/>
    <s v="SO-20335"/>
    <s v="Sean O'Donnell"/>
    <x v="0"/>
    <s v="United States"/>
    <s v="Hempstead"/>
    <x v="15"/>
    <n v="11550"/>
    <x v="3"/>
    <s v="FUR-FU-10002445"/>
    <x v="0"/>
    <x v="5"/>
    <s v="DAX Two-Tone Rosewood/Black Document Frame, Desktop, 5 x 7"/>
    <x v="2696"/>
    <n v="3"/>
    <n v="0"/>
    <x v="2984"/>
  </r>
  <r>
    <n v="3375"/>
    <x v="1673"/>
    <x v="1"/>
    <x v="784"/>
    <d v="2012-12-10T00:00:00"/>
    <s v="Standard Class"/>
    <s v="SO-20335"/>
    <s v="Sean O'Donnell"/>
    <x v="0"/>
    <s v="United States"/>
    <s v="Hempstead"/>
    <x v="15"/>
    <n v="11550"/>
    <x v="3"/>
    <s v="FUR-CH-10002372"/>
    <x v="0"/>
    <x v="1"/>
    <s v="Office Star - Ergonomically Designed Knee Chair"/>
    <x v="2697"/>
    <n v="5"/>
    <n v="0.1"/>
    <x v="2985"/>
  </r>
  <r>
    <n v="3376"/>
    <x v="1673"/>
    <x v="1"/>
    <x v="784"/>
    <d v="2012-12-10T00:00:00"/>
    <s v="Standard Class"/>
    <s v="SO-20335"/>
    <s v="Sean O'Donnell"/>
    <x v="0"/>
    <s v="United States"/>
    <s v="Hempstead"/>
    <x v="15"/>
    <n v="11550"/>
    <x v="3"/>
    <s v="TEC-PH-10000376"/>
    <x v="2"/>
    <x v="7"/>
    <s v="Square Credit Card Reader"/>
    <x v="792"/>
    <n v="4"/>
    <n v="0"/>
    <x v="2986"/>
  </r>
  <r>
    <n v="3377"/>
    <x v="1673"/>
    <x v="1"/>
    <x v="784"/>
    <d v="2012-12-10T00:00:00"/>
    <s v="Standard Class"/>
    <s v="SO-20335"/>
    <s v="Sean O'Donnell"/>
    <x v="0"/>
    <s v="United States"/>
    <s v="Hempstead"/>
    <x v="15"/>
    <n v="11550"/>
    <x v="3"/>
    <s v="FUR-CH-10002965"/>
    <x v="0"/>
    <x v="1"/>
    <s v="Global Leather Highback Executive Chair with Pneumatic Height Adjustment, Black"/>
    <x v="2698"/>
    <n v="2"/>
    <n v="0.1"/>
    <x v="2987"/>
  </r>
  <r>
    <n v="3378"/>
    <x v="1674"/>
    <x v="0"/>
    <x v="474"/>
    <d v="2013-11-05T00:00:00"/>
    <s v="First Class"/>
    <s v="CS-12490"/>
    <s v="Cindy Schnelling"/>
    <x v="1"/>
    <s v="United States"/>
    <s v="Conroe"/>
    <x v="5"/>
    <n v="77301"/>
    <x v="2"/>
    <s v="OFF-ST-10004950"/>
    <x v="1"/>
    <x v="4"/>
    <s v="Tenex Personal Filing Tote With Secure Closure Lid, Black/Frost"/>
    <x v="2699"/>
    <n v="9"/>
    <n v="0.2"/>
    <x v="2988"/>
  </r>
  <r>
    <n v="3379"/>
    <x v="1675"/>
    <x v="3"/>
    <x v="294"/>
    <d v="2014-03-22T00:00:00"/>
    <s v="Standard Class"/>
    <s v="PO-19180"/>
    <s v="Philisse Overcash"/>
    <x v="2"/>
    <s v="United States"/>
    <s v="Houston"/>
    <x v="5"/>
    <n v="77095"/>
    <x v="2"/>
    <s v="OFF-BI-10003166"/>
    <x v="1"/>
    <x v="8"/>
    <s v="GBC Plasticlear Binding Covers"/>
    <x v="2700"/>
    <n v="6"/>
    <n v="0.8"/>
    <x v="2989"/>
  </r>
  <r>
    <n v="3380"/>
    <x v="1675"/>
    <x v="3"/>
    <x v="294"/>
    <d v="2014-03-22T00:00:00"/>
    <s v="Standard Class"/>
    <s v="PO-19180"/>
    <s v="Philisse Overcash"/>
    <x v="2"/>
    <s v="United States"/>
    <s v="Houston"/>
    <x v="5"/>
    <n v="77095"/>
    <x v="2"/>
    <s v="OFF-PA-10004610"/>
    <x v="1"/>
    <x v="10"/>
    <s v="Xerox 1900"/>
    <x v="1518"/>
    <n v="3"/>
    <n v="0.2"/>
    <x v="1603"/>
  </r>
  <r>
    <n v="3381"/>
    <x v="1676"/>
    <x v="3"/>
    <x v="51"/>
    <d v="2014-11-25T00:00:00"/>
    <s v="First Class"/>
    <s v="TD-20995"/>
    <s v="Tamara Dahlen"/>
    <x v="0"/>
    <s v="United States"/>
    <s v="Philadelphia"/>
    <x v="9"/>
    <n v="19120"/>
    <x v="3"/>
    <s v="FUR-FU-10000320"/>
    <x v="0"/>
    <x v="5"/>
    <s v="OIC Stacking Trays"/>
    <x v="2701"/>
    <n v="9"/>
    <n v="0.2"/>
    <x v="2990"/>
  </r>
  <r>
    <n v="3382"/>
    <x v="1677"/>
    <x v="3"/>
    <x v="151"/>
    <d v="2014-08-31T00:00:00"/>
    <s v="First Class"/>
    <s v="SP-20620"/>
    <s v="Stefania Perrino"/>
    <x v="1"/>
    <s v="United States"/>
    <s v="Tampa"/>
    <x v="2"/>
    <n v="33614"/>
    <x v="0"/>
    <s v="OFF-EN-10004030"/>
    <x v="1"/>
    <x v="12"/>
    <s v="Convenience Packs of Business Envelopes"/>
    <x v="1699"/>
    <n v="1"/>
    <n v="0.2"/>
    <x v="2991"/>
  </r>
  <r>
    <n v="3383"/>
    <x v="1678"/>
    <x v="1"/>
    <x v="784"/>
    <d v="2012-12-09T00:00:00"/>
    <s v="Second Class"/>
    <s v="MS-17365"/>
    <s v="Maribeth Schnelling"/>
    <x v="0"/>
    <s v="United States"/>
    <s v="New York City"/>
    <x v="15"/>
    <n v="10035"/>
    <x v="3"/>
    <s v="OFF-EN-10004147"/>
    <x v="1"/>
    <x v="12"/>
    <s v="Wausau Papers Astrobrights Colored Envelopes"/>
    <x v="1465"/>
    <n v="3"/>
    <n v="0"/>
    <x v="1544"/>
  </r>
  <r>
    <n v="3384"/>
    <x v="1678"/>
    <x v="1"/>
    <x v="784"/>
    <d v="2012-12-09T00:00:00"/>
    <s v="Second Class"/>
    <s v="MS-17365"/>
    <s v="Maribeth Schnelling"/>
    <x v="0"/>
    <s v="United States"/>
    <s v="New York City"/>
    <x v="15"/>
    <n v="10035"/>
    <x v="3"/>
    <s v="FUR-CH-10003535"/>
    <x v="0"/>
    <x v="1"/>
    <s v="Global Armless Task Chair, Royal Blue"/>
    <x v="2702"/>
    <n v="7"/>
    <n v="0.1"/>
    <x v="2992"/>
  </r>
  <r>
    <n v="3385"/>
    <x v="1678"/>
    <x v="1"/>
    <x v="784"/>
    <d v="2012-12-09T00:00:00"/>
    <s v="Second Class"/>
    <s v="MS-17365"/>
    <s v="Maribeth Schnelling"/>
    <x v="0"/>
    <s v="United States"/>
    <s v="New York City"/>
    <x v="15"/>
    <n v="10035"/>
    <x v="3"/>
    <s v="TEC-PH-10004586"/>
    <x v="2"/>
    <x v="7"/>
    <s v="Wilson SignalBoost 841262 DB PRO Amplifier Kit"/>
    <x v="2703"/>
    <n v="5"/>
    <n v="0"/>
    <x v="2993"/>
  </r>
  <r>
    <n v="3386"/>
    <x v="1679"/>
    <x v="3"/>
    <x v="566"/>
    <d v="2014-10-12T00:00:00"/>
    <s v="Standard Class"/>
    <s v="Dp-13240"/>
    <s v="Dean percer"/>
    <x v="2"/>
    <s v="United States"/>
    <s v="Charlotte"/>
    <x v="3"/>
    <n v="28205"/>
    <x v="0"/>
    <s v="OFF-ST-10003208"/>
    <x v="1"/>
    <x v="4"/>
    <s v="Adjustable Depth Letter/Legal Cart"/>
    <x v="2704"/>
    <n v="4"/>
    <n v="0.2"/>
    <x v="2994"/>
  </r>
  <r>
    <n v="3387"/>
    <x v="1679"/>
    <x v="3"/>
    <x v="566"/>
    <d v="2014-10-12T00:00:00"/>
    <s v="Standard Class"/>
    <s v="Dp-13240"/>
    <s v="Dean percer"/>
    <x v="2"/>
    <s v="United States"/>
    <s v="Charlotte"/>
    <x v="3"/>
    <n v="28205"/>
    <x v="0"/>
    <s v="OFF-FA-10003112"/>
    <x v="1"/>
    <x v="13"/>
    <s v="Staples"/>
    <x v="2247"/>
    <n v="3"/>
    <n v="0.2"/>
    <x v="2425"/>
  </r>
  <r>
    <n v="3388"/>
    <x v="1679"/>
    <x v="3"/>
    <x v="566"/>
    <d v="2014-10-12T00:00:00"/>
    <s v="Standard Class"/>
    <s v="Dp-13240"/>
    <s v="Dean percer"/>
    <x v="2"/>
    <s v="United States"/>
    <s v="Charlotte"/>
    <x v="3"/>
    <n v="28205"/>
    <x v="0"/>
    <s v="TEC-PH-10004447"/>
    <x v="2"/>
    <x v="7"/>
    <s v="Toshiba IPT2010-SD IP Telephone"/>
    <x v="2705"/>
    <n v="2"/>
    <n v="0.2"/>
    <x v="2995"/>
  </r>
  <r>
    <n v="3389"/>
    <x v="1679"/>
    <x v="3"/>
    <x v="566"/>
    <d v="2014-10-12T00:00:00"/>
    <s v="Standard Class"/>
    <s v="Dp-13240"/>
    <s v="Dean percer"/>
    <x v="2"/>
    <s v="United States"/>
    <s v="Charlotte"/>
    <x v="3"/>
    <n v="28205"/>
    <x v="0"/>
    <s v="OFF-BI-10002854"/>
    <x v="1"/>
    <x v="8"/>
    <s v="Performers Binder/Pad Holder, Black"/>
    <x v="2706"/>
    <n v="6"/>
    <n v="0.7"/>
    <x v="2996"/>
  </r>
  <r>
    <n v="3390"/>
    <x v="1679"/>
    <x v="3"/>
    <x v="566"/>
    <d v="2014-10-12T00:00:00"/>
    <s v="Standard Class"/>
    <s v="Dp-13240"/>
    <s v="Dean percer"/>
    <x v="2"/>
    <s v="United States"/>
    <s v="Charlotte"/>
    <x v="3"/>
    <n v="28205"/>
    <x v="0"/>
    <s v="FUR-TA-10001039"/>
    <x v="0"/>
    <x v="3"/>
    <s v="KI Adjustable-Height Table"/>
    <x v="1259"/>
    <n v="3"/>
    <n v="0.4"/>
    <x v="1308"/>
  </r>
  <r>
    <n v="3391"/>
    <x v="1680"/>
    <x v="3"/>
    <x v="613"/>
    <d v="2014-03-31T00:00:00"/>
    <s v="Second Class"/>
    <s v="DB-13660"/>
    <s v="Duane Benoit"/>
    <x v="0"/>
    <s v="United States"/>
    <s v="Dallas"/>
    <x v="5"/>
    <n v="75081"/>
    <x v="2"/>
    <s v="OFF-PA-10004239"/>
    <x v="1"/>
    <x v="10"/>
    <s v="Xerox 1953"/>
    <x v="1312"/>
    <n v="2"/>
    <n v="0.2"/>
    <x v="2997"/>
  </r>
  <r>
    <n v="3392"/>
    <x v="1681"/>
    <x v="2"/>
    <x v="128"/>
    <d v="2011-08-13T00:00:00"/>
    <s v="Standard Class"/>
    <s v="MG-17650"/>
    <s v="Matthew Grinstein"/>
    <x v="2"/>
    <s v="United States"/>
    <s v="Seattle"/>
    <x v="4"/>
    <n v="98103"/>
    <x v="1"/>
    <s v="TEC-PH-10001530"/>
    <x v="2"/>
    <x v="7"/>
    <s v="Cisco Unified IP Phone 7945G VoIP phone"/>
    <x v="2707"/>
    <n v="4"/>
    <n v="0.2"/>
    <x v="2998"/>
  </r>
  <r>
    <n v="3393"/>
    <x v="1681"/>
    <x v="2"/>
    <x v="128"/>
    <d v="2011-08-13T00:00:00"/>
    <s v="Standard Class"/>
    <s v="MG-17650"/>
    <s v="Matthew Grinstein"/>
    <x v="2"/>
    <s v="United States"/>
    <s v="Seattle"/>
    <x v="4"/>
    <n v="98103"/>
    <x v="1"/>
    <s v="TEC-PH-10000038"/>
    <x v="2"/>
    <x v="7"/>
    <s v="Jawbone MINI JAMBOX Wireless Bluetooth Speaker"/>
    <x v="2708"/>
    <n v="2"/>
    <n v="0.2"/>
    <x v="2999"/>
  </r>
  <r>
    <n v="3394"/>
    <x v="1682"/>
    <x v="2"/>
    <x v="754"/>
    <d v="2011-11-25T00:00:00"/>
    <s v="First Class"/>
    <s v="EH-14185"/>
    <s v="Evan Henry"/>
    <x v="0"/>
    <s v="United States"/>
    <s v="Pasadena"/>
    <x v="5"/>
    <n v="77506"/>
    <x v="2"/>
    <s v="OFF-BI-10001765"/>
    <x v="1"/>
    <x v="8"/>
    <s v="Wilson Jones Heavy-Duty Casebound Ring Binders with Metal Hinges"/>
    <x v="2709"/>
    <n v="1"/>
    <n v="0.8"/>
    <x v="3000"/>
  </r>
  <r>
    <n v="3395"/>
    <x v="1683"/>
    <x v="3"/>
    <x v="193"/>
    <d v="2014-06-11T00:00:00"/>
    <s v="Same Day"/>
    <s v="CL-11890"/>
    <s v="Carl Ludwig"/>
    <x v="0"/>
    <s v="United States"/>
    <s v="Philadelphia"/>
    <x v="9"/>
    <n v="19143"/>
    <x v="3"/>
    <s v="OFF-PA-10000380"/>
    <x v="1"/>
    <x v="10"/>
    <s v="REDIFORM Incoming/Outgoing Call Register, 11&quot; X 8 1/2&quot;, 100 Messages"/>
    <x v="2710"/>
    <n v="6"/>
    <n v="0.2"/>
    <x v="3001"/>
  </r>
  <r>
    <n v="3396"/>
    <x v="1684"/>
    <x v="3"/>
    <x v="870"/>
    <d v="2014-07-09T00:00:00"/>
    <s v="Standard Class"/>
    <s v="KF-16285"/>
    <s v="Karen Ferguson"/>
    <x v="2"/>
    <s v="United States"/>
    <s v="Indianapolis"/>
    <x v="14"/>
    <n v="46203"/>
    <x v="2"/>
    <s v="OFF-ST-10001128"/>
    <x v="1"/>
    <x v="4"/>
    <s v="Carina Mini System Audio Rack, Model AR050B"/>
    <x v="2337"/>
    <n v="4"/>
    <n v="0"/>
    <x v="3002"/>
  </r>
  <r>
    <n v="3397"/>
    <x v="1684"/>
    <x v="3"/>
    <x v="870"/>
    <d v="2014-07-09T00:00:00"/>
    <s v="Standard Class"/>
    <s v="KF-16285"/>
    <s v="Karen Ferguson"/>
    <x v="2"/>
    <s v="United States"/>
    <s v="Indianapolis"/>
    <x v="14"/>
    <n v="46203"/>
    <x v="2"/>
    <s v="OFF-BI-10003656"/>
    <x v="1"/>
    <x v="8"/>
    <s v="Fellowes PB200 Plastic Comb Binding Machine"/>
    <x v="2711"/>
    <n v="1"/>
    <n v="0"/>
    <x v="3003"/>
  </r>
  <r>
    <n v="3398"/>
    <x v="1684"/>
    <x v="3"/>
    <x v="870"/>
    <d v="2014-07-09T00:00:00"/>
    <s v="Standard Class"/>
    <s v="KF-16285"/>
    <s v="Karen Ferguson"/>
    <x v="2"/>
    <s v="United States"/>
    <s v="Indianapolis"/>
    <x v="14"/>
    <n v="46203"/>
    <x v="2"/>
    <s v="OFF-PA-10003441"/>
    <x v="1"/>
    <x v="10"/>
    <s v="Xerox 226"/>
    <x v="243"/>
    <n v="4"/>
    <n v="0"/>
    <x v="245"/>
  </r>
  <r>
    <n v="3399"/>
    <x v="1685"/>
    <x v="2"/>
    <x v="871"/>
    <d v="2011-11-26T00:00:00"/>
    <s v="Standard Class"/>
    <s v="DH-13075"/>
    <s v="Dave Hallsten"/>
    <x v="1"/>
    <s v="United States"/>
    <s v="Richmond"/>
    <x v="0"/>
    <n v="40475"/>
    <x v="0"/>
    <s v="TEC-PH-10002923"/>
    <x v="2"/>
    <x v="7"/>
    <s v="Logitech B530 USB Headset - headset - Full size, Binaural"/>
    <x v="2712"/>
    <n v="1"/>
    <n v="0"/>
    <x v="3004"/>
  </r>
  <r>
    <n v="3400"/>
    <x v="1685"/>
    <x v="2"/>
    <x v="871"/>
    <d v="2011-11-26T00:00:00"/>
    <s v="Standard Class"/>
    <s v="DH-13075"/>
    <s v="Dave Hallsten"/>
    <x v="1"/>
    <s v="United States"/>
    <s v="Richmond"/>
    <x v="0"/>
    <n v="40475"/>
    <x v="0"/>
    <s v="OFF-PA-10004359"/>
    <x v="1"/>
    <x v="10"/>
    <s v="Multicolor Computer Printout Paper"/>
    <x v="2713"/>
    <n v="6"/>
    <n v="0"/>
    <x v="3005"/>
  </r>
  <r>
    <n v="3401"/>
    <x v="1685"/>
    <x v="2"/>
    <x v="871"/>
    <d v="2011-11-26T00:00:00"/>
    <s v="Standard Class"/>
    <s v="DH-13075"/>
    <s v="Dave Hallsten"/>
    <x v="1"/>
    <s v="United States"/>
    <s v="Richmond"/>
    <x v="0"/>
    <n v="40475"/>
    <x v="0"/>
    <s v="OFF-ST-10001511"/>
    <x v="1"/>
    <x v="4"/>
    <s v="Space Solutions Commercial Steel Shelving"/>
    <x v="2714"/>
    <n v="3"/>
    <n v="0"/>
    <x v="3006"/>
  </r>
  <r>
    <n v="3402"/>
    <x v="1685"/>
    <x v="2"/>
    <x v="871"/>
    <d v="2011-11-26T00:00:00"/>
    <s v="Standard Class"/>
    <s v="DH-13075"/>
    <s v="Dave Hallsten"/>
    <x v="1"/>
    <s v="United States"/>
    <s v="Richmond"/>
    <x v="0"/>
    <n v="40475"/>
    <x v="0"/>
    <s v="OFF-AR-10002833"/>
    <x v="1"/>
    <x v="6"/>
    <s v="Newell 322"/>
    <x v="1410"/>
    <n v="3"/>
    <n v="0"/>
    <x v="2241"/>
  </r>
  <r>
    <n v="3403"/>
    <x v="1686"/>
    <x v="1"/>
    <x v="124"/>
    <d v="2012-05-05T00:00:00"/>
    <s v="First Class"/>
    <s v="LA-16780"/>
    <s v="Laura Armstrong"/>
    <x v="1"/>
    <s v="United States"/>
    <s v="Tinley Park"/>
    <x v="10"/>
    <n v="60477"/>
    <x v="2"/>
    <s v="FUR-FU-10001940"/>
    <x v="0"/>
    <x v="5"/>
    <s v="Staples"/>
    <x v="2715"/>
    <n v="7"/>
    <n v="0.6"/>
    <x v="3007"/>
  </r>
  <r>
    <n v="3404"/>
    <x v="1687"/>
    <x v="3"/>
    <x v="148"/>
    <d v="2014-06-06T00:00:00"/>
    <s v="Standard Class"/>
    <s v="HZ-14950"/>
    <s v="Henia Zydlo"/>
    <x v="0"/>
    <s v="United States"/>
    <s v="Houston"/>
    <x v="5"/>
    <n v="77095"/>
    <x v="2"/>
    <s v="FUR-FU-10003919"/>
    <x v="0"/>
    <x v="5"/>
    <s v="Eldon Executive Woodline II Cherry Finish Desk Accessories"/>
    <x v="2716"/>
    <n v="4"/>
    <n v="0.6"/>
    <x v="3008"/>
  </r>
  <r>
    <n v="3405"/>
    <x v="1688"/>
    <x v="1"/>
    <x v="872"/>
    <d v="2012-10-17T00:00:00"/>
    <s v="Same Day"/>
    <s v="CM-12190"/>
    <s v="Charlotte Melton"/>
    <x v="0"/>
    <s v="United States"/>
    <s v="Los Angeles"/>
    <x v="1"/>
    <n v="90004"/>
    <x v="1"/>
    <s v="OFF-ST-10003479"/>
    <x v="1"/>
    <x v="4"/>
    <s v="Eldon Base for stackable storage shelf, platinum"/>
    <x v="42"/>
    <n v="2"/>
    <n v="0"/>
    <x v="42"/>
  </r>
  <r>
    <n v="3406"/>
    <x v="1689"/>
    <x v="2"/>
    <x v="488"/>
    <d v="2011-04-27T00:00:00"/>
    <s v="Standard Class"/>
    <s v="LB-16795"/>
    <s v="Laurel Beltran"/>
    <x v="2"/>
    <s v="United States"/>
    <s v="Columbus"/>
    <x v="24"/>
    <n v="43229"/>
    <x v="3"/>
    <s v="FUR-CH-10002965"/>
    <x v="0"/>
    <x v="1"/>
    <s v="Global Leather Highback Executive Chair with Pneumatic Height Adjustment, Black"/>
    <x v="2717"/>
    <n v="2"/>
    <n v="0.3"/>
    <x v="3009"/>
  </r>
  <r>
    <n v="3407"/>
    <x v="1689"/>
    <x v="2"/>
    <x v="488"/>
    <d v="2011-04-27T00:00:00"/>
    <s v="Standard Class"/>
    <s v="LB-16795"/>
    <s v="Laurel Beltran"/>
    <x v="2"/>
    <s v="United States"/>
    <s v="Columbus"/>
    <x v="24"/>
    <n v="43229"/>
    <x v="3"/>
    <s v="FUR-CH-10002965"/>
    <x v="0"/>
    <x v="1"/>
    <s v="Global Leather Highback Executive Chair with Pneumatic Height Adjustment, Black"/>
    <x v="2717"/>
    <n v="2"/>
    <n v="0.3"/>
    <x v="3009"/>
  </r>
  <r>
    <n v="3408"/>
    <x v="1689"/>
    <x v="2"/>
    <x v="488"/>
    <d v="2011-04-27T00:00:00"/>
    <s v="Standard Class"/>
    <s v="LB-16795"/>
    <s v="Laurel Beltran"/>
    <x v="2"/>
    <s v="United States"/>
    <s v="Columbus"/>
    <x v="24"/>
    <n v="43229"/>
    <x v="3"/>
    <s v="OFF-BI-10000145"/>
    <x v="1"/>
    <x v="8"/>
    <s v="Zipper Ring Binder Pockets"/>
    <x v="2718"/>
    <n v="8"/>
    <n v="0.7"/>
    <x v="3010"/>
  </r>
  <r>
    <n v="3409"/>
    <x v="1689"/>
    <x v="2"/>
    <x v="488"/>
    <d v="2011-04-27T00:00:00"/>
    <s v="Standard Class"/>
    <s v="LB-16795"/>
    <s v="Laurel Beltran"/>
    <x v="2"/>
    <s v="United States"/>
    <s v="Columbus"/>
    <x v="24"/>
    <n v="43229"/>
    <x v="3"/>
    <s v="FUR-FU-10002191"/>
    <x v="0"/>
    <x v="5"/>
    <s v="G.E. Halogen Desk Lamp Bulbs"/>
    <x v="2719"/>
    <n v="4"/>
    <n v="0.2"/>
    <x v="3011"/>
  </r>
  <r>
    <n v="3410"/>
    <x v="1690"/>
    <x v="3"/>
    <x v="504"/>
    <d v="2014-05-07T00:00:00"/>
    <s v="Standard Class"/>
    <s v="JF-15490"/>
    <s v="Jeremy Farry"/>
    <x v="0"/>
    <s v="United States"/>
    <s v="Columbus"/>
    <x v="24"/>
    <n v="43229"/>
    <x v="3"/>
    <s v="OFF-PA-10004451"/>
    <x v="1"/>
    <x v="10"/>
    <s v="Xerox 222"/>
    <x v="563"/>
    <n v="2"/>
    <n v="0.2"/>
    <x v="572"/>
  </r>
  <r>
    <n v="3411"/>
    <x v="1691"/>
    <x v="0"/>
    <x v="873"/>
    <d v="2013-09-25T00:00:00"/>
    <s v="Standard Class"/>
    <s v="GM-14695"/>
    <s v="Greg Maxwell"/>
    <x v="1"/>
    <s v="United States"/>
    <s v="San Francisco"/>
    <x v="1"/>
    <n v="94122"/>
    <x v="1"/>
    <s v="OFF-PA-10001471"/>
    <x v="1"/>
    <x v="10"/>
    <s v="Strathmore Photo Frame Cards"/>
    <x v="2720"/>
    <n v="9"/>
    <n v="0"/>
    <x v="3012"/>
  </r>
  <r>
    <n v="3412"/>
    <x v="1691"/>
    <x v="0"/>
    <x v="873"/>
    <d v="2013-09-25T00:00:00"/>
    <s v="Standard Class"/>
    <s v="GM-14695"/>
    <s v="Greg Maxwell"/>
    <x v="1"/>
    <s v="United States"/>
    <s v="San Francisco"/>
    <x v="1"/>
    <n v="94122"/>
    <x v="1"/>
    <s v="OFF-BI-10003656"/>
    <x v="1"/>
    <x v="8"/>
    <s v="Fellowes PB200 Plastic Comb Binding Machine"/>
    <x v="2721"/>
    <n v="2"/>
    <n v="0.2"/>
    <x v="3013"/>
  </r>
  <r>
    <n v="3413"/>
    <x v="1691"/>
    <x v="0"/>
    <x v="873"/>
    <d v="2013-09-25T00:00:00"/>
    <s v="Standard Class"/>
    <s v="GM-14695"/>
    <s v="Greg Maxwell"/>
    <x v="1"/>
    <s v="United States"/>
    <s v="San Francisco"/>
    <x v="1"/>
    <n v="94122"/>
    <x v="1"/>
    <s v="OFF-AR-10000940"/>
    <x v="1"/>
    <x v="6"/>
    <s v="Newell 343"/>
    <x v="2722"/>
    <n v="4"/>
    <n v="0"/>
    <x v="623"/>
  </r>
  <r>
    <n v="3414"/>
    <x v="1691"/>
    <x v="0"/>
    <x v="873"/>
    <d v="2013-09-25T00:00:00"/>
    <s v="Standard Class"/>
    <s v="GM-14695"/>
    <s v="Greg Maxwell"/>
    <x v="1"/>
    <s v="United States"/>
    <s v="San Francisco"/>
    <x v="1"/>
    <n v="94122"/>
    <x v="1"/>
    <s v="OFF-PA-10002319"/>
    <x v="1"/>
    <x v="10"/>
    <s v="Xerox 1944"/>
    <x v="2723"/>
    <n v="2"/>
    <n v="0"/>
    <x v="3014"/>
  </r>
  <r>
    <n v="3415"/>
    <x v="1691"/>
    <x v="0"/>
    <x v="873"/>
    <d v="2013-09-25T00:00:00"/>
    <s v="Standard Class"/>
    <s v="GM-14695"/>
    <s v="Greg Maxwell"/>
    <x v="1"/>
    <s v="United States"/>
    <s v="San Francisco"/>
    <x v="1"/>
    <n v="94122"/>
    <x v="1"/>
    <s v="OFF-BI-10000977"/>
    <x v="1"/>
    <x v="8"/>
    <s v="Ibico Plastic Spiral Binding Combs"/>
    <x v="2724"/>
    <n v="2"/>
    <n v="0.2"/>
    <x v="3015"/>
  </r>
  <r>
    <n v="3416"/>
    <x v="1692"/>
    <x v="0"/>
    <x v="476"/>
    <d v="2013-09-03T00:00:00"/>
    <s v="Same Day"/>
    <s v="SS-20590"/>
    <s v="Sonia Sunley"/>
    <x v="0"/>
    <s v="United States"/>
    <s v="Madison"/>
    <x v="6"/>
    <n v="53711"/>
    <x v="2"/>
    <s v="OFF-FA-10002676"/>
    <x v="1"/>
    <x v="13"/>
    <s v="Colored Push Pins"/>
    <x v="2725"/>
    <n v="1"/>
    <n v="0"/>
    <x v="3016"/>
  </r>
  <r>
    <n v="3417"/>
    <x v="1692"/>
    <x v="0"/>
    <x v="476"/>
    <d v="2013-09-03T00:00:00"/>
    <s v="Same Day"/>
    <s v="SS-20590"/>
    <s v="Sonia Sunley"/>
    <x v="0"/>
    <s v="United States"/>
    <s v="Madison"/>
    <x v="6"/>
    <n v="53711"/>
    <x v="2"/>
    <s v="OFF-BI-10004970"/>
    <x v="1"/>
    <x v="8"/>
    <s v="ACCOHIDE 3-Ring Binder, Blue, 1&quot;"/>
    <x v="341"/>
    <n v="2"/>
    <n v="0"/>
    <x v="1857"/>
  </r>
  <r>
    <n v="3418"/>
    <x v="1693"/>
    <x v="1"/>
    <x v="381"/>
    <d v="2012-05-02T00:00:00"/>
    <s v="Standard Class"/>
    <s v="TC-21475"/>
    <s v="Tony Chapman"/>
    <x v="2"/>
    <s v="United States"/>
    <s v="Aurora"/>
    <x v="22"/>
    <n v="80013"/>
    <x v="1"/>
    <s v="OFF-AP-10003971"/>
    <x v="1"/>
    <x v="9"/>
    <s v="Belkin 6 Outlet Metallic Surge Strip"/>
    <x v="2726"/>
    <n v="5"/>
    <n v="0.2"/>
    <x v="3017"/>
  </r>
  <r>
    <n v="3419"/>
    <x v="1693"/>
    <x v="1"/>
    <x v="381"/>
    <d v="2012-05-02T00:00:00"/>
    <s v="Standard Class"/>
    <s v="TC-21475"/>
    <s v="Tony Chapman"/>
    <x v="2"/>
    <s v="United States"/>
    <s v="Aurora"/>
    <x v="22"/>
    <n v="80013"/>
    <x v="1"/>
    <s v="OFF-SU-10001574"/>
    <x v="1"/>
    <x v="14"/>
    <s v="Acme Value Line Scissors"/>
    <x v="572"/>
    <n v="2"/>
    <n v="0.2"/>
    <x v="581"/>
  </r>
  <r>
    <n v="3420"/>
    <x v="1694"/>
    <x v="1"/>
    <x v="684"/>
    <d v="2012-09-13T00:00:00"/>
    <s v="Standard Class"/>
    <s v="CC-12430"/>
    <s v="Chuck Clark"/>
    <x v="2"/>
    <s v="United States"/>
    <s v="New York City"/>
    <x v="15"/>
    <n v="10024"/>
    <x v="3"/>
    <s v="FUR-CH-10000665"/>
    <x v="0"/>
    <x v="1"/>
    <s v="Global Airflow Leather Mesh Back Chair, Black"/>
    <x v="2659"/>
    <n v="2"/>
    <n v="0.1"/>
    <x v="3018"/>
  </r>
  <r>
    <n v="3421"/>
    <x v="1695"/>
    <x v="0"/>
    <x v="316"/>
    <d v="2013-06-04T00:00:00"/>
    <s v="Standard Class"/>
    <s v="CL-12565"/>
    <s v="Clay Ludtke"/>
    <x v="0"/>
    <s v="United States"/>
    <s v="Los Angeles"/>
    <x v="1"/>
    <n v="90004"/>
    <x v="1"/>
    <s v="OFF-AP-10000891"/>
    <x v="1"/>
    <x v="9"/>
    <s v="Kensington 7 Outlet MasterPiece HOMEOFFICE Power Control Center"/>
    <x v="2727"/>
    <n v="2"/>
    <n v="0"/>
    <x v="3019"/>
  </r>
  <r>
    <n v="3422"/>
    <x v="1695"/>
    <x v="0"/>
    <x v="316"/>
    <d v="2013-06-04T00:00:00"/>
    <s v="Standard Class"/>
    <s v="CL-12565"/>
    <s v="Clay Ludtke"/>
    <x v="0"/>
    <s v="United States"/>
    <s v="Los Angeles"/>
    <x v="1"/>
    <n v="90004"/>
    <x v="1"/>
    <s v="OFF-PA-10003790"/>
    <x v="1"/>
    <x v="10"/>
    <s v="Xerox 1991"/>
    <x v="685"/>
    <n v="8"/>
    <n v="0"/>
    <x v="698"/>
  </r>
  <r>
    <n v="3423"/>
    <x v="1695"/>
    <x v="0"/>
    <x v="316"/>
    <d v="2013-06-04T00:00:00"/>
    <s v="Standard Class"/>
    <s v="CL-12565"/>
    <s v="Clay Ludtke"/>
    <x v="0"/>
    <s v="United States"/>
    <s v="Los Angeles"/>
    <x v="1"/>
    <n v="90004"/>
    <x v="1"/>
    <s v="TEC-AC-10002217"/>
    <x v="2"/>
    <x v="11"/>
    <s v="Imation Clip USB flash drive - 8 GB"/>
    <x v="2728"/>
    <n v="7"/>
    <n v="0"/>
    <x v="3020"/>
  </r>
  <r>
    <n v="3424"/>
    <x v="1695"/>
    <x v="0"/>
    <x v="316"/>
    <d v="2013-06-04T00:00:00"/>
    <s v="Standard Class"/>
    <s v="CL-12565"/>
    <s v="Clay Ludtke"/>
    <x v="0"/>
    <s v="United States"/>
    <s v="Los Angeles"/>
    <x v="1"/>
    <n v="90004"/>
    <x v="1"/>
    <s v="OFF-BI-10002215"/>
    <x v="1"/>
    <x v="8"/>
    <s v="Wilson Jones Hanging View Binder, White, 1&quot;"/>
    <x v="20"/>
    <n v="4"/>
    <n v="0.2"/>
    <x v="20"/>
  </r>
  <r>
    <n v="3425"/>
    <x v="1695"/>
    <x v="0"/>
    <x v="316"/>
    <d v="2013-06-04T00:00:00"/>
    <s v="Standard Class"/>
    <s v="CL-12565"/>
    <s v="Clay Ludtke"/>
    <x v="0"/>
    <s v="United States"/>
    <s v="Los Angeles"/>
    <x v="1"/>
    <n v="90004"/>
    <x v="1"/>
    <s v="TEC-MA-10001972"/>
    <x v="2"/>
    <x v="15"/>
    <s v="Okidata C331dn Printer"/>
    <x v="2729"/>
    <n v="2"/>
    <n v="0.2"/>
    <x v="3021"/>
  </r>
  <r>
    <n v="3426"/>
    <x v="1696"/>
    <x v="1"/>
    <x v="496"/>
    <d v="2012-09-28T00:00:00"/>
    <s v="Standard Class"/>
    <s v="DE-13255"/>
    <s v="Deanra Eno"/>
    <x v="2"/>
    <s v="United States"/>
    <s v="Dubuque"/>
    <x v="23"/>
    <n v="52001"/>
    <x v="2"/>
    <s v="OFF-BI-10001525"/>
    <x v="1"/>
    <x v="8"/>
    <s v="Acco Pressboard Covers with Storage Hooks, 14 7/8&quot; x 11&quot;, Executive Red"/>
    <x v="597"/>
    <n v="4"/>
    <n v="0"/>
    <x v="3022"/>
  </r>
  <r>
    <n v="3427"/>
    <x v="1696"/>
    <x v="1"/>
    <x v="496"/>
    <d v="2012-09-28T00:00:00"/>
    <s v="Standard Class"/>
    <s v="DE-13255"/>
    <s v="Deanra Eno"/>
    <x v="2"/>
    <s v="United States"/>
    <s v="Dubuque"/>
    <x v="23"/>
    <n v="52001"/>
    <x v="2"/>
    <s v="FUR-CH-10000988"/>
    <x v="0"/>
    <x v="1"/>
    <s v="Hon Olson Stacker Stools"/>
    <x v="2730"/>
    <n v="10"/>
    <n v="0"/>
    <x v="3023"/>
  </r>
  <r>
    <n v="3428"/>
    <x v="1697"/>
    <x v="3"/>
    <x v="445"/>
    <d v="2014-07-07T00:00:00"/>
    <s v="Second Class"/>
    <s v="SZ-20035"/>
    <s v="Sam Zeldin"/>
    <x v="2"/>
    <s v="United States"/>
    <s v="Lancaster"/>
    <x v="24"/>
    <n v="43130"/>
    <x v="3"/>
    <s v="OFF-PA-10000174"/>
    <x v="1"/>
    <x v="10"/>
    <s v="Message Book, Wirebound, Four 5 1/2&quot; X 4&quot; Forms/Pg., 200 Dupl. Sets/Book"/>
    <x v="2731"/>
    <n v="4"/>
    <n v="0.2"/>
    <x v="3024"/>
  </r>
  <r>
    <n v="3429"/>
    <x v="1697"/>
    <x v="3"/>
    <x v="445"/>
    <d v="2014-07-07T00:00:00"/>
    <s v="Second Class"/>
    <s v="SZ-20035"/>
    <s v="Sam Zeldin"/>
    <x v="2"/>
    <s v="United States"/>
    <s v="Lancaster"/>
    <x v="24"/>
    <n v="43130"/>
    <x v="3"/>
    <s v="FUR-TA-10002041"/>
    <x v="0"/>
    <x v="3"/>
    <s v="Bevis Round Conference Table Top, X-Base"/>
    <x v="2732"/>
    <n v="2"/>
    <n v="0.4"/>
    <x v="3025"/>
  </r>
  <r>
    <n v="3430"/>
    <x v="1697"/>
    <x v="3"/>
    <x v="445"/>
    <d v="2014-07-07T00:00:00"/>
    <s v="Second Class"/>
    <s v="SZ-20035"/>
    <s v="Sam Zeldin"/>
    <x v="2"/>
    <s v="United States"/>
    <s v="Lancaster"/>
    <x v="24"/>
    <n v="43130"/>
    <x v="3"/>
    <s v="OFF-PA-10002246"/>
    <x v="1"/>
    <x v="10"/>
    <s v="Wirebound Four 2-3/4 x 5 Forms per Page, 400 Sets per Book"/>
    <x v="2733"/>
    <n v="6"/>
    <n v="0.2"/>
    <x v="3026"/>
  </r>
  <r>
    <n v="3431"/>
    <x v="1698"/>
    <x v="3"/>
    <x v="166"/>
    <d v="2014-12-10T00:00:00"/>
    <s v="First Class"/>
    <s v="LF-17185"/>
    <s v="Luke Foster"/>
    <x v="0"/>
    <s v="United States"/>
    <s v="Inglewood"/>
    <x v="1"/>
    <n v="90301"/>
    <x v="1"/>
    <s v="OFF-ST-10003327"/>
    <x v="1"/>
    <x v="4"/>
    <s v="Akro-Mils 12-Gallon Tote"/>
    <x v="1418"/>
    <n v="3"/>
    <n v="0"/>
    <x v="3027"/>
  </r>
  <r>
    <n v="3432"/>
    <x v="1698"/>
    <x v="3"/>
    <x v="166"/>
    <d v="2014-12-10T00:00:00"/>
    <s v="First Class"/>
    <s v="LF-17185"/>
    <s v="Luke Foster"/>
    <x v="0"/>
    <s v="United States"/>
    <s v="Inglewood"/>
    <x v="1"/>
    <n v="90301"/>
    <x v="1"/>
    <s v="FUR-FU-10002703"/>
    <x v="0"/>
    <x v="5"/>
    <s v="Tenex Traditional Chairmats for Hard Floors, Average Lip, 36&quot; x 48&quot;"/>
    <x v="2734"/>
    <n v="2"/>
    <n v="0"/>
    <x v="3028"/>
  </r>
  <r>
    <n v="3433"/>
    <x v="1698"/>
    <x v="3"/>
    <x v="166"/>
    <d v="2014-12-10T00:00:00"/>
    <s v="First Class"/>
    <s v="LF-17185"/>
    <s v="Luke Foster"/>
    <x v="0"/>
    <s v="United States"/>
    <s v="Inglewood"/>
    <x v="1"/>
    <n v="90301"/>
    <x v="1"/>
    <s v="OFF-PA-10003651"/>
    <x v="1"/>
    <x v="10"/>
    <s v="Xerox 1968"/>
    <x v="1847"/>
    <n v="9"/>
    <n v="0"/>
    <x v="1982"/>
  </r>
  <r>
    <n v="3434"/>
    <x v="1699"/>
    <x v="3"/>
    <x v="256"/>
    <d v="2014-12-10T00:00:00"/>
    <s v="Standard Class"/>
    <s v="AB-10165"/>
    <s v="Alan Barnes"/>
    <x v="0"/>
    <s v="United States"/>
    <s v="Bellevue"/>
    <x v="4"/>
    <n v="98006"/>
    <x v="1"/>
    <s v="OFF-BI-10001617"/>
    <x v="1"/>
    <x v="8"/>
    <s v="GBC Wire Binding Combs"/>
    <x v="176"/>
    <n v="3"/>
    <n v="0.2"/>
    <x v="3029"/>
  </r>
  <r>
    <n v="3435"/>
    <x v="1699"/>
    <x v="3"/>
    <x v="256"/>
    <d v="2014-12-10T00:00:00"/>
    <s v="Standard Class"/>
    <s v="AB-10165"/>
    <s v="Alan Barnes"/>
    <x v="0"/>
    <s v="United States"/>
    <s v="Bellevue"/>
    <x v="4"/>
    <n v="98006"/>
    <x v="1"/>
    <s v="OFF-BI-10000145"/>
    <x v="1"/>
    <x v="8"/>
    <s v="Zipper Ring Binder Pockets"/>
    <x v="2735"/>
    <n v="6"/>
    <n v="0.2"/>
    <x v="3030"/>
  </r>
  <r>
    <n v="3436"/>
    <x v="1700"/>
    <x v="1"/>
    <x v="874"/>
    <d v="2012-09-29T00:00:00"/>
    <s v="First Class"/>
    <s v="NM-18520"/>
    <s v="Neoma Murray"/>
    <x v="0"/>
    <s v="United States"/>
    <s v="Chicago"/>
    <x v="10"/>
    <n v="60610"/>
    <x v="2"/>
    <s v="OFF-BI-10001670"/>
    <x v="1"/>
    <x v="8"/>
    <s v="Vinyl Sectional Post Binders"/>
    <x v="2736"/>
    <n v="2"/>
    <n v="0.8"/>
    <x v="3031"/>
  </r>
  <r>
    <n v="3437"/>
    <x v="1700"/>
    <x v="1"/>
    <x v="874"/>
    <d v="2012-09-29T00:00:00"/>
    <s v="First Class"/>
    <s v="NM-18520"/>
    <s v="Neoma Murray"/>
    <x v="0"/>
    <s v="United States"/>
    <s v="Chicago"/>
    <x v="10"/>
    <n v="60610"/>
    <x v="2"/>
    <s v="FUR-FU-10003849"/>
    <x v="0"/>
    <x v="5"/>
    <s v="DAX Metal Frame, Desktop, Stepped-Edge"/>
    <x v="2737"/>
    <n v="3"/>
    <n v="0.6"/>
    <x v="3032"/>
  </r>
  <r>
    <n v="3438"/>
    <x v="1701"/>
    <x v="3"/>
    <x v="505"/>
    <d v="2014-10-31T00:00:00"/>
    <s v="Same Day"/>
    <s v="RA-19945"/>
    <s v="Ryan Akin"/>
    <x v="0"/>
    <s v="United States"/>
    <s v="Dallas"/>
    <x v="5"/>
    <n v="75217"/>
    <x v="2"/>
    <s v="FUR-FU-10003849"/>
    <x v="0"/>
    <x v="5"/>
    <s v="DAX Metal Frame, Desktop, Stepped-Edge"/>
    <x v="2738"/>
    <n v="2"/>
    <n v="0.6"/>
    <x v="3033"/>
  </r>
  <r>
    <n v="3439"/>
    <x v="1701"/>
    <x v="3"/>
    <x v="505"/>
    <d v="2014-10-31T00:00:00"/>
    <s v="Same Day"/>
    <s v="RA-19945"/>
    <s v="Ryan Akin"/>
    <x v="0"/>
    <s v="United States"/>
    <s v="Dallas"/>
    <x v="5"/>
    <n v="75217"/>
    <x v="2"/>
    <s v="FUR-TA-10002041"/>
    <x v="0"/>
    <x v="3"/>
    <s v="Bevis Round Conference Table Top, X-Base"/>
    <x v="2739"/>
    <n v="2"/>
    <n v="0.3"/>
    <x v="3034"/>
  </r>
  <r>
    <n v="3440"/>
    <x v="1701"/>
    <x v="3"/>
    <x v="505"/>
    <d v="2014-10-31T00:00:00"/>
    <s v="Same Day"/>
    <s v="RA-19945"/>
    <s v="Ryan Akin"/>
    <x v="0"/>
    <s v="United States"/>
    <s v="Dallas"/>
    <x v="5"/>
    <n v="75217"/>
    <x v="2"/>
    <s v="OFF-ST-10002214"/>
    <x v="1"/>
    <x v="4"/>
    <s v="X-Rack File for Hanging Folders"/>
    <x v="2740"/>
    <n v="6"/>
    <n v="0.2"/>
    <x v="3035"/>
  </r>
  <r>
    <n v="3441"/>
    <x v="1702"/>
    <x v="1"/>
    <x v="239"/>
    <d v="2012-11-30T00:00:00"/>
    <s v="Same Day"/>
    <s v="PO-19195"/>
    <s v="Phillina Ober"/>
    <x v="2"/>
    <s v="United States"/>
    <s v="San Francisco"/>
    <x v="1"/>
    <n v="94122"/>
    <x v="1"/>
    <s v="OFF-BI-10001078"/>
    <x v="1"/>
    <x v="8"/>
    <s v="Acco PRESSTEX Data Binder with Storage Hooks, Dark Blue, 14 7/8&quot; X 11&quot;"/>
    <x v="2741"/>
    <n v="1"/>
    <n v="0.2"/>
    <x v="3036"/>
  </r>
  <r>
    <n v="3442"/>
    <x v="1703"/>
    <x v="2"/>
    <x v="518"/>
    <d v="2011-03-14T00:00:00"/>
    <s v="Second Class"/>
    <s v="KA-16525"/>
    <s v="Kelly Andreada"/>
    <x v="0"/>
    <s v="United States"/>
    <s v="New York City"/>
    <x v="15"/>
    <n v="10024"/>
    <x v="3"/>
    <s v="OFF-PA-10002137"/>
    <x v="1"/>
    <x v="10"/>
    <s v="Southworth 100% Résumé Paper, 24lb."/>
    <x v="2742"/>
    <n v="14"/>
    <n v="0"/>
    <x v="3037"/>
  </r>
  <r>
    <n v="3443"/>
    <x v="1704"/>
    <x v="3"/>
    <x v="123"/>
    <d v="2014-11-24T00:00:00"/>
    <s v="Standard Class"/>
    <s v="JD-16150"/>
    <s v="Justin Deggeller"/>
    <x v="1"/>
    <s v="United States"/>
    <s v="New York City"/>
    <x v="15"/>
    <n v="10011"/>
    <x v="3"/>
    <s v="OFF-EN-10001415"/>
    <x v="1"/>
    <x v="12"/>
    <s v="Staples"/>
    <x v="80"/>
    <n v="3"/>
    <n v="0"/>
    <x v="3038"/>
  </r>
  <r>
    <n v="3444"/>
    <x v="1704"/>
    <x v="3"/>
    <x v="123"/>
    <d v="2014-11-24T00:00:00"/>
    <s v="Standard Class"/>
    <s v="JD-16150"/>
    <s v="Justin Deggeller"/>
    <x v="1"/>
    <s v="United States"/>
    <s v="New York City"/>
    <x v="15"/>
    <n v="10011"/>
    <x v="3"/>
    <s v="OFF-AP-10003849"/>
    <x v="1"/>
    <x v="9"/>
    <s v="Hoover Shoulder Vac Commercial Portable Vacuum"/>
    <x v="2743"/>
    <n v="7"/>
    <n v="0"/>
    <x v="3039"/>
  </r>
  <r>
    <n v="3445"/>
    <x v="1705"/>
    <x v="0"/>
    <x v="875"/>
    <d v="2013-08-03T00:00:00"/>
    <s v="Standard Class"/>
    <s v="JO-15145"/>
    <s v="Jack O'Briant"/>
    <x v="1"/>
    <s v="United States"/>
    <s v="Philadelphia"/>
    <x v="9"/>
    <n v="19140"/>
    <x v="3"/>
    <s v="OFF-ST-10001713"/>
    <x v="1"/>
    <x v="4"/>
    <s v="Gould Plastics 9-Pocket Panel Bin, 18-3/8w x 5-1/4d x 20-1/2h, Black"/>
    <x v="560"/>
    <n v="2"/>
    <n v="0.2"/>
    <x v="3040"/>
  </r>
  <r>
    <n v="3446"/>
    <x v="1706"/>
    <x v="1"/>
    <x v="821"/>
    <d v="2012-06-17T00:00:00"/>
    <s v="Standard Class"/>
    <s v="LE-16810"/>
    <s v="Laurel Elliston"/>
    <x v="0"/>
    <s v="United States"/>
    <s v="Newark"/>
    <x v="13"/>
    <n v="19711"/>
    <x v="3"/>
    <s v="OFF-ST-10001505"/>
    <x v="1"/>
    <x v="4"/>
    <s v="Perma STOR-ALL Hanging File Box, 13 1/8&quot;W x 12 1/4&quot;D x 10 1/2&quot;H"/>
    <x v="2744"/>
    <n v="5"/>
    <n v="0"/>
    <x v="3041"/>
  </r>
  <r>
    <n v="3447"/>
    <x v="1707"/>
    <x v="0"/>
    <x v="876"/>
    <d v="2013-08-08T00:00:00"/>
    <s v="First Class"/>
    <s v="AH-10690"/>
    <s v="Anna Häberlin"/>
    <x v="1"/>
    <s v="United States"/>
    <s v="New York City"/>
    <x v="15"/>
    <n v="10024"/>
    <x v="3"/>
    <s v="OFF-PA-10000474"/>
    <x v="1"/>
    <x v="10"/>
    <s v="Staples"/>
    <x v="2745"/>
    <n v="2"/>
    <n v="0"/>
    <x v="3042"/>
  </r>
  <r>
    <n v="3448"/>
    <x v="1708"/>
    <x v="3"/>
    <x v="532"/>
    <d v="2014-06-16T00:00:00"/>
    <s v="Standard Class"/>
    <s v="KN-16705"/>
    <s v="Kristina Nunn"/>
    <x v="2"/>
    <s v="United States"/>
    <s v="Auburn"/>
    <x v="19"/>
    <n v="36830"/>
    <x v="0"/>
    <s v="OFF-AR-10001919"/>
    <x v="1"/>
    <x v="6"/>
    <s v="OIC #2 Pencils, Medium Soft"/>
    <x v="1061"/>
    <n v="2"/>
    <n v="0"/>
    <x v="1102"/>
  </r>
  <r>
    <n v="3449"/>
    <x v="1709"/>
    <x v="0"/>
    <x v="877"/>
    <d v="2013-10-14T00:00:00"/>
    <s v="Standard Class"/>
    <s v="TB-21250"/>
    <s v="Tim Brockman"/>
    <x v="0"/>
    <s v="United States"/>
    <s v="Los Angeles"/>
    <x v="1"/>
    <n v="90049"/>
    <x v="1"/>
    <s v="OFF-BI-10004001"/>
    <x v="1"/>
    <x v="8"/>
    <s v="GBC Recycled VeloBinder Covers"/>
    <x v="2746"/>
    <n v="2"/>
    <n v="0.2"/>
    <x v="3043"/>
  </r>
  <r>
    <n v="3450"/>
    <x v="1710"/>
    <x v="2"/>
    <x v="78"/>
    <d v="2011-09-14T00:00:00"/>
    <s v="Standard Class"/>
    <s v="DP-13390"/>
    <s v="Dennis Pardue"/>
    <x v="2"/>
    <s v="United States"/>
    <s v="San Francisco"/>
    <x v="1"/>
    <n v="94110"/>
    <x v="1"/>
    <s v="OFF-AP-10004785"/>
    <x v="1"/>
    <x v="9"/>
    <s v="Holmes Replacement Filter for HEPA Air Cleaner, Medium Room"/>
    <x v="2747"/>
    <n v="5"/>
    <n v="0"/>
    <x v="3044"/>
  </r>
  <r>
    <n v="3451"/>
    <x v="1710"/>
    <x v="2"/>
    <x v="78"/>
    <d v="2011-09-14T00:00:00"/>
    <s v="Standard Class"/>
    <s v="DP-13390"/>
    <s v="Dennis Pardue"/>
    <x v="2"/>
    <s v="United States"/>
    <s v="San Francisco"/>
    <x v="1"/>
    <n v="94110"/>
    <x v="1"/>
    <s v="OFF-ST-10002406"/>
    <x v="1"/>
    <x v="4"/>
    <s v="Pizazz Global Quick File"/>
    <x v="2748"/>
    <n v="1"/>
    <n v="0"/>
    <x v="3045"/>
  </r>
  <r>
    <n v="3452"/>
    <x v="1710"/>
    <x v="2"/>
    <x v="78"/>
    <d v="2011-09-14T00:00:00"/>
    <s v="Standard Class"/>
    <s v="DP-13390"/>
    <s v="Dennis Pardue"/>
    <x v="2"/>
    <s v="United States"/>
    <s v="San Francisco"/>
    <x v="1"/>
    <n v="94110"/>
    <x v="1"/>
    <s v="OFF-FA-10002988"/>
    <x v="1"/>
    <x v="13"/>
    <s v="Ideal Clamps"/>
    <x v="133"/>
    <n v="2"/>
    <n v="0"/>
    <x v="135"/>
  </r>
  <r>
    <n v="3453"/>
    <x v="1711"/>
    <x v="2"/>
    <x v="878"/>
    <d v="2011-03-21T00:00:00"/>
    <s v="Second Class"/>
    <s v="KN-16705"/>
    <s v="Kristina Nunn"/>
    <x v="2"/>
    <s v="United States"/>
    <s v="Raleigh"/>
    <x v="3"/>
    <n v="27604"/>
    <x v="0"/>
    <s v="TEC-PH-10002415"/>
    <x v="2"/>
    <x v="7"/>
    <s v="Polycom VoiceStation 500 Conference phone"/>
    <x v="2749"/>
    <n v="2"/>
    <n v="0.2"/>
    <x v="3046"/>
  </r>
  <r>
    <n v="3454"/>
    <x v="1712"/>
    <x v="1"/>
    <x v="879"/>
    <d v="2012-03-02T00:00:00"/>
    <s v="Second Class"/>
    <s v="ST-20530"/>
    <s v="Shui Tom"/>
    <x v="0"/>
    <s v="United States"/>
    <s v="Macon"/>
    <x v="32"/>
    <n v="31204"/>
    <x v="0"/>
    <s v="OFF-BI-10004236"/>
    <x v="1"/>
    <x v="8"/>
    <s v="XtraLife ClearVue Slant-D Ring Binder, White, 3&quot;"/>
    <x v="2750"/>
    <n v="4"/>
    <n v="0"/>
    <x v="3047"/>
  </r>
  <r>
    <n v="3455"/>
    <x v="1713"/>
    <x v="1"/>
    <x v="584"/>
    <d v="2012-07-14T00:00:00"/>
    <s v="Standard Class"/>
    <s v="EB-13870"/>
    <s v="Emily Burns"/>
    <x v="0"/>
    <s v="United States"/>
    <s v="Nashville"/>
    <x v="18"/>
    <n v="37211"/>
    <x v="0"/>
    <s v="OFF-AR-10000657"/>
    <x v="1"/>
    <x v="6"/>
    <s v="Binney &amp; Smith inkTank Desk Highlighter, Chisel Tip, Yellow, 12/Box"/>
    <x v="788"/>
    <n v="3"/>
    <n v="0.2"/>
    <x v="3048"/>
  </r>
  <r>
    <n v="3456"/>
    <x v="1714"/>
    <x v="0"/>
    <x v="880"/>
    <d v="2013-02-27T00:00:00"/>
    <s v="Standard Class"/>
    <s v="AH-10210"/>
    <s v="Alan Hwang"/>
    <x v="0"/>
    <s v="United States"/>
    <s v="Nashville"/>
    <x v="18"/>
    <n v="37211"/>
    <x v="0"/>
    <s v="OFF-PA-10004996"/>
    <x v="1"/>
    <x v="10"/>
    <s v="Speediset Carbonless Redi-Letter 7&quot; x 8 1/2&quot;"/>
    <x v="2751"/>
    <n v="2"/>
    <n v="0.2"/>
    <x v="3049"/>
  </r>
  <r>
    <n v="3457"/>
    <x v="1715"/>
    <x v="3"/>
    <x v="118"/>
    <d v="2014-09-19T00:00:00"/>
    <s v="First Class"/>
    <s v="AS-10090"/>
    <s v="Adam Shillingsburg"/>
    <x v="0"/>
    <s v="United States"/>
    <s v="Philadelphia"/>
    <x v="9"/>
    <n v="19143"/>
    <x v="3"/>
    <s v="TEC-AC-10001109"/>
    <x v="2"/>
    <x v="11"/>
    <s v="Logitech Trackman Marble Mouse"/>
    <x v="981"/>
    <n v="3"/>
    <n v="0.2"/>
    <x v="3050"/>
  </r>
  <r>
    <n v="3458"/>
    <x v="1715"/>
    <x v="3"/>
    <x v="118"/>
    <d v="2014-09-19T00:00:00"/>
    <s v="First Class"/>
    <s v="AS-10090"/>
    <s v="Adam Shillingsburg"/>
    <x v="0"/>
    <s v="United States"/>
    <s v="Philadelphia"/>
    <x v="9"/>
    <n v="19143"/>
    <x v="3"/>
    <s v="FUR-FU-10003832"/>
    <x v="0"/>
    <x v="5"/>
    <s v="Eldon Expressions Punched Metal &amp; Wood Desk Accessories, Black &amp; Cherry"/>
    <x v="2752"/>
    <n v="3"/>
    <n v="0.2"/>
    <x v="3051"/>
  </r>
  <r>
    <n v="3459"/>
    <x v="1715"/>
    <x v="3"/>
    <x v="118"/>
    <d v="2014-09-19T00:00:00"/>
    <s v="First Class"/>
    <s v="AS-10090"/>
    <s v="Adam Shillingsburg"/>
    <x v="0"/>
    <s v="United States"/>
    <s v="Philadelphia"/>
    <x v="9"/>
    <n v="19143"/>
    <x v="3"/>
    <s v="OFF-BI-10002393"/>
    <x v="1"/>
    <x v="8"/>
    <s v="Binder Posts"/>
    <x v="2753"/>
    <n v="2"/>
    <n v="0.7"/>
    <x v="3052"/>
  </r>
  <r>
    <n v="3460"/>
    <x v="1715"/>
    <x v="3"/>
    <x v="118"/>
    <d v="2014-09-19T00:00:00"/>
    <s v="First Class"/>
    <s v="AS-10090"/>
    <s v="Adam Shillingsburg"/>
    <x v="0"/>
    <s v="United States"/>
    <s v="Philadelphia"/>
    <x v="9"/>
    <n v="19143"/>
    <x v="3"/>
    <s v="OFF-BI-10001359"/>
    <x v="1"/>
    <x v="8"/>
    <s v="GBC DocuBind TL300 Electric Binding System"/>
    <x v="2754"/>
    <n v="2"/>
    <n v="0.7"/>
    <x v="3053"/>
  </r>
  <r>
    <n v="3461"/>
    <x v="1715"/>
    <x v="3"/>
    <x v="118"/>
    <d v="2014-09-19T00:00:00"/>
    <s v="First Class"/>
    <s v="AS-10090"/>
    <s v="Adam Shillingsburg"/>
    <x v="0"/>
    <s v="United States"/>
    <s v="Philadelphia"/>
    <x v="9"/>
    <n v="19143"/>
    <x v="3"/>
    <s v="TEC-AC-10003628"/>
    <x v="2"/>
    <x v="11"/>
    <s v="Logitech 910-002974 M325 Wireless Mouse for Web Scrolling"/>
    <x v="736"/>
    <n v="2"/>
    <n v="0.2"/>
    <x v="2929"/>
  </r>
  <r>
    <n v="3462"/>
    <x v="1716"/>
    <x v="3"/>
    <x v="60"/>
    <d v="2014-11-11T00:00:00"/>
    <s v="Second Class"/>
    <s v="EM-13825"/>
    <s v="Elizabeth Moffitt"/>
    <x v="1"/>
    <s v="United States"/>
    <s v="Dallas"/>
    <x v="5"/>
    <n v="75081"/>
    <x v="2"/>
    <s v="TEC-PH-10003012"/>
    <x v="2"/>
    <x v="7"/>
    <s v="Nortel Meridian M3904 Professional Digital phone"/>
    <x v="2755"/>
    <n v="4"/>
    <n v="0.2"/>
    <x v="3054"/>
  </r>
  <r>
    <n v="3463"/>
    <x v="1717"/>
    <x v="1"/>
    <x v="763"/>
    <d v="2012-02-23T00:00:00"/>
    <s v="Second Class"/>
    <s v="KA-16525"/>
    <s v="Kelly Andreada"/>
    <x v="0"/>
    <s v="United States"/>
    <s v="Perth Amboy"/>
    <x v="30"/>
    <n v="8861"/>
    <x v="3"/>
    <s v="OFF-AR-10003903"/>
    <x v="1"/>
    <x v="6"/>
    <s v="Sanford 52201 APSCO Electric Pencil Sharpener"/>
    <x v="2756"/>
    <n v="7"/>
    <n v="0"/>
    <x v="3055"/>
  </r>
  <r>
    <n v="3464"/>
    <x v="1718"/>
    <x v="0"/>
    <x v="881"/>
    <d v="2013-12-01T00:00:00"/>
    <s v="Standard Class"/>
    <s v="HJ-14875"/>
    <s v="Heather Jas"/>
    <x v="2"/>
    <s v="United States"/>
    <s v="Jacksonville"/>
    <x v="2"/>
    <n v="32216"/>
    <x v="0"/>
    <s v="OFF-PA-10004675"/>
    <x v="1"/>
    <x v="10"/>
    <s v="Telephone Message Books with Fax/Mobile Section, 5 1/2&quot; x 3 3/16&quot;"/>
    <x v="2757"/>
    <n v="1"/>
    <n v="0.2"/>
    <x v="3056"/>
  </r>
  <r>
    <n v="3465"/>
    <x v="1719"/>
    <x v="3"/>
    <x v="734"/>
    <d v="2014-12-06T00:00:00"/>
    <s v="Second Class"/>
    <s v="ND-18370"/>
    <s v="Natalie DeCherney"/>
    <x v="0"/>
    <s v="United States"/>
    <s v="Jacksonville"/>
    <x v="2"/>
    <n v="32216"/>
    <x v="0"/>
    <s v="TEC-AC-10001990"/>
    <x v="2"/>
    <x v="11"/>
    <s v="Kensington Orbit Wireless Mobile Trackball for PC and Mac"/>
    <x v="2758"/>
    <n v="1"/>
    <n v="0.2"/>
    <x v="3057"/>
  </r>
  <r>
    <n v="3466"/>
    <x v="1720"/>
    <x v="1"/>
    <x v="229"/>
    <d v="2012-09-14T00:00:00"/>
    <s v="Standard Class"/>
    <s v="EH-13765"/>
    <s v="Edward Hooks"/>
    <x v="1"/>
    <s v="United States"/>
    <s v="Revere"/>
    <x v="31"/>
    <n v="2151"/>
    <x v="3"/>
    <s v="OFF-AP-10003842"/>
    <x v="1"/>
    <x v="9"/>
    <s v="Euro-Pro Shark Turbo Vacuum"/>
    <x v="1168"/>
    <n v="2"/>
    <n v="0"/>
    <x v="3058"/>
  </r>
  <r>
    <n v="3467"/>
    <x v="1720"/>
    <x v="1"/>
    <x v="229"/>
    <d v="2012-09-14T00:00:00"/>
    <s v="Standard Class"/>
    <s v="EH-13765"/>
    <s v="Edward Hooks"/>
    <x v="1"/>
    <s v="United States"/>
    <s v="Revere"/>
    <x v="31"/>
    <n v="2151"/>
    <x v="3"/>
    <s v="FUR-BO-10004695"/>
    <x v="0"/>
    <x v="0"/>
    <s v="O'Sullivan 2-Door Barrister Bookcase in Odessa Pine"/>
    <x v="2759"/>
    <n v="2"/>
    <n v="0"/>
    <x v="3059"/>
  </r>
  <r>
    <n v="3468"/>
    <x v="1720"/>
    <x v="1"/>
    <x v="229"/>
    <d v="2012-09-14T00:00:00"/>
    <s v="Standard Class"/>
    <s v="EH-13765"/>
    <s v="Edward Hooks"/>
    <x v="1"/>
    <s v="United States"/>
    <s v="Revere"/>
    <x v="31"/>
    <n v="2151"/>
    <x v="3"/>
    <s v="OFF-PA-10003039"/>
    <x v="1"/>
    <x v="10"/>
    <s v="Xerox 1960"/>
    <x v="2760"/>
    <n v="9"/>
    <n v="0"/>
    <x v="3060"/>
  </r>
  <r>
    <n v="3469"/>
    <x v="1721"/>
    <x v="0"/>
    <x v="882"/>
    <d v="2013-12-20T00:00:00"/>
    <s v="Standard Class"/>
    <s v="MC-17845"/>
    <s v="Michael Chen"/>
    <x v="0"/>
    <s v="United States"/>
    <s v="Jackson"/>
    <x v="35"/>
    <n v="39212"/>
    <x v="0"/>
    <s v="FUR-FU-10002045"/>
    <x v="0"/>
    <x v="5"/>
    <s v="Executive Impressions 14&quot;"/>
    <x v="2761"/>
    <n v="6"/>
    <n v="0"/>
    <x v="3061"/>
  </r>
  <r>
    <n v="3470"/>
    <x v="1722"/>
    <x v="1"/>
    <x v="744"/>
    <d v="2012-04-10T00:00:00"/>
    <s v="Standard Class"/>
    <s v="MH-17455"/>
    <s v="Mark Hamilton"/>
    <x v="0"/>
    <s v="United States"/>
    <s v="Jacksonville"/>
    <x v="3"/>
    <n v="28540"/>
    <x v="0"/>
    <s v="OFF-PA-10001019"/>
    <x v="1"/>
    <x v="10"/>
    <s v="Xerox 1884"/>
    <x v="1107"/>
    <n v="3"/>
    <n v="0.2"/>
    <x v="3062"/>
  </r>
  <r>
    <n v="3471"/>
    <x v="1723"/>
    <x v="0"/>
    <x v="49"/>
    <d v="2013-12-06T00:00:00"/>
    <s v="Standard Class"/>
    <s v="CL-11890"/>
    <s v="Carl Ludwig"/>
    <x v="0"/>
    <s v="United States"/>
    <s v="San Francisco"/>
    <x v="1"/>
    <n v="94122"/>
    <x v="1"/>
    <s v="FUR-FU-10003724"/>
    <x v="0"/>
    <x v="5"/>
    <s v="Westinghouse Clip-On Gooseneck Lamps"/>
    <x v="2499"/>
    <n v="2"/>
    <n v="0"/>
    <x v="3063"/>
  </r>
  <r>
    <n v="3472"/>
    <x v="1724"/>
    <x v="3"/>
    <x v="105"/>
    <d v="2014-11-18T00:00:00"/>
    <s v="Standard Class"/>
    <s v="SF-20965"/>
    <s v="Sylvia Foulston"/>
    <x v="1"/>
    <s v="United States"/>
    <s v="Columbus"/>
    <x v="24"/>
    <n v="43229"/>
    <x v="3"/>
    <s v="OFF-PA-10003673"/>
    <x v="1"/>
    <x v="10"/>
    <s v="Strathmore Photo Mount Cards"/>
    <x v="2762"/>
    <n v="2"/>
    <n v="0.2"/>
    <x v="3064"/>
  </r>
  <r>
    <n v="3473"/>
    <x v="1724"/>
    <x v="3"/>
    <x v="105"/>
    <d v="2014-11-18T00:00:00"/>
    <s v="Standard Class"/>
    <s v="SF-20965"/>
    <s v="Sylvia Foulston"/>
    <x v="1"/>
    <s v="United States"/>
    <s v="Columbus"/>
    <x v="24"/>
    <n v="43229"/>
    <x v="3"/>
    <s v="TEC-AC-10003614"/>
    <x v="2"/>
    <x v="11"/>
    <s v="Verbatim 25 GB 6x Blu-ray Single Layer Recordable Disc, 10/Pack"/>
    <x v="2763"/>
    <n v="2"/>
    <n v="0.2"/>
    <x v="3065"/>
  </r>
  <r>
    <n v="3474"/>
    <x v="1725"/>
    <x v="3"/>
    <x v="448"/>
    <d v="2014-03-11T00:00:00"/>
    <s v="Standard Class"/>
    <s v="EP-13915"/>
    <s v="Emily Phan"/>
    <x v="0"/>
    <s v="United States"/>
    <s v="Dearborn Heights"/>
    <x v="12"/>
    <n v="48127"/>
    <x v="2"/>
    <s v="FUR-CH-10000785"/>
    <x v="0"/>
    <x v="1"/>
    <s v="Global Ergonomic Managers Chair"/>
    <x v="2764"/>
    <n v="1"/>
    <n v="0"/>
    <x v="3066"/>
  </r>
  <r>
    <n v="3475"/>
    <x v="1725"/>
    <x v="3"/>
    <x v="448"/>
    <d v="2014-03-11T00:00:00"/>
    <s v="Standard Class"/>
    <s v="EP-13915"/>
    <s v="Emily Phan"/>
    <x v="0"/>
    <s v="United States"/>
    <s v="Dearborn Heights"/>
    <x v="12"/>
    <n v="48127"/>
    <x v="2"/>
    <s v="TEC-AC-10002926"/>
    <x v="2"/>
    <x v="11"/>
    <s v="Logitech Wireless Marathon Mouse M705"/>
    <x v="2622"/>
    <n v="2"/>
    <n v="0"/>
    <x v="3067"/>
  </r>
  <r>
    <n v="3476"/>
    <x v="1726"/>
    <x v="0"/>
    <x v="581"/>
    <d v="2013-12-01T00:00:00"/>
    <s v="First Class"/>
    <s v="RW-19630"/>
    <s v="Rob Williams"/>
    <x v="1"/>
    <s v="United States"/>
    <s v="Overland Park"/>
    <x v="41"/>
    <n v="66212"/>
    <x v="2"/>
    <s v="TEC-AC-10004633"/>
    <x v="2"/>
    <x v="11"/>
    <s v="Verbatim 25 GB 6x Blu-ray Single Layer Recordable Disc, 3/Pack"/>
    <x v="2765"/>
    <n v="5"/>
    <n v="0"/>
    <x v="3068"/>
  </r>
  <r>
    <n v="3477"/>
    <x v="1726"/>
    <x v="0"/>
    <x v="581"/>
    <d v="2013-12-01T00:00:00"/>
    <s v="First Class"/>
    <s v="RW-19630"/>
    <s v="Rob Williams"/>
    <x v="1"/>
    <s v="United States"/>
    <s v="Overland Park"/>
    <x v="41"/>
    <n v="66212"/>
    <x v="2"/>
    <s v="OFF-BI-10000977"/>
    <x v="1"/>
    <x v="8"/>
    <s v="Ibico Plastic Spiral Binding Combs"/>
    <x v="2766"/>
    <n v="5"/>
    <n v="0"/>
    <x v="3069"/>
  </r>
  <r>
    <n v="3478"/>
    <x v="1727"/>
    <x v="2"/>
    <x v="883"/>
    <d v="2011-09-05T00:00:00"/>
    <s v="Standard Class"/>
    <s v="SJ-20500"/>
    <s v="Shirley Jackson"/>
    <x v="0"/>
    <s v="United States"/>
    <s v="Santa Fe"/>
    <x v="27"/>
    <n v="87505"/>
    <x v="1"/>
    <s v="TEC-AC-10001635"/>
    <x v="2"/>
    <x v="11"/>
    <s v="KeyTronic KT400U2 - Keyboard - Black"/>
    <x v="451"/>
    <n v="9"/>
    <n v="0"/>
    <x v="3070"/>
  </r>
  <r>
    <n v="3479"/>
    <x v="1728"/>
    <x v="0"/>
    <x v="16"/>
    <d v="2013-12-15T00:00:00"/>
    <s v="Standard Class"/>
    <s v="SP-20620"/>
    <s v="Stefania Perrino"/>
    <x v="1"/>
    <s v="United States"/>
    <s v="San Francisco"/>
    <x v="1"/>
    <n v="94110"/>
    <x v="1"/>
    <s v="OFF-AR-10003056"/>
    <x v="1"/>
    <x v="6"/>
    <s v="Newell 341"/>
    <x v="18"/>
    <n v="2"/>
    <n v="0"/>
    <x v="18"/>
  </r>
  <r>
    <n v="3480"/>
    <x v="1728"/>
    <x v="0"/>
    <x v="16"/>
    <d v="2013-12-15T00:00:00"/>
    <s v="Standard Class"/>
    <s v="SP-20620"/>
    <s v="Stefania Perrino"/>
    <x v="1"/>
    <s v="United States"/>
    <s v="San Francisco"/>
    <x v="1"/>
    <n v="94110"/>
    <x v="1"/>
    <s v="OFF-PA-10003363"/>
    <x v="1"/>
    <x v="10"/>
    <s v="Xerox 204"/>
    <x v="1568"/>
    <n v="7"/>
    <n v="0"/>
    <x v="1657"/>
  </r>
  <r>
    <n v="3481"/>
    <x v="1728"/>
    <x v="0"/>
    <x v="16"/>
    <d v="2013-12-15T00:00:00"/>
    <s v="Standard Class"/>
    <s v="SP-20620"/>
    <s v="Stefania Perrino"/>
    <x v="1"/>
    <s v="United States"/>
    <s v="San Francisco"/>
    <x v="1"/>
    <n v="94110"/>
    <x v="1"/>
    <s v="FUR-TA-10003954"/>
    <x v="0"/>
    <x v="3"/>
    <s v="Hon 94000 Series Round Tables"/>
    <x v="2767"/>
    <n v="6"/>
    <n v="0.2"/>
    <x v="3071"/>
  </r>
  <r>
    <n v="3482"/>
    <x v="1729"/>
    <x v="2"/>
    <x v="884"/>
    <d v="2011-04-10T00:00:00"/>
    <s v="First Class"/>
    <s v="PJ-19015"/>
    <s v="Pauline Johnson"/>
    <x v="0"/>
    <s v="United States"/>
    <s v="Mobile"/>
    <x v="19"/>
    <n v="36608"/>
    <x v="0"/>
    <s v="FUR-FU-10004415"/>
    <x v="0"/>
    <x v="5"/>
    <s v="Stacking Tray, Side-Loading, Legal, Smoke"/>
    <x v="2482"/>
    <n v="2"/>
    <n v="0"/>
    <x v="3072"/>
  </r>
  <r>
    <n v="3483"/>
    <x v="1730"/>
    <x v="2"/>
    <x v="9"/>
    <d v="2011-08-29T00:00:00"/>
    <s v="First Class"/>
    <s v="CC-12610"/>
    <s v="Corey Catlett"/>
    <x v="1"/>
    <s v="United States"/>
    <s v="Springfield"/>
    <x v="17"/>
    <n v="22153"/>
    <x v="0"/>
    <s v="TEC-PH-10000455"/>
    <x v="2"/>
    <x v="7"/>
    <s v="GE 30522EE2"/>
    <x v="2768"/>
    <n v="5"/>
    <n v="0"/>
    <x v="3073"/>
  </r>
  <r>
    <n v="3484"/>
    <x v="1730"/>
    <x v="2"/>
    <x v="9"/>
    <d v="2011-08-29T00:00:00"/>
    <s v="First Class"/>
    <s v="CC-12610"/>
    <s v="Corey Catlett"/>
    <x v="1"/>
    <s v="United States"/>
    <s v="Springfield"/>
    <x v="17"/>
    <n v="22153"/>
    <x v="0"/>
    <s v="FUR-FU-10002456"/>
    <x v="0"/>
    <x v="5"/>
    <s v="Master Caster Door Stop, Large Neon Orange"/>
    <x v="2769"/>
    <n v="4"/>
    <n v="0"/>
    <x v="3074"/>
  </r>
  <r>
    <n v="3485"/>
    <x v="1730"/>
    <x v="2"/>
    <x v="9"/>
    <d v="2011-08-29T00:00:00"/>
    <s v="First Class"/>
    <s v="CC-12610"/>
    <s v="Corey Catlett"/>
    <x v="1"/>
    <s v="United States"/>
    <s v="Springfield"/>
    <x v="17"/>
    <n v="22153"/>
    <x v="0"/>
    <s v="FUR-TA-10003569"/>
    <x v="0"/>
    <x v="3"/>
    <s v="Bretford CR8500 Series Meeting Room Furniture"/>
    <x v="2770"/>
    <n v="3"/>
    <n v="0"/>
    <x v="3075"/>
  </r>
  <r>
    <n v="3486"/>
    <x v="1731"/>
    <x v="0"/>
    <x v="147"/>
    <d v="2013-10-27T00:00:00"/>
    <s v="Standard Class"/>
    <s v="MY-18295"/>
    <s v="Muhammed Yedwab"/>
    <x v="1"/>
    <s v="United States"/>
    <s v="Newark"/>
    <x v="13"/>
    <n v="19711"/>
    <x v="3"/>
    <s v="OFF-BI-10002813"/>
    <x v="1"/>
    <x v="8"/>
    <s v="Avery Reinforcements for Hole-Punch Pages"/>
    <x v="1063"/>
    <n v="4"/>
    <n v="0"/>
    <x v="3076"/>
  </r>
  <r>
    <n v="3487"/>
    <x v="1732"/>
    <x v="0"/>
    <x v="885"/>
    <d v="2013-12-01T00:00:00"/>
    <s v="Same Day"/>
    <s v="DB-13210"/>
    <s v="Dean Braden"/>
    <x v="0"/>
    <s v="United States"/>
    <s v="Hickory"/>
    <x v="3"/>
    <n v="28601"/>
    <x v="0"/>
    <s v="TEC-PH-10002890"/>
    <x v="2"/>
    <x v="7"/>
    <s v="AT&amp;T 17929 Lendline Telephone"/>
    <x v="2771"/>
    <n v="1"/>
    <n v="0.2"/>
    <x v="3077"/>
  </r>
  <r>
    <n v="3488"/>
    <x v="1733"/>
    <x v="3"/>
    <x v="528"/>
    <d v="2014-09-12T00:00:00"/>
    <s v="Standard Class"/>
    <s v="MG-17875"/>
    <s v="Michael Grace"/>
    <x v="2"/>
    <s v="United States"/>
    <s v="Fort Lauderdale"/>
    <x v="2"/>
    <n v="33311"/>
    <x v="0"/>
    <s v="OFF-ST-10001522"/>
    <x v="1"/>
    <x v="4"/>
    <s v="Gould Plastics 18-Pocket Panel Bin, 34w x 5-1/4d x 20-1/2h"/>
    <x v="2772"/>
    <n v="2"/>
    <n v="0.2"/>
    <x v="3078"/>
  </r>
  <r>
    <n v="3489"/>
    <x v="1734"/>
    <x v="1"/>
    <x v="740"/>
    <d v="2012-07-06T00:00:00"/>
    <s v="Standard Class"/>
    <s v="RH-19600"/>
    <s v="Rob Haberlin"/>
    <x v="0"/>
    <s v="United States"/>
    <s v="Carol Stream"/>
    <x v="10"/>
    <n v="60188"/>
    <x v="2"/>
    <s v="FUR-CH-10004086"/>
    <x v="0"/>
    <x v="1"/>
    <s v="Hon 4070 Series Pagoda Armless Upholstered Stacking Chairs"/>
    <x v="2379"/>
    <n v="2"/>
    <n v="0.3"/>
    <x v="2587"/>
  </r>
  <r>
    <n v="3490"/>
    <x v="1734"/>
    <x v="1"/>
    <x v="740"/>
    <d v="2012-07-06T00:00:00"/>
    <s v="Standard Class"/>
    <s v="RH-19600"/>
    <s v="Rob Haberlin"/>
    <x v="0"/>
    <s v="United States"/>
    <s v="Carol Stream"/>
    <x v="10"/>
    <n v="60188"/>
    <x v="2"/>
    <s v="FUR-CH-10003774"/>
    <x v="0"/>
    <x v="1"/>
    <s v="Global Wood Trimmed Manager's Task Chair, Khaki"/>
    <x v="2773"/>
    <n v="6"/>
    <n v="0.3"/>
    <x v="3079"/>
  </r>
  <r>
    <n v="3491"/>
    <x v="1734"/>
    <x v="1"/>
    <x v="740"/>
    <d v="2012-07-06T00:00:00"/>
    <s v="Standard Class"/>
    <s v="RH-19600"/>
    <s v="Rob Haberlin"/>
    <x v="0"/>
    <s v="United States"/>
    <s v="Carol Stream"/>
    <x v="10"/>
    <n v="60188"/>
    <x v="2"/>
    <s v="OFF-ST-10004507"/>
    <x v="1"/>
    <x v="4"/>
    <s v="Advantus Rolling Storage Box"/>
    <x v="648"/>
    <n v="5"/>
    <n v="0.2"/>
    <x v="3080"/>
  </r>
  <r>
    <n v="3492"/>
    <x v="1734"/>
    <x v="1"/>
    <x v="740"/>
    <d v="2012-07-06T00:00:00"/>
    <s v="Standard Class"/>
    <s v="RH-19600"/>
    <s v="Rob Haberlin"/>
    <x v="0"/>
    <s v="United States"/>
    <s v="Carol Stream"/>
    <x v="10"/>
    <n v="60188"/>
    <x v="2"/>
    <s v="OFF-ST-10003208"/>
    <x v="1"/>
    <x v="4"/>
    <s v="Adjustable Depth Letter/Legal Cart"/>
    <x v="2774"/>
    <n v="3"/>
    <n v="0.2"/>
    <x v="3081"/>
  </r>
  <r>
    <n v="3493"/>
    <x v="1734"/>
    <x v="1"/>
    <x v="740"/>
    <d v="2012-07-06T00:00:00"/>
    <s v="Standard Class"/>
    <s v="RH-19600"/>
    <s v="Rob Haberlin"/>
    <x v="0"/>
    <s v="United States"/>
    <s v="Carol Stream"/>
    <x v="10"/>
    <n v="60188"/>
    <x v="2"/>
    <s v="OFF-PA-10000659"/>
    <x v="1"/>
    <x v="10"/>
    <s v="Adams Phone Message Book, Professional, 400 Message Capacity, 5 3/6” x 11”"/>
    <x v="1515"/>
    <n v="2"/>
    <n v="0.2"/>
    <x v="3082"/>
  </r>
  <r>
    <n v="3494"/>
    <x v="1735"/>
    <x v="3"/>
    <x v="241"/>
    <d v="2014-09-29T00:00:00"/>
    <s v="Standard Class"/>
    <s v="KB-16240"/>
    <s v="Karen Bern"/>
    <x v="1"/>
    <s v="United States"/>
    <s v="Saint Cloud"/>
    <x v="11"/>
    <n v="56301"/>
    <x v="2"/>
    <s v="TEC-AC-10002305"/>
    <x v="2"/>
    <x v="11"/>
    <s v="KeyTronic E03601U1 - Keyboard - Beige"/>
    <x v="2775"/>
    <n v="4"/>
    <n v="0"/>
    <x v="3083"/>
  </r>
  <r>
    <n v="3495"/>
    <x v="1735"/>
    <x v="3"/>
    <x v="241"/>
    <d v="2014-09-29T00:00:00"/>
    <s v="Standard Class"/>
    <s v="KB-16240"/>
    <s v="Karen Bern"/>
    <x v="1"/>
    <s v="United States"/>
    <s v="Saint Cloud"/>
    <x v="11"/>
    <n v="56301"/>
    <x v="2"/>
    <s v="TEC-AC-10000990"/>
    <x v="2"/>
    <x v="11"/>
    <s v="Imation Bio 2GB USB Flash Drive Imation Corp"/>
    <x v="2776"/>
    <n v="5"/>
    <n v="0"/>
    <x v="3084"/>
  </r>
  <r>
    <n v="3496"/>
    <x v="1735"/>
    <x v="3"/>
    <x v="241"/>
    <d v="2014-09-29T00:00:00"/>
    <s v="Standard Class"/>
    <s v="KB-16240"/>
    <s v="Karen Bern"/>
    <x v="1"/>
    <s v="United States"/>
    <s v="Saint Cloud"/>
    <x v="11"/>
    <n v="56301"/>
    <x v="2"/>
    <s v="FUR-CH-10000665"/>
    <x v="0"/>
    <x v="1"/>
    <s v="Global Airflow Leather Mesh Back Chair, Black"/>
    <x v="891"/>
    <n v="4"/>
    <n v="0"/>
    <x v="3085"/>
  </r>
  <r>
    <n v="3497"/>
    <x v="1736"/>
    <x v="0"/>
    <x v="590"/>
    <d v="2013-08-16T00:00:00"/>
    <s v="Standard Class"/>
    <s v="CA-12055"/>
    <s v="Cathy Armstrong"/>
    <x v="2"/>
    <s v="United States"/>
    <s v="Los Angeles"/>
    <x v="1"/>
    <n v="90036"/>
    <x v="1"/>
    <s v="FUR-TA-10001932"/>
    <x v="0"/>
    <x v="3"/>
    <s v="Chromcraft 48&quot; x 96&quot; Racetrack Double Pedestal Table"/>
    <x v="2777"/>
    <n v="2"/>
    <n v="0.2"/>
    <x v="3086"/>
  </r>
  <r>
    <n v="3498"/>
    <x v="1736"/>
    <x v="0"/>
    <x v="590"/>
    <d v="2013-08-16T00:00:00"/>
    <s v="Standard Class"/>
    <s v="CA-12055"/>
    <s v="Cathy Armstrong"/>
    <x v="2"/>
    <s v="United States"/>
    <s v="Los Angeles"/>
    <x v="1"/>
    <n v="90036"/>
    <x v="1"/>
    <s v="OFF-AP-10004487"/>
    <x v="1"/>
    <x v="9"/>
    <s v="Kensington 4 Outlet MasterPiece Compact Power Control Center"/>
    <x v="2778"/>
    <n v="6"/>
    <n v="0"/>
    <x v="3087"/>
  </r>
  <r>
    <n v="3499"/>
    <x v="1736"/>
    <x v="0"/>
    <x v="590"/>
    <d v="2013-08-16T00:00:00"/>
    <s v="Standard Class"/>
    <s v="CA-12055"/>
    <s v="Cathy Armstrong"/>
    <x v="2"/>
    <s v="United States"/>
    <s v="Los Angeles"/>
    <x v="1"/>
    <n v="90036"/>
    <x v="1"/>
    <s v="OFF-BI-10002160"/>
    <x v="1"/>
    <x v="8"/>
    <s v="Acco Hanging Data Binders"/>
    <x v="597"/>
    <n v="5"/>
    <n v="0.2"/>
    <x v="3088"/>
  </r>
  <r>
    <n v="3500"/>
    <x v="1737"/>
    <x v="0"/>
    <x v="321"/>
    <d v="2013-10-04T00:00:00"/>
    <s v="Standard Class"/>
    <s v="JK-15730"/>
    <s v="Joe Kamberova"/>
    <x v="0"/>
    <s v="United States"/>
    <s v="Mobile"/>
    <x v="19"/>
    <n v="36608"/>
    <x v="0"/>
    <s v="TEC-AC-10000420"/>
    <x v="2"/>
    <x v="11"/>
    <s v="Logitech G500s Laser Gaming Mouse with Adjustable Weight Tuning"/>
    <x v="2779"/>
    <n v="3"/>
    <n v="0"/>
    <x v="3089"/>
  </r>
  <r>
    <n v="3501"/>
    <x v="1737"/>
    <x v="0"/>
    <x v="321"/>
    <d v="2013-10-04T00:00:00"/>
    <s v="Standard Class"/>
    <s v="JK-15730"/>
    <s v="Joe Kamberova"/>
    <x v="0"/>
    <s v="United States"/>
    <s v="Mobile"/>
    <x v="19"/>
    <n v="36608"/>
    <x v="0"/>
    <s v="OFF-BI-10001989"/>
    <x v="1"/>
    <x v="8"/>
    <s v="Premium Transparent Presentation Covers by GBC"/>
    <x v="2780"/>
    <n v="3"/>
    <n v="0"/>
    <x v="3090"/>
  </r>
  <r>
    <n v="3502"/>
    <x v="1737"/>
    <x v="0"/>
    <x v="321"/>
    <d v="2013-10-04T00:00:00"/>
    <s v="Standard Class"/>
    <s v="JK-15730"/>
    <s v="Joe Kamberova"/>
    <x v="0"/>
    <s v="United States"/>
    <s v="Mobile"/>
    <x v="19"/>
    <n v="36608"/>
    <x v="0"/>
    <s v="OFF-AR-10001149"/>
    <x v="1"/>
    <x v="6"/>
    <s v="Sanford Colorific Colored Pencils, 12/Box"/>
    <x v="2781"/>
    <n v="9"/>
    <n v="0"/>
    <x v="3091"/>
  </r>
  <r>
    <n v="3503"/>
    <x v="1738"/>
    <x v="3"/>
    <x v="318"/>
    <d v="2014-04-11T00:00:00"/>
    <s v="Same Day"/>
    <s v="RD-19930"/>
    <s v="Russell D'Ascenzo"/>
    <x v="0"/>
    <s v="United States"/>
    <s v="Austin"/>
    <x v="5"/>
    <n v="78745"/>
    <x v="2"/>
    <s v="OFF-PA-10004101"/>
    <x v="1"/>
    <x v="10"/>
    <s v="Xerox 1894"/>
    <x v="563"/>
    <n v="2"/>
    <n v="0.2"/>
    <x v="572"/>
  </r>
  <r>
    <n v="3504"/>
    <x v="1738"/>
    <x v="3"/>
    <x v="318"/>
    <d v="2014-04-11T00:00:00"/>
    <s v="Same Day"/>
    <s v="RD-19930"/>
    <s v="Russell D'Ascenzo"/>
    <x v="0"/>
    <s v="United States"/>
    <s v="Austin"/>
    <x v="5"/>
    <n v="78745"/>
    <x v="2"/>
    <s v="TEC-AC-10001714"/>
    <x v="2"/>
    <x v="11"/>
    <s v="Logitech MX Performance Wireless Mouse"/>
    <x v="2782"/>
    <n v="3"/>
    <n v="0.2"/>
    <x v="3092"/>
  </r>
  <r>
    <n v="3505"/>
    <x v="1739"/>
    <x v="0"/>
    <x v="122"/>
    <d v="2013-12-21T00:00:00"/>
    <s v="Second Class"/>
    <s v="JK-16120"/>
    <s v="Julie Kriz"/>
    <x v="2"/>
    <s v="United States"/>
    <s v="New York City"/>
    <x v="15"/>
    <n v="10009"/>
    <x v="3"/>
    <s v="OFF-ST-10003716"/>
    <x v="1"/>
    <x v="4"/>
    <s v="Tennsco Double-Tier Lockers"/>
    <x v="1734"/>
    <n v="4"/>
    <n v="0"/>
    <x v="1840"/>
  </r>
  <r>
    <n v="3506"/>
    <x v="1740"/>
    <x v="2"/>
    <x v="886"/>
    <d v="2011-06-24T00:00:00"/>
    <s v="Standard Class"/>
    <s v="SC-20020"/>
    <s v="Sam Craven"/>
    <x v="0"/>
    <s v="United States"/>
    <s v="Plano"/>
    <x v="5"/>
    <n v="75023"/>
    <x v="2"/>
    <s v="TEC-PH-10000369"/>
    <x v="2"/>
    <x v="7"/>
    <s v="HTC One Mini"/>
    <x v="1227"/>
    <n v="2"/>
    <n v="0.2"/>
    <x v="1487"/>
  </r>
  <r>
    <n v="3507"/>
    <x v="1740"/>
    <x v="2"/>
    <x v="886"/>
    <d v="2011-06-24T00:00:00"/>
    <s v="Standard Class"/>
    <s v="SC-20020"/>
    <s v="Sam Craven"/>
    <x v="0"/>
    <s v="United States"/>
    <s v="Plano"/>
    <x v="5"/>
    <n v="75023"/>
    <x v="2"/>
    <s v="OFF-BI-10000756"/>
    <x v="1"/>
    <x v="8"/>
    <s v="Storex DuraTech Recycled Plastic Frosted Binders"/>
    <x v="2783"/>
    <n v="4"/>
    <n v="0.8"/>
    <x v="3093"/>
  </r>
  <r>
    <n v="3508"/>
    <x v="1740"/>
    <x v="2"/>
    <x v="886"/>
    <d v="2011-06-24T00:00:00"/>
    <s v="Standard Class"/>
    <s v="SC-20020"/>
    <s v="Sam Craven"/>
    <x v="0"/>
    <s v="United States"/>
    <s v="Plano"/>
    <x v="5"/>
    <n v="75023"/>
    <x v="2"/>
    <s v="FUR-BO-10001608"/>
    <x v="0"/>
    <x v="0"/>
    <s v="Hon Metal Bookcases, Black"/>
    <x v="2784"/>
    <n v="4"/>
    <n v="0.32"/>
    <x v="3094"/>
  </r>
  <r>
    <n v="3509"/>
    <x v="1740"/>
    <x v="2"/>
    <x v="886"/>
    <d v="2011-06-24T00:00:00"/>
    <s v="Standard Class"/>
    <s v="SC-20020"/>
    <s v="Sam Craven"/>
    <x v="0"/>
    <s v="United States"/>
    <s v="Plano"/>
    <x v="5"/>
    <n v="75023"/>
    <x v="2"/>
    <s v="OFF-PA-10001166"/>
    <x v="1"/>
    <x v="10"/>
    <s v="Xerox 2"/>
    <x v="12"/>
    <n v="3"/>
    <n v="0.2"/>
    <x v="12"/>
  </r>
  <r>
    <n v="3510"/>
    <x v="1740"/>
    <x v="2"/>
    <x v="886"/>
    <d v="2011-06-24T00:00:00"/>
    <s v="Standard Class"/>
    <s v="SC-20020"/>
    <s v="Sam Craven"/>
    <x v="0"/>
    <s v="United States"/>
    <s v="Plano"/>
    <x v="5"/>
    <n v="75023"/>
    <x v="2"/>
    <s v="OFF-PA-10000587"/>
    <x v="1"/>
    <x v="10"/>
    <s v="Array Parchment Paper, Assorted Colors"/>
    <x v="25"/>
    <n v="2"/>
    <n v="0.2"/>
    <x v="273"/>
  </r>
  <r>
    <n v="3511"/>
    <x v="1740"/>
    <x v="2"/>
    <x v="886"/>
    <d v="2011-06-24T00:00:00"/>
    <s v="Standard Class"/>
    <s v="SC-20020"/>
    <s v="Sam Craven"/>
    <x v="0"/>
    <s v="United States"/>
    <s v="Plano"/>
    <x v="5"/>
    <n v="75023"/>
    <x v="2"/>
    <s v="TEC-MA-10001972"/>
    <x v="2"/>
    <x v="15"/>
    <s v="Okidata C331dn Printer"/>
    <x v="2785"/>
    <n v="2"/>
    <n v="0.4"/>
    <x v="3095"/>
  </r>
  <r>
    <n v="3512"/>
    <x v="1740"/>
    <x v="2"/>
    <x v="886"/>
    <d v="2011-06-24T00:00:00"/>
    <s v="Standard Class"/>
    <s v="SC-20020"/>
    <s v="Sam Craven"/>
    <x v="0"/>
    <s v="United States"/>
    <s v="Plano"/>
    <x v="5"/>
    <n v="75023"/>
    <x v="2"/>
    <s v="OFF-ST-10004123"/>
    <x v="1"/>
    <x v="4"/>
    <s v="Safco Industrial Wire Shelving System"/>
    <x v="2786"/>
    <n v="7"/>
    <n v="0.2"/>
    <x v="3096"/>
  </r>
  <r>
    <n v="3513"/>
    <x v="1741"/>
    <x v="3"/>
    <x v="507"/>
    <d v="2014-09-07T00:00:00"/>
    <s v="First Class"/>
    <s v="HW-14935"/>
    <s v="Helen Wasserman"/>
    <x v="1"/>
    <s v="United States"/>
    <s v="Chicago"/>
    <x v="10"/>
    <n v="60653"/>
    <x v="2"/>
    <s v="FUR-BO-10000112"/>
    <x v="0"/>
    <x v="0"/>
    <s v="Bush Birmingham Collection Bookcase, Dark Cherry"/>
    <x v="2787"/>
    <n v="9"/>
    <n v="0.3"/>
    <x v="3097"/>
  </r>
  <r>
    <n v="3514"/>
    <x v="1741"/>
    <x v="3"/>
    <x v="507"/>
    <d v="2014-09-07T00:00:00"/>
    <s v="First Class"/>
    <s v="HW-14935"/>
    <s v="Helen Wasserman"/>
    <x v="1"/>
    <s v="United States"/>
    <s v="Chicago"/>
    <x v="10"/>
    <n v="60653"/>
    <x v="2"/>
    <s v="OFF-PA-10004041"/>
    <x v="1"/>
    <x v="10"/>
    <s v="It's Hot Message Books with Stickers, 2 3/4&quot; x 5&quot;"/>
    <x v="2788"/>
    <n v="3"/>
    <n v="0.2"/>
    <x v="3098"/>
  </r>
  <r>
    <n v="3515"/>
    <x v="1741"/>
    <x v="3"/>
    <x v="507"/>
    <d v="2014-09-07T00:00:00"/>
    <s v="First Class"/>
    <s v="HW-14935"/>
    <s v="Helen Wasserman"/>
    <x v="1"/>
    <s v="United States"/>
    <s v="Chicago"/>
    <x v="10"/>
    <n v="60653"/>
    <x v="2"/>
    <s v="OFF-AR-10001149"/>
    <x v="1"/>
    <x v="6"/>
    <s v="Sanford Colorific Colored Pencils, 12/Box"/>
    <x v="2789"/>
    <n v="3"/>
    <n v="0.2"/>
    <x v="3099"/>
  </r>
  <r>
    <n v="3516"/>
    <x v="1742"/>
    <x v="0"/>
    <x v="887"/>
    <d v="2013-12-25T00:00:00"/>
    <s v="Standard Class"/>
    <s v="SC-20800"/>
    <s v="Stuart Calhoun"/>
    <x v="0"/>
    <s v="United States"/>
    <s v="Jackson"/>
    <x v="35"/>
    <n v="39212"/>
    <x v="0"/>
    <s v="TEC-AC-10002323"/>
    <x v="2"/>
    <x v="11"/>
    <s v="SanDisk Ultra 32 GB MicroSDHC Class 10 Memory Card"/>
    <x v="2790"/>
    <n v="3"/>
    <n v="0"/>
    <x v="3100"/>
  </r>
  <r>
    <n v="3517"/>
    <x v="1743"/>
    <x v="0"/>
    <x v="888"/>
    <d v="2013-08-13T00:00:00"/>
    <s v="First Class"/>
    <s v="HA-14920"/>
    <s v="Helen Andreada"/>
    <x v="0"/>
    <s v="United States"/>
    <s v="Fayetteville"/>
    <x v="3"/>
    <n v="28314"/>
    <x v="0"/>
    <s v="OFF-PA-10000130"/>
    <x v="1"/>
    <x v="10"/>
    <s v="Xerox 199"/>
    <x v="2791"/>
    <n v="9"/>
    <n v="0.2"/>
    <x v="3101"/>
  </r>
  <r>
    <n v="3518"/>
    <x v="1743"/>
    <x v="0"/>
    <x v="888"/>
    <d v="2013-08-13T00:00:00"/>
    <s v="First Class"/>
    <s v="HA-14920"/>
    <s v="Helen Andreada"/>
    <x v="0"/>
    <s v="United States"/>
    <s v="Fayetteville"/>
    <x v="3"/>
    <n v="28314"/>
    <x v="0"/>
    <s v="TEC-PH-10002350"/>
    <x v="2"/>
    <x v="7"/>
    <s v="Apple EarPods with Remote and Mic"/>
    <x v="2542"/>
    <n v="2"/>
    <n v="0.2"/>
    <x v="3102"/>
  </r>
  <r>
    <n v="3519"/>
    <x v="1743"/>
    <x v="0"/>
    <x v="888"/>
    <d v="2013-08-13T00:00:00"/>
    <s v="First Class"/>
    <s v="HA-14920"/>
    <s v="Helen Andreada"/>
    <x v="0"/>
    <s v="United States"/>
    <s v="Fayetteville"/>
    <x v="3"/>
    <n v="28314"/>
    <x v="0"/>
    <s v="OFF-AP-10002518"/>
    <x v="1"/>
    <x v="9"/>
    <s v="Kensington 7 Outlet MasterPiece Power Center"/>
    <x v="2792"/>
    <n v="4"/>
    <n v="0.2"/>
    <x v="3103"/>
  </r>
  <r>
    <n v="3520"/>
    <x v="1744"/>
    <x v="1"/>
    <x v="137"/>
    <d v="2012-06-25T00:00:00"/>
    <s v="First Class"/>
    <s v="MG-17875"/>
    <s v="Michael Grace"/>
    <x v="2"/>
    <s v="United States"/>
    <s v="Aurora"/>
    <x v="10"/>
    <n v="60505"/>
    <x v="2"/>
    <s v="FUR-TA-10002645"/>
    <x v="0"/>
    <x v="3"/>
    <s v="Hon Rectangular Conference Tables"/>
    <x v="2793"/>
    <n v="7"/>
    <n v="0.5"/>
    <x v="3104"/>
  </r>
  <r>
    <n v="3521"/>
    <x v="1745"/>
    <x v="1"/>
    <x v="889"/>
    <d v="2012-04-15T00:00:00"/>
    <s v="Standard Class"/>
    <s v="DM-12955"/>
    <s v="Dario Medina"/>
    <x v="1"/>
    <s v="United States"/>
    <s v="Sacramento"/>
    <x v="1"/>
    <n v="95823"/>
    <x v="1"/>
    <s v="OFF-BI-10000773"/>
    <x v="1"/>
    <x v="8"/>
    <s v="Insertable Tab Post Binder Dividers"/>
    <x v="2794"/>
    <n v="2"/>
    <n v="0.2"/>
    <x v="3105"/>
  </r>
  <r>
    <n v="3522"/>
    <x v="1746"/>
    <x v="0"/>
    <x v="831"/>
    <d v="2013-11-26T00:00:00"/>
    <s v="Second Class"/>
    <s v="DM-13345"/>
    <s v="Denise Monton"/>
    <x v="1"/>
    <s v="United States"/>
    <s v="Des Moines"/>
    <x v="23"/>
    <n v="50315"/>
    <x v="2"/>
    <s v="OFF-PA-10003845"/>
    <x v="1"/>
    <x v="10"/>
    <s v="Xerox 1987"/>
    <x v="1319"/>
    <n v="7"/>
    <n v="0"/>
    <x v="1374"/>
  </r>
  <r>
    <n v="3523"/>
    <x v="1746"/>
    <x v="0"/>
    <x v="831"/>
    <d v="2013-11-26T00:00:00"/>
    <s v="Second Class"/>
    <s v="DM-13345"/>
    <s v="Denise Monton"/>
    <x v="1"/>
    <s v="United States"/>
    <s v="Des Moines"/>
    <x v="23"/>
    <n v="50315"/>
    <x v="2"/>
    <s v="TEC-PH-10001580"/>
    <x v="2"/>
    <x v="7"/>
    <s v="Logitech Mobile Speakerphone P710e - speaker phone"/>
    <x v="2795"/>
    <n v="3"/>
    <n v="0"/>
    <x v="3106"/>
  </r>
  <r>
    <n v="3524"/>
    <x v="1747"/>
    <x v="0"/>
    <x v="64"/>
    <d v="2013-09-11T00:00:00"/>
    <s v="Standard Class"/>
    <s v="ML-17395"/>
    <s v="Marina Lichtenstein"/>
    <x v="1"/>
    <s v="United States"/>
    <s v="San Diego"/>
    <x v="1"/>
    <n v="92105"/>
    <x v="1"/>
    <s v="TEC-AC-10002345"/>
    <x v="2"/>
    <x v="11"/>
    <s v="HP Standard 104 key PS/2 Keyboard"/>
    <x v="2796"/>
    <n v="8"/>
    <n v="0"/>
    <x v="3107"/>
  </r>
  <r>
    <n v="3525"/>
    <x v="1748"/>
    <x v="0"/>
    <x v="390"/>
    <d v="2013-11-29T00:00:00"/>
    <s v="Standard Class"/>
    <s v="GA-14515"/>
    <s v="George Ashbrook"/>
    <x v="0"/>
    <s v="United States"/>
    <s v="Dallas"/>
    <x v="5"/>
    <n v="75081"/>
    <x v="2"/>
    <s v="TEC-PH-10004120"/>
    <x v="2"/>
    <x v="7"/>
    <s v="AT&amp;T 1080 Phone"/>
    <x v="2797"/>
    <n v="6"/>
    <n v="0.2"/>
    <x v="3108"/>
  </r>
  <r>
    <n v="3526"/>
    <x v="1749"/>
    <x v="3"/>
    <x v="389"/>
    <d v="2014-12-16T00:00:00"/>
    <s v="Second Class"/>
    <s v="SU-20665"/>
    <s v="Stephanie Ulpright"/>
    <x v="2"/>
    <s v="United States"/>
    <s v="Jackson"/>
    <x v="35"/>
    <n v="39212"/>
    <x v="0"/>
    <s v="TEC-AC-10001838"/>
    <x v="2"/>
    <x v="11"/>
    <s v="Razer Tiamat Over Ear 7.1 Surround Sound PC Gaming Headset"/>
    <x v="2798"/>
    <n v="3"/>
    <n v="0"/>
    <x v="3109"/>
  </r>
  <r>
    <n v="3527"/>
    <x v="1749"/>
    <x v="3"/>
    <x v="389"/>
    <d v="2014-12-16T00:00:00"/>
    <s v="Second Class"/>
    <s v="SU-20665"/>
    <s v="Stephanie Ulpright"/>
    <x v="2"/>
    <s v="United States"/>
    <s v="Jackson"/>
    <x v="35"/>
    <n v="39212"/>
    <x v="0"/>
    <s v="TEC-PH-10000148"/>
    <x v="2"/>
    <x v="7"/>
    <s v="Cyber Acoustics AC-202b Speech Recognition Stereo Headset"/>
    <x v="2799"/>
    <n v="3"/>
    <n v="0"/>
    <x v="3110"/>
  </r>
  <r>
    <n v="3528"/>
    <x v="1749"/>
    <x v="3"/>
    <x v="389"/>
    <d v="2014-12-16T00:00:00"/>
    <s v="Second Class"/>
    <s v="SU-20665"/>
    <s v="Stephanie Ulpright"/>
    <x v="2"/>
    <s v="United States"/>
    <s v="Jackson"/>
    <x v="35"/>
    <n v="39212"/>
    <x v="0"/>
    <s v="OFF-BI-10003476"/>
    <x v="1"/>
    <x v="8"/>
    <s v="Avery Metallic Poly Binders"/>
    <x v="2800"/>
    <n v="8"/>
    <n v="0"/>
    <x v="3111"/>
  </r>
  <r>
    <n v="3529"/>
    <x v="1750"/>
    <x v="0"/>
    <x v="890"/>
    <d v="2013-06-30T00:00:00"/>
    <s v="Standard Class"/>
    <s v="BD-11320"/>
    <s v="Bill Donatelli"/>
    <x v="0"/>
    <s v="United States"/>
    <s v="San Diego"/>
    <x v="1"/>
    <n v="92024"/>
    <x v="1"/>
    <s v="TEC-PH-10004833"/>
    <x v="2"/>
    <x v="7"/>
    <s v="Macally Suction Cup Mount"/>
    <x v="2801"/>
    <n v="4"/>
    <n v="0.2"/>
    <x v="3112"/>
  </r>
  <r>
    <n v="3530"/>
    <x v="1751"/>
    <x v="1"/>
    <x v="14"/>
    <d v="2012-09-23T00:00:00"/>
    <s v="Standard Class"/>
    <s v="DB-13405"/>
    <s v="Denny Blanton"/>
    <x v="0"/>
    <s v="United States"/>
    <s v="Orlando"/>
    <x v="2"/>
    <n v="32839"/>
    <x v="0"/>
    <s v="TEC-AC-10001465"/>
    <x v="2"/>
    <x v="11"/>
    <s v="SanDisk Cruzer 64 GB USB Flash Drive"/>
    <x v="2802"/>
    <n v="3"/>
    <n v="0.2"/>
    <x v="3113"/>
  </r>
  <r>
    <n v="3531"/>
    <x v="1752"/>
    <x v="0"/>
    <x v="288"/>
    <d v="2013-05-24T00:00:00"/>
    <s v="Standard Class"/>
    <s v="RP-19855"/>
    <s v="Roy Phan"/>
    <x v="1"/>
    <s v="United States"/>
    <s v="Lafayette"/>
    <x v="14"/>
    <n v="47905"/>
    <x v="2"/>
    <s v="OFF-AR-10003056"/>
    <x v="1"/>
    <x v="6"/>
    <s v="Newell 341"/>
    <x v="1591"/>
    <n v="5"/>
    <n v="0"/>
    <x v="1684"/>
  </r>
  <r>
    <n v="3532"/>
    <x v="1753"/>
    <x v="0"/>
    <x v="316"/>
    <d v="2013-05-29T00:00:00"/>
    <s v="Same Day"/>
    <s v="EH-13765"/>
    <s v="Edward Hooks"/>
    <x v="1"/>
    <s v="United States"/>
    <s v="New York City"/>
    <x v="15"/>
    <n v="10035"/>
    <x v="3"/>
    <s v="OFF-SU-10001218"/>
    <x v="1"/>
    <x v="14"/>
    <s v="Fiskars Softgrip Scissors"/>
    <x v="2803"/>
    <n v="5"/>
    <n v="0"/>
    <x v="3114"/>
  </r>
  <r>
    <n v="3533"/>
    <x v="1754"/>
    <x v="2"/>
    <x v="891"/>
    <d v="2011-04-23T00:00:00"/>
    <s v="Standard Class"/>
    <s v="JL-15835"/>
    <s v="John Lee"/>
    <x v="0"/>
    <s v="United States"/>
    <s v="Los Angeles"/>
    <x v="1"/>
    <n v="90049"/>
    <x v="1"/>
    <s v="TEC-MA-10002859"/>
    <x v="2"/>
    <x v="15"/>
    <s v="Ativa MDM8000 8-Sheet Micro-Cut Shredder"/>
    <x v="2804"/>
    <n v="4"/>
    <n v="0.2"/>
    <x v="3115"/>
  </r>
  <r>
    <n v="3534"/>
    <x v="1754"/>
    <x v="2"/>
    <x v="891"/>
    <d v="2011-04-23T00:00:00"/>
    <s v="Standard Class"/>
    <s v="JL-15835"/>
    <s v="John Lee"/>
    <x v="0"/>
    <s v="United States"/>
    <s v="Los Angeles"/>
    <x v="1"/>
    <n v="90049"/>
    <x v="1"/>
    <s v="OFF-AR-10002375"/>
    <x v="1"/>
    <x v="6"/>
    <s v="Newell 351"/>
    <x v="2805"/>
    <n v="4"/>
    <n v="0"/>
    <x v="3116"/>
  </r>
  <r>
    <n v="3535"/>
    <x v="1754"/>
    <x v="2"/>
    <x v="891"/>
    <d v="2011-04-23T00:00:00"/>
    <s v="Standard Class"/>
    <s v="JL-15835"/>
    <s v="John Lee"/>
    <x v="0"/>
    <s v="United States"/>
    <s v="Los Angeles"/>
    <x v="1"/>
    <n v="90049"/>
    <x v="1"/>
    <s v="OFF-AR-10000657"/>
    <x v="1"/>
    <x v="6"/>
    <s v="Binney &amp; Smith inkTank Desk Highlighter, Chisel Tip, Yellow, 12/Box"/>
    <x v="2806"/>
    <n v="5"/>
    <n v="0"/>
    <x v="3117"/>
  </r>
  <r>
    <n v="3536"/>
    <x v="1754"/>
    <x v="2"/>
    <x v="891"/>
    <d v="2011-04-23T00:00:00"/>
    <s v="Standard Class"/>
    <s v="JL-15835"/>
    <s v="John Lee"/>
    <x v="0"/>
    <s v="United States"/>
    <s v="Los Angeles"/>
    <x v="1"/>
    <n v="90049"/>
    <x v="1"/>
    <s v="OFF-FA-10000134"/>
    <x v="1"/>
    <x v="13"/>
    <s v="Advantus Push Pins, Aluminum Head"/>
    <x v="2807"/>
    <n v="2"/>
    <n v="0"/>
    <x v="3118"/>
  </r>
  <r>
    <n v="3537"/>
    <x v="1755"/>
    <x v="0"/>
    <x v="26"/>
    <d v="2013-06-21T00:00:00"/>
    <s v="Second Class"/>
    <s v="FM-14380"/>
    <s v="Fred McMath"/>
    <x v="0"/>
    <s v="United States"/>
    <s v="New York City"/>
    <x v="15"/>
    <n v="10024"/>
    <x v="3"/>
    <s v="OFF-ST-10000419"/>
    <x v="1"/>
    <x v="4"/>
    <s v="Rogers Jumbo File, Granite"/>
    <x v="1360"/>
    <n v="3"/>
    <n v="0"/>
    <x v="1423"/>
  </r>
  <r>
    <n v="3538"/>
    <x v="1756"/>
    <x v="2"/>
    <x v="309"/>
    <d v="2011-05-09T00:00:00"/>
    <s v="Same Day"/>
    <s v="SB-20290"/>
    <s v="Sean Braxton"/>
    <x v="1"/>
    <s v="United States"/>
    <s v="Henderson"/>
    <x v="0"/>
    <n v="42420"/>
    <x v="0"/>
    <s v="OFF-ST-10000107"/>
    <x v="1"/>
    <x v="4"/>
    <s v="Fellowes Super Stor/Drawer"/>
    <x v="2808"/>
    <n v="3"/>
    <n v="0"/>
    <x v="3119"/>
  </r>
  <r>
    <n v="3539"/>
    <x v="1756"/>
    <x v="2"/>
    <x v="309"/>
    <d v="2011-05-09T00:00:00"/>
    <s v="Same Day"/>
    <s v="SB-20290"/>
    <s v="Sean Braxton"/>
    <x v="1"/>
    <s v="United States"/>
    <s v="Henderson"/>
    <x v="0"/>
    <n v="42420"/>
    <x v="0"/>
    <s v="OFF-LA-10001641"/>
    <x v="1"/>
    <x v="2"/>
    <s v="Avery 518"/>
    <x v="1242"/>
    <n v="3"/>
    <n v="0"/>
    <x v="3120"/>
  </r>
  <r>
    <n v="3540"/>
    <x v="1756"/>
    <x v="2"/>
    <x v="309"/>
    <d v="2011-05-09T00:00:00"/>
    <s v="Same Day"/>
    <s v="SB-20290"/>
    <s v="Sean Braxton"/>
    <x v="1"/>
    <s v="United States"/>
    <s v="Henderson"/>
    <x v="0"/>
    <n v="42420"/>
    <x v="0"/>
    <s v="OFF-LA-10003121"/>
    <x v="1"/>
    <x v="2"/>
    <s v="Avery 506"/>
    <x v="2809"/>
    <n v="5"/>
    <n v="0"/>
    <x v="3121"/>
  </r>
  <r>
    <n v="3541"/>
    <x v="1756"/>
    <x v="2"/>
    <x v="309"/>
    <d v="2011-05-09T00:00:00"/>
    <s v="Same Day"/>
    <s v="SB-20290"/>
    <s v="Sean Braxton"/>
    <x v="1"/>
    <s v="United States"/>
    <s v="Henderson"/>
    <x v="0"/>
    <n v="42420"/>
    <x v="0"/>
    <s v="OFF-PA-10002689"/>
    <x v="1"/>
    <x v="10"/>
    <s v="Weyerhaeuser First Choice Laser/Copy Paper (20Lb. and 88 Bright)"/>
    <x v="1568"/>
    <n v="7"/>
    <n v="0"/>
    <x v="1657"/>
  </r>
  <r>
    <n v="3542"/>
    <x v="1757"/>
    <x v="0"/>
    <x v="31"/>
    <d v="2013-09-21T00:00:00"/>
    <s v="First Class"/>
    <s v="SV-20365"/>
    <s v="Seth Vernon"/>
    <x v="0"/>
    <s v="United States"/>
    <s v="Columbus"/>
    <x v="24"/>
    <n v="43229"/>
    <x v="3"/>
    <s v="FUR-FU-10002107"/>
    <x v="0"/>
    <x v="5"/>
    <s v="Eldon Pizzaz Desk Accessories"/>
    <x v="2810"/>
    <n v="3"/>
    <n v="0.2"/>
    <x v="3122"/>
  </r>
  <r>
    <n v="3543"/>
    <x v="1757"/>
    <x v="0"/>
    <x v="31"/>
    <d v="2013-09-21T00:00:00"/>
    <s v="First Class"/>
    <s v="SV-20365"/>
    <s v="Seth Vernon"/>
    <x v="0"/>
    <s v="United States"/>
    <s v="Columbus"/>
    <x v="24"/>
    <n v="43229"/>
    <x v="3"/>
    <s v="FUR-CH-10002647"/>
    <x v="0"/>
    <x v="1"/>
    <s v="Situations Contoured Folding Chairs, 4/Set"/>
    <x v="2811"/>
    <n v="2"/>
    <n v="0.3"/>
    <x v="3123"/>
  </r>
  <r>
    <n v="3544"/>
    <x v="1757"/>
    <x v="0"/>
    <x v="31"/>
    <d v="2013-09-21T00:00:00"/>
    <s v="First Class"/>
    <s v="SV-20365"/>
    <s v="Seth Vernon"/>
    <x v="0"/>
    <s v="United States"/>
    <s v="Columbus"/>
    <x v="24"/>
    <n v="43229"/>
    <x v="3"/>
    <s v="OFF-AR-10002257"/>
    <x v="1"/>
    <x v="6"/>
    <s v="Eldon Spacemaker Box, Quick-Snap Lid, Clear"/>
    <x v="2812"/>
    <n v="1"/>
    <n v="0.2"/>
    <x v="3124"/>
  </r>
  <r>
    <n v="3545"/>
    <x v="1758"/>
    <x v="3"/>
    <x v="331"/>
    <d v="2014-12-26T00:00:00"/>
    <s v="Second Class"/>
    <s v="MM-17920"/>
    <s v="Michael Moore"/>
    <x v="0"/>
    <s v="United States"/>
    <s v="College Station"/>
    <x v="5"/>
    <n v="77840"/>
    <x v="2"/>
    <s v="OFF-PA-10004519"/>
    <x v="1"/>
    <x v="10"/>
    <s v="Spiral Phone Message Books with Labels by Adams"/>
    <x v="2813"/>
    <n v="8"/>
    <n v="0.2"/>
    <x v="3125"/>
  </r>
  <r>
    <n v="3546"/>
    <x v="1758"/>
    <x v="3"/>
    <x v="331"/>
    <d v="2014-12-26T00:00:00"/>
    <s v="Second Class"/>
    <s v="MM-17920"/>
    <s v="Michael Moore"/>
    <x v="0"/>
    <s v="United States"/>
    <s v="College Station"/>
    <x v="5"/>
    <n v="77840"/>
    <x v="2"/>
    <s v="OFF-AP-10001947"/>
    <x v="1"/>
    <x v="9"/>
    <s v="Acco 6 Outlet Guardian Premium Plus Surge Suppressor"/>
    <x v="2814"/>
    <n v="8"/>
    <n v="0.8"/>
    <x v="3126"/>
  </r>
  <r>
    <n v="3547"/>
    <x v="1759"/>
    <x v="3"/>
    <x v="505"/>
    <d v="2014-11-02T00:00:00"/>
    <s v="First Class"/>
    <s v="RD-19810"/>
    <s v="Ross DeVincentis"/>
    <x v="2"/>
    <s v="United States"/>
    <s v="Richmond"/>
    <x v="0"/>
    <n v="40475"/>
    <x v="0"/>
    <s v="OFF-ST-10004963"/>
    <x v="1"/>
    <x v="4"/>
    <s v="Eldon Gobal File Keepers"/>
    <x v="2815"/>
    <n v="7"/>
    <n v="0"/>
    <x v="3127"/>
  </r>
  <r>
    <n v="3548"/>
    <x v="1759"/>
    <x v="3"/>
    <x v="505"/>
    <d v="2014-11-02T00:00:00"/>
    <s v="First Class"/>
    <s v="RD-19810"/>
    <s v="Ross DeVincentis"/>
    <x v="2"/>
    <s v="United States"/>
    <s v="Richmond"/>
    <x v="0"/>
    <n v="40475"/>
    <x v="0"/>
    <s v="OFF-SU-10002573"/>
    <x v="1"/>
    <x v="14"/>
    <s v="Acme 10&quot; Easy Grip Assistive Scissors"/>
    <x v="1530"/>
    <n v="2"/>
    <n v="0"/>
    <x v="1617"/>
  </r>
  <r>
    <n v="3549"/>
    <x v="1759"/>
    <x v="3"/>
    <x v="505"/>
    <d v="2014-11-02T00:00:00"/>
    <s v="First Class"/>
    <s v="RD-19810"/>
    <s v="Ross DeVincentis"/>
    <x v="2"/>
    <s v="United States"/>
    <s v="Richmond"/>
    <x v="0"/>
    <n v="40475"/>
    <x v="0"/>
    <s v="FUR-CH-10000553"/>
    <x v="0"/>
    <x v="1"/>
    <s v="Metal Folding Chairs, Beige, 4/Carton"/>
    <x v="2816"/>
    <n v="1"/>
    <n v="0"/>
    <x v="3128"/>
  </r>
  <r>
    <n v="3550"/>
    <x v="1759"/>
    <x v="3"/>
    <x v="505"/>
    <d v="2014-11-02T00:00:00"/>
    <s v="First Class"/>
    <s v="RD-19810"/>
    <s v="Ross DeVincentis"/>
    <x v="2"/>
    <s v="United States"/>
    <s v="Richmond"/>
    <x v="0"/>
    <n v="40475"/>
    <x v="0"/>
    <s v="OFF-LA-10001982"/>
    <x v="1"/>
    <x v="2"/>
    <s v="Smead Alpha-Z Color-Coded Name Labels First Letter Starter Set"/>
    <x v="59"/>
    <n v="8"/>
    <n v="0"/>
    <x v="3129"/>
  </r>
  <r>
    <n v="3551"/>
    <x v="1760"/>
    <x v="0"/>
    <x v="892"/>
    <d v="2013-04-03T00:00:00"/>
    <s v="Second Class"/>
    <s v="ME-17320"/>
    <s v="Maria Etezadi"/>
    <x v="2"/>
    <s v="United States"/>
    <s v="Chicago"/>
    <x v="10"/>
    <n v="60653"/>
    <x v="2"/>
    <s v="OFF-PA-10001295"/>
    <x v="1"/>
    <x v="10"/>
    <s v="Computer Printout Paper with Letter-Trim Perforations"/>
    <x v="2817"/>
    <n v="3"/>
    <n v="0.2"/>
    <x v="3130"/>
  </r>
  <r>
    <n v="3552"/>
    <x v="1760"/>
    <x v="0"/>
    <x v="892"/>
    <d v="2013-04-03T00:00:00"/>
    <s v="Second Class"/>
    <s v="ME-17320"/>
    <s v="Maria Etezadi"/>
    <x v="2"/>
    <s v="United States"/>
    <s v="Chicago"/>
    <x v="10"/>
    <n v="60653"/>
    <x v="2"/>
    <s v="FUR-CH-10002965"/>
    <x v="0"/>
    <x v="1"/>
    <s v="Global Leather Highback Executive Chair with Pneumatic Height Adjustment, Black"/>
    <x v="2818"/>
    <n v="6"/>
    <n v="0.3"/>
    <x v="3131"/>
  </r>
  <r>
    <n v="3553"/>
    <x v="1760"/>
    <x v="0"/>
    <x v="892"/>
    <d v="2013-04-03T00:00:00"/>
    <s v="Second Class"/>
    <s v="ME-17320"/>
    <s v="Maria Etezadi"/>
    <x v="2"/>
    <s v="United States"/>
    <s v="Chicago"/>
    <x v="10"/>
    <n v="60653"/>
    <x v="2"/>
    <s v="TEC-PH-10001254"/>
    <x v="2"/>
    <x v="7"/>
    <s v="Jabra BIZ 2300 Duo QD Duo Corded Headset"/>
    <x v="2819"/>
    <n v="8"/>
    <n v="0.2"/>
    <x v="3132"/>
  </r>
  <r>
    <n v="3554"/>
    <x v="1761"/>
    <x v="3"/>
    <x v="51"/>
    <d v="2014-11-27T00:00:00"/>
    <s v="Second Class"/>
    <s v="FH-14275"/>
    <s v="Frank Hawley"/>
    <x v="1"/>
    <s v="United States"/>
    <s v="Philadelphia"/>
    <x v="9"/>
    <n v="19120"/>
    <x v="3"/>
    <s v="OFF-BI-10001658"/>
    <x v="1"/>
    <x v="8"/>
    <s v="GBC Standard Therm-A-Bind Covers"/>
    <x v="2820"/>
    <n v="1"/>
    <n v="0.7"/>
    <x v="3133"/>
  </r>
  <r>
    <n v="3555"/>
    <x v="1762"/>
    <x v="2"/>
    <x v="893"/>
    <d v="2011-03-26T00:00:00"/>
    <s v="Second Class"/>
    <s v="PO-18865"/>
    <s v="Patrick O'Donnell"/>
    <x v="0"/>
    <s v="United States"/>
    <s v="Los Angeles"/>
    <x v="1"/>
    <n v="90036"/>
    <x v="1"/>
    <s v="OFF-ST-10000585"/>
    <x v="1"/>
    <x v="4"/>
    <s v="Economy Rollaway Files"/>
    <x v="610"/>
    <n v="2"/>
    <n v="0"/>
    <x v="620"/>
  </r>
  <r>
    <n v="3556"/>
    <x v="1762"/>
    <x v="2"/>
    <x v="893"/>
    <d v="2011-03-26T00:00:00"/>
    <s v="Second Class"/>
    <s v="PO-18865"/>
    <s v="Patrick O'Donnell"/>
    <x v="0"/>
    <s v="United States"/>
    <s v="Los Angeles"/>
    <x v="1"/>
    <n v="90036"/>
    <x v="1"/>
    <s v="TEC-PH-10003484"/>
    <x v="2"/>
    <x v="7"/>
    <s v="Ooma Telo VoIP Home Phone System"/>
    <x v="2821"/>
    <n v="6"/>
    <n v="0.2"/>
    <x v="3134"/>
  </r>
  <r>
    <n v="3557"/>
    <x v="1763"/>
    <x v="3"/>
    <x v="96"/>
    <d v="2014-12-06T00:00:00"/>
    <s v="Standard Class"/>
    <s v="CC-12550"/>
    <s v="Clay Cheatham"/>
    <x v="0"/>
    <s v="United States"/>
    <s v="Los Angeles"/>
    <x v="1"/>
    <n v="90008"/>
    <x v="1"/>
    <s v="OFF-PA-10004735"/>
    <x v="1"/>
    <x v="10"/>
    <s v="Xerox 1905"/>
    <x v="1568"/>
    <n v="7"/>
    <n v="0"/>
    <x v="1657"/>
  </r>
  <r>
    <n v="3558"/>
    <x v="1763"/>
    <x v="3"/>
    <x v="96"/>
    <d v="2014-12-06T00:00:00"/>
    <s v="Standard Class"/>
    <s v="CC-12550"/>
    <s v="Clay Cheatham"/>
    <x v="0"/>
    <s v="United States"/>
    <s v="Los Angeles"/>
    <x v="1"/>
    <n v="90008"/>
    <x v="1"/>
    <s v="OFF-BI-10003429"/>
    <x v="1"/>
    <x v="8"/>
    <s v="Cardinal HOLDit! Binder Insert Strips,Extra Strips"/>
    <x v="2822"/>
    <n v="2"/>
    <n v="0.2"/>
    <x v="3135"/>
  </r>
  <r>
    <n v="3559"/>
    <x v="1764"/>
    <x v="3"/>
    <x v="659"/>
    <d v="2014-11-13T00:00:00"/>
    <s v="Standard Class"/>
    <s v="TS-21505"/>
    <s v="Tony Sayre"/>
    <x v="0"/>
    <s v="United States"/>
    <s v="San Francisco"/>
    <x v="1"/>
    <n v="94122"/>
    <x v="1"/>
    <s v="OFF-BI-10002982"/>
    <x v="1"/>
    <x v="8"/>
    <s v="Avery Self-Adhesive Photo Pockets for Polaroid Photos"/>
    <x v="2823"/>
    <n v="4"/>
    <n v="0.2"/>
    <x v="3136"/>
  </r>
  <r>
    <n v="3560"/>
    <x v="1764"/>
    <x v="3"/>
    <x v="659"/>
    <d v="2014-11-13T00:00:00"/>
    <s v="Standard Class"/>
    <s v="TS-21505"/>
    <s v="Tony Sayre"/>
    <x v="0"/>
    <s v="United States"/>
    <s v="San Francisco"/>
    <x v="1"/>
    <n v="94122"/>
    <x v="1"/>
    <s v="TEC-AC-10004975"/>
    <x v="2"/>
    <x v="11"/>
    <s v="Plantronics Audio 995 Wireless Stereo Headset"/>
    <x v="2824"/>
    <n v="4"/>
    <n v="0"/>
    <x v="3137"/>
  </r>
  <r>
    <n v="3561"/>
    <x v="1765"/>
    <x v="3"/>
    <x v="507"/>
    <d v="2014-09-10T00:00:00"/>
    <s v="Second Class"/>
    <s v="MD-17350"/>
    <s v="Maribeth Dona"/>
    <x v="0"/>
    <s v="United States"/>
    <s v="Akron"/>
    <x v="24"/>
    <n v="44312"/>
    <x v="3"/>
    <s v="OFF-AR-10002335"/>
    <x v="1"/>
    <x v="6"/>
    <s v="DIXON Oriole Pencils"/>
    <x v="2825"/>
    <n v="4"/>
    <n v="0.2"/>
    <x v="3138"/>
  </r>
  <r>
    <n v="3562"/>
    <x v="1765"/>
    <x v="3"/>
    <x v="507"/>
    <d v="2014-09-10T00:00:00"/>
    <s v="Second Class"/>
    <s v="MD-17350"/>
    <s v="Maribeth Dona"/>
    <x v="0"/>
    <s v="United States"/>
    <s v="Akron"/>
    <x v="24"/>
    <n v="44312"/>
    <x v="3"/>
    <s v="OFF-BI-10004001"/>
    <x v="1"/>
    <x v="8"/>
    <s v="GBC Recycled VeloBinder Covers"/>
    <x v="2826"/>
    <n v="5"/>
    <n v="0.7"/>
    <x v="3139"/>
  </r>
  <r>
    <n v="3563"/>
    <x v="1765"/>
    <x v="3"/>
    <x v="507"/>
    <d v="2014-09-10T00:00:00"/>
    <s v="Second Class"/>
    <s v="MD-17350"/>
    <s v="Maribeth Dona"/>
    <x v="0"/>
    <s v="United States"/>
    <s v="Akron"/>
    <x v="24"/>
    <n v="44312"/>
    <x v="3"/>
    <s v="OFF-BI-10001634"/>
    <x v="1"/>
    <x v="8"/>
    <s v="Wilson Jones Active Use Binders"/>
    <x v="2827"/>
    <n v="2"/>
    <n v="0.7"/>
    <x v="3140"/>
  </r>
  <r>
    <n v="3564"/>
    <x v="1765"/>
    <x v="3"/>
    <x v="507"/>
    <d v="2014-09-10T00:00:00"/>
    <s v="Second Class"/>
    <s v="MD-17350"/>
    <s v="Maribeth Dona"/>
    <x v="0"/>
    <s v="United States"/>
    <s v="Akron"/>
    <x v="24"/>
    <n v="44312"/>
    <x v="3"/>
    <s v="OFF-PA-10000007"/>
    <x v="1"/>
    <x v="10"/>
    <s v="Telephone Message Books with Fax/Mobile Section, 4 1/4&quot; x 6&quot;"/>
    <x v="2828"/>
    <n v="4"/>
    <n v="0.2"/>
    <x v="3141"/>
  </r>
  <r>
    <n v="3565"/>
    <x v="1766"/>
    <x v="0"/>
    <x v="894"/>
    <d v="2013-07-07T00:00:00"/>
    <s v="First Class"/>
    <s v="GT-14755"/>
    <s v="Guy Thornton"/>
    <x v="0"/>
    <s v="United States"/>
    <s v="Los Angeles"/>
    <x v="1"/>
    <n v="90049"/>
    <x v="1"/>
    <s v="OFF-PA-10000552"/>
    <x v="1"/>
    <x v="10"/>
    <s v="Xerox 200"/>
    <x v="91"/>
    <n v="2"/>
    <n v="0"/>
    <x v="91"/>
  </r>
  <r>
    <n v="3566"/>
    <x v="1766"/>
    <x v="0"/>
    <x v="894"/>
    <d v="2013-07-07T00:00:00"/>
    <s v="First Class"/>
    <s v="GT-14755"/>
    <s v="Guy Thornton"/>
    <x v="0"/>
    <s v="United States"/>
    <s v="Los Angeles"/>
    <x v="1"/>
    <n v="90049"/>
    <x v="1"/>
    <s v="OFF-FA-10001135"/>
    <x v="1"/>
    <x v="13"/>
    <s v="Brites Rubber Bands, 1 1/2 oz. Box"/>
    <x v="536"/>
    <n v="2"/>
    <n v="0"/>
    <x v="3142"/>
  </r>
  <r>
    <n v="3567"/>
    <x v="1767"/>
    <x v="3"/>
    <x v="210"/>
    <d v="2014-09-15T00:00:00"/>
    <s v="Standard Class"/>
    <s v="RD-19660"/>
    <s v="Robert Dilbeck"/>
    <x v="2"/>
    <s v="United States"/>
    <s v="Independence"/>
    <x v="25"/>
    <n v="64055"/>
    <x v="2"/>
    <s v="OFF-BI-10003650"/>
    <x v="1"/>
    <x v="8"/>
    <s v="GBC DocuBind 300 Electric Binding Machine"/>
    <x v="2829"/>
    <n v="3"/>
    <n v="0"/>
    <x v="3143"/>
  </r>
  <r>
    <n v="3568"/>
    <x v="1768"/>
    <x v="0"/>
    <x v="369"/>
    <d v="2013-09-15T00:00:00"/>
    <s v="Second Class"/>
    <s v="DB-12910"/>
    <s v="Daniel Byrd"/>
    <x v="2"/>
    <s v="United States"/>
    <s v="Dallas"/>
    <x v="5"/>
    <n v="75220"/>
    <x v="2"/>
    <s v="FUR-FU-10003832"/>
    <x v="0"/>
    <x v="5"/>
    <s v="Eldon Expressions Punched Metal &amp; Wood Desk Accessories, Black &amp; Cherry"/>
    <x v="1660"/>
    <n v="4"/>
    <n v="0.6"/>
    <x v="3144"/>
  </r>
  <r>
    <n v="3569"/>
    <x v="1769"/>
    <x v="3"/>
    <x v="445"/>
    <d v="2014-07-04T00:00:00"/>
    <s v="Same Day"/>
    <s v="JK-15640"/>
    <s v="Jim Kriz"/>
    <x v="2"/>
    <s v="United States"/>
    <s v="Seattle"/>
    <x v="4"/>
    <n v="98105"/>
    <x v="1"/>
    <s v="TEC-AC-10003628"/>
    <x v="2"/>
    <x v="11"/>
    <s v="Logitech 910-002974 M325 Wireless Mouse for Web Scrolling"/>
    <x v="2830"/>
    <n v="2"/>
    <n v="0"/>
    <x v="3145"/>
  </r>
  <r>
    <n v="3570"/>
    <x v="1769"/>
    <x v="3"/>
    <x v="445"/>
    <d v="2014-07-04T00:00:00"/>
    <s v="Same Day"/>
    <s v="JK-15640"/>
    <s v="Jim Kriz"/>
    <x v="2"/>
    <s v="United States"/>
    <s v="Seattle"/>
    <x v="4"/>
    <n v="98105"/>
    <x v="1"/>
    <s v="TEC-MA-10001148"/>
    <x v="2"/>
    <x v="15"/>
    <s v="Okidata MB491 Multifunction Printer"/>
    <x v="2831"/>
    <n v="6"/>
    <n v="0.2"/>
    <x v="3146"/>
  </r>
  <r>
    <n v="3571"/>
    <x v="1769"/>
    <x v="3"/>
    <x v="445"/>
    <d v="2014-07-04T00:00:00"/>
    <s v="Same Day"/>
    <s v="JK-15640"/>
    <s v="Jim Kriz"/>
    <x v="2"/>
    <s v="United States"/>
    <s v="Seattle"/>
    <x v="4"/>
    <n v="98105"/>
    <x v="1"/>
    <s v="TEC-AC-10002049"/>
    <x v="2"/>
    <x v="11"/>
    <s v="Plantronics Savi W720 Multi-Device Wireless Headset System"/>
    <x v="2832"/>
    <n v="4"/>
    <n v="0"/>
    <x v="3147"/>
  </r>
  <r>
    <n v="3572"/>
    <x v="1769"/>
    <x v="3"/>
    <x v="445"/>
    <d v="2014-07-04T00:00:00"/>
    <s v="Same Day"/>
    <s v="JK-15640"/>
    <s v="Jim Kriz"/>
    <x v="2"/>
    <s v="United States"/>
    <s v="Seattle"/>
    <x v="4"/>
    <n v="98105"/>
    <x v="1"/>
    <s v="TEC-PH-10000702"/>
    <x v="2"/>
    <x v="7"/>
    <s v="Square Credit Card Reader, 4 1/2&quot; x 4 1/2&quot; x 1&quot;, White"/>
    <x v="465"/>
    <n v="1"/>
    <n v="0.2"/>
    <x v="3148"/>
  </r>
  <r>
    <n v="3573"/>
    <x v="1770"/>
    <x v="3"/>
    <x v="222"/>
    <d v="2014-07-05T00:00:00"/>
    <s v="Standard Class"/>
    <s v="FC-14335"/>
    <s v="Fred Chung"/>
    <x v="1"/>
    <s v="United States"/>
    <s v="Mesquite"/>
    <x v="5"/>
    <n v="75150"/>
    <x v="2"/>
    <s v="OFF-PA-10003953"/>
    <x v="1"/>
    <x v="10"/>
    <s v="Xerox 218"/>
    <x v="1182"/>
    <n v="1"/>
    <n v="0.2"/>
    <x v="1673"/>
  </r>
  <r>
    <n v="3574"/>
    <x v="1771"/>
    <x v="3"/>
    <x v="783"/>
    <d v="2014-08-13T00:00:00"/>
    <s v="Standard Class"/>
    <s v="JW-15955"/>
    <s v="Joni Wasserman"/>
    <x v="0"/>
    <s v="United States"/>
    <s v="Long Beach"/>
    <x v="15"/>
    <n v="11561"/>
    <x v="3"/>
    <s v="OFF-AR-10003602"/>
    <x v="1"/>
    <x v="6"/>
    <s v="Quartet Omega Colored Chalk, 12/Pack"/>
    <x v="2643"/>
    <n v="2"/>
    <n v="0"/>
    <x v="3149"/>
  </r>
  <r>
    <n v="3575"/>
    <x v="1771"/>
    <x v="3"/>
    <x v="783"/>
    <d v="2014-08-13T00:00:00"/>
    <s v="Standard Class"/>
    <s v="JW-15955"/>
    <s v="Joni Wasserman"/>
    <x v="0"/>
    <s v="United States"/>
    <s v="Long Beach"/>
    <x v="15"/>
    <n v="11561"/>
    <x v="3"/>
    <s v="OFF-AR-10004062"/>
    <x v="1"/>
    <x v="6"/>
    <s v="Staples"/>
    <x v="2833"/>
    <n v="10"/>
    <n v="0"/>
    <x v="3150"/>
  </r>
  <r>
    <n v="3576"/>
    <x v="1772"/>
    <x v="1"/>
    <x v="531"/>
    <d v="2012-03-24T00:00:00"/>
    <s v="Standard Class"/>
    <s v="DC-12850"/>
    <s v="Dan Campbell"/>
    <x v="0"/>
    <s v="United States"/>
    <s v="North Miami"/>
    <x v="2"/>
    <n v="33161"/>
    <x v="0"/>
    <s v="OFF-PA-10001560"/>
    <x v="1"/>
    <x v="10"/>
    <s v="Adams Telephone Message Books, 5 1/4” x 11”"/>
    <x v="2834"/>
    <n v="3"/>
    <n v="0.2"/>
    <x v="3151"/>
  </r>
  <r>
    <n v="3577"/>
    <x v="1773"/>
    <x v="0"/>
    <x v="843"/>
    <d v="2013-06-12T00:00:00"/>
    <s v="Standard Class"/>
    <s v="FM-14290"/>
    <s v="Frank Merwin"/>
    <x v="2"/>
    <s v="United States"/>
    <s v="Bakersfield"/>
    <x v="1"/>
    <n v="93309"/>
    <x v="1"/>
    <s v="OFF-BI-10003305"/>
    <x v="1"/>
    <x v="8"/>
    <s v="Avery Hanging File Binders"/>
    <x v="2835"/>
    <n v="1"/>
    <n v="0.2"/>
    <x v="3152"/>
  </r>
  <r>
    <n v="3578"/>
    <x v="1773"/>
    <x v="0"/>
    <x v="843"/>
    <d v="2013-06-12T00:00:00"/>
    <s v="Standard Class"/>
    <s v="FM-14290"/>
    <s v="Frank Merwin"/>
    <x v="2"/>
    <s v="United States"/>
    <s v="Bakersfield"/>
    <x v="1"/>
    <n v="93309"/>
    <x v="1"/>
    <s v="OFF-PA-10004000"/>
    <x v="1"/>
    <x v="10"/>
    <s v="While You Were Out Pads, 50 per Pad, 4 x 5 1/4, Green Cycle"/>
    <x v="2836"/>
    <n v="1"/>
    <n v="0"/>
    <x v="3153"/>
  </r>
  <r>
    <n v="3579"/>
    <x v="1774"/>
    <x v="0"/>
    <x v="197"/>
    <d v="2013-07-30T00:00:00"/>
    <s v="Standard Class"/>
    <s v="MT-17815"/>
    <s v="Meg Tillman"/>
    <x v="0"/>
    <s v="United States"/>
    <s v="Jackson"/>
    <x v="35"/>
    <n v="39212"/>
    <x v="0"/>
    <s v="OFF-ST-10000321"/>
    <x v="1"/>
    <x v="4"/>
    <s v="Akro Stacking Bins"/>
    <x v="2837"/>
    <n v="1"/>
    <n v="0"/>
    <x v="3154"/>
  </r>
  <r>
    <n v="3580"/>
    <x v="1774"/>
    <x v="0"/>
    <x v="197"/>
    <d v="2013-07-30T00:00:00"/>
    <s v="Standard Class"/>
    <s v="MT-17815"/>
    <s v="Meg Tillman"/>
    <x v="0"/>
    <s v="United States"/>
    <s v="Jackson"/>
    <x v="35"/>
    <n v="39212"/>
    <x v="0"/>
    <s v="OFF-PA-10004665"/>
    <x v="1"/>
    <x v="10"/>
    <s v="Advantus Motivational Note Cards"/>
    <x v="2838"/>
    <n v="5"/>
    <n v="0"/>
    <x v="3155"/>
  </r>
  <r>
    <n v="3581"/>
    <x v="1774"/>
    <x v="0"/>
    <x v="197"/>
    <d v="2013-07-30T00:00:00"/>
    <s v="Standard Class"/>
    <s v="MT-17815"/>
    <s v="Meg Tillman"/>
    <x v="0"/>
    <s v="United States"/>
    <s v="Jackson"/>
    <x v="35"/>
    <n v="39212"/>
    <x v="0"/>
    <s v="FUR-TA-10004915"/>
    <x v="0"/>
    <x v="3"/>
    <s v="Office Impressions End Table, 20-1/2&quot;H x 24&quot;W x 20&quot;D"/>
    <x v="2839"/>
    <n v="8"/>
    <n v="0"/>
    <x v="3156"/>
  </r>
  <r>
    <n v="3582"/>
    <x v="1775"/>
    <x v="3"/>
    <x v="172"/>
    <d v="2014-10-08T00:00:00"/>
    <s v="Standard Class"/>
    <s v="DK-13090"/>
    <s v="Dave Kipp"/>
    <x v="0"/>
    <s v="United States"/>
    <s v="Fremont"/>
    <x v="8"/>
    <n v="68025"/>
    <x v="2"/>
    <s v="OFF-PA-10000994"/>
    <x v="1"/>
    <x v="10"/>
    <s v="Xerox 1915"/>
    <x v="2840"/>
    <n v="1"/>
    <n v="0"/>
    <x v="3157"/>
  </r>
  <r>
    <n v="3583"/>
    <x v="1776"/>
    <x v="1"/>
    <x v="895"/>
    <d v="2012-12-16T00:00:00"/>
    <s v="Standard Class"/>
    <s v="KD-16495"/>
    <s v="Keith Dawkins"/>
    <x v="1"/>
    <s v="United States"/>
    <s v="Jackson"/>
    <x v="12"/>
    <n v="49201"/>
    <x v="2"/>
    <s v="OFF-AR-10001149"/>
    <x v="1"/>
    <x v="6"/>
    <s v="Avery Hi-Liter Comfort Grip Fluorescent Highlighter, Yellow Ink"/>
    <x v="2841"/>
    <n v="2"/>
    <n v="0"/>
    <x v="3158"/>
  </r>
  <r>
    <n v="3584"/>
    <x v="1776"/>
    <x v="1"/>
    <x v="895"/>
    <d v="2012-12-16T00:00:00"/>
    <s v="Standard Class"/>
    <s v="KD-16495"/>
    <s v="Keith Dawkins"/>
    <x v="1"/>
    <s v="United States"/>
    <s v="Jackson"/>
    <x v="12"/>
    <n v="49201"/>
    <x v="2"/>
    <s v="FUR-TA-10003569"/>
    <x v="0"/>
    <x v="3"/>
    <s v="Bretford CR8500 Series Meeting Room Furniture"/>
    <x v="2842"/>
    <n v="2"/>
    <n v="0"/>
    <x v="3159"/>
  </r>
  <r>
    <n v="3585"/>
    <x v="1776"/>
    <x v="1"/>
    <x v="895"/>
    <d v="2012-12-16T00:00:00"/>
    <s v="Standard Class"/>
    <s v="KD-16495"/>
    <s v="Keith Dawkins"/>
    <x v="1"/>
    <s v="United States"/>
    <s v="Jackson"/>
    <x v="12"/>
    <n v="49201"/>
    <x v="2"/>
    <s v="FUR-CH-10004289"/>
    <x v="0"/>
    <x v="1"/>
    <s v="Global Super Steno Chair"/>
    <x v="2843"/>
    <n v="2"/>
    <n v="0"/>
    <x v="3160"/>
  </r>
  <r>
    <n v="3586"/>
    <x v="1776"/>
    <x v="1"/>
    <x v="895"/>
    <d v="2012-12-16T00:00:00"/>
    <s v="Standard Class"/>
    <s v="KD-16495"/>
    <s v="Keith Dawkins"/>
    <x v="1"/>
    <s v="United States"/>
    <s v="Jackson"/>
    <x v="12"/>
    <n v="49201"/>
    <x v="2"/>
    <s v="OFF-LA-10001045"/>
    <x v="1"/>
    <x v="2"/>
    <s v="Permanent Self-Adhesive File Folder Labels for Typewriters by Universal"/>
    <x v="537"/>
    <n v="1"/>
    <n v="0"/>
    <x v="547"/>
  </r>
  <r>
    <n v="3587"/>
    <x v="1777"/>
    <x v="3"/>
    <x v="213"/>
    <d v="2014-09-09T00:00:00"/>
    <s v="Standard Class"/>
    <s v="AG-10300"/>
    <s v="Aleksandra Gannaway"/>
    <x v="1"/>
    <s v="United States"/>
    <s v="San Francisco"/>
    <x v="1"/>
    <n v="94122"/>
    <x v="1"/>
    <s v="OFF-AR-10002053"/>
    <x v="1"/>
    <x v="6"/>
    <s v="Premium Writing Pencils, Soft, #2 by Central Association for the Blind"/>
    <x v="459"/>
    <n v="2"/>
    <n v="0"/>
    <x v="470"/>
  </r>
  <r>
    <n v="3588"/>
    <x v="1778"/>
    <x v="3"/>
    <x v="241"/>
    <d v="2014-09-29T00:00:00"/>
    <s v="Standard Class"/>
    <s v="MH-18115"/>
    <s v="Mick Hernandez"/>
    <x v="2"/>
    <s v="United States"/>
    <s v="Lancaster"/>
    <x v="24"/>
    <n v="43130"/>
    <x v="3"/>
    <s v="TEC-PH-10002885"/>
    <x v="2"/>
    <x v="7"/>
    <s v="Apple iPhone 5"/>
    <x v="2844"/>
    <n v="3"/>
    <n v="0.4"/>
    <x v="3161"/>
  </r>
  <r>
    <n v="3589"/>
    <x v="1779"/>
    <x v="3"/>
    <x v="484"/>
    <d v="2014-12-22T00:00:00"/>
    <s v="First Class"/>
    <s v="AC-10450"/>
    <s v="Amy Cox"/>
    <x v="0"/>
    <s v="United States"/>
    <s v="Lafayette"/>
    <x v="28"/>
    <n v="70506"/>
    <x v="0"/>
    <s v="OFF-SU-10002881"/>
    <x v="1"/>
    <x v="14"/>
    <s v="Martin Yale Chadless Opener Electric Letter Opener"/>
    <x v="2845"/>
    <n v="2"/>
    <n v="0"/>
    <x v="3162"/>
  </r>
  <r>
    <n v="3590"/>
    <x v="1780"/>
    <x v="3"/>
    <x v="221"/>
    <d v="2014-12-01T00:00:00"/>
    <s v="Standard Class"/>
    <s v="FM-14290"/>
    <s v="Frank Merwin"/>
    <x v="2"/>
    <s v="United States"/>
    <s v="Richmond"/>
    <x v="0"/>
    <n v="40475"/>
    <x v="0"/>
    <s v="OFF-BI-10000546"/>
    <x v="1"/>
    <x v="8"/>
    <s v="Avery Durable Binders"/>
    <x v="709"/>
    <n v="1"/>
    <n v="0"/>
    <x v="723"/>
  </r>
  <r>
    <n v="3591"/>
    <x v="1780"/>
    <x v="3"/>
    <x v="221"/>
    <d v="2014-12-01T00:00:00"/>
    <s v="Standard Class"/>
    <s v="FM-14290"/>
    <s v="Frank Merwin"/>
    <x v="2"/>
    <s v="United States"/>
    <s v="Richmond"/>
    <x v="0"/>
    <n v="40475"/>
    <x v="0"/>
    <s v="OFF-ST-10001526"/>
    <x v="1"/>
    <x v="4"/>
    <s v="Iceberg Mobile Mega Data/Printer Cart "/>
    <x v="2846"/>
    <n v="12"/>
    <n v="0"/>
    <x v="3163"/>
  </r>
  <r>
    <n v="3592"/>
    <x v="1781"/>
    <x v="2"/>
    <x v="736"/>
    <d v="2011-12-15T00:00:00"/>
    <s v="Second Class"/>
    <s v="RA-19285"/>
    <s v="Ralph Arnett"/>
    <x v="0"/>
    <s v="United States"/>
    <s v="Houston"/>
    <x v="5"/>
    <n v="77070"/>
    <x v="2"/>
    <s v="OFF-SU-10001574"/>
    <x v="1"/>
    <x v="14"/>
    <s v="Acme Value Line Scissors"/>
    <x v="2847"/>
    <n v="1"/>
    <n v="0.2"/>
    <x v="3164"/>
  </r>
  <r>
    <n v="3593"/>
    <x v="1782"/>
    <x v="0"/>
    <x v="5"/>
    <d v="2013-12-08T00:00:00"/>
    <s v="Second Class"/>
    <s v="JG-15160"/>
    <s v="James Galang"/>
    <x v="0"/>
    <s v="United States"/>
    <s v="New York City"/>
    <x v="15"/>
    <n v="10024"/>
    <x v="3"/>
    <s v="OFF-ST-10002615"/>
    <x v="1"/>
    <x v="4"/>
    <s v="Dual Level, Single-Width Filing Carts"/>
    <x v="2848"/>
    <n v="3"/>
    <n v="0"/>
    <x v="3165"/>
  </r>
  <r>
    <n v="3594"/>
    <x v="1783"/>
    <x v="0"/>
    <x v="108"/>
    <d v="2013-09-18T00:00:00"/>
    <s v="Standard Class"/>
    <s v="NZ-18565"/>
    <s v="Nick Zandusky"/>
    <x v="2"/>
    <s v="United States"/>
    <s v="Toledo"/>
    <x v="24"/>
    <n v="43615"/>
    <x v="3"/>
    <s v="OFF-BI-10001658"/>
    <x v="1"/>
    <x v="8"/>
    <s v="GBC Standard Therm-A-Bind Covers"/>
    <x v="2849"/>
    <n v="3"/>
    <n v="0.7"/>
    <x v="3166"/>
  </r>
  <r>
    <n v="3595"/>
    <x v="1783"/>
    <x v="0"/>
    <x v="108"/>
    <d v="2013-09-18T00:00:00"/>
    <s v="Standard Class"/>
    <s v="NZ-18565"/>
    <s v="Nick Zandusky"/>
    <x v="2"/>
    <s v="United States"/>
    <s v="Toledo"/>
    <x v="24"/>
    <n v="43615"/>
    <x v="3"/>
    <s v="OFF-ST-10002562"/>
    <x v="1"/>
    <x v="4"/>
    <s v="Staples"/>
    <x v="2850"/>
    <n v="5"/>
    <n v="0.2"/>
    <x v="3167"/>
  </r>
  <r>
    <n v="3596"/>
    <x v="1784"/>
    <x v="3"/>
    <x v="34"/>
    <d v="2014-12-16T00:00:00"/>
    <s v="Standard Class"/>
    <s v="KM-16225"/>
    <s v="Kalyca Meade"/>
    <x v="1"/>
    <s v="United States"/>
    <s v="Philadelphia"/>
    <x v="9"/>
    <n v="19143"/>
    <x v="3"/>
    <s v="OFF-AR-10004757"/>
    <x v="1"/>
    <x v="6"/>
    <s v="Crayola Colored Pencils"/>
    <x v="370"/>
    <n v="1"/>
    <n v="0.2"/>
    <x v="379"/>
  </r>
  <r>
    <n v="3597"/>
    <x v="1785"/>
    <x v="2"/>
    <x v="340"/>
    <d v="2011-09-14T00:00:00"/>
    <s v="Second Class"/>
    <s v="LC-17140"/>
    <s v="Logan Currie"/>
    <x v="0"/>
    <s v="United States"/>
    <s v="Philadelphia"/>
    <x v="9"/>
    <n v="19140"/>
    <x v="3"/>
    <s v="OFF-PA-10000788"/>
    <x v="1"/>
    <x v="10"/>
    <s v="Xerox 210"/>
    <x v="12"/>
    <n v="3"/>
    <n v="0.2"/>
    <x v="12"/>
  </r>
  <r>
    <n v="3598"/>
    <x v="1785"/>
    <x v="2"/>
    <x v="340"/>
    <d v="2011-09-14T00:00:00"/>
    <s v="Second Class"/>
    <s v="LC-17140"/>
    <s v="Logan Currie"/>
    <x v="0"/>
    <s v="United States"/>
    <s v="Philadelphia"/>
    <x v="9"/>
    <n v="19140"/>
    <x v="3"/>
    <s v="TEC-AC-10002134"/>
    <x v="2"/>
    <x v="11"/>
    <s v="Rosewill 107 Normal Keys USB Wired Standard Keyboard"/>
    <x v="2851"/>
    <n v="6"/>
    <n v="0.2"/>
    <x v="3168"/>
  </r>
  <r>
    <n v="3599"/>
    <x v="1785"/>
    <x v="2"/>
    <x v="340"/>
    <d v="2011-09-14T00:00:00"/>
    <s v="Second Class"/>
    <s v="LC-17140"/>
    <s v="Logan Currie"/>
    <x v="0"/>
    <s v="United States"/>
    <s v="Philadelphia"/>
    <x v="9"/>
    <n v="19140"/>
    <x v="3"/>
    <s v="FUR-FU-10002456"/>
    <x v="0"/>
    <x v="5"/>
    <s v="Master Caster Door Stop, Large Neon Orange"/>
    <x v="1133"/>
    <n v="3"/>
    <n v="0.2"/>
    <x v="3169"/>
  </r>
  <r>
    <n v="3600"/>
    <x v="1785"/>
    <x v="2"/>
    <x v="340"/>
    <d v="2011-09-14T00:00:00"/>
    <s v="Second Class"/>
    <s v="LC-17140"/>
    <s v="Logan Currie"/>
    <x v="0"/>
    <s v="United States"/>
    <s v="Philadelphia"/>
    <x v="9"/>
    <n v="19140"/>
    <x v="3"/>
    <s v="TEC-PH-10002549"/>
    <x v="2"/>
    <x v="7"/>
    <s v="Polycom SoundPoint IP 450 VoIP phone"/>
    <x v="2852"/>
    <n v="1"/>
    <n v="0.4"/>
    <x v="3170"/>
  </r>
  <r>
    <n v="3601"/>
    <x v="1786"/>
    <x v="3"/>
    <x v="335"/>
    <d v="2014-07-01T00:00:00"/>
    <s v="Standard Class"/>
    <s v="NP-18700"/>
    <s v="Nora Preis"/>
    <x v="0"/>
    <s v="United States"/>
    <s v="Denver"/>
    <x v="22"/>
    <n v="80219"/>
    <x v="1"/>
    <s v="TEC-AC-10001990"/>
    <x v="2"/>
    <x v="11"/>
    <s v="Kensington Orbit Wireless Mobile Trackball for PC and Mac"/>
    <x v="1074"/>
    <n v="9"/>
    <n v="0.2"/>
    <x v="1116"/>
  </r>
  <r>
    <n v="3602"/>
    <x v="1787"/>
    <x v="2"/>
    <x v="664"/>
    <d v="2011-11-24T00:00:00"/>
    <s v="Standard Class"/>
    <s v="RB-19330"/>
    <s v="Randy Bradley"/>
    <x v="0"/>
    <s v="United States"/>
    <s v="Philadelphia"/>
    <x v="9"/>
    <n v="19143"/>
    <x v="3"/>
    <s v="OFF-PA-10002137"/>
    <x v="1"/>
    <x v="10"/>
    <s v="Southworth 100% Résumé Paper, 24lb."/>
    <x v="2853"/>
    <n v="2"/>
    <n v="0.2"/>
    <x v="3171"/>
  </r>
  <r>
    <n v="3603"/>
    <x v="1787"/>
    <x v="2"/>
    <x v="664"/>
    <d v="2011-11-24T00:00:00"/>
    <s v="Standard Class"/>
    <s v="RB-19330"/>
    <s v="Randy Bradley"/>
    <x v="0"/>
    <s v="United States"/>
    <s v="Philadelphia"/>
    <x v="9"/>
    <n v="19143"/>
    <x v="3"/>
    <s v="FUR-CH-10004997"/>
    <x v="0"/>
    <x v="1"/>
    <s v="Hon Every-Day Series Multi-Task Chairs"/>
    <x v="2854"/>
    <n v="5"/>
    <n v="0.3"/>
    <x v="3172"/>
  </r>
  <r>
    <n v="3604"/>
    <x v="1788"/>
    <x v="3"/>
    <x v="170"/>
    <d v="2014-08-28T00:00:00"/>
    <s v="Standard Class"/>
    <s v="TH-21550"/>
    <s v="Tracy Hopkins"/>
    <x v="2"/>
    <s v="United States"/>
    <s v="Columbia"/>
    <x v="39"/>
    <n v="21044"/>
    <x v="3"/>
    <s v="OFF-PA-10000357"/>
    <x v="1"/>
    <x v="10"/>
    <s v="Xerox 1888"/>
    <x v="1959"/>
    <n v="5"/>
    <n v="0"/>
    <x v="2110"/>
  </r>
  <r>
    <n v="3605"/>
    <x v="1788"/>
    <x v="3"/>
    <x v="170"/>
    <d v="2014-08-28T00:00:00"/>
    <s v="Standard Class"/>
    <s v="TH-21550"/>
    <s v="Tracy Hopkins"/>
    <x v="2"/>
    <s v="United States"/>
    <s v="Columbia"/>
    <x v="39"/>
    <n v="21044"/>
    <x v="3"/>
    <s v="FUR-FU-10003976"/>
    <x v="0"/>
    <x v="5"/>
    <s v="DAX Executive Solid Wood Document Frame, Desktop or Hang, Mahogany, 5 x 7"/>
    <x v="2855"/>
    <n v="2"/>
    <n v="0"/>
    <x v="3173"/>
  </r>
  <r>
    <n v="3606"/>
    <x v="1788"/>
    <x v="3"/>
    <x v="170"/>
    <d v="2014-08-28T00:00:00"/>
    <s v="Standard Class"/>
    <s v="TH-21550"/>
    <s v="Tracy Hopkins"/>
    <x v="2"/>
    <s v="United States"/>
    <s v="Columbia"/>
    <x v="39"/>
    <n v="21044"/>
    <x v="3"/>
    <s v="FUR-FU-10004960"/>
    <x v="0"/>
    <x v="5"/>
    <s v="Seth Thomas 12&quot; Clock w/ Goldtone Case"/>
    <x v="2856"/>
    <n v="4"/>
    <n v="0"/>
    <x v="3174"/>
  </r>
  <r>
    <n v="3607"/>
    <x v="1789"/>
    <x v="0"/>
    <x v="299"/>
    <d v="2013-03-17T00:00:00"/>
    <s v="Second Class"/>
    <s v="CK-12595"/>
    <s v="Clytie Kelty"/>
    <x v="0"/>
    <s v="United States"/>
    <s v="New York City"/>
    <x v="15"/>
    <n v="10024"/>
    <x v="3"/>
    <s v="OFF-EN-10001099"/>
    <x v="1"/>
    <x v="12"/>
    <s v="Staples"/>
    <x v="1624"/>
    <n v="3"/>
    <n v="0"/>
    <x v="3175"/>
  </r>
  <r>
    <n v="3608"/>
    <x v="1790"/>
    <x v="2"/>
    <x v="865"/>
    <d v="2011-09-28T00:00:00"/>
    <s v="Second Class"/>
    <s v="ST-20530"/>
    <s v="Shui Tom"/>
    <x v="0"/>
    <s v="United States"/>
    <s v="New York City"/>
    <x v="15"/>
    <n v="10035"/>
    <x v="3"/>
    <s v="OFF-BI-10002026"/>
    <x v="1"/>
    <x v="8"/>
    <s v="Avery Arch Ring Binders"/>
    <x v="2857"/>
    <n v="3"/>
    <n v="0.2"/>
    <x v="3176"/>
  </r>
  <r>
    <n v="3609"/>
    <x v="1791"/>
    <x v="2"/>
    <x v="582"/>
    <d v="2011-05-03T00:00:00"/>
    <s v="Standard Class"/>
    <s v="GB-14530"/>
    <s v="George Bell"/>
    <x v="1"/>
    <s v="United States"/>
    <s v="Newark"/>
    <x v="24"/>
    <n v="43055"/>
    <x v="3"/>
    <s v="OFF-LA-10001613"/>
    <x v="1"/>
    <x v="2"/>
    <s v="Avery File Folder Labels"/>
    <x v="2789"/>
    <n v="3"/>
    <n v="0.2"/>
    <x v="3177"/>
  </r>
  <r>
    <n v="3610"/>
    <x v="1791"/>
    <x v="2"/>
    <x v="582"/>
    <d v="2011-05-03T00:00:00"/>
    <s v="Standard Class"/>
    <s v="GB-14530"/>
    <s v="George Bell"/>
    <x v="1"/>
    <s v="United States"/>
    <s v="Newark"/>
    <x v="24"/>
    <n v="43055"/>
    <x v="3"/>
    <s v="OFF-ST-10002214"/>
    <x v="1"/>
    <x v="4"/>
    <s v="X-Rack File for Hanging Folders"/>
    <x v="2858"/>
    <n v="3"/>
    <n v="0.2"/>
    <x v="3178"/>
  </r>
  <r>
    <n v="3611"/>
    <x v="1791"/>
    <x v="2"/>
    <x v="582"/>
    <d v="2011-05-03T00:00:00"/>
    <s v="Standard Class"/>
    <s v="GB-14530"/>
    <s v="George Bell"/>
    <x v="1"/>
    <s v="United States"/>
    <s v="Newark"/>
    <x v="24"/>
    <n v="43055"/>
    <x v="3"/>
    <s v="OFF-ST-10001128"/>
    <x v="1"/>
    <x v="4"/>
    <s v="Carina Mini System Audio Rack, Model AR050B"/>
    <x v="2859"/>
    <n v="2"/>
    <n v="0.2"/>
    <x v="3179"/>
  </r>
  <r>
    <n v="3612"/>
    <x v="1792"/>
    <x v="0"/>
    <x v="896"/>
    <d v="2013-12-02T00:00:00"/>
    <s v="Second Class"/>
    <s v="NC-18535"/>
    <s v="Nick Crebassa"/>
    <x v="1"/>
    <s v="United States"/>
    <s v="Dallas"/>
    <x v="5"/>
    <n v="75217"/>
    <x v="2"/>
    <s v="TEC-AC-10004864"/>
    <x v="2"/>
    <x v="11"/>
    <s v="Memorex Micro Travel Drive 32 GB"/>
    <x v="2860"/>
    <n v="2"/>
    <n v="0.2"/>
    <x v="3180"/>
  </r>
  <r>
    <n v="3613"/>
    <x v="1793"/>
    <x v="1"/>
    <x v="155"/>
    <d v="2012-12-08T00:00:00"/>
    <s v="Standard Class"/>
    <s v="AB-10255"/>
    <s v="Alejandro Ballentine"/>
    <x v="2"/>
    <s v="United States"/>
    <s v="Philadelphia"/>
    <x v="9"/>
    <n v="19134"/>
    <x v="3"/>
    <s v="OFF-PA-10000174"/>
    <x v="1"/>
    <x v="10"/>
    <s v="Message Book, Wirebound, Four 5 1/2&quot; X 4&quot; Forms/Pg., 200 Dupl. Sets/Book"/>
    <x v="2861"/>
    <n v="2"/>
    <n v="0.2"/>
    <x v="3181"/>
  </r>
  <r>
    <n v="3614"/>
    <x v="1793"/>
    <x v="1"/>
    <x v="155"/>
    <d v="2012-12-08T00:00:00"/>
    <s v="Standard Class"/>
    <s v="AB-10255"/>
    <s v="Alejandro Ballentine"/>
    <x v="2"/>
    <s v="United States"/>
    <s v="Philadelphia"/>
    <x v="9"/>
    <n v="19134"/>
    <x v="3"/>
    <s v="TEC-AC-10000171"/>
    <x v="2"/>
    <x v="11"/>
    <s v="Verbatim 25 GB 6x Blu-ray Single Layer Recordable Disc, 25/Pack"/>
    <x v="2862"/>
    <n v="2"/>
    <n v="0.2"/>
    <x v="3182"/>
  </r>
  <r>
    <n v="3615"/>
    <x v="1794"/>
    <x v="3"/>
    <x v="123"/>
    <d v="2014-11-22T00:00:00"/>
    <s v="First Class"/>
    <s v="SC-20770"/>
    <s v="Stewart Carmichael"/>
    <x v="1"/>
    <s v="United States"/>
    <s v="San Antonio"/>
    <x v="5"/>
    <n v="78207"/>
    <x v="2"/>
    <s v="FUR-TA-10002622"/>
    <x v="0"/>
    <x v="3"/>
    <s v="Bush Andora Conference Table, Maple/Graphite Gray Finish"/>
    <x v="2863"/>
    <n v="6"/>
    <n v="0.3"/>
    <x v="3183"/>
  </r>
  <r>
    <n v="3616"/>
    <x v="1794"/>
    <x v="3"/>
    <x v="123"/>
    <d v="2014-11-22T00:00:00"/>
    <s v="First Class"/>
    <s v="SC-20770"/>
    <s v="Stewart Carmichael"/>
    <x v="1"/>
    <s v="United States"/>
    <s v="San Antonio"/>
    <x v="5"/>
    <n v="78207"/>
    <x v="2"/>
    <s v="OFF-AR-10001915"/>
    <x v="1"/>
    <x v="6"/>
    <s v="Peel-Off China Markers"/>
    <x v="2864"/>
    <n v="4"/>
    <n v="0.2"/>
    <x v="3184"/>
  </r>
  <r>
    <n v="3617"/>
    <x v="1795"/>
    <x v="0"/>
    <x v="64"/>
    <d v="2013-09-10T00:00:00"/>
    <s v="Standard Class"/>
    <s v="JC-15340"/>
    <s v="Jasper Cacioppo"/>
    <x v="0"/>
    <s v="United States"/>
    <s v="Philadelphia"/>
    <x v="9"/>
    <n v="19120"/>
    <x v="3"/>
    <s v="OFF-BI-10004410"/>
    <x v="1"/>
    <x v="8"/>
    <s v="C-Line Peel &amp; Stick Add-On Filing Pockets, 8-3/4 x 5-1/8, 10/Pack"/>
    <x v="2865"/>
    <n v="5"/>
    <n v="0.7"/>
    <x v="3185"/>
  </r>
  <r>
    <n v="3618"/>
    <x v="1796"/>
    <x v="3"/>
    <x v="507"/>
    <d v="2014-09-09T00:00:00"/>
    <s v="Standard Class"/>
    <s v="RA-19285"/>
    <s v="Ralph Arnett"/>
    <x v="0"/>
    <s v="United States"/>
    <s v="Los Angeles"/>
    <x v="1"/>
    <n v="90004"/>
    <x v="1"/>
    <s v="OFF-BI-10004632"/>
    <x v="1"/>
    <x v="8"/>
    <s v="Ibico Hi-Tech Manual Binding System"/>
    <x v="1638"/>
    <n v="2"/>
    <n v="0.2"/>
    <x v="1735"/>
  </r>
  <r>
    <n v="3619"/>
    <x v="1796"/>
    <x v="3"/>
    <x v="507"/>
    <d v="2014-09-09T00:00:00"/>
    <s v="Standard Class"/>
    <s v="RA-19285"/>
    <s v="Ralph Arnett"/>
    <x v="0"/>
    <s v="United States"/>
    <s v="Los Angeles"/>
    <x v="1"/>
    <n v="90004"/>
    <x v="1"/>
    <s v="TEC-PH-10002185"/>
    <x v="2"/>
    <x v="7"/>
    <s v="QVS USB Car Charger 2-Port 2.1Amp for iPod/iPhone/iPad/iPad 2/iPad 3"/>
    <x v="2866"/>
    <n v="1"/>
    <n v="0.2"/>
    <x v="3186"/>
  </r>
  <r>
    <n v="3620"/>
    <x v="1796"/>
    <x v="3"/>
    <x v="507"/>
    <d v="2014-09-09T00:00:00"/>
    <s v="Standard Class"/>
    <s v="RA-19285"/>
    <s v="Ralph Arnett"/>
    <x v="0"/>
    <s v="United States"/>
    <s v="Los Angeles"/>
    <x v="1"/>
    <n v="90004"/>
    <x v="1"/>
    <s v="OFF-ST-10002974"/>
    <x v="1"/>
    <x v="4"/>
    <s v="Trav-L-File Heavy-Duty Shuttle II, Black"/>
    <x v="2867"/>
    <n v="5"/>
    <n v="0"/>
    <x v="3187"/>
  </r>
  <r>
    <n v="3621"/>
    <x v="1797"/>
    <x v="0"/>
    <x v="897"/>
    <d v="2013-09-30T00:00:00"/>
    <s v="Standard Class"/>
    <s v="SH-19975"/>
    <s v="Sally Hughsby"/>
    <x v="1"/>
    <s v="United States"/>
    <s v="Smyrna"/>
    <x v="18"/>
    <n v="37167"/>
    <x v="0"/>
    <s v="OFF-AR-10003727"/>
    <x v="1"/>
    <x v="6"/>
    <s v="Berol Giant Pencil Sharpener"/>
    <x v="2868"/>
    <n v="3"/>
    <n v="0.2"/>
    <x v="3188"/>
  </r>
  <r>
    <n v="3622"/>
    <x v="1797"/>
    <x v="0"/>
    <x v="897"/>
    <d v="2013-09-30T00:00:00"/>
    <s v="Standard Class"/>
    <s v="SH-19975"/>
    <s v="Sally Hughsby"/>
    <x v="1"/>
    <s v="United States"/>
    <s v="Smyrna"/>
    <x v="18"/>
    <n v="37167"/>
    <x v="0"/>
    <s v="TEC-PH-10004071"/>
    <x v="2"/>
    <x v="7"/>
    <s v="PayAnywhere Card Reader"/>
    <x v="2869"/>
    <n v="8"/>
    <n v="0.2"/>
    <x v="3189"/>
  </r>
  <r>
    <n v="3623"/>
    <x v="1798"/>
    <x v="2"/>
    <x v="80"/>
    <d v="2011-09-19T00:00:00"/>
    <s v="Standard Class"/>
    <s v="JC-15775"/>
    <s v="John Castell"/>
    <x v="0"/>
    <s v="United States"/>
    <s v="Macon"/>
    <x v="32"/>
    <n v="31204"/>
    <x v="0"/>
    <s v="FUR-FU-10002878"/>
    <x v="0"/>
    <x v="5"/>
    <s v="Seth Thomas 14&quot; Day/Date Wall Clock"/>
    <x v="2870"/>
    <n v="5"/>
    <n v="0"/>
    <x v="3190"/>
  </r>
  <r>
    <n v="3624"/>
    <x v="1798"/>
    <x v="2"/>
    <x v="80"/>
    <d v="2011-09-19T00:00:00"/>
    <s v="Standard Class"/>
    <s v="JC-15775"/>
    <s v="John Castell"/>
    <x v="0"/>
    <s v="United States"/>
    <s v="Macon"/>
    <x v="32"/>
    <n v="31204"/>
    <x v="0"/>
    <s v="OFF-BI-10001890"/>
    <x v="1"/>
    <x v="8"/>
    <s v="Avery Poly Binder Pockets"/>
    <x v="181"/>
    <n v="2"/>
    <n v="0"/>
    <x v="183"/>
  </r>
  <r>
    <n v="3625"/>
    <x v="1799"/>
    <x v="3"/>
    <x v="240"/>
    <d v="2014-05-22T00:00:00"/>
    <s v="Second Class"/>
    <s v="BC-11125"/>
    <s v="Becky Castell"/>
    <x v="2"/>
    <s v="United States"/>
    <s v="San Francisco"/>
    <x v="1"/>
    <n v="94109"/>
    <x v="1"/>
    <s v="FUR-CH-10002647"/>
    <x v="0"/>
    <x v="1"/>
    <s v="Situations Contoured Folding Chairs, 4/Set"/>
    <x v="2871"/>
    <n v="12"/>
    <n v="0.2"/>
    <x v="3191"/>
  </r>
  <r>
    <n v="3626"/>
    <x v="1799"/>
    <x v="3"/>
    <x v="240"/>
    <d v="2014-05-22T00:00:00"/>
    <s v="Second Class"/>
    <s v="BC-11125"/>
    <s v="Becky Castell"/>
    <x v="2"/>
    <s v="United States"/>
    <s v="San Francisco"/>
    <x v="1"/>
    <n v="94109"/>
    <x v="1"/>
    <s v="OFF-AR-10001315"/>
    <x v="1"/>
    <x v="6"/>
    <s v="Newell 310"/>
    <x v="2872"/>
    <n v="2"/>
    <n v="0"/>
    <x v="3192"/>
  </r>
  <r>
    <n v="3627"/>
    <x v="1799"/>
    <x v="3"/>
    <x v="240"/>
    <d v="2014-05-22T00:00:00"/>
    <s v="Second Class"/>
    <s v="BC-11125"/>
    <s v="Becky Castell"/>
    <x v="2"/>
    <s v="United States"/>
    <s v="San Francisco"/>
    <x v="1"/>
    <n v="94109"/>
    <x v="1"/>
    <s v="OFF-AR-10000122"/>
    <x v="1"/>
    <x v="6"/>
    <s v="Newell 314"/>
    <x v="2271"/>
    <n v="1"/>
    <n v="0"/>
    <x v="3193"/>
  </r>
  <r>
    <n v="3628"/>
    <x v="1799"/>
    <x v="3"/>
    <x v="240"/>
    <d v="2014-05-22T00:00:00"/>
    <s v="Second Class"/>
    <s v="BC-11125"/>
    <s v="Becky Castell"/>
    <x v="2"/>
    <s v="United States"/>
    <s v="San Francisco"/>
    <x v="1"/>
    <n v="94109"/>
    <x v="1"/>
    <s v="TEC-AC-10001465"/>
    <x v="2"/>
    <x v="11"/>
    <s v="SanDisk Cruzer 64 GB USB Flash Drive"/>
    <x v="2873"/>
    <n v="1"/>
    <n v="0"/>
    <x v="3194"/>
  </r>
  <r>
    <n v="3629"/>
    <x v="1800"/>
    <x v="2"/>
    <x v="128"/>
    <d v="2011-08-13T00:00:00"/>
    <s v="Standard Class"/>
    <s v="JH-15985"/>
    <s v="Joseph Holt"/>
    <x v="0"/>
    <s v="United States"/>
    <s v="Seattle"/>
    <x v="4"/>
    <n v="98103"/>
    <x v="1"/>
    <s v="OFF-BI-10004600"/>
    <x v="1"/>
    <x v="8"/>
    <s v="Ibico Ibimaster 300 Manual Binding System"/>
    <x v="2874"/>
    <n v="7"/>
    <n v="0.2"/>
    <x v="3195"/>
  </r>
  <r>
    <n v="3630"/>
    <x v="1801"/>
    <x v="3"/>
    <x v="200"/>
    <d v="2014-12-01T00:00:00"/>
    <s v="Standard Class"/>
    <s v="CC-12610"/>
    <s v="Corey Catlett"/>
    <x v="1"/>
    <s v="United States"/>
    <s v="Columbus"/>
    <x v="24"/>
    <n v="43229"/>
    <x v="3"/>
    <s v="OFF-AP-10002082"/>
    <x v="1"/>
    <x v="9"/>
    <s v="Holmes HEPA Air Purifier"/>
    <x v="2464"/>
    <n v="3"/>
    <n v="0.2"/>
    <x v="3196"/>
  </r>
  <r>
    <n v="3631"/>
    <x v="1801"/>
    <x v="3"/>
    <x v="200"/>
    <d v="2014-12-01T00:00:00"/>
    <s v="Standard Class"/>
    <s v="CC-12610"/>
    <s v="Corey Catlett"/>
    <x v="1"/>
    <s v="United States"/>
    <s v="Columbus"/>
    <x v="24"/>
    <n v="43229"/>
    <x v="3"/>
    <s v="OFF-AP-10004708"/>
    <x v="1"/>
    <x v="9"/>
    <s v="Fellowes Superior 10 Outlet Split Surge Protector"/>
    <x v="2875"/>
    <n v="7"/>
    <n v="0.2"/>
    <x v="3197"/>
  </r>
  <r>
    <n v="3632"/>
    <x v="1802"/>
    <x v="3"/>
    <x v="898"/>
    <d v="2014-05-09T00:00:00"/>
    <s v="Second Class"/>
    <s v="DB-12970"/>
    <s v="Darren Budd"/>
    <x v="1"/>
    <s v="United States"/>
    <s v="Los Angeles"/>
    <x v="1"/>
    <n v="90004"/>
    <x v="1"/>
    <s v="OFF-ST-10000464"/>
    <x v="1"/>
    <x v="4"/>
    <s v="Multi-Use Personal File Cart and Caster Set, Three Stacking Bins"/>
    <x v="2876"/>
    <n v="2"/>
    <n v="0"/>
    <x v="3198"/>
  </r>
  <r>
    <n v="3633"/>
    <x v="1802"/>
    <x v="3"/>
    <x v="898"/>
    <d v="2014-05-09T00:00:00"/>
    <s v="Second Class"/>
    <s v="DB-12970"/>
    <s v="Darren Budd"/>
    <x v="1"/>
    <s v="United States"/>
    <s v="Los Angeles"/>
    <x v="1"/>
    <n v="90004"/>
    <x v="1"/>
    <s v="OFF-ST-10000025"/>
    <x v="1"/>
    <x v="4"/>
    <s v="Fellowes Stor/Drawer Steel Plus Storage Drawers"/>
    <x v="2877"/>
    <n v="8"/>
    <n v="0"/>
    <x v="3199"/>
  </r>
  <r>
    <n v="3634"/>
    <x v="1803"/>
    <x v="0"/>
    <x v="338"/>
    <d v="2013-11-15T00:00:00"/>
    <s v="Standard Class"/>
    <s v="PP-18955"/>
    <s v="Paul Prost"/>
    <x v="2"/>
    <s v="United States"/>
    <s v="Springfield"/>
    <x v="24"/>
    <n v="45503"/>
    <x v="3"/>
    <s v="OFF-LA-10001613"/>
    <x v="1"/>
    <x v="2"/>
    <s v="Avery File Folder Labels"/>
    <x v="2145"/>
    <n v="4"/>
    <n v="0.2"/>
    <x v="2311"/>
  </r>
  <r>
    <n v="3635"/>
    <x v="1803"/>
    <x v="0"/>
    <x v="338"/>
    <d v="2013-11-15T00:00:00"/>
    <s v="Standard Class"/>
    <s v="PP-18955"/>
    <s v="Paul Prost"/>
    <x v="2"/>
    <s v="United States"/>
    <s v="Springfield"/>
    <x v="24"/>
    <n v="45503"/>
    <x v="3"/>
    <s v="TEC-PH-10000376"/>
    <x v="2"/>
    <x v="7"/>
    <s v="Square Credit Card Reader"/>
    <x v="2878"/>
    <n v="7"/>
    <n v="0.4"/>
    <x v="3200"/>
  </r>
  <r>
    <n v="3636"/>
    <x v="1803"/>
    <x v="0"/>
    <x v="338"/>
    <d v="2013-11-15T00:00:00"/>
    <s v="Standard Class"/>
    <s v="PP-18955"/>
    <s v="Paul Prost"/>
    <x v="2"/>
    <s v="United States"/>
    <s v="Springfield"/>
    <x v="24"/>
    <n v="45503"/>
    <x v="3"/>
    <s v="OFF-PA-10004039"/>
    <x v="1"/>
    <x v="10"/>
    <s v="Xerox 1882"/>
    <x v="2879"/>
    <n v="2"/>
    <n v="0.2"/>
    <x v="3201"/>
  </r>
  <r>
    <n v="3637"/>
    <x v="1803"/>
    <x v="0"/>
    <x v="338"/>
    <d v="2013-11-15T00:00:00"/>
    <s v="Standard Class"/>
    <s v="PP-18955"/>
    <s v="Paul Prost"/>
    <x v="2"/>
    <s v="United States"/>
    <s v="Springfield"/>
    <x v="24"/>
    <n v="45503"/>
    <x v="3"/>
    <s v="OFF-PA-10001776"/>
    <x v="1"/>
    <x v="10"/>
    <s v="Wirebound Message Books, Four 2 3/4&quot; x 5&quot; Forms per Page, 600 Sets per Book"/>
    <x v="2880"/>
    <n v="3"/>
    <n v="0.2"/>
    <x v="3202"/>
  </r>
  <r>
    <n v="3638"/>
    <x v="1803"/>
    <x v="0"/>
    <x v="338"/>
    <d v="2013-11-15T00:00:00"/>
    <s v="Standard Class"/>
    <s v="PP-18955"/>
    <s v="Paul Prost"/>
    <x v="2"/>
    <s v="United States"/>
    <s v="Springfield"/>
    <x v="24"/>
    <n v="45503"/>
    <x v="3"/>
    <s v="OFF-AP-10002457"/>
    <x v="1"/>
    <x v="9"/>
    <s v="Eureka The Boss Plus 12-Amp Hard Box Upright Vacuum, Red"/>
    <x v="2881"/>
    <n v="4"/>
    <n v="0.2"/>
    <x v="3203"/>
  </r>
  <r>
    <n v="3639"/>
    <x v="1803"/>
    <x v="0"/>
    <x v="338"/>
    <d v="2013-11-15T00:00:00"/>
    <s v="Standard Class"/>
    <s v="PP-18955"/>
    <s v="Paul Prost"/>
    <x v="2"/>
    <s v="United States"/>
    <s v="Springfield"/>
    <x v="24"/>
    <n v="45503"/>
    <x v="3"/>
    <s v="FUR-FU-10000758"/>
    <x v="0"/>
    <x v="5"/>
    <s v="DAX Natural Wood-Tone Poster Frame"/>
    <x v="2882"/>
    <n v="7"/>
    <n v="0.2"/>
    <x v="3204"/>
  </r>
  <r>
    <n v="3640"/>
    <x v="1803"/>
    <x v="0"/>
    <x v="338"/>
    <d v="2013-11-15T00:00:00"/>
    <s v="Standard Class"/>
    <s v="PP-18955"/>
    <s v="Paul Prost"/>
    <x v="2"/>
    <s v="United States"/>
    <s v="Springfield"/>
    <x v="24"/>
    <n v="45503"/>
    <x v="3"/>
    <s v="OFF-PA-10000682"/>
    <x v="1"/>
    <x v="10"/>
    <s v="Xerox 1924"/>
    <x v="701"/>
    <n v="1"/>
    <n v="0.2"/>
    <x v="715"/>
  </r>
  <r>
    <n v="3641"/>
    <x v="1803"/>
    <x v="0"/>
    <x v="338"/>
    <d v="2013-11-15T00:00:00"/>
    <s v="Standard Class"/>
    <s v="PP-18955"/>
    <s v="Paul Prost"/>
    <x v="2"/>
    <s v="United States"/>
    <s v="Springfield"/>
    <x v="24"/>
    <n v="45503"/>
    <x v="3"/>
    <s v="TEC-AC-10002550"/>
    <x v="2"/>
    <x v="11"/>
    <s v="Memorex 25GB 6X Branded Blu-Ray Recordable Disc, 30/Pack"/>
    <x v="2883"/>
    <n v="7"/>
    <n v="0.2"/>
    <x v="3205"/>
  </r>
  <r>
    <n v="3642"/>
    <x v="1803"/>
    <x v="0"/>
    <x v="338"/>
    <d v="2013-11-15T00:00:00"/>
    <s v="Standard Class"/>
    <s v="PP-18955"/>
    <s v="Paul Prost"/>
    <x v="2"/>
    <s v="United States"/>
    <s v="Springfield"/>
    <x v="24"/>
    <n v="45503"/>
    <x v="3"/>
    <s v="OFF-BI-10002082"/>
    <x v="1"/>
    <x v="8"/>
    <s v="GBC Twin Loop Wire Binding Elements"/>
    <x v="2884"/>
    <n v="7"/>
    <n v="0.7"/>
    <x v="3206"/>
  </r>
  <r>
    <n v="3643"/>
    <x v="1804"/>
    <x v="2"/>
    <x v="414"/>
    <d v="2011-12-23T00:00:00"/>
    <s v="Second Class"/>
    <s v="MC-17845"/>
    <s v="Michael Chen"/>
    <x v="0"/>
    <s v="United States"/>
    <s v="Los Angeles"/>
    <x v="1"/>
    <n v="90008"/>
    <x v="1"/>
    <s v="OFF-BI-10004632"/>
    <x v="1"/>
    <x v="8"/>
    <s v="Ibico Hi-Tech Manual Binding System"/>
    <x v="1638"/>
    <n v="2"/>
    <n v="0.2"/>
    <x v="1735"/>
  </r>
  <r>
    <n v="3644"/>
    <x v="1804"/>
    <x v="2"/>
    <x v="414"/>
    <d v="2011-12-23T00:00:00"/>
    <s v="Second Class"/>
    <s v="MC-17845"/>
    <s v="Michael Chen"/>
    <x v="0"/>
    <s v="United States"/>
    <s v="Los Angeles"/>
    <x v="1"/>
    <n v="90008"/>
    <x v="1"/>
    <s v="OFF-AR-10001725"/>
    <x v="1"/>
    <x v="6"/>
    <s v="Boston Home &amp; Office Model 2000 Electric Pencil Sharpeners"/>
    <x v="2885"/>
    <n v="2"/>
    <n v="0"/>
    <x v="3207"/>
  </r>
  <r>
    <n v="3645"/>
    <x v="1804"/>
    <x v="2"/>
    <x v="414"/>
    <d v="2011-12-23T00:00:00"/>
    <s v="Second Class"/>
    <s v="MC-17845"/>
    <s v="Michael Chen"/>
    <x v="0"/>
    <s v="United States"/>
    <s v="Los Angeles"/>
    <x v="1"/>
    <n v="90008"/>
    <x v="1"/>
    <s v="OFF-AR-10004269"/>
    <x v="1"/>
    <x v="6"/>
    <s v="Newell 31"/>
    <x v="1531"/>
    <n v="1"/>
    <n v="0"/>
    <x v="3208"/>
  </r>
  <r>
    <n v="3646"/>
    <x v="1804"/>
    <x v="2"/>
    <x v="414"/>
    <d v="2011-12-23T00:00:00"/>
    <s v="Second Class"/>
    <s v="MC-17845"/>
    <s v="Michael Chen"/>
    <x v="0"/>
    <s v="United States"/>
    <s v="Los Angeles"/>
    <x v="1"/>
    <n v="90008"/>
    <x v="1"/>
    <s v="OFF-BI-10003007"/>
    <x v="1"/>
    <x v="8"/>
    <s v="Premium Transparent Presentation Covers, No Pattern/Clear, 8 1/2&quot; x 11&quot;"/>
    <x v="2886"/>
    <n v="5"/>
    <n v="0.2"/>
    <x v="3209"/>
  </r>
  <r>
    <n v="3647"/>
    <x v="1805"/>
    <x v="2"/>
    <x v="739"/>
    <d v="2011-07-27T00:00:00"/>
    <s v="Second Class"/>
    <s v="VF-21715"/>
    <s v="Vicky Freymann"/>
    <x v="2"/>
    <s v="United States"/>
    <s v="Los Angeles"/>
    <x v="1"/>
    <n v="90045"/>
    <x v="1"/>
    <s v="OFF-PA-10002195"/>
    <x v="1"/>
    <x v="10"/>
    <s v="Xerox 1966"/>
    <x v="90"/>
    <n v="1"/>
    <n v="0"/>
    <x v="623"/>
  </r>
  <r>
    <n v="3648"/>
    <x v="1805"/>
    <x v="2"/>
    <x v="739"/>
    <d v="2011-07-27T00:00:00"/>
    <s v="Second Class"/>
    <s v="VF-21715"/>
    <s v="Vicky Freymann"/>
    <x v="2"/>
    <s v="United States"/>
    <s v="Los Angeles"/>
    <x v="1"/>
    <n v="90045"/>
    <x v="1"/>
    <s v="OFF-SU-10002522"/>
    <x v="1"/>
    <x v="14"/>
    <s v="Acme Kleen Earth Office Shears"/>
    <x v="2887"/>
    <n v="4"/>
    <n v="0"/>
    <x v="3210"/>
  </r>
  <r>
    <n v="3649"/>
    <x v="1806"/>
    <x v="1"/>
    <x v="6"/>
    <d v="2012-11-27T00:00:00"/>
    <s v="Standard Class"/>
    <s v="MC-17275"/>
    <s v="Marc Crier"/>
    <x v="0"/>
    <s v="United States"/>
    <s v="Memphis"/>
    <x v="18"/>
    <n v="38109"/>
    <x v="0"/>
    <s v="OFF-BI-10003712"/>
    <x v="1"/>
    <x v="8"/>
    <s v="Acco Pressboard Covers with Storage Hooks, 14 7/8&quot; x 11&quot;, Light Blue"/>
    <x v="194"/>
    <n v="2"/>
    <n v="0.7"/>
    <x v="2886"/>
  </r>
  <r>
    <n v="3650"/>
    <x v="1806"/>
    <x v="1"/>
    <x v="6"/>
    <d v="2012-11-27T00:00:00"/>
    <s v="Standard Class"/>
    <s v="MC-17275"/>
    <s v="Marc Crier"/>
    <x v="0"/>
    <s v="United States"/>
    <s v="Memphis"/>
    <x v="18"/>
    <n v="38109"/>
    <x v="0"/>
    <s v="OFF-FA-10004854"/>
    <x v="1"/>
    <x v="13"/>
    <s v="Vinyl Coated Wire Paper Clips in Organizer Box, 800/Box"/>
    <x v="2888"/>
    <n v="6"/>
    <n v="0.2"/>
    <x v="3211"/>
  </r>
  <r>
    <n v="3651"/>
    <x v="1807"/>
    <x v="3"/>
    <x v="34"/>
    <d v="2014-12-12T00:00:00"/>
    <s v="Second Class"/>
    <s v="DB-13210"/>
    <s v="Dean Braden"/>
    <x v="0"/>
    <s v="United States"/>
    <s v="Detroit"/>
    <x v="12"/>
    <n v="48234"/>
    <x v="2"/>
    <s v="TEC-AC-10004859"/>
    <x v="2"/>
    <x v="11"/>
    <s v="Maxell Pro 80 Minute CD-R, 10/Pack"/>
    <x v="2889"/>
    <n v="6"/>
    <n v="0"/>
    <x v="3212"/>
  </r>
  <r>
    <n v="3652"/>
    <x v="1807"/>
    <x v="3"/>
    <x v="34"/>
    <d v="2014-12-12T00:00:00"/>
    <s v="Second Class"/>
    <s v="DB-13210"/>
    <s v="Dean Braden"/>
    <x v="0"/>
    <s v="United States"/>
    <s v="Detroit"/>
    <x v="12"/>
    <n v="48234"/>
    <x v="2"/>
    <s v="OFF-AR-10001860"/>
    <x v="1"/>
    <x v="6"/>
    <s v="BIC Liqua Brite Liner"/>
    <x v="2890"/>
    <n v="5"/>
    <n v="0"/>
    <x v="3213"/>
  </r>
  <r>
    <n v="3653"/>
    <x v="1807"/>
    <x v="3"/>
    <x v="34"/>
    <d v="2014-12-12T00:00:00"/>
    <s v="Second Class"/>
    <s v="DB-13210"/>
    <s v="Dean Braden"/>
    <x v="0"/>
    <s v="United States"/>
    <s v="Detroit"/>
    <x v="12"/>
    <n v="48234"/>
    <x v="2"/>
    <s v="OFF-BI-10001636"/>
    <x v="1"/>
    <x v="8"/>
    <s v="Ibico Plastic and Wire Spiral Binding Combs"/>
    <x v="2891"/>
    <n v="4"/>
    <n v="0"/>
    <x v="3214"/>
  </r>
  <r>
    <n v="3654"/>
    <x v="1807"/>
    <x v="3"/>
    <x v="34"/>
    <d v="2014-12-12T00:00:00"/>
    <s v="Second Class"/>
    <s v="DB-13210"/>
    <s v="Dean Braden"/>
    <x v="0"/>
    <s v="United States"/>
    <s v="Detroit"/>
    <x v="12"/>
    <n v="48234"/>
    <x v="2"/>
    <s v="OFF-PA-10000349"/>
    <x v="1"/>
    <x v="10"/>
    <s v="Staples"/>
    <x v="1830"/>
    <n v="3"/>
    <n v="0"/>
    <x v="1961"/>
  </r>
  <r>
    <n v="3655"/>
    <x v="1808"/>
    <x v="3"/>
    <x v="515"/>
    <d v="2014-09-06T00:00:00"/>
    <s v="Standard Class"/>
    <s v="AJ-10945"/>
    <s v="Ashley Jarboe"/>
    <x v="0"/>
    <s v="United States"/>
    <s v="Lawrence"/>
    <x v="14"/>
    <n v="46226"/>
    <x v="2"/>
    <s v="OFF-AP-10002439"/>
    <x v="1"/>
    <x v="9"/>
    <s v="Tripp Lite Isotel 8 Ultra 8 Outlet Metal Surge"/>
    <x v="2892"/>
    <n v="9"/>
    <n v="0"/>
    <x v="3215"/>
  </r>
  <r>
    <n v="3656"/>
    <x v="1809"/>
    <x v="3"/>
    <x v="558"/>
    <d v="2014-05-01T00:00:00"/>
    <s v="Standard Class"/>
    <s v="CP-12340"/>
    <s v="Christine Phan"/>
    <x v="1"/>
    <s v="United States"/>
    <s v="Jacksonville"/>
    <x v="2"/>
    <n v="32216"/>
    <x v="0"/>
    <s v="OFF-ST-10001370"/>
    <x v="1"/>
    <x v="4"/>
    <s v="Sensible Storage WireTech Storage Systems"/>
    <x v="394"/>
    <n v="2"/>
    <n v="0.2"/>
    <x v="3216"/>
  </r>
  <r>
    <n v="3657"/>
    <x v="1810"/>
    <x v="3"/>
    <x v="565"/>
    <d v="2014-09-15T00:00:00"/>
    <s v="Standard Class"/>
    <s v="DB-13555"/>
    <s v="Dorothy Badders"/>
    <x v="1"/>
    <s v="United States"/>
    <s v="Dublin"/>
    <x v="24"/>
    <n v="43017"/>
    <x v="3"/>
    <s v="TEC-AC-10002558"/>
    <x v="2"/>
    <x v="11"/>
    <s v="Imation Swivel Flash Drive USB flash drive - 8 GB"/>
    <x v="2893"/>
    <n v="1"/>
    <n v="0.2"/>
    <x v="3217"/>
  </r>
  <r>
    <n v="3658"/>
    <x v="1811"/>
    <x v="1"/>
    <x v="899"/>
    <d v="2012-03-17T00:00:00"/>
    <s v="Standard Class"/>
    <s v="EB-13750"/>
    <s v="Edward Becker"/>
    <x v="1"/>
    <s v="United States"/>
    <s v="Plantation"/>
    <x v="2"/>
    <n v="33317"/>
    <x v="0"/>
    <s v="OFF-EN-10004030"/>
    <x v="1"/>
    <x v="12"/>
    <s v="Convenience Packs of Business Envelopes"/>
    <x v="2894"/>
    <n v="3"/>
    <n v="0.2"/>
    <x v="3218"/>
  </r>
  <r>
    <n v="3659"/>
    <x v="1811"/>
    <x v="1"/>
    <x v="899"/>
    <d v="2012-03-17T00:00:00"/>
    <s v="Standard Class"/>
    <s v="EB-13750"/>
    <s v="Edward Becker"/>
    <x v="1"/>
    <s v="United States"/>
    <s v="Plantation"/>
    <x v="2"/>
    <n v="33317"/>
    <x v="0"/>
    <s v="FUR-FU-10003194"/>
    <x v="0"/>
    <x v="5"/>
    <s v="Eldon Expressions Desk Accessory, Wood Pencil Holder, Oak"/>
    <x v="2895"/>
    <n v="4"/>
    <n v="0.2"/>
    <x v="3219"/>
  </r>
  <r>
    <n v="3660"/>
    <x v="1811"/>
    <x v="1"/>
    <x v="899"/>
    <d v="2012-03-17T00:00:00"/>
    <s v="Standard Class"/>
    <s v="EB-13750"/>
    <s v="Edward Becker"/>
    <x v="1"/>
    <s v="United States"/>
    <s v="Plantation"/>
    <x v="2"/>
    <n v="33317"/>
    <x v="0"/>
    <s v="FUR-FU-10001731"/>
    <x v="0"/>
    <x v="5"/>
    <s v="Acrylic Self-Standing Desk Frames"/>
    <x v="1697"/>
    <n v="3"/>
    <n v="0.2"/>
    <x v="3220"/>
  </r>
  <r>
    <n v="3661"/>
    <x v="1812"/>
    <x v="0"/>
    <x v="427"/>
    <d v="2013-07-24T00:00:00"/>
    <s v="Standard Class"/>
    <s v="JP-15460"/>
    <s v="Jennifer Patt"/>
    <x v="1"/>
    <s v="United States"/>
    <s v="Glendale"/>
    <x v="16"/>
    <n v="85301"/>
    <x v="1"/>
    <s v="OFF-SU-10004782"/>
    <x v="1"/>
    <x v="14"/>
    <s v="Elite 5&quot; Scissors"/>
    <x v="2896"/>
    <n v="5"/>
    <n v="0.2"/>
    <x v="3221"/>
  </r>
  <r>
    <n v="3662"/>
    <x v="1813"/>
    <x v="0"/>
    <x v="900"/>
    <d v="2013-06-16T00:00:00"/>
    <s v="Second Class"/>
    <s v="SC-20050"/>
    <s v="Sample Company A"/>
    <x v="2"/>
    <s v="United States"/>
    <s v="Jackson"/>
    <x v="12"/>
    <n v="49201"/>
    <x v="2"/>
    <s v="TEC-PH-10003484"/>
    <x v="2"/>
    <x v="7"/>
    <s v="Ooma Telo VoIP Home Phone System"/>
    <x v="2258"/>
    <n v="3"/>
    <n v="0"/>
    <x v="2453"/>
  </r>
  <r>
    <n v="3663"/>
    <x v="1814"/>
    <x v="3"/>
    <x v="445"/>
    <d v="2014-07-10T00:00:00"/>
    <s v="Standard Class"/>
    <s v="FM-14290"/>
    <s v="Frank Merwin"/>
    <x v="2"/>
    <s v="United States"/>
    <s v="Quincy"/>
    <x v="31"/>
    <n v="2169"/>
    <x v="3"/>
    <s v="TEC-AC-10003590"/>
    <x v="2"/>
    <x v="11"/>
    <s v="TRENDnet 56K USB 2.0 Phone, Internet and Fax Modem"/>
    <x v="2897"/>
    <n v="10"/>
    <n v="0"/>
    <x v="3222"/>
  </r>
  <r>
    <n v="3664"/>
    <x v="1814"/>
    <x v="3"/>
    <x v="445"/>
    <d v="2014-07-10T00:00:00"/>
    <s v="Standard Class"/>
    <s v="FM-14290"/>
    <s v="Frank Merwin"/>
    <x v="2"/>
    <s v="United States"/>
    <s v="Quincy"/>
    <x v="31"/>
    <n v="2169"/>
    <x v="3"/>
    <s v="OFF-PA-10001970"/>
    <x v="1"/>
    <x v="10"/>
    <s v="Xerox 1881"/>
    <x v="335"/>
    <n v="2"/>
    <n v="0"/>
    <x v="342"/>
  </r>
  <r>
    <n v="3665"/>
    <x v="1815"/>
    <x v="2"/>
    <x v="589"/>
    <d v="2011-12-13T00:00:00"/>
    <s v="Standard Class"/>
    <s v="TB-21250"/>
    <s v="Tim Brockman"/>
    <x v="0"/>
    <s v="United States"/>
    <s v="Salem"/>
    <x v="21"/>
    <n v="97301"/>
    <x v="1"/>
    <s v="OFF-LA-10001569"/>
    <x v="1"/>
    <x v="2"/>
    <s v="Avery 499"/>
    <x v="2898"/>
    <n v="7"/>
    <n v="0.2"/>
    <x v="3223"/>
  </r>
  <r>
    <n v="3666"/>
    <x v="1815"/>
    <x v="2"/>
    <x v="589"/>
    <d v="2011-12-13T00:00:00"/>
    <s v="Standard Class"/>
    <s v="TB-21250"/>
    <s v="Tim Brockman"/>
    <x v="0"/>
    <s v="United States"/>
    <s v="Salem"/>
    <x v="21"/>
    <n v="97301"/>
    <x v="1"/>
    <s v="OFF-BI-10001132"/>
    <x v="1"/>
    <x v="8"/>
    <s v="Acco PRESSTEX Data Binder with Storage Hooks, Dark Blue, 9 1/2&quot; X 11&quot;"/>
    <x v="2899"/>
    <n v="4"/>
    <n v="0.7"/>
    <x v="3224"/>
  </r>
  <r>
    <n v="3667"/>
    <x v="1815"/>
    <x v="2"/>
    <x v="589"/>
    <d v="2011-12-13T00:00:00"/>
    <s v="Standard Class"/>
    <s v="TB-21250"/>
    <s v="Tim Brockman"/>
    <x v="0"/>
    <s v="United States"/>
    <s v="Salem"/>
    <x v="21"/>
    <n v="97301"/>
    <x v="1"/>
    <s v="TEC-PH-10003095"/>
    <x v="2"/>
    <x v="7"/>
    <s v="Samsung HM1900 Bluetooth Headset"/>
    <x v="2672"/>
    <n v="3"/>
    <n v="0.2"/>
    <x v="2949"/>
  </r>
  <r>
    <n v="3668"/>
    <x v="1815"/>
    <x v="2"/>
    <x v="589"/>
    <d v="2011-12-13T00:00:00"/>
    <s v="Standard Class"/>
    <s v="TB-21250"/>
    <s v="Tim Brockman"/>
    <x v="0"/>
    <s v="United States"/>
    <s v="Salem"/>
    <x v="21"/>
    <n v="97301"/>
    <x v="1"/>
    <s v="OFF-SU-10000432"/>
    <x v="1"/>
    <x v="14"/>
    <s v="Acco Side-Punched Conventional Columnar Pads"/>
    <x v="2900"/>
    <n v="5"/>
    <n v="0.2"/>
    <x v="3225"/>
  </r>
  <r>
    <n v="3669"/>
    <x v="1815"/>
    <x v="2"/>
    <x v="589"/>
    <d v="2011-12-13T00:00:00"/>
    <s v="Standard Class"/>
    <s v="TB-21250"/>
    <s v="Tim Brockman"/>
    <x v="0"/>
    <s v="United States"/>
    <s v="Salem"/>
    <x v="21"/>
    <n v="97301"/>
    <x v="1"/>
    <s v="TEC-AC-10004227"/>
    <x v="2"/>
    <x v="11"/>
    <s v="SanDisk Ultra 16 GB MicroSDHC Class 10 Memory Card"/>
    <x v="2901"/>
    <n v="10"/>
    <n v="0.2"/>
    <x v="3226"/>
  </r>
  <r>
    <n v="3670"/>
    <x v="1815"/>
    <x v="2"/>
    <x v="589"/>
    <d v="2011-12-13T00:00:00"/>
    <s v="Standard Class"/>
    <s v="TB-21250"/>
    <s v="Tim Brockman"/>
    <x v="0"/>
    <s v="United States"/>
    <s v="Salem"/>
    <x v="21"/>
    <n v="97301"/>
    <x v="1"/>
    <s v="OFF-LA-10004409"/>
    <x v="1"/>
    <x v="2"/>
    <s v="Avery 492"/>
    <x v="132"/>
    <n v="5"/>
    <n v="0.2"/>
    <x v="3227"/>
  </r>
  <r>
    <n v="3671"/>
    <x v="1815"/>
    <x v="2"/>
    <x v="589"/>
    <d v="2011-12-13T00:00:00"/>
    <s v="Standard Class"/>
    <s v="TB-21250"/>
    <s v="Tim Brockman"/>
    <x v="0"/>
    <s v="United States"/>
    <s v="Salem"/>
    <x v="21"/>
    <n v="97301"/>
    <x v="1"/>
    <s v="OFF-PA-10001569"/>
    <x v="1"/>
    <x v="10"/>
    <s v="Xerox 232"/>
    <x v="563"/>
    <n v="2"/>
    <n v="0.2"/>
    <x v="572"/>
  </r>
  <r>
    <n v="3672"/>
    <x v="1815"/>
    <x v="2"/>
    <x v="589"/>
    <d v="2011-12-13T00:00:00"/>
    <s v="Standard Class"/>
    <s v="TB-21250"/>
    <s v="Tim Brockman"/>
    <x v="0"/>
    <s v="United States"/>
    <s v="Salem"/>
    <x v="21"/>
    <n v="97301"/>
    <x v="1"/>
    <s v="OFF-ST-10001031"/>
    <x v="1"/>
    <x v="4"/>
    <s v="Adjustable Personal File Tote"/>
    <x v="384"/>
    <n v="3"/>
    <n v="0.2"/>
    <x v="3228"/>
  </r>
  <r>
    <n v="3673"/>
    <x v="1816"/>
    <x v="0"/>
    <x v="143"/>
    <d v="2013-04-15T00:00:00"/>
    <s v="Standard Class"/>
    <s v="EH-14125"/>
    <s v="Eugene Hildebrand"/>
    <x v="2"/>
    <s v="United States"/>
    <s v="Troy"/>
    <x v="24"/>
    <n v="45373"/>
    <x v="3"/>
    <s v="OFF-EN-10002312"/>
    <x v="1"/>
    <x v="12"/>
    <s v="#10 Self-Seal White Envelopes"/>
    <x v="2902"/>
    <n v="1"/>
    <n v="0.2"/>
    <x v="3229"/>
  </r>
  <r>
    <n v="3674"/>
    <x v="1816"/>
    <x v="0"/>
    <x v="143"/>
    <d v="2013-04-15T00:00:00"/>
    <s v="Standard Class"/>
    <s v="EH-14125"/>
    <s v="Eugene Hildebrand"/>
    <x v="2"/>
    <s v="United States"/>
    <s v="Troy"/>
    <x v="24"/>
    <n v="45373"/>
    <x v="3"/>
    <s v="OFF-BI-10004224"/>
    <x v="1"/>
    <x v="8"/>
    <s v="Catalog Binders with Expanding Posts"/>
    <x v="1444"/>
    <n v="6"/>
    <n v="0.7"/>
    <x v="1520"/>
  </r>
  <r>
    <n v="3675"/>
    <x v="1817"/>
    <x v="3"/>
    <x v="44"/>
    <d v="2014-11-12T00:00:00"/>
    <s v="Standard Class"/>
    <s v="ML-17410"/>
    <s v="Maris LaWare"/>
    <x v="0"/>
    <s v="United States"/>
    <s v="Philadelphia"/>
    <x v="9"/>
    <n v="19143"/>
    <x v="3"/>
    <s v="FUR-CH-10003774"/>
    <x v="0"/>
    <x v="1"/>
    <s v="Global Wood Trimmed Manager's Task Chair, Khaki"/>
    <x v="2903"/>
    <n v="2"/>
    <n v="0.3"/>
    <x v="3230"/>
  </r>
  <r>
    <n v="3676"/>
    <x v="1817"/>
    <x v="3"/>
    <x v="44"/>
    <d v="2014-11-12T00:00:00"/>
    <s v="Standard Class"/>
    <s v="ML-17410"/>
    <s v="Maris LaWare"/>
    <x v="0"/>
    <s v="United States"/>
    <s v="Philadelphia"/>
    <x v="9"/>
    <n v="19143"/>
    <x v="3"/>
    <s v="OFF-PA-10000157"/>
    <x v="1"/>
    <x v="10"/>
    <s v="Xerox 191"/>
    <x v="1107"/>
    <n v="3"/>
    <n v="0.2"/>
    <x v="3062"/>
  </r>
  <r>
    <n v="3677"/>
    <x v="1818"/>
    <x v="1"/>
    <x v="901"/>
    <d v="2012-12-09T00:00:00"/>
    <s v="Standard Class"/>
    <s v="MH-17620"/>
    <s v="Matt Hagelstein"/>
    <x v="1"/>
    <s v="United States"/>
    <s v="San Diego"/>
    <x v="1"/>
    <n v="92105"/>
    <x v="1"/>
    <s v="FUR-FU-10004090"/>
    <x v="0"/>
    <x v="5"/>
    <s v="Executive Impressions 14&quot; Contract Wall Clock"/>
    <x v="791"/>
    <n v="2"/>
    <n v="0"/>
    <x v="816"/>
  </r>
  <r>
    <n v="3678"/>
    <x v="1819"/>
    <x v="1"/>
    <x v="584"/>
    <d v="2012-07-14T00:00:00"/>
    <s v="Standard Class"/>
    <s v="BT-11680"/>
    <s v="Brian Thompson"/>
    <x v="0"/>
    <s v="United States"/>
    <s v="Clinton"/>
    <x v="39"/>
    <n v="20735"/>
    <x v="3"/>
    <s v="OFF-FA-10002763"/>
    <x v="1"/>
    <x v="13"/>
    <s v="Advantus Map Pennant Flags and Round Head Tacks"/>
    <x v="2394"/>
    <n v="4"/>
    <n v="0"/>
    <x v="3231"/>
  </r>
  <r>
    <n v="3679"/>
    <x v="1819"/>
    <x v="1"/>
    <x v="584"/>
    <d v="2012-07-14T00:00:00"/>
    <s v="Standard Class"/>
    <s v="BT-11680"/>
    <s v="Brian Thompson"/>
    <x v="0"/>
    <s v="United States"/>
    <s v="Clinton"/>
    <x v="39"/>
    <n v="20735"/>
    <x v="3"/>
    <s v="TEC-MA-10002428"/>
    <x v="2"/>
    <x v="15"/>
    <s v="Fellowes Powershred HS-440 4-Sheet High Security Shredder"/>
    <x v="2904"/>
    <n v="3"/>
    <n v="0"/>
    <x v="3232"/>
  </r>
  <r>
    <n v="3680"/>
    <x v="1819"/>
    <x v="1"/>
    <x v="584"/>
    <d v="2012-07-14T00:00:00"/>
    <s v="Standard Class"/>
    <s v="BT-11680"/>
    <s v="Brian Thompson"/>
    <x v="0"/>
    <s v="United States"/>
    <s v="Clinton"/>
    <x v="39"/>
    <n v="20735"/>
    <x v="3"/>
    <s v="FUR-FU-10002918"/>
    <x v="0"/>
    <x v="5"/>
    <s v="Eldon ClusterMat Chair Mat with Cordless Antistatic Protection"/>
    <x v="2905"/>
    <n v="2"/>
    <n v="0"/>
    <x v="3233"/>
  </r>
  <r>
    <n v="3681"/>
    <x v="1819"/>
    <x v="1"/>
    <x v="584"/>
    <d v="2012-07-14T00:00:00"/>
    <s v="Standard Class"/>
    <s v="BT-11680"/>
    <s v="Brian Thompson"/>
    <x v="0"/>
    <s v="United States"/>
    <s v="Clinton"/>
    <x v="39"/>
    <n v="20735"/>
    <x v="3"/>
    <s v="OFF-LA-10000476"/>
    <x v="1"/>
    <x v="2"/>
    <s v="Avery 05222 Permanent Self-Adhesive File Folder Labels for Typewriters, on Rolls, White, 250/Roll"/>
    <x v="714"/>
    <n v="3"/>
    <n v="0"/>
    <x v="732"/>
  </r>
  <r>
    <n v="3682"/>
    <x v="1819"/>
    <x v="1"/>
    <x v="584"/>
    <d v="2012-07-14T00:00:00"/>
    <s v="Standard Class"/>
    <s v="BT-11680"/>
    <s v="Brian Thompson"/>
    <x v="0"/>
    <s v="United States"/>
    <s v="Clinton"/>
    <x v="39"/>
    <n v="20735"/>
    <x v="3"/>
    <s v="OFF-BI-10002854"/>
    <x v="1"/>
    <x v="8"/>
    <s v="Performers Binder/Pad Holder, Black"/>
    <x v="2906"/>
    <n v="3"/>
    <n v="0"/>
    <x v="3234"/>
  </r>
  <r>
    <n v="3683"/>
    <x v="1819"/>
    <x v="1"/>
    <x v="584"/>
    <d v="2012-07-14T00:00:00"/>
    <s v="Standard Class"/>
    <s v="BT-11680"/>
    <s v="Brian Thompson"/>
    <x v="0"/>
    <s v="United States"/>
    <s v="Clinton"/>
    <x v="39"/>
    <n v="20735"/>
    <x v="3"/>
    <s v="OFF-AR-10002987"/>
    <x v="1"/>
    <x v="6"/>
    <s v="Prismacolor Color Pencil Set"/>
    <x v="1378"/>
    <n v="4"/>
    <n v="0"/>
    <x v="3235"/>
  </r>
  <r>
    <n v="3684"/>
    <x v="1819"/>
    <x v="1"/>
    <x v="584"/>
    <d v="2012-07-14T00:00:00"/>
    <s v="Standard Class"/>
    <s v="BT-11680"/>
    <s v="Brian Thompson"/>
    <x v="0"/>
    <s v="United States"/>
    <s v="Clinton"/>
    <x v="39"/>
    <n v="20735"/>
    <x v="3"/>
    <s v="OFF-BI-10004001"/>
    <x v="1"/>
    <x v="8"/>
    <s v="GBC Recycled VeloBinder Covers"/>
    <x v="2907"/>
    <n v="9"/>
    <n v="0"/>
    <x v="3236"/>
  </r>
  <r>
    <n v="3685"/>
    <x v="1819"/>
    <x v="1"/>
    <x v="584"/>
    <d v="2012-07-14T00:00:00"/>
    <s v="Standard Class"/>
    <s v="BT-11680"/>
    <s v="Brian Thompson"/>
    <x v="0"/>
    <s v="United States"/>
    <s v="Clinton"/>
    <x v="39"/>
    <n v="20735"/>
    <x v="3"/>
    <s v="OFF-BI-10001634"/>
    <x v="1"/>
    <x v="8"/>
    <s v="Wilson Jones Active Use Binders"/>
    <x v="2908"/>
    <n v="6"/>
    <n v="0"/>
    <x v="3237"/>
  </r>
  <r>
    <n v="3686"/>
    <x v="1819"/>
    <x v="1"/>
    <x v="584"/>
    <d v="2012-07-14T00:00:00"/>
    <s v="Standard Class"/>
    <s v="BT-11680"/>
    <s v="Brian Thompson"/>
    <x v="0"/>
    <s v="United States"/>
    <s v="Clinton"/>
    <x v="39"/>
    <n v="20735"/>
    <x v="3"/>
    <s v="OFF-ST-10003722"/>
    <x v="1"/>
    <x v="4"/>
    <s v="Project Tote Personal File"/>
    <x v="2909"/>
    <n v="7"/>
    <n v="0"/>
    <x v="3238"/>
  </r>
  <r>
    <n v="3687"/>
    <x v="1820"/>
    <x v="0"/>
    <x v="180"/>
    <d v="2013-12-20T00:00:00"/>
    <s v="Standard Class"/>
    <s v="JC-15340"/>
    <s v="Jasper Cacioppo"/>
    <x v="0"/>
    <s v="United States"/>
    <s v="Riverside"/>
    <x v="1"/>
    <n v="92503"/>
    <x v="1"/>
    <s v="OFF-AR-10004757"/>
    <x v="1"/>
    <x v="6"/>
    <s v="Crayola Colored Pencils"/>
    <x v="296"/>
    <n v="3"/>
    <n v="0"/>
    <x v="3239"/>
  </r>
  <r>
    <n v="3688"/>
    <x v="1821"/>
    <x v="0"/>
    <x v="244"/>
    <d v="2013-05-25T00:00:00"/>
    <s v="Standard Class"/>
    <s v="DB-13210"/>
    <s v="Dean Braden"/>
    <x v="0"/>
    <s v="United States"/>
    <s v="Port Saint Lucie"/>
    <x v="2"/>
    <n v="34952"/>
    <x v="0"/>
    <s v="OFF-BI-10004140"/>
    <x v="1"/>
    <x v="8"/>
    <s v="Avery Non-Stick Binders"/>
    <x v="2910"/>
    <n v="2"/>
    <n v="0.7"/>
    <x v="3240"/>
  </r>
  <r>
    <n v="3689"/>
    <x v="1822"/>
    <x v="3"/>
    <x v="455"/>
    <d v="2014-06-06T00:00:00"/>
    <s v="Second Class"/>
    <s v="DO-13435"/>
    <s v="Denny Ordway"/>
    <x v="0"/>
    <s v="United States"/>
    <s v="Mesa"/>
    <x v="16"/>
    <n v="85204"/>
    <x v="1"/>
    <s v="OFF-PA-10002479"/>
    <x v="1"/>
    <x v="10"/>
    <s v="Xerox 4200 Series MultiUse Premium Copy Paper (20Lb. and 84 Bright)"/>
    <x v="869"/>
    <n v="6"/>
    <n v="0.2"/>
    <x v="900"/>
  </r>
  <r>
    <n v="3690"/>
    <x v="1822"/>
    <x v="3"/>
    <x v="455"/>
    <d v="2014-06-06T00:00:00"/>
    <s v="Second Class"/>
    <s v="DO-13435"/>
    <s v="Denny Ordway"/>
    <x v="0"/>
    <s v="United States"/>
    <s v="Mesa"/>
    <x v="16"/>
    <n v="85204"/>
    <x v="1"/>
    <s v="OFF-EN-10001141"/>
    <x v="1"/>
    <x v="12"/>
    <s v="Manila Recycled Extra-Heavyweight Clasp Envelopes, 6&quot; x 9&quot;"/>
    <x v="2911"/>
    <n v="5"/>
    <n v="0.2"/>
    <x v="3241"/>
  </r>
  <r>
    <n v="3691"/>
    <x v="1823"/>
    <x v="1"/>
    <x v="628"/>
    <d v="2012-11-02T00:00:00"/>
    <s v="Second Class"/>
    <s v="FA-14230"/>
    <s v="Frank Atkinson"/>
    <x v="1"/>
    <s v="United States"/>
    <s v="Denver"/>
    <x v="22"/>
    <n v="80219"/>
    <x v="1"/>
    <s v="TEC-MA-10000597"/>
    <x v="2"/>
    <x v="15"/>
    <s v="Lexmark S315 Color Inkjet Printer"/>
    <x v="2912"/>
    <n v="2"/>
    <n v="0.7"/>
    <x v="3242"/>
  </r>
  <r>
    <n v="3692"/>
    <x v="1823"/>
    <x v="1"/>
    <x v="628"/>
    <d v="2012-11-02T00:00:00"/>
    <s v="Second Class"/>
    <s v="FA-14230"/>
    <s v="Frank Atkinson"/>
    <x v="1"/>
    <s v="United States"/>
    <s v="Denver"/>
    <x v="22"/>
    <n v="80219"/>
    <x v="1"/>
    <s v="TEC-CO-10001571"/>
    <x v="2"/>
    <x v="16"/>
    <s v="Sharp 1540cs Digital Laser Copier"/>
    <x v="2913"/>
    <n v="1"/>
    <n v="0.2"/>
    <x v="3243"/>
  </r>
  <r>
    <n v="3693"/>
    <x v="1823"/>
    <x v="1"/>
    <x v="628"/>
    <d v="2012-11-02T00:00:00"/>
    <s v="Second Class"/>
    <s v="FA-14230"/>
    <s v="Frank Atkinson"/>
    <x v="1"/>
    <s v="United States"/>
    <s v="Denver"/>
    <x v="22"/>
    <n v="80219"/>
    <x v="1"/>
    <s v="TEC-PH-10004531"/>
    <x v="2"/>
    <x v="7"/>
    <s v="OtterBox Commuter Series Case - iPhone 5 &amp; 5s"/>
    <x v="2914"/>
    <n v="5"/>
    <n v="0.2"/>
    <x v="3244"/>
  </r>
  <r>
    <n v="3694"/>
    <x v="1823"/>
    <x v="1"/>
    <x v="628"/>
    <d v="2012-11-02T00:00:00"/>
    <s v="Second Class"/>
    <s v="FA-14230"/>
    <s v="Frank Atkinson"/>
    <x v="1"/>
    <s v="United States"/>
    <s v="Denver"/>
    <x v="22"/>
    <n v="80219"/>
    <x v="1"/>
    <s v="FUR-FU-10003026"/>
    <x v="0"/>
    <x v="5"/>
    <s v="Eldon Regeneration Recycled Desk Accessories, Black"/>
    <x v="2915"/>
    <n v="4"/>
    <n v="0.2"/>
    <x v="3245"/>
  </r>
  <r>
    <n v="3695"/>
    <x v="1824"/>
    <x v="0"/>
    <x v="680"/>
    <d v="2013-10-21T00:00:00"/>
    <s v="Standard Class"/>
    <s v="QJ-19255"/>
    <s v="Quincy Jones"/>
    <x v="1"/>
    <s v="United States"/>
    <s v="Springfield"/>
    <x v="17"/>
    <n v="22153"/>
    <x v="0"/>
    <s v="OFF-BI-10002082"/>
    <x v="1"/>
    <x v="8"/>
    <s v="GBC Twin Loop Wire Binding Elements"/>
    <x v="2916"/>
    <n v="7"/>
    <n v="0"/>
    <x v="3246"/>
  </r>
  <r>
    <n v="3696"/>
    <x v="1824"/>
    <x v="0"/>
    <x v="680"/>
    <d v="2013-10-21T00:00:00"/>
    <s v="Standard Class"/>
    <s v="QJ-19255"/>
    <s v="Quincy Jones"/>
    <x v="1"/>
    <s v="United States"/>
    <s v="Springfield"/>
    <x v="17"/>
    <n v="22153"/>
    <x v="0"/>
    <s v="OFF-EN-10002312"/>
    <x v="1"/>
    <x v="12"/>
    <s v="#10 Self-Seal White Envelopes"/>
    <x v="2917"/>
    <n v="6"/>
    <n v="0"/>
    <x v="3247"/>
  </r>
  <r>
    <n v="3697"/>
    <x v="1824"/>
    <x v="0"/>
    <x v="680"/>
    <d v="2013-10-21T00:00:00"/>
    <s v="Standard Class"/>
    <s v="QJ-19255"/>
    <s v="Quincy Jones"/>
    <x v="1"/>
    <s v="United States"/>
    <s v="Springfield"/>
    <x v="17"/>
    <n v="22153"/>
    <x v="0"/>
    <s v="OFF-AP-10000696"/>
    <x v="1"/>
    <x v="9"/>
    <s v="Holmes Odor Grabber"/>
    <x v="1905"/>
    <n v="3"/>
    <n v="0"/>
    <x v="2047"/>
  </r>
  <r>
    <n v="3698"/>
    <x v="1825"/>
    <x v="1"/>
    <x v="902"/>
    <d v="2012-11-21T00:00:00"/>
    <s v="Second Class"/>
    <s v="TC-21475"/>
    <s v="Tony Chapman"/>
    <x v="2"/>
    <s v="United States"/>
    <s v="Seattle"/>
    <x v="4"/>
    <n v="98115"/>
    <x v="1"/>
    <s v="FUR-FU-10000305"/>
    <x v="0"/>
    <x v="5"/>
    <s v="Tenex V2T-RE Standard Weight Series Chair Mat, 45&quot; x 53&quot;, Lip 25&quot; x 12&quot;"/>
    <x v="1741"/>
    <n v="2"/>
    <n v="0"/>
    <x v="3248"/>
  </r>
  <r>
    <n v="3699"/>
    <x v="1826"/>
    <x v="2"/>
    <x v="103"/>
    <d v="2011-09-17T00:00:00"/>
    <s v="Standard Class"/>
    <s v="ON-18715"/>
    <s v="Odella Nelson"/>
    <x v="1"/>
    <s v="United States"/>
    <s v="Tempe"/>
    <x v="16"/>
    <n v="85281"/>
    <x v="1"/>
    <s v="OFF-ST-10001034"/>
    <x v="1"/>
    <x v="4"/>
    <s v="Eldon File Chest Portable File"/>
    <x v="2918"/>
    <n v="5"/>
    <n v="0.2"/>
    <x v="3249"/>
  </r>
  <r>
    <n v="3700"/>
    <x v="1827"/>
    <x v="3"/>
    <x v="38"/>
    <d v="2014-11-19T00:00:00"/>
    <s v="Second Class"/>
    <s v="AD-10180"/>
    <s v="Alan Dominguez"/>
    <x v="2"/>
    <s v="United States"/>
    <s v="Yonkers"/>
    <x v="15"/>
    <n v="10701"/>
    <x v="3"/>
    <s v="TEC-AC-10004114"/>
    <x v="2"/>
    <x v="11"/>
    <s v="KeyTronic 6101 Series - Keyboard - Black"/>
    <x v="2919"/>
    <n v="4"/>
    <n v="0"/>
    <x v="3250"/>
  </r>
  <r>
    <n v="3701"/>
    <x v="1828"/>
    <x v="3"/>
    <x v="165"/>
    <d v="2014-12-30T00:00:00"/>
    <s v="Standard Class"/>
    <s v="AC-10615"/>
    <s v="Ann Chong"/>
    <x v="1"/>
    <s v="United States"/>
    <s v="Rochester"/>
    <x v="15"/>
    <n v="14609"/>
    <x v="3"/>
    <s v="FUR-FU-10001602"/>
    <x v="0"/>
    <x v="5"/>
    <s v="Eldon Delta Triangular Chair Mat, 52&quot; x 58&quot;, Clear"/>
    <x v="2920"/>
    <n v="1"/>
    <n v="0"/>
    <x v="3251"/>
  </r>
  <r>
    <n v="3702"/>
    <x v="1829"/>
    <x v="0"/>
    <x v="850"/>
    <d v="2013-01-13T00:00:00"/>
    <s v="Second Class"/>
    <s v="MF-17665"/>
    <s v="Maureen Fritzler"/>
    <x v="1"/>
    <s v="United States"/>
    <s v="Toledo"/>
    <x v="24"/>
    <n v="43615"/>
    <x v="3"/>
    <s v="FUR-FU-10002445"/>
    <x v="0"/>
    <x v="5"/>
    <s v="DAX Two-Tone Rosewood/Black Document Frame, Desktop, 5 x 7"/>
    <x v="2921"/>
    <n v="2"/>
    <n v="0.2"/>
    <x v="3252"/>
  </r>
  <r>
    <n v="3703"/>
    <x v="1830"/>
    <x v="1"/>
    <x v="385"/>
    <d v="2012-06-19T00:00:00"/>
    <s v="Standard Class"/>
    <s v="DH-13075"/>
    <s v="Dave Hallsten"/>
    <x v="1"/>
    <s v="United States"/>
    <s v="Decatur"/>
    <x v="19"/>
    <n v="35601"/>
    <x v="0"/>
    <s v="OFF-AR-10004269"/>
    <x v="1"/>
    <x v="6"/>
    <s v="Newell 31"/>
    <x v="2922"/>
    <n v="6"/>
    <n v="0"/>
    <x v="3253"/>
  </r>
  <r>
    <n v="3704"/>
    <x v="1830"/>
    <x v="1"/>
    <x v="385"/>
    <d v="2012-06-19T00:00:00"/>
    <s v="Standard Class"/>
    <s v="DH-13075"/>
    <s v="Dave Hallsten"/>
    <x v="1"/>
    <s v="United States"/>
    <s v="Decatur"/>
    <x v="19"/>
    <n v="35601"/>
    <x v="0"/>
    <s v="OFF-BI-10001249"/>
    <x v="1"/>
    <x v="8"/>
    <s v="Avery Heavy-Duty EZD View Binder with Locking Rings"/>
    <x v="2923"/>
    <n v="3"/>
    <n v="0"/>
    <x v="3254"/>
  </r>
  <r>
    <n v="3705"/>
    <x v="1830"/>
    <x v="1"/>
    <x v="385"/>
    <d v="2012-06-19T00:00:00"/>
    <s v="Standard Class"/>
    <s v="DH-13075"/>
    <s v="Dave Hallsten"/>
    <x v="1"/>
    <s v="United States"/>
    <s v="Decatur"/>
    <x v="19"/>
    <n v="35601"/>
    <x v="0"/>
    <s v="TEC-CO-10004202"/>
    <x v="2"/>
    <x v="16"/>
    <s v="Brother DCP1000 Digital 3 in 1 Multifunction Machine"/>
    <x v="2924"/>
    <n v="3"/>
    <n v="0"/>
    <x v="3255"/>
  </r>
  <r>
    <n v="3706"/>
    <x v="1830"/>
    <x v="1"/>
    <x v="385"/>
    <d v="2012-06-19T00:00:00"/>
    <s v="Standard Class"/>
    <s v="DH-13075"/>
    <s v="Dave Hallsten"/>
    <x v="1"/>
    <s v="United States"/>
    <s v="Decatur"/>
    <x v="19"/>
    <n v="35601"/>
    <x v="0"/>
    <s v="OFF-PA-10003363"/>
    <x v="1"/>
    <x v="10"/>
    <s v="Xerox 204"/>
    <x v="56"/>
    <n v="5"/>
    <n v="0"/>
    <x v="56"/>
  </r>
  <r>
    <n v="3707"/>
    <x v="1831"/>
    <x v="3"/>
    <x v="257"/>
    <d v="2014-03-23T00:00:00"/>
    <s v="Standard Class"/>
    <s v="EN-13780"/>
    <s v="Edward Nazzal"/>
    <x v="0"/>
    <s v="United States"/>
    <s v="Dallas"/>
    <x v="5"/>
    <n v="75220"/>
    <x v="2"/>
    <s v="OFF-AR-10001915"/>
    <x v="1"/>
    <x v="6"/>
    <s v="Peel-Off China Markers"/>
    <x v="361"/>
    <n v="3"/>
    <n v="0.2"/>
    <x v="3256"/>
  </r>
  <r>
    <n v="3708"/>
    <x v="1832"/>
    <x v="2"/>
    <x v="533"/>
    <d v="2011-11-27T00:00:00"/>
    <s v="Standard Class"/>
    <s v="SS-20140"/>
    <s v="Saphhira Shifley"/>
    <x v="1"/>
    <s v="United States"/>
    <s v="Mesquite"/>
    <x v="5"/>
    <n v="75150"/>
    <x v="2"/>
    <s v="FUR-FU-10001940"/>
    <x v="0"/>
    <x v="5"/>
    <s v="Staples"/>
    <x v="2925"/>
    <n v="2"/>
    <n v="0.6"/>
    <x v="3257"/>
  </r>
  <r>
    <n v="3709"/>
    <x v="1832"/>
    <x v="2"/>
    <x v="533"/>
    <d v="2011-11-27T00:00:00"/>
    <s v="Standard Class"/>
    <s v="SS-20140"/>
    <s v="Saphhira Shifley"/>
    <x v="1"/>
    <s v="United States"/>
    <s v="Mesquite"/>
    <x v="5"/>
    <n v="75150"/>
    <x v="2"/>
    <s v="OFF-AP-10004336"/>
    <x v="1"/>
    <x v="9"/>
    <s v="Conquest 14 Commercial Heavy-Duty Upright Vacuum, Collection System, Accessory Kit"/>
    <x v="2926"/>
    <n v="3"/>
    <n v="0.8"/>
    <x v="3258"/>
  </r>
  <r>
    <n v="3710"/>
    <x v="1832"/>
    <x v="2"/>
    <x v="533"/>
    <d v="2011-11-27T00:00:00"/>
    <s v="Standard Class"/>
    <s v="SS-20140"/>
    <s v="Saphhira Shifley"/>
    <x v="1"/>
    <s v="United States"/>
    <s v="Mesquite"/>
    <x v="5"/>
    <n v="75150"/>
    <x v="2"/>
    <s v="TEC-AC-10003709"/>
    <x v="2"/>
    <x v="11"/>
    <s v="Maxell 4.7GB DVD-R 5/Pack"/>
    <x v="2927"/>
    <n v="7"/>
    <n v="0.2"/>
    <x v="3259"/>
  </r>
  <r>
    <n v="3711"/>
    <x v="1833"/>
    <x v="3"/>
    <x v="453"/>
    <d v="2014-10-18T00:00:00"/>
    <s v="First Class"/>
    <s v="RS-19765"/>
    <s v="Roland Schwarz"/>
    <x v="1"/>
    <s v="United States"/>
    <s v="Los Angeles"/>
    <x v="1"/>
    <n v="90045"/>
    <x v="1"/>
    <s v="FUR-TA-10001705"/>
    <x v="0"/>
    <x v="3"/>
    <s v="Bush Advantage Collection Round Conference Table"/>
    <x v="2928"/>
    <n v="3"/>
    <n v="0.2"/>
    <x v="3260"/>
  </r>
  <r>
    <n v="3712"/>
    <x v="1833"/>
    <x v="3"/>
    <x v="453"/>
    <d v="2014-10-18T00:00:00"/>
    <s v="First Class"/>
    <s v="RS-19765"/>
    <s v="Roland Schwarz"/>
    <x v="1"/>
    <s v="United States"/>
    <s v="Los Angeles"/>
    <x v="1"/>
    <n v="90045"/>
    <x v="1"/>
    <s v="OFF-PA-10000675"/>
    <x v="1"/>
    <x v="10"/>
    <s v="Xerox 1919"/>
    <x v="2929"/>
    <n v="5"/>
    <n v="0"/>
    <x v="3261"/>
  </r>
  <r>
    <n v="3713"/>
    <x v="1834"/>
    <x v="3"/>
    <x v="81"/>
    <d v="2014-04-25T00:00:00"/>
    <s v="First Class"/>
    <s v="JW-15955"/>
    <s v="Joni Wasserman"/>
    <x v="0"/>
    <s v="United States"/>
    <s v="Seattle"/>
    <x v="4"/>
    <n v="98103"/>
    <x v="1"/>
    <s v="TEC-AC-10000521"/>
    <x v="2"/>
    <x v="11"/>
    <s v="Verbatim Slim CD and DVD Storage Cases, 50/Pack"/>
    <x v="1042"/>
    <n v="1"/>
    <n v="0"/>
    <x v="1780"/>
  </r>
  <r>
    <n v="3714"/>
    <x v="1834"/>
    <x v="3"/>
    <x v="81"/>
    <d v="2014-04-25T00:00:00"/>
    <s v="First Class"/>
    <s v="JW-15955"/>
    <s v="Joni Wasserman"/>
    <x v="0"/>
    <s v="United States"/>
    <s v="Seattle"/>
    <x v="4"/>
    <n v="98103"/>
    <x v="1"/>
    <s v="FUR-FU-10004622"/>
    <x v="0"/>
    <x v="5"/>
    <s v="Eldon Advantage Foldable Chair Mats for Low Pile Carpets"/>
    <x v="2930"/>
    <n v="3"/>
    <n v="0"/>
    <x v="3262"/>
  </r>
  <r>
    <n v="3715"/>
    <x v="1835"/>
    <x v="2"/>
    <x v="589"/>
    <d v="2011-12-10T00:00:00"/>
    <s v="Second Class"/>
    <s v="JK-15625"/>
    <s v="Jim Karlsson"/>
    <x v="0"/>
    <s v="United States"/>
    <s v="Olympia"/>
    <x v="4"/>
    <n v="98502"/>
    <x v="1"/>
    <s v="OFF-PA-10001954"/>
    <x v="1"/>
    <x v="10"/>
    <s v="Xerox 1964"/>
    <x v="1846"/>
    <n v="2"/>
    <n v="0"/>
    <x v="1981"/>
  </r>
  <r>
    <n v="3716"/>
    <x v="1835"/>
    <x v="2"/>
    <x v="589"/>
    <d v="2011-12-10T00:00:00"/>
    <s v="Second Class"/>
    <s v="JK-15625"/>
    <s v="Jim Karlsson"/>
    <x v="0"/>
    <s v="United States"/>
    <s v="Olympia"/>
    <x v="4"/>
    <n v="98502"/>
    <x v="1"/>
    <s v="FUR-CH-10002602"/>
    <x v="0"/>
    <x v="1"/>
    <s v="DMI Arturo Collection Mission-style Design Wood Chair"/>
    <x v="891"/>
    <n v="5"/>
    <n v="0.2"/>
    <x v="2933"/>
  </r>
  <r>
    <n v="3717"/>
    <x v="1836"/>
    <x v="3"/>
    <x v="148"/>
    <d v="2014-06-03T00:00:00"/>
    <s v="Standard Class"/>
    <s v="JO-15550"/>
    <s v="Jesus Ocampo"/>
    <x v="2"/>
    <s v="United States"/>
    <s v="Omaha"/>
    <x v="8"/>
    <n v="68104"/>
    <x v="2"/>
    <s v="OFF-FA-10004395"/>
    <x v="1"/>
    <x v="13"/>
    <s v="Plymouth Boxed Rubber Bands by Plymouth"/>
    <x v="2931"/>
    <n v="5"/>
    <n v="0"/>
    <x v="3263"/>
  </r>
  <r>
    <n v="3718"/>
    <x v="1837"/>
    <x v="0"/>
    <x v="251"/>
    <d v="2013-09-24T00:00:00"/>
    <s v="Standard Class"/>
    <s v="TP-21130"/>
    <s v="Theone Pippenger"/>
    <x v="0"/>
    <s v="United States"/>
    <s v="Columbus"/>
    <x v="32"/>
    <n v="31907"/>
    <x v="0"/>
    <s v="OFF-SU-10003002"/>
    <x v="1"/>
    <x v="14"/>
    <s v="Letter Slitter"/>
    <x v="1325"/>
    <n v="2"/>
    <n v="0"/>
    <x v="3264"/>
  </r>
  <r>
    <n v="3719"/>
    <x v="1837"/>
    <x v="0"/>
    <x v="251"/>
    <d v="2013-09-24T00:00:00"/>
    <s v="Standard Class"/>
    <s v="TP-21130"/>
    <s v="Theone Pippenger"/>
    <x v="0"/>
    <s v="United States"/>
    <s v="Columbus"/>
    <x v="32"/>
    <n v="31907"/>
    <x v="0"/>
    <s v="TEC-AC-10002926"/>
    <x v="2"/>
    <x v="11"/>
    <s v="Logitech Wireless Marathon Mouse M705"/>
    <x v="2932"/>
    <n v="5"/>
    <n v="0"/>
    <x v="3265"/>
  </r>
  <r>
    <n v="3720"/>
    <x v="1838"/>
    <x v="0"/>
    <x v="42"/>
    <d v="2013-09-24T00:00:00"/>
    <s v="Standard Class"/>
    <s v="BS-11590"/>
    <s v="Brendan Sweed"/>
    <x v="1"/>
    <s v="United States"/>
    <s v="Columbus"/>
    <x v="14"/>
    <n v="47201"/>
    <x v="2"/>
    <s v="OFF-AR-10002656"/>
    <x v="1"/>
    <x v="6"/>
    <s v="Sanford Liquid Accent Highlighters"/>
    <x v="657"/>
    <n v="5"/>
    <n v="0"/>
    <x v="3266"/>
  </r>
  <r>
    <n v="3721"/>
    <x v="1839"/>
    <x v="0"/>
    <x v="887"/>
    <d v="2013-12-25T00:00:00"/>
    <s v="Standard Class"/>
    <s v="AB-10255"/>
    <s v="Alejandro Ballentine"/>
    <x v="2"/>
    <s v="United States"/>
    <s v="Jackson"/>
    <x v="35"/>
    <n v="39212"/>
    <x v="0"/>
    <s v="FUR-FU-10001918"/>
    <x v="0"/>
    <x v="5"/>
    <s v="C-Line Cubicle Keepers Polyproplyene Holder With Velcro Backings"/>
    <x v="2933"/>
    <n v="4"/>
    <n v="0"/>
    <x v="3267"/>
  </r>
  <r>
    <n v="3722"/>
    <x v="1839"/>
    <x v="0"/>
    <x v="887"/>
    <d v="2013-12-25T00:00:00"/>
    <s v="Standard Class"/>
    <s v="AB-10255"/>
    <s v="Alejandro Ballentine"/>
    <x v="2"/>
    <s v="United States"/>
    <s v="Jackson"/>
    <x v="35"/>
    <n v="39212"/>
    <x v="0"/>
    <s v="OFF-BI-10003910"/>
    <x v="1"/>
    <x v="8"/>
    <s v="DXL Angle-View Binders with Locking Rings by Samsill"/>
    <x v="741"/>
    <n v="2"/>
    <n v="0"/>
    <x v="3268"/>
  </r>
  <r>
    <n v="3723"/>
    <x v="1840"/>
    <x v="3"/>
    <x v="903"/>
    <d v="2014-11-27T00:00:00"/>
    <s v="Standard Class"/>
    <s v="FO-14305"/>
    <s v="Frank Olsen"/>
    <x v="0"/>
    <s v="United States"/>
    <s v="Houston"/>
    <x v="5"/>
    <n v="77070"/>
    <x v="2"/>
    <s v="OFF-AR-10000122"/>
    <x v="1"/>
    <x v="6"/>
    <s v="Newell 314"/>
    <x v="2934"/>
    <n v="8"/>
    <n v="0.2"/>
    <x v="3269"/>
  </r>
  <r>
    <n v="3724"/>
    <x v="1841"/>
    <x v="2"/>
    <x v="125"/>
    <d v="2012-01-04T00:00:00"/>
    <s v="Standard Class"/>
    <s v="MF-17665"/>
    <s v="Maureen Fritzler"/>
    <x v="1"/>
    <s v="United States"/>
    <s v="Phoenix"/>
    <x v="16"/>
    <n v="85023"/>
    <x v="1"/>
    <s v="OFF-BI-10004600"/>
    <x v="1"/>
    <x v="8"/>
    <s v="Ibico Ibimaster 300 Manual Binding System"/>
    <x v="2935"/>
    <n v="5"/>
    <n v="0.7"/>
    <x v="3270"/>
  </r>
  <r>
    <n v="3725"/>
    <x v="1842"/>
    <x v="3"/>
    <x v="355"/>
    <d v="2014-04-06T00:00:00"/>
    <s v="First Class"/>
    <s v="SA-20830"/>
    <s v="Sue Ann Reed"/>
    <x v="0"/>
    <s v="United States"/>
    <s v="Chicago"/>
    <x v="10"/>
    <n v="60653"/>
    <x v="2"/>
    <s v="OFF-AR-10003045"/>
    <x v="1"/>
    <x v="6"/>
    <s v="Prang Colored Pencils"/>
    <x v="2617"/>
    <n v="3"/>
    <n v="0.2"/>
    <x v="2882"/>
  </r>
  <r>
    <n v="3726"/>
    <x v="1843"/>
    <x v="0"/>
    <x v="482"/>
    <d v="2014-01-03T00:00:00"/>
    <s v="Standard Class"/>
    <s v="SH-19975"/>
    <s v="Sally Hughsby"/>
    <x v="1"/>
    <s v="United States"/>
    <s v="Denver"/>
    <x v="22"/>
    <n v="80219"/>
    <x v="1"/>
    <s v="OFF-AP-10000252"/>
    <x v="1"/>
    <x v="9"/>
    <s v="Harmony HEPA Quiet Air Purifiers"/>
    <x v="694"/>
    <n v="2"/>
    <n v="0.2"/>
    <x v="3271"/>
  </r>
  <r>
    <n v="3727"/>
    <x v="1844"/>
    <x v="0"/>
    <x v="410"/>
    <d v="2013-06-12T00:00:00"/>
    <s v="Standard Class"/>
    <s v="JL-15235"/>
    <s v="Janet Lee"/>
    <x v="0"/>
    <s v="United States"/>
    <s v="Newark"/>
    <x v="13"/>
    <n v="19711"/>
    <x v="3"/>
    <s v="OFF-ST-10001496"/>
    <x v="1"/>
    <x v="4"/>
    <s v="Standard Rollaway File with Lock"/>
    <x v="2936"/>
    <n v="2"/>
    <n v="0"/>
    <x v="3272"/>
  </r>
  <r>
    <n v="3728"/>
    <x v="1844"/>
    <x v="0"/>
    <x v="410"/>
    <d v="2013-06-12T00:00:00"/>
    <s v="Standard Class"/>
    <s v="JL-15235"/>
    <s v="Janet Lee"/>
    <x v="0"/>
    <s v="United States"/>
    <s v="Newark"/>
    <x v="13"/>
    <n v="19711"/>
    <x v="3"/>
    <s v="OFF-AR-10000122"/>
    <x v="1"/>
    <x v="6"/>
    <s v="Newell 314"/>
    <x v="954"/>
    <n v="2"/>
    <n v="0"/>
    <x v="3273"/>
  </r>
  <r>
    <n v="3729"/>
    <x v="1844"/>
    <x v="0"/>
    <x v="410"/>
    <d v="2013-06-12T00:00:00"/>
    <s v="Standard Class"/>
    <s v="JL-15235"/>
    <s v="Janet Lee"/>
    <x v="0"/>
    <s v="United States"/>
    <s v="Newark"/>
    <x v="13"/>
    <n v="19711"/>
    <x v="3"/>
    <s v="OFF-LA-10000407"/>
    <x v="1"/>
    <x v="2"/>
    <s v="Avery White Multi-Purpose Labels"/>
    <x v="1830"/>
    <n v="3"/>
    <n v="0"/>
    <x v="2595"/>
  </r>
  <r>
    <n v="3730"/>
    <x v="1845"/>
    <x v="1"/>
    <x v="227"/>
    <d v="2012-09-23T00:00:00"/>
    <s v="Standard Class"/>
    <s v="KH-16630"/>
    <s v="Ken Heidel"/>
    <x v="1"/>
    <s v="United States"/>
    <s v="Clinton"/>
    <x v="39"/>
    <n v="20735"/>
    <x v="3"/>
    <s v="OFF-ST-10004950"/>
    <x v="1"/>
    <x v="4"/>
    <s v="Acco Perma 3000 Stacking Storage Drawers"/>
    <x v="108"/>
    <n v="2"/>
    <n v="0"/>
    <x v="3274"/>
  </r>
  <r>
    <n v="3731"/>
    <x v="1845"/>
    <x v="1"/>
    <x v="227"/>
    <d v="2012-09-23T00:00:00"/>
    <s v="Standard Class"/>
    <s v="KH-16630"/>
    <s v="Ken Heidel"/>
    <x v="1"/>
    <s v="United States"/>
    <s v="Clinton"/>
    <x v="39"/>
    <n v="20735"/>
    <x v="3"/>
    <s v="OFF-ST-10004123"/>
    <x v="1"/>
    <x v="4"/>
    <s v="Safco Industrial Wire Shelving System"/>
    <x v="2937"/>
    <n v="7"/>
    <n v="0"/>
    <x v="232"/>
  </r>
  <r>
    <n v="3732"/>
    <x v="1845"/>
    <x v="1"/>
    <x v="227"/>
    <d v="2012-09-23T00:00:00"/>
    <s v="Standard Class"/>
    <s v="KH-16630"/>
    <s v="Ken Heidel"/>
    <x v="1"/>
    <s v="United States"/>
    <s v="Clinton"/>
    <x v="39"/>
    <n v="20735"/>
    <x v="3"/>
    <s v="TEC-PH-10000730"/>
    <x v="2"/>
    <x v="7"/>
    <s v="Samsung Galaxy S4 Active"/>
    <x v="2938"/>
    <n v="1"/>
    <n v="0"/>
    <x v="3275"/>
  </r>
  <r>
    <n v="3733"/>
    <x v="1845"/>
    <x v="1"/>
    <x v="227"/>
    <d v="2012-09-23T00:00:00"/>
    <s v="Standard Class"/>
    <s v="KH-16630"/>
    <s v="Ken Heidel"/>
    <x v="1"/>
    <s v="United States"/>
    <s v="Clinton"/>
    <x v="39"/>
    <n v="20735"/>
    <x v="3"/>
    <s v="TEC-PH-10000895"/>
    <x v="2"/>
    <x v="7"/>
    <s v="Polycom VVX 310 VoIP phone"/>
    <x v="2939"/>
    <n v="7"/>
    <n v="0"/>
    <x v="3276"/>
  </r>
  <r>
    <n v="3734"/>
    <x v="1845"/>
    <x v="1"/>
    <x v="227"/>
    <d v="2012-09-23T00:00:00"/>
    <s v="Standard Class"/>
    <s v="KH-16630"/>
    <s v="Ken Heidel"/>
    <x v="1"/>
    <s v="United States"/>
    <s v="Clinton"/>
    <x v="39"/>
    <n v="20735"/>
    <x v="3"/>
    <s v="OFF-BI-10000962"/>
    <x v="1"/>
    <x v="8"/>
    <s v="Acco Flexible ACCOHIDE Square Ring Data Binder, Dark Blue, 11 1/2&quot; X 14&quot; 7/8&quot;"/>
    <x v="2940"/>
    <n v="4"/>
    <n v="0"/>
    <x v="3277"/>
  </r>
  <r>
    <n v="3735"/>
    <x v="1846"/>
    <x v="3"/>
    <x v="904"/>
    <d v="2014-03-12T00:00:00"/>
    <s v="Second Class"/>
    <s v="RM-19750"/>
    <s v="Roland Murray"/>
    <x v="0"/>
    <s v="United States"/>
    <s v="New York City"/>
    <x v="15"/>
    <n v="10011"/>
    <x v="3"/>
    <s v="OFF-PA-10002254"/>
    <x v="1"/>
    <x v="10"/>
    <s v="Xerox 1883"/>
    <x v="978"/>
    <n v="1"/>
    <n v="0"/>
    <x v="1016"/>
  </r>
  <r>
    <n v="3736"/>
    <x v="1846"/>
    <x v="3"/>
    <x v="904"/>
    <d v="2014-03-12T00:00:00"/>
    <s v="Second Class"/>
    <s v="RM-19750"/>
    <s v="Roland Murray"/>
    <x v="0"/>
    <s v="United States"/>
    <s v="New York City"/>
    <x v="15"/>
    <n v="10011"/>
    <x v="3"/>
    <s v="FUR-FU-10002554"/>
    <x v="0"/>
    <x v="5"/>
    <s v="Westinghouse Floor Lamp with Metal Mesh Shade, Black"/>
    <x v="2941"/>
    <n v="3"/>
    <n v="0"/>
    <x v="3278"/>
  </r>
  <r>
    <n v="3737"/>
    <x v="1847"/>
    <x v="0"/>
    <x v="716"/>
    <d v="2013-03-18T00:00:00"/>
    <s v="Same Day"/>
    <s v="VM-21835"/>
    <s v="Vivian Mathis"/>
    <x v="0"/>
    <s v="United States"/>
    <s v="Newark"/>
    <x v="13"/>
    <n v="19711"/>
    <x v="3"/>
    <s v="TEC-PH-10000673"/>
    <x v="2"/>
    <x v="7"/>
    <s v="Plantronics Voyager Pro HD - Bluetooth Headset"/>
    <x v="2256"/>
    <n v="2"/>
    <n v="0"/>
    <x v="2438"/>
  </r>
  <r>
    <n v="3738"/>
    <x v="1847"/>
    <x v="0"/>
    <x v="716"/>
    <d v="2013-03-18T00:00:00"/>
    <s v="Same Day"/>
    <s v="VM-21835"/>
    <s v="Vivian Mathis"/>
    <x v="0"/>
    <s v="United States"/>
    <s v="Newark"/>
    <x v="13"/>
    <n v="19711"/>
    <x v="3"/>
    <s v="OFF-BI-10000962"/>
    <x v="1"/>
    <x v="8"/>
    <s v="Acco Flexible ACCOHIDE Square Ring Data Binder, Dark Blue, 11 1/2&quot; X 14&quot; 7/8&quot;"/>
    <x v="2942"/>
    <n v="2"/>
    <n v="0"/>
    <x v="327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x v="2943"/>
    <n v="1"/>
    <n v="0"/>
    <x v="3280"/>
  </r>
  <r>
    <n v="3740"/>
    <x v="1848"/>
    <x v="0"/>
    <x v="10"/>
    <d v="2013-12-14T00:00:00"/>
    <s v="Standard Class"/>
    <s v="LH-17155"/>
    <s v="Logan Haushalter"/>
    <x v="0"/>
    <s v="United States"/>
    <s v="Jackson"/>
    <x v="12"/>
    <n v="49201"/>
    <x v="2"/>
    <s v="TEC-AC-10001109"/>
    <x v="2"/>
    <x v="11"/>
    <s v="Logitech Trackman Marble Mouse"/>
    <x v="2830"/>
    <n v="2"/>
    <n v="0"/>
    <x v="3281"/>
  </r>
  <r>
    <n v="3741"/>
    <x v="1848"/>
    <x v="0"/>
    <x v="10"/>
    <d v="2013-12-14T00:00:00"/>
    <s v="Standard Class"/>
    <s v="LH-17155"/>
    <s v="Logan Haushalter"/>
    <x v="0"/>
    <s v="United States"/>
    <s v="Jackson"/>
    <x v="12"/>
    <n v="49201"/>
    <x v="2"/>
    <s v="OFF-AP-10002311"/>
    <x v="1"/>
    <x v="9"/>
    <s v="Holmes Replacement Filter for HEPA Air Cleaner, Very Large Room, HEPA Filter"/>
    <x v="2944"/>
    <n v="1"/>
    <n v="0.1"/>
    <x v="3282"/>
  </r>
  <r>
    <n v="3742"/>
    <x v="1849"/>
    <x v="0"/>
    <x v="804"/>
    <d v="2013-01-21T00:00:00"/>
    <s v="Standard Class"/>
    <s v="WB-21850"/>
    <s v="William Brown"/>
    <x v="0"/>
    <s v="United States"/>
    <s v="New York City"/>
    <x v="15"/>
    <n v="10011"/>
    <x v="3"/>
    <s v="OFF-EN-10001137"/>
    <x v="1"/>
    <x v="12"/>
    <s v="#10 Gummed Flap White Envelopes, 100/Box"/>
    <x v="1873"/>
    <n v="4"/>
    <n v="0"/>
    <x v="2010"/>
  </r>
  <r>
    <n v="3743"/>
    <x v="1849"/>
    <x v="0"/>
    <x v="804"/>
    <d v="2013-01-21T00:00:00"/>
    <s v="Standard Class"/>
    <s v="WB-21850"/>
    <s v="William Brown"/>
    <x v="0"/>
    <s v="United States"/>
    <s v="New York City"/>
    <x v="15"/>
    <n v="10011"/>
    <x v="3"/>
    <s v="OFF-PA-10004285"/>
    <x v="1"/>
    <x v="10"/>
    <s v="Xerox 1959"/>
    <x v="1847"/>
    <n v="9"/>
    <n v="0"/>
    <x v="1982"/>
  </r>
  <r>
    <n v="3744"/>
    <x v="1849"/>
    <x v="0"/>
    <x v="804"/>
    <d v="2013-01-21T00:00:00"/>
    <s v="Standard Class"/>
    <s v="WB-21850"/>
    <s v="William Brown"/>
    <x v="0"/>
    <s v="United States"/>
    <s v="New York City"/>
    <x v="15"/>
    <n v="10011"/>
    <x v="3"/>
    <s v="OFF-BI-10002225"/>
    <x v="1"/>
    <x v="8"/>
    <s v="Square Ring Data Binders, Rigid 75 Pt. Covers, 11&quot; x 14-7/8&quot;"/>
    <x v="364"/>
    <n v="3"/>
    <n v="0.2"/>
    <x v="373"/>
  </r>
  <r>
    <n v="3745"/>
    <x v="1850"/>
    <x v="2"/>
    <x v="745"/>
    <d v="2011-10-24T00:00:00"/>
    <s v="Same Day"/>
    <s v="AP-10915"/>
    <s v="Arthur Prichep"/>
    <x v="0"/>
    <s v="United States"/>
    <s v="Rock Hill"/>
    <x v="20"/>
    <n v="29730"/>
    <x v="0"/>
    <s v="OFF-FA-10002763"/>
    <x v="1"/>
    <x v="13"/>
    <s v="Advantus Map Pennant Flags and Round Head Tacks"/>
    <x v="2945"/>
    <n v="3"/>
    <n v="0"/>
    <x v="3283"/>
  </r>
  <r>
    <n v="3746"/>
    <x v="1851"/>
    <x v="0"/>
    <x v="713"/>
    <d v="2013-09-29T00:00:00"/>
    <s v="Second Class"/>
    <s v="RA-19915"/>
    <s v="Russell Applegate"/>
    <x v="0"/>
    <s v="United States"/>
    <s v="Columbus"/>
    <x v="32"/>
    <n v="31907"/>
    <x v="0"/>
    <s v="OFF-ST-10003058"/>
    <x v="1"/>
    <x v="4"/>
    <s v="Eldon Mobile Mega Data Cart  Mega Stackable  Add-On Trays"/>
    <x v="2946"/>
    <n v="5"/>
    <n v="0"/>
    <x v="3284"/>
  </r>
  <r>
    <n v="3747"/>
    <x v="1851"/>
    <x v="0"/>
    <x v="713"/>
    <d v="2013-09-29T00:00:00"/>
    <s v="Second Class"/>
    <s v="RA-19915"/>
    <s v="Russell Applegate"/>
    <x v="0"/>
    <s v="United States"/>
    <s v="Columbus"/>
    <x v="32"/>
    <n v="31907"/>
    <x v="0"/>
    <s v="FUR-CH-10002084"/>
    <x v="0"/>
    <x v="1"/>
    <s v="Hon Mobius Operator's Chair"/>
    <x v="2411"/>
    <n v="3"/>
    <n v="0"/>
    <x v="3285"/>
  </r>
  <r>
    <n v="3748"/>
    <x v="1852"/>
    <x v="3"/>
    <x v="151"/>
    <d v="2014-08-30T00:00:00"/>
    <s v="Second Class"/>
    <s v="DR-12880"/>
    <s v="Dan Reichenbach"/>
    <x v="1"/>
    <s v="United States"/>
    <s v="Inglewood"/>
    <x v="1"/>
    <n v="90301"/>
    <x v="1"/>
    <s v="FUR-FU-10002937"/>
    <x v="0"/>
    <x v="5"/>
    <s v="GE 48&quot; Fluorescent Tube, Cool White Energy Saver, 34 Watts, 30/Box"/>
    <x v="1421"/>
    <n v="2"/>
    <n v="0"/>
    <x v="1496"/>
  </r>
  <r>
    <n v="3749"/>
    <x v="1852"/>
    <x v="3"/>
    <x v="151"/>
    <d v="2014-08-30T00:00:00"/>
    <s v="Second Class"/>
    <s v="DR-12880"/>
    <s v="Dan Reichenbach"/>
    <x v="1"/>
    <s v="United States"/>
    <s v="Inglewood"/>
    <x v="1"/>
    <n v="90301"/>
    <x v="1"/>
    <s v="OFF-AP-10001242"/>
    <x v="1"/>
    <x v="9"/>
    <s v="APC 7 Outlet Network SurgeArrest Surge Protector"/>
    <x v="2947"/>
    <n v="4"/>
    <n v="0"/>
    <x v="3286"/>
  </r>
  <r>
    <n v="3750"/>
    <x v="1852"/>
    <x v="3"/>
    <x v="151"/>
    <d v="2014-08-30T00:00:00"/>
    <s v="Second Class"/>
    <s v="DR-12880"/>
    <s v="Dan Reichenbach"/>
    <x v="1"/>
    <s v="United States"/>
    <s v="Inglewood"/>
    <x v="1"/>
    <n v="90301"/>
    <x v="1"/>
    <s v="TEC-CO-10001571"/>
    <x v="2"/>
    <x v="16"/>
    <s v="Sharp 1540cs Digital Laser Copier"/>
    <x v="2948"/>
    <n v="2"/>
    <n v="0.2"/>
    <x v="3287"/>
  </r>
  <r>
    <n v="3751"/>
    <x v="1852"/>
    <x v="3"/>
    <x v="151"/>
    <d v="2014-08-30T00:00:00"/>
    <s v="Second Class"/>
    <s v="DR-12880"/>
    <s v="Dan Reichenbach"/>
    <x v="1"/>
    <s v="United States"/>
    <s v="Inglewood"/>
    <x v="1"/>
    <n v="90301"/>
    <x v="1"/>
    <s v="OFF-SU-10002503"/>
    <x v="1"/>
    <x v="14"/>
    <s v="Acme Preferred Stainless Steel Scissors"/>
    <x v="158"/>
    <n v="5"/>
    <n v="0"/>
    <x v="3288"/>
  </r>
  <r>
    <n v="3752"/>
    <x v="1852"/>
    <x v="3"/>
    <x v="151"/>
    <d v="2014-08-30T00:00:00"/>
    <s v="Second Class"/>
    <s v="DR-12880"/>
    <s v="Dan Reichenbach"/>
    <x v="1"/>
    <s v="United States"/>
    <s v="Inglewood"/>
    <x v="1"/>
    <n v="90301"/>
    <x v="1"/>
    <s v="FUR-CH-10004886"/>
    <x v="0"/>
    <x v="1"/>
    <s v="Bevis Steel Folding Chairs"/>
    <x v="2186"/>
    <n v="3"/>
    <n v="0.2"/>
    <x v="2355"/>
  </r>
  <r>
    <n v="3753"/>
    <x v="1852"/>
    <x v="3"/>
    <x v="151"/>
    <d v="2014-08-30T00:00:00"/>
    <s v="Second Class"/>
    <s v="DR-12880"/>
    <s v="Dan Reichenbach"/>
    <x v="1"/>
    <s v="United States"/>
    <s v="Inglewood"/>
    <x v="1"/>
    <n v="90301"/>
    <x v="1"/>
    <s v="OFF-PA-10001289"/>
    <x v="1"/>
    <x v="10"/>
    <s v="White Computer Printout Paper by Universal"/>
    <x v="2248"/>
    <n v="3"/>
    <n v="0"/>
    <x v="2427"/>
  </r>
  <r>
    <n v="3754"/>
    <x v="1852"/>
    <x v="3"/>
    <x v="151"/>
    <d v="2014-08-30T00:00:00"/>
    <s v="Second Class"/>
    <s v="DR-12880"/>
    <s v="Dan Reichenbach"/>
    <x v="1"/>
    <s v="United States"/>
    <s v="Inglewood"/>
    <x v="1"/>
    <n v="90301"/>
    <x v="1"/>
    <s v="OFF-BI-10003650"/>
    <x v="1"/>
    <x v="8"/>
    <s v="GBC DocuBind 300 Electric Binding Machine"/>
    <x v="847"/>
    <n v="2"/>
    <n v="0.2"/>
    <x v="878"/>
  </r>
  <r>
    <n v="3755"/>
    <x v="1852"/>
    <x v="3"/>
    <x v="151"/>
    <d v="2014-08-30T00:00:00"/>
    <s v="Second Class"/>
    <s v="DR-12880"/>
    <s v="Dan Reichenbach"/>
    <x v="1"/>
    <s v="United States"/>
    <s v="Inglewood"/>
    <x v="1"/>
    <n v="90301"/>
    <x v="1"/>
    <s v="OFF-ST-10001370"/>
    <x v="1"/>
    <x v="4"/>
    <s v="Sensible Storage WireTech Storage Systems"/>
    <x v="1383"/>
    <n v="5"/>
    <n v="0"/>
    <x v="1449"/>
  </r>
  <r>
    <n v="3756"/>
    <x v="1853"/>
    <x v="0"/>
    <x v="840"/>
    <d v="2013-03-07T00:00:00"/>
    <s v="First Class"/>
    <s v="JG-15310"/>
    <s v="Jason Gross"/>
    <x v="1"/>
    <s v="United States"/>
    <s v="Odessa"/>
    <x v="5"/>
    <n v="79762"/>
    <x v="2"/>
    <s v="OFF-PA-10001892"/>
    <x v="1"/>
    <x v="10"/>
    <s v="Rediform Wirebound &quot;Phone Memo&quot; Message Book, 11 x 5-3/4"/>
    <x v="2949"/>
    <n v="7"/>
    <n v="0.2"/>
    <x v="3289"/>
  </r>
  <r>
    <n v="3757"/>
    <x v="1853"/>
    <x v="0"/>
    <x v="840"/>
    <d v="2013-03-07T00:00:00"/>
    <s v="First Class"/>
    <s v="JG-15310"/>
    <s v="Jason Gross"/>
    <x v="1"/>
    <s v="United States"/>
    <s v="Odessa"/>
    <x v="5"/>
    <n v="79762"/>
    <x v="2"/>
    <s v="FUR-CH-10004983"/>
    <x v="0"/>
    <x v="1"/>
    <s v="Office Star - Mid Back Dual function Ergonomic High Back Chair with 2-Way Adjustable Arms"/>
    <x v="2950"/>
    <n v="5"/>
    <n v="0.3"/>
    <x v="3290"/>
  </r>
  <r>
    <n v="3758"/>
    <x v="1854"/>
    <x v="0"/>
    <x v="905"/>
    <d v="2013-03-05T00:00:00"/>
    <s v="Standard Class"/>
    <s v="LC-16870"/>
    <s v="Lena Cacioppo"/>
    <x v="0"/>
    <s v="United States"/>
    <s v="Newark"/>
    <x v="24"/>
    <n v="43055"/>
    <x v="3"/>
    <s v="OFF-AR-10001615"/>
    <x v="1"/>
    <x v="6"/>
    <s v="Newell 34"/>
    <x v="2951"/>
    <n v="7"/>
    <n v="0.2"/>
    <x v="3291"/>
  </r>
  <r>
    <n v="3759"/>
    <x v="1855"/>
    <x v="1"/>
    <x v="227"/>
    <d v="2012-09-23T00:00:00"/>
    <s v="Standard Class"/>
    <s v="GB-14530"/>
    <s v="George Bell"/>
    <x v="1"/>
    <s v="United States"/>
    <s v="Los Angeles"/>
    <x v="1"/>
    <n v="90049"/>
    <x v="1"/>
    <s v="OFF-AR-10003602"/>
    <x v="1"/>
    <x v="6"/>
    <s v="Quartet Omega Colored Chalk, 12/Pack"/>
    <x v="2643"/>
    <n v="2"/>
    <n v="0"/>
    <x v="3149"/>
  </r>
  <r>
    <n v="3760"/>
    <x v="1855"/>
    <x v="1"/>
    <x v="227"/>
    <d v="2012-09-23T00:00:00"/>
    <s v="Standard Class"/>
    <s v="GB-14530"/>
    <s v="George Bell"/>
    <x v="1"/>
    <s v="United States"/>
    <s v="Los Angeles"/>
    <x v="1"/>
    <n v="90049"/>
    <x v="1"/>
    <s v="OFF-SU-10004782"/>
    <x v="1"/>
    <x v="14"/>
    <s v="Elite 5&quot; Scissors"/>
    <x v="2952"/>
    <n v="2"/>
    <n v="0"/>
    <x v="3292"/>
  </r>
  <r>
    <n v="3761"/>
    <x v="1855"/>
    <x v="1"/>
    <x v="227"/>
    <d v="2012-09-23T00:00:00"/>
    <s v="Standard Class"/>
    <s v="GB-14530"/>
    <s v="George Bell"/>
    <x v="1"/>
    <s v="United States"/>
    <s v="Los Angeles"/>
    <x v="1"/>
    <n v="90049"/>
    <x v="1"/>
    <s v="FUR-FU-10001591"/>
    <x v="0"/>
    <x v="5"/>
    <s v="Advantus Panel Wall Certificate Holder - 8.5x11"/>
    <x v="2953"/>
    <n v="2"/>
    <n v="0"/>
    <x v="3293"/>
  </r>
  <r>
    <n v="3762"/>
    <x v="1856"/>
    <x v="3"/>
    <x v="605"/>
    <d v="2014-05-18T00:00:00"/>
    <s v="Standard Class"/>
    <s v="CK-12205"/>
    <s v="Chloris Kastensmidt"/>
    <x v="0"/>
    <s v="United States"/>
    <s v="Everett"/>
    <x v="31"/>
    <n v="2149"/>
    <x v="3"/>
    <s v="OFF-PA-10000659"/>
    <x v="1"/>
    <x v="10"/>
    <s v="TOPS Carbonless Receipt Book, Four 2-3/4 x 7-1/4 Money Receipts per Page"/>
    <x v="2954"/>
    <n v="5"/>
    <n v="0"/>
    <x v="3294"/>
  </r>
  <r>
    <n v="3763"/>
    <x v="1857"/>
    <x v="0"/>
    <x v="572"/>
    <d v="2013-08-19T00:00:00"/>
    <s v="Second Class"/>
    <s v="TS-21160"/>
    <s v="Theresa Swint"/>
    <x v="1"/>
    <s v="United States"/>
    <s v="West Allis"/>
    <x v="6"/>
    <n v="53214"/>
    <x v="2"/>
    <s v="FUR-BO-10001337"/>
    <x v="0"/>
    <x v="0"/>
    <s v="O'Sullivan Living Dimensions 2-Shelf Bookcases"/>
    <x v="1805"/>
    <n v="2"/>
    <n v="0"/>
    <x v="3295"/>
  </r>
  <r>
    <n v="3764"/>
    <x v="1857"/>
    <x v="0"/>
    <x v="572"/>
    <d v="2013-08-19T00:00:00"/>
    <s v="Second Class"/>
    <s v="TS-21160"/>
    <s v="Theresa Swint"/>
    <x v="1"/>
    <s v="United States"/>
    <s v="West Allis"/>
    <x v="6"/>
    <n v="53214"/>
    <x v="2"/>
    <s v="OFF-BI-10003529"/>
    <x v="1"/>
    <x v="8"/>
    <s v="Avery Round Ring Poly Binders"/>
    <x v="2955"/>
    <n v="3"/>
    <n v="0"/>
    <x v="3296"/>
  </r>
  <r>
    <n v="3765"/>
    <x v="1858"/>
    <x v="3"/>
    <x v="906"/>
    <d v="2014-03-03T00:00:00"/>
    <s v="Standard Class"/>
    <s v="MH-18025"/>
    <s v="Michelle Huthwaite"/>
    <x v="0"/>
    <s v="United States"/>
    <s v="Chicago"/>
    <x v="10"/>
    <n v="60623"/>
    <x v="2"/>
    <s v="OFF-BI-10002609"/>
    <x v="1"/>
    <x v="8"/>
    <s v="Avery Hidden Tab Dividers for Binding Systems"/>
    <x v="99"/>
    <n v="3"/>
    <n v="0.8"/>
    <x v="100"/>
  </r>
  <r>
    <n v="3766"/>
    <x v="1859"/>
    <x v="0"/>
    <x v="844"/>
    <d v="2013-03-26T00:00:00"/>
    <s v="Standard Class"/>
    <s v="DM-12955"/>
    <s v="Dario Medina"/>
    <x v="1"/>
    <s v="United States"/>
    <s v="Houston"/>
    <x v="5"/>
    <n v="77036"/>
    <x v="2"/>
    <s v="FUR-TA-10004767"/>
    <x v="0"/>
    <x v="3"/>
    <s v="Safco Drafting Table"/>
    <x v="2811"/>
    <n v="2"/>
    <n v="0.3"/>
    <x v="3297"/>
  </r>
  <r>
    <n v="3767"/>
    <x v="1859"/>
    <x v="0"/>
    <x v="844"/>
    <d v="2013-03-26T00:00:00"/>
    <s v="Standard Class"/>
    <s v="DM-12955"/>
    <s v="Dario Medina"/>
    <x v="1"/>
    <s v="United States"/>
    <s v="Houston"/>
    <x v="5"/>
    <n v="77036"/>
    <x v="2"/>
    <s v="OFF-AR-10001868"/>
    <x v="1"/>
    <x v="6"/>
    <s v="Prang Dustless Chalk Sticks"/>
    <x v="2956"/>
    <n v="1"/>
    <n v="0.2"/>
    <x v="2015"/>
  </r>
  <r>
    <n v="3768"/>
    <x v="1860"/>
    <x v="1"/>
    <x v="575"/>
    <d v="2012-12-10T00:00:00"/>
    <s v="Second Class"/>
    <s v="JJ-15760"/>
    <s v="Joel Jenkins"/>
    <x v="2"/>
    <s v="United States"/>
    <s v="Houston"/>
    <x v="5"/>
    <n v="77036"/>
    <x v="2"/>
    <s v="TEC-PH-10004896"/>
    <x v="2"/>
    <x v="7"/>
    <s v="Nokia Lumia 521 (T-Mobile)"/>
    <x v="2546"/>
    <n v="5"/>
    <n v="0.2"/>
    <x v="3298"/>
  </r>
  <r>
    <n v="3769"/>
    <x v="1861"/>
    <x v="2"/>
    <x v="757"/>
    <d v="2011-12-20T00:00:00"/>
    <s v="Second Class"/>
    <s v="KB-16585"/>
    <s v="Ken Black"/>
    <x v="1"/>
    <s v="United States"/>
    <s v="Hialeah"/>
    <x v="2"/>
    <n v="33012"/>
    <x v="0"/>
    <s v="FUR-CH-10000988"/>
    <x v="0"/>
    <x v="1"/>
    <s v="Hon Olson Stacker Stools"/>
    <x v="2957"/>
    <n v="9"/>
    <n v="0.2"/>
    <x v="3299"/>
  </r>
  <r>
    <n v="3770"/>
    <x v="1861"/>
    <x v="2"/>
    <x v="757"/>
    <d v="2011-12-20T00:00:00"/>
    <s v="Second Class"/>
    <s v="KB-16585"/>
    <s v="Ken Black"/>
    <x v="1"/>
    <s v="United States"/>
    <s v="Hialeah"/>
    <x v="2"/>
    <n v="33012"/>
    <x v="0"/>
    <s v="OFF-FA-10000490"/>
    <x v="1"/>
    <x v="13"/>
    <s v="OIC Binder Clips, Mini, 1/4&quot; Capacity, Black"/>
    <x v="2958"/>
    <n v="2"/>
    <n v="0.2"/>
    <x v="2481"/>
  </r>
  <r>
    <n v="3771"/>
    <x v="1862"/>
    <x v="0"/>
    <x v="907"/>
    <d v="2013-12-22T00:00:00"/>
    <s v="Standard Class"/>
    <s v="CM-12160"/>
    <s v="Charles McCrossin"/>
    <x v="0"/>
    <s v="United States"/>
    <s v="San Francisco"/>
    <x v="1"/>
    <n v="94122"/>
    <x v="1"/>
    <s v="FUR-TA-10004256"/>
    <x v="0"/>
    <x v="3"/>
    <s v="Bretford “Just In Time” Height-Adjustable Multi-Task Work Tables"/>
    <x v="2959"/>
    <n v="6"/>
    <n v="0.2"/>
    <x v="3300"/>
  </r>
  <r>
    <n v="3772"/>
    <x v="1863"/>
    <x v="0"/>
    <x v="536"/>
    <d v="2013-05-18T00:00:00"/>
    <s v="Standard Class"/>
    <s v="FM-14215"/>
    <s v="Filia McAdams"/>
    <x v="1"/>
    <s v="United States"/>
    <s v="Philadelphia"/>
    <x v="9"/>
    <n v="19140"/>
    <x v="3"/>
    <s v="OFF-ST-10004804"/>
    <x v="1"/>
    <x v="4"/>
    <s v="Belkin 19&quot; Vented Equipment Shelf, Black"/>
    <x v="250"/>
    <n v="2"/>
    <n v="0.2"/>
    <x v="252"/>
  </r>
  <r>
    <n v="3773"/>
    <x v="1864"/>
    <x v="2"/>
    <x v="908"/>
    <d v="2011-08-11T00:00:00"/>
    <s v="Second Class"/>
    <s v="RF-19735"/>
    <s v="Roland Fjeld"/>
    <x v="0"/>
    <s v="United States"/>
    <s v="Columbia"/>
    <x v="20"/>
    <n v="29203"/>
    <x v="0"/>
    <s v="TEC-AC-10000023"/>
    <x v="2"/>
    <x v="11"/>
    <s v="Maxell 74 Minute CD-R Spindle, 50/Pack"/>
    <x v="2960"/>
    <n v="3"/>
    <n v="0"/>
    <x v="3301"/>
  </r>
  <r>
    <n v="3774"/>
    <x v="1865"/>
    <x v="2"/>
    <x v="909"/>
    <d v="2011-04-13T00:00:00"/>
    <s v="Second Class"/>
    <s v="JK-15370"/>
    <s v="Jay Kimmel"/>
    <x v="0"/>
    <s v="United States"/>
    <s v="Miami"/>
    <x v="2"/>
    <n v="33180"/>
    <x v="0"/>
    <s v="OFF-FA-10001332"/>
    <x v="1"/>
    <x v="13"/>
    <s v="Acco Banker's Clasps, 5 3/4&quot;-Long"/>
    <x v="2789"/>
    <n v="3"/>
    <n v="0.2"/>
    <x v="3302"/>
  </r>
  <r>
    <n v="3775"/>
    <x v="1865"/>
    <x v="2"/>
    <x v="909"/>
    <d v="2011-04-13T00:00:00"/>
    <s v="Second Class"/>
    <s v="JK-15370"/>
    <s v="Jay Kimmel"/>
    <x v="0"/>
    <s v="United States"/>
    <s v="Miami"/>
    <x v="2"/>
    <n v="33180"/>
    <x v="0"/>
    <s v="TEC-AC-10002001"/>
    <x v="2"/>
    <x v="11"/>
    <s v="Logitech Wireless Gaming Headset G930"/>
    <x v="2961"/>
    <n v="3"/>
    <n v="0.2"/>
    <x v="3303"/>
  </r>
  <r>
    <n v="3776"/>
    <x v="1865"/>
    <x v="2"/>
    <x v="909"/>
    <d v="2011-04-13T00:00:00"/>
    <s v="Second Class"/>
    <s v="JK-15370"/>
    <s v="Jay Kimmel"/>
    <x v="0"/>
    <s v="United States"/>
    <s v="Miami"/>
    <x v="2"/>
    <n v="33180"/>
    <x v="0"/>
    <s v="OFF-PA-10000029"/>
    <x v="1"/>
    <x v="10"/>
    <s v="Xerox 224"/>
    <x v="563"/>
    <n v="2"/>
    <n v="0.2"/>
    <x v="572"/>
  </r>
  <r>
    <n v="3777"/>
    <x v="1865"/>
    <x v="2"/>
    <x v="909"/>
    <d v="2011-04-13T00:00:00"/>
    <s v="Second Class"/>
    <s v="JK-15370"/>
    <s v="Jay Kimmel"/>
    <x v="0"/>
    <s v="United States"/>
    <s v="Miami"/>
    <x v="2"/>
    <n v="33180"/>
    <x v="0"/>
    <s v="TEC-AC-10001874"/>
    <x v="2"/>
    <x v="11"/>
    <s v="Logitech Wireless Anywhere Mouse MX for PC and Mac"/>
    <x v="2962"/>
    <n v="7"/>
    <n v="0.2"/>
    <x v="3304"/>
  </r>
  <r>
    <n v="3778"/>
    <x v="1866"/>
    <x v="1"/>
    <x v="910"/>
    <d v="2012-05-08T00:00:00"/>
    <s v="Standard Class"/>
    <s v="JB-16045"/>
    <s v="Julia Barnett"/>
    <x v="2"/>
    <s v="United States"/>
    <s v="Chula Vista"/>
    <x v="1"/>
    <n v="91911"/>
    <x v="1"/>
    <s v="FUR-FU-10002298"/>
    <x v="0"/>
    <x v="5"/>
    <s v="Rubbermaid ClusterMat Chairmats, Mat Size- 66&quot; x 60&quot;, Lip 20&quot; x 11&quot; -90 Degree Angle"/>
    <x v="16"/>
    <n v="6"/>
    <n v="0"/>
    <x v="3305"/>
  </r>
  <r>
    <n v="3779"/>
    <x v="1867"/>
    <x v="3"/>
    <x v="329"/>
    <d v="2014-12-03T00:00:00"/>
    <s v="Second Class"/>
    <s v="PN-18775"/>
    <s v="Parhena Norris"/>
    <x v="2"/>
    <s v="United States"/>
    <s v="Miami"/>
    <x v="2"/>
    <n v="33180"/>
    <x v="0"/>
    <s v="TEC-PH-10002564"/>
    <x v="2"/>
    <x v="7"/>
    <s v="OtterBox Defender Series Case - Samsung Galaxy S4"/>
    <x v="981"/>
    <n v="3"/>
    <n v="0.2"/>
    <x v="3306"/>
  </r>
  <r>
    <n v="3780"/>
    <x v="1868"/>
    <x v="3"/>
    <x v="911"/>
    <d v="2014-02-21T00:00:00"/>
    <s v="Standard Class"/>
    <s v="LF-17185"/>
    <s v="Luke Foster"/>
    <x v="0"/>
    <s v="United States"/>
    <s v="New York City"/>
    <x v="15"/>
    <n v="10035"/>
    <x v="3"/>
    <s v="OFF-PA-10003465"/>
    <x v="1"/>
    <x v="10"/>
    <s v="Xerox 1912"/>
    <x v="2479"/>
    <n v="2"/>
    <n v="0"/>
    <x v="2714"/>
  </r>
  <r>
    <n v="3781"/>
    <x v="1869"/>
    <x v="2"/>
    <x v="912"/>
    <d v="2011-11-20T00:00:00"/>
    <s v="Standard Class"/>
    <s v="RH-19510"/>
    <s v="Rick Huthwaite"/>
    <x v="2"/>
    <s v="United States"/>
    <s v="Manhattan"/>
    <x v="41"/>
    <n v="66502"/>
    <x v="2"/>
    <s v="TEC-PH-10000038"/>
    <x v="2"/>
    <x v="7"/>
    <s v="Jawbone MINI JAMBOX Wireless Bluetooth Speaker"/>
    <x v="2963"/>
    <n v="2"/>
    <n v="0"/>
    <x v="3307"/>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x v="2964"/>
    <n v="3"/>
    <n v="0.4"/>
    <x v="3308"/>
  </r>
  <r>
    <n v="3783"/>
    <x v="1871"/>
    <x v="3"/>
    <x v="38"/>
    <d v="2014-11-17T00:00:00"/>
    <s v="Second Class"/>
    <s v="MN-17935"/>
    <s v="Michael Nguyen"/>
    <x v="0"/>
    <s v="United States"/>
    <s v="Memphis"/>
    <x v="18"/>
    <n v="38109"/>
    <x v="0"/>
    <s v="OFF-PA-10003424"/>
    <x v="1"/>
    <x v="10"/>
    <s v="&quot;While you Were Out&quot; Message Book, One Form per Page"/>
    <x v="2965"/>
    <n v="3"/>
    <n v="0.2"/>
    <x v="3309"/>
  </r>
  <r>
    <n v="3784"/>
    <x v="1871"/>
    <x v="3"/>
    <x v="38"/>
    <d v="2014-11-17T00:00:00"/>
    <s v="Second Class"/>
    <s v="MN-17935"/>
    <s v="Michael Nguyen"/>
    <x v="0"/>
    <s v="United States"/>
    <s v="Memphis"/>
    <x v="18"/>
    <n v="38109"/>
    <x v="0"/>
    <s v="OFF-ST-10003716"/>
    <x v="1"/>
    <x v="4"/>
    <s v="Tennsco Double-Tier Lockers"/>
    <x v="2966"/>
    <n v="4"/>
    <n v="0.2"/>
    <x v="3310"/>
  </r>
  <r>
    <n v="3785"/>
    <x v="1872"/>
    <x v="3"/>
    <x v="689"/>
    <d v="2014-08-05T00:00:00"/>
    <s v="Standard Class"/>
    <s v="EH-14125"/>
    <s v="Eugene Hildebrand"/>
    <x v="2"/>
    <s v="United States"/>
    <s v="Fort Lauderdale"/>
    <x v="2"/>
    <n v="33311"/>
    <x v="0"/>
    <s v="TEC-AC-10003590"/>
    <x v="2"/>
    <x v="11"/>
    <s v="TRENDnet 56K USB 2.0 Phone, Internet and Fax Modem"/>
    <x v="2967"/>
    <n v="2"/>
    <n v="0.2"/>
    <x v="3311"/>
  </r>
  <r>
    <n v="3786"/>
    <x v="1873"/>
    <x v="3"/>
    <x v="377"/>
    <d v="2014-12-31T00:00:00"/>
    <s v="Standard Class"/>
    <s v="TC-21535"/>
    <s v="Tracy Collins"/>
    <x v="2"/>
    <s v="United States"/>
    <s v="Columbus"/>
    <x v="24"/>
    <n v="43229"/>
    <x v="3"/>
    <s v="OFF-BI-10000494"/>
    <x v="1"/>
    <x v="8"/>
    <s v="Acco Economy Flexible Poly Round Ring Binder"/>
    <x v="2968"/>
    <n v="2"/>
    <n v="0.7"/>
    <x v="3312"/>
  </r>
  <r>
    <n v="3787"/>
    <x v="1874"/>
    <x v="0"/>
    <x v="731"/>
    <d v="2013-11-05T00:00:00"/>
    <s v="Standard Class"/>
    <s v="JD-15895"/>
    <s v="Jonathan Doherty"/>
    <x v="1"/>
    <s v="United States"/>
    <s v="Los Angeles"/>
    <x v="1"/>
    <n v="90045"/>
    <x v="1"/>
    <s v="OFF-ST-10002615"/>
    <x v="1"/>
    <x v="4"/>
    <s v="Dual Level, Single-Width Filing Carts"/>
    <x v="2969"/>
    <n v="7"/>
    <n v="0"/>
    <x v="3313"/>
  </r>
  <r>
    <n v="3788"/>
    <x v="1875"/>
    <x v="0"/>
    <x v="913"/>
    <d v="2013-09-10T00:00:00"/>
    <s v="Standard Class"/>
    <s v="IL-15100"/>
    <s v="Ivan Liston"/>
    <x v="0"/>
    <s v="United States"/>
    <s v="Houston"/>
    <x v="5"/>
    <n v="77041"/>
    <x v="2"/>
    <s v="OFF-AR-10002804"/>
    <x v="1"/>
    <x v="6"/>
    <s v="Faber Castell Col-Erase Pencils"/>
    <x v="2970"/>
    <n v="1"/>
    <n v="0.2"/>
    <x v="3314"/>
  </r>
  <r>
    <n v="3789"/>
    <x v="1875"/>
    <x v="0"/>
    <x v="913"/>
    <d v="2013-09-10T00:00:00"/>
    <s v="Standard Class"/>
    <s v="IL-15100"/>
    <s v="Ivan Liston"/>
    <x v="0"/>
    <s v="United States"/>
    <s v="Houston"/>
    <x v="5"/>
    <n v="77041"/>
    <x v="2"/>
    <s v="OFF-AR-10001044"/>
    <x v="1"/>
    <x v="6"/>
    <s v="BOSTON Ranger #55 Pencil Sharpener, Black"/>
    <x v="2971"/>
    <n v="3"/>
    <n v="0.2"/>
    <x v="3315"/>
  </r>
  <r>
    <n v="3790"/>
    <x v="1876"/>
    <x v="0"/>
    <x v="764"/>
    <d v="2013-04-22T00:00:00"/>
    <s v="Standard Class"/>
    <s v="SW-20350"/>
    <s v="Sean Wendt"/>
    <x v="2"/>
    <s v="United States"/>
    <s v="Omaha"/>
    <x v="8"/>
    <n v="68104"/>
    <x v="2"/>
    <s v="OFF-FA-10000134"/>
    <x v="1"/>
    <x v="13"/>
    <s v="Advantus Push Pins, Aluminum Head"/>
    <x v="2972"/>
    <n v="5"/>
    <n v="0"/>
    <x v="3316"/>
  </r>
  <r>
    <n v="3791"/>
    <x v="1877"/>
    <x v="2"/>
    <x v="260"/>
    <d v="2011-07-11T00:00:00"/>
    <s v="Standard Class"/>
    <s v="DP-13390"/>
    <s v="Dennis Pardue"/>
    <x v="2"/>
    <s v="United States"/>
    <s v="Los Angeles"/>
    <x v="1"/>
    <n v="90004"/>
    <x v="1"/>
    <s v="OFF-BI-10001670"/>
    <x v="1"/>
    <x v="8"/>
    <s v="Vinyl Sectional Post Binders"/>
    <x v="2973"/>
    <n v="6"/>
    <n v="0.2"/>
    <x v="3317"/>
  </r>
  <r>
    <n v="3792"/>
    <x v="1878"/>
    <x v="1"/>
    <x v="914"/>
    <d v="2012-02-28T00:00:00"/>
    <s v="First Class"/>
    <s v="BT-11395"/>
    <s v="Bill Tyler"/>
    <x v="1"/>
    <s v="United States"/>
    <s v="Altoona"/>
    <x v="9"/>
    <n v="16602"/>
    <x v="3"/>
    <s v="OFF-BI-10000343"/>
    <x v="1"/>
    <x v="8"/>
    <s v="Pressboard Covers with Storage Hooks, 9 1/2&quot; x 11&quot;, Light Blue"/>
    <x v="2974"/>
    <n v="3"/>
    <n v="0.7"/>
    <x v="3318"/>
  </r>
  <r>
    <n v="3793"/>
    <x v="1878"/>
    <x v="1"/>
    <x v="914"/>
    <d v="2012-02-28T00:00:00"/>
    <s v="First Class"/>
    <s v="BT-11395"/>
    <s v="Bill Tyler"/>
    <x v="1"/>
    <s v="United States"/>
    <s v="Altoona"/>
    <x v="9"/>
    <n v="16602"/>
    <x v="3"/>
    <s v="OFF-AR-10002257"/>
    <x v="1"/>
    <x v="6"/>
    <s v="Eldon Spacemaker Box, Quick-Snap Lid, Clear"/>
    <x v="2975"/>
    <n v="6"/>
    <n v="0.2"/>
    <x v="3319"/>
  </r>
  <r>
    <n v="3794"/>
    <x v="1879"/>
    <x v="1"/>
    <x v="154"/>
    <d v="2012-12-01T00:00:00"/>
    <s v="Standard Class"/>
    <s v="JE-15475"/>
    <s v="Jeremy Ellison"/>
    <x v="0"/>
    <s v="United States"/>
    <s v="New York City"/>
    <x v="15"/>
    <n v="10024"/>
    <x v="3"/>
    <s v="OFF-AR-10001915"/>
    <x v="1"/>
    <x v="6"/>
    <s v="Peel-Off China Markers"/>
    <x v="1418"/>
    <n v="3"/>
    <n v="0"/>
    <x v="1493"/>
  </r>
  <r>
    <n v="3795"/>
    <x v="1880"/>
    <x v="2"/>
    <x v="915"/>
    <d v="2011-02-03T00:00:00"/>
    <s v="Standard Class"/>
    <s v="EJ-13720"/>
    <s v="Ed Jacobs"/>
    <x v="0"/>
    <s v="United States"/>
    <s v="San Diego"/>
    <x v="1"/>
    <n v="92037"/>
    <x v="1"/>
    <s v="OFF-ST-10003692"/>
    <x v="1"/>
    <x v="4"/>
    <s v="Recycled Steel Personal File for Hanging File Folders"/>
    <x v="2976"/>
    <n v="1"/>
    <n v="0"/>
    <x v="2032"/>
  </r>
  <r>
    <n v="3796"/>
    <x v="1880"/>
    <x v="2"/>
    <x v="915"/>
    <d v="2011-02-03T00:00:00"/>
    <s v="Standard Class"/>
    <s v="EJ-13720"/>
    <s v="Ed Jacobs"/>
    <x v="0"/>
    <s v="United States"/>
    <s v="San Diego"/>
    <x v="1"/>
    <n v="92037"/>
    <x v="1"/>
    <s v="FUR-TA-10003469"/>
    <x v="0"/>
    <x v="3"/>
    <s v="Balt Split Level Computer Training Table"/>
    <x v="2977"/>
    <n v="3"/>
    <n v="0.2"/>
    <x v="3320"/>
  </r>
  <r>
    <n v="3797"/>
    <x v="1880"/>
    <x v="2"/>
    <x v="915"/>
    <d v="2011-02-03T00:00:00"/>
    <s v="Standard Class"/>
    <s v="EJ-13720"/>
    <s v="Ed Jacobs"/>
    <x v="0"/>
    <s v="United States"/>
    <s v="San Diego"/>
    <x v="1"/>
    <n v="92037"/>
    <x v="1"/>
    <s v="OFF-AR-10003179"/>
    <x v="1"/>
    <x v="6"/>
    <s v="Dixon Ticonderoga Core-Lock Colored Pencils"/>
    <x v="2978"/>
    <n v="4"/>
    <n v="0"/>
    <x v="3321"/>
  </r>
  <r>
    <n v="3798"/>
    <x v="1881"/>
    <x v="3"/>
    <x v="397"/>
    <d v="2014-09-27T00:00:00"/>
    <s v="First Class"/>
    <s v="BE-11410"/>
    <s v="Bobby Elias"/>
    <x v="0"/>
    <s v="United States"/>
    <s v="Miami"/>
    <x v="2"/>
    <n v="33178"/>
    <x v="0"/>
    <s v="OFF-PA-10003395"/>
    <x v="1"/>
    <x v="10"/>
    <s v="Xerox 1941"/>
    <x v="1152"/>
    <n v="3"/>
    <n v="0.2"/>
    <x v="1194"/>
  </r>
  <r>
    <n v="3799"/>
    <x v="1882"/>
    <x v="3"/>
    <x v="259"/>
    <d v="2014-11-06T00:00:00"/>
    <s v="First Class"/>
    <s v="KL-16555"/>
    <s v="Kelly Lampkin"/>
    <x v="1"/>
    <s v="United States"/>
    <s v="Greensboro"/>
    <x v="3"/>
    <n v="27405"/>
    <x v="0"/>
    <s v="FUR-TA-10004575"/>
    <x v="0"/>
    <x v="3"/>
    <s v="Hon 5100 Series Wood Tables"/>
    <x v="2979"/>
    <n v="3"/>
    <n v="0.4"/>
    <x v="3322"/>
  </r>
  <r>
    <n v="3800"/>
    <x v="1882"/>
    <x v="3"/>
    <x v="259"/>
    <d v="2014-11-06T00:00:00"/>
    <s v="First Class"/>
    <s v="KL-16555"/>
    <s v="Kelly Lampkin"/>
    <x v="1"/>
    <s v="United States"/>
    <s v="Greensboro"/>
    <x v="3"/>
    <n v="27405"/>
    <x v="0"/>
    <s v="TEC-PH-10002483"/>
    <x v="2"/>
    <x v="7"/>
    <s v="Motorola Moto X"/>
    <x v="2980"/>
    <n v="5"/>
    <n v="0.2"/>
    <x v="3323"/>
  </r>
  <r>
    <n v="3801"/>
    <x v="1883"/>
    <x v="0"/>
    <x v="500"/>
    <d v="2013-10-21T00:00:00"/>
    <s v="Standard Class"/>
    <s v="NC-18415"/>
    <s v="Nathan Cano"/>
    <x v="0"/>
    <s v="United States"/>
    <s v="Jacksonville"/>
    <x v="3"/>
    <n v="28540"/>
    <x v="0"/>
    <s v="FUR-CH-10003606"/>
    <x v="0"/>
    <x v="1"/>
    <s v="SAFCO Folding Chair Trolley"/>
    <x v="2981"/>
    <n v="1"/>
    <n v="0.2"/>
    <x v="3324"/>
  </r>
  <r>
    <n v="3802"/>
    <x v="1883"/>
    <x v="0"/>
    <x v="500"/>
    <d v="2013-10-21T00:00:00"/>
    <s v="Standard Class"/>
    <s v="NC-18415"/>
    <s v="Nathan Cano"/>
    <x v="0"/>
    <s v="United States"/>
    <s v="Jacksonville"/>
    <x v="3"/>
    <n v="28540"/>
    <x v="0"/>
    <s v="TEC-AC-10002473"/>
    <x v="2"/>
    <x v="11"/>
    <s v="Maxell 4.7GB DVD-R"/>
    <x v="2982"/>
    <n v="1"/>
    <n v="0.2"/>
    <x v="3325"/>
  </r>
  <r>
    <n v="3803"/>
    <x v="1883"/>
    <x v="0"/>
    <x v="500"/>
    <d v="2013-10-21T00:00:00"/>
    <s v="Standard Class"/>
    <s v="NC-18415"/>
    <s v="Nathan Cano"/>
    <x v="0"/>
    <s v="United States"/>
    <s v="Jacksonville"/>
    <x v="3"/>
    <n v="28540"/>
    <x v="0"/>
    <s v="OFF-PA-10002319"/>
    <x v="1"/>
    <x v="10"/>
    <s v="Xerox 1944"/>
    <x v="2557"/>
    <n v="3"/>
    <n v="0.2"/>
    <x v="2803"/>
  </r>
  <r>
    <n v="3804"/>
    <x v="1883"/>
    <x v="0"/>
    <x v="500"/>
    <d v="2013-10-21T00:00:00"/>
    <s v="Standard Class"/>
    <s v="NC-18415"/>
    <s v="Nathan Cano"/>
    <x v="0"/>
    <s v="United States"/>
    <s v="Jacksonville"/>
    <x v="3"/>
    <n v="28540"/>
    <x v="0"/>
    <s v="OFF-SU-10000946"/>
    <x v="1"/>
    <x v="14"/>
    <s v="Staples"/>
    <x v="2600"/>
    <n v="2"/>
    <n v="0.2"/>
    <x v="3326"/>
  </r>
  <r>
    <n v="3805"/>
    <x v="1883"/>
    <x v="0"/>
    <x v="500"/>
    <d v="2013-10-21T00:00:00"/>
    <s v="Standard Class"/>
    <s v="NC-18415"/>
    <s v="Nathan Cano"/>
    <x v="0"/>
    <s v="United States"/>
    <s v="Jacksonville"/>
    <x v="3"/>
    <n v="28540"/>
    <x v="0"/>
    <s v="OFF-EN-10001335"/>
    <x v="1"/>
    <x v="12"/>
    <s v="White Business Envelopes with Contemporary Seam, Recycled White Business Envelopes"/>
    <x v="2983"/>
    <n v="4"/>
    <n v="0.2"/>
    <x v="3327"/>
  </r>
  <r>
    <n v="3806"/>
    <x v="1883"/>
    <x v="0"/>
    <x v="500"/>
    <d v="2013-10-21T00:00:00"/>
    <s v="Standard Class"/>
    <s v="NC-18415"/>
    <s v="Nathan Cano"/>
    <x v="0"/>
    <s v="United States"/>
    <s v="Jacksonville"/>
    <x v="3"/>
    <n v="28540"/>
    <x v="0"/>
    <s v="OFF-PA-10002377"/>
    <x v="1"/>
    <x v="10"/>
    <s v="Xerox 1916"/>
    <x v="2984"/>
    <n v="1"/>
    <n v="0.2"/>
    <x v="3328"/>
  </r>
  <r>
    <n v="3807"/>
    <x v="1884"/>
    <x v="1"/>
    <x v="768"/>
    <d v="2012-11-19T00:00:00"/>
    <s v="Standard Class"/>
    <s v="AH-10690"/>
    <s v="Anna Häberlin"/>
    <x v="1"/>
    <s v="United States"/>
    <s v="Plantation"/>
    <x v="2"/>
    <n v="33317"/>
    <x v="0"/>
    <s v="OFF-AR-10001246"/>
    <x v="1"/>
    <x v="6"/>
    <s v="Newell 317"/>
    <x v="2722"/>
    <n v="5"/>
    <n v="0.2"/>
    <x v="3329"/>
  </r>
  <r>
    <n v="3808"/>
    <x v="1884"/>
    <x v="1"/>
    <x v="768"/>
    <d v="2012-11-19T00:00:00"/>
    <s v="Standard Class"/>
    <s v="AH-10690"/>
    <s v="Anna Häberlin"/>
    <x v="1"/>
    <s v="United States"/>
    <s v="Plantation"/>
    <x v="2"/>
    <n v="33317"/>
    <x v="0"/>
    <s v="OFF-BI-10003291"/>
    <x v="1"/>
    <x v="8"/>
    <s v="Wilson Jones Leather-Like Binders with DublLock Round Rings"/>
    <x v="2985"/>
    <n v="2"/>
    <n v="0.7"/>
    <x v="3330"/>
  </r>
  <r>
    <n v="3809"/>
    <x v="1884"/>
    <x v="1"/>
    <x v="768"/>
    <d v="2012-11-19T00:00:00"/>
    <s v="Standard Class"/>
    <s v="AH-10690"/>
    <s v="Anna Häberlin"/>
    <x v="1"/>
    <s v="United States"/>
    <s v="Plantation"/>
    <x v="2"/>
    <n v="33317"/>
    <x v="0"/>
    <s v="OFF-BI-10002799"/>
    <x v="1"/>
    <x v="8"/>
    <s v="SlimView Poly Binder, 3/8&quot;"/>
    <x v="2986"/>
    <n v="3"/>
    <n v="0.7"/>
    <x v="3331"/>
  </r>
  <r>
    <n v="3810"/>
    <x v="1884"/>
    <x v="1"/>
    <x v="768"/>
    <d v="2012-11-19T00:00:00"/>
    <s v="Standard Class"/>
    <s v="AH-10690"/>
    <s v="Anna Häberlin"/>
    <x v="1"/>
    <s v="United States"/>
    <s v="Plantation"/>
    <x v="2"/>
    <n v="33317"/>
    <x v="0"/>
    <s v="FUR-CH-10003298"/>
    <x v="0"/>
    <x v="1"/>
    <s v="Office Star - Contemporary Task Swivel chair with Loop Arms, Charcoal"/>
    <x v="2987"/>
    <n v="5"/>
    <n v="0.2"/>
    <x v="3332"/>
  </r>
  <r>
    <n v="3811"/>
    <x v="1884"/>
    <x v="1"/>
    <x v="768"/>
    <d v="2012-11-19T00:00:00"/>
    <s v="Standard Class"/>
    <s v="AH-10690"/>
    <s v="Anna Häberlin"/>
    <x v="1"/>
    <s v="United States"/>
    <s v="Plantation"/>
    <x v="2"/>
    <n v="33317"/>
    <x v="0"/>
    <s v="TEC-PH-10000441"/>
    <x v="2"/>
    <x v="7"/>
    <s v="VTech DS6151"/>
    <x v="519"/>
    <n v="1"/>
    <n v="0.2"/>
    <x v="3333"/>
  </r>
  <r>
    <n v="3812"/>
    <x v="1884"/>
    <x v="1"/>
    <x v="768"/>
    <d v="2012-11-19T00:00:00"/>
    <s v="Standard Class"/>
    <s v="AH-10690"/>
    <s v="Anna Häberlin"/>
    <x v="1"/>
    <s v="United States"/>
    <s v="Plantation"/>
    <x v="2"/>
    <n v="33317"/>
    <x v="0"/>
    <s v="FUR-CH-10004477"/>
    <x v="0"/>
    <x v="1"/>
    <s v="Global Push Button Manager's Chair, Indigo"/>
    <x v="2988"/>
    <n v="3"/>
    <n v="0.2"/>
    <x v="3334"/>
  </r>
  <r>
    <n v="3813"/>
    <x v="1885"/>
    <x v="3"/>
    <x v="916"/>
    <d v="2014-03-06T00:00:00"/>
    <s v="Same Day"/>
    <s v="PK-19075"/>
    <s v="Pete Kriz"/>
    <x v="0"/>
    <s v="United States"/>
    <s v="Milwaukee"/>
    <x v="6"/>
    <n v="53209"/>
    <x v="2"/>
    <s v="OFF-LA-10003537"/>
    <x v="1"/>
    <x v="2"/>
    <s v="Avery 515"/>
    <x v="2989"/>
    <n v="2"/>
    <n v="0"/>
    <x v="3335"/>
  </r>
  <r>
    <n v="3814"/>
    <x v="1886"/>
    <x v="1"/>
    <x v="599"/>
    <d v="2012-11-09T00:00:00"/>
    <s v="Standard Class"/>
    <s v="NG-18430"/>
    <s v="Nathan Gelder"/>
    <x v="0"/>
    <s v="United States"/>
    <s v="Quincy"/>
    <x v="10"/>
    <n v="62301"/>
    <x v="2"/>
    <s v="OFF-LA-10004484"/>
    <x v="1"/>
    <x v="2"/>
    <s v="Avery 476"/>
    <x v="2990"/>
    <n v="6"/>
    <n v="0.2"/>
    <x v="3336"/>
  </r>
  <r>
    <n v="3815"/>
    <x v="1887"/>
    <x v="0"/>
    <x v="630"/>
    <d v="2013-07-09T00:00:00"/>
    <s v="Same Day"/>
    <s v="ZD-21925"/>
    <s v="Zuschuss Donatelli"/>
    <x v="0"/>
    <s v="United States"/>
    <s v="Jacksonville"/>
    <x v="2"/>
    <n v="32216"/>
    <x v="0"/>
    <s v="TEC-PH-10002824"/>
    <x v="2"/>
    <x v="7"/>
    <s v="Jabra SPEAK 410 Multidevice Speakerphone"/>
    <x v="2991"/>
    <n v="5"/>
    <n v="0.2"/>
    <x v="3337"/>
  </r>
  <r>
    <n v="3816"/>
    <x v="1887"/>
    <x v="0"/>
    <x v="630"/>
    <d v="2013-07-09T00:00:00"/>
    <s v="Same Day"/>
    <s v="ZD-21925"/>
    <s v="Zuschuss Donatelli"/>
    <x v="0"/>
    <s v="United States"/>
    <s v="Jacksonville"/>
    <x v="2"/>
    <n v="32216"/>
    <x v="0"/>
    <s v="OFF-PA-10004965"/>
    <x v="1"/>
    <x v="10"/>
    <s v="Xerox 1921"/>
    <x v="2992"/>
    <n v="2"/>
    <n v="0.2"/>
    <x v="3338"/>
  </r>
  <r>
    <n v="3817"/>
    <x v="1888"/>
    <x v="1"/>
    <x v="426"/>
    <d v="2012-09-19T00:00:00"/>
    <s v="Standard Class"/>
    <s v="NW-18400"/>
    <s v="Natalie Webber"/>
    <x v="0"/>
    <s v="United States"/>
    <s v="Mobile"/>
    <x v="19"/>
    <n v="36608"/>
    <x v="0"/>
    <s v="FUR-TA-10003569"/>
    <x v="0"/>
    <x v="3"/>
    <s v="Bretford CR8500 Series Meeting Room Furniture"/>
    <x v="2842"/>
    <n v="2"/>
    <n v="0"/>
    <x v="3159"/>
  </r>
  <r>
    <n v="3818"/>
    <x v="1888"/>
    <x v="1"/>
    <x v="426"/>
    <d v="2012-09-19T00:00:00"/>
    <s v="Standard Class"/>
    <s v="NW-18400"/>
    <s v="Natalie Webber"/>
    <x v="0"/>
    <s v="United States"/>
    <s v="Mobile"/>
    <x v="19"/>
    <n v="36608"/>
    <x v="0"/>
    <s v="TEC-PH-10003187"/>
    <x v="2"/>
    <x v="7"/>
    <s v="Anker Astro Mini 3000mAh Ultra-Compact Portable Charger"/>
    <x v="1543"/>
    <n v="3"/>
    <n v="0"/>
    <x v="232"/>
  </r>
  <r>
    <n v="3819"/>
    <x v="1888"/>
    <x v="1"/>
    <x v="426"/>
    <d v="2012-09-19T00:00:00"/>
    <s v="Standard Class"/>
    <s v="NW-18400"/>
    <s v="Natalie Webber"/>
    <x v="0"/>
    <s v="United States"/>
    <s v="Mobile"/>
    <x v="19"/>
    <n v="36608"/>
    <x v="0"/>
    <s v="FUR-CH-10004853"/>
    <x v="0"/>
    <x v="1"/>
    <s v="Global Manager's Adjustable Task Chair, Storm"/>
    <x v="2993"/>
    <n v="7"/>
    <n v="0"/>
    <x v="3339"/>
  </r>
  <r>
    <n v="3820"/>
    <x v="1889"/>
    <x v="3"/>
    <x v="449"/>
    <d v="2014-10-15T00:00:00"/>
    <s v="Standard Class"/>
    <s v="HG-14845"/>
    <s v="Harry Greene"/>
    <x v="0"/>
    <s v="United States"/>
    <s v="New York City"/>
    <x v="15"/>
    <n v="10024"/>
    <x v="3"/>
    <s v="OFF-BI-10001031"/>
    <x v="1"/>
    <x v="8"/>
    <s v="Pressboard Data Binders by Wilson Jones"/>
    <x v="2994"/>
    <n v="3"/>
    <n v="0.2"/>
    <x v="3340"/>
  </r>
  <r>
    <n v="3821"/>
    <x v="1889"/>
    <x v="3"/>
    <x v="449"/>
    <d v="2014-10-15T00:00:00"/>
    <s v="Standard Class"/>
    <s v="HG-14845"/>
    <s v="Harry Greene"/>
    <x v="0"/>
    <s v="United States"/>
    <s v="New York City"/>
    <x v="15"/>
    <n v="10024"/>
    <x v="3"/>
    <s v="FUR-BO-10003034"/>
    <x v="0"/>
    <x v="0"/>
    <s v="O'Sullivan Elevations Bookcase, Cherry Finish"/>
    <x v="2361"/>
    <n v="3"/>
    <n v="0.2"/>
    <x v="3341"/>
  </r>
  <r>
    <n v="3822"/>
    <x v="1889"/>
    <x v="3"/>
    <x v="449"/>
    <d v="2014-10-15T00:00:00"/>
    <s v="Standard Class"/>
    <s v="HG-14845"/>
    <s v="Harry Greene"/>
    <x v="0"/>
    <s v="United States"/>
    <s v="New York City"/>
    <x v="15"/>
    <n v="10024"/>
    <x v="3"/>
    <s v="OFF-PA-10000069"/>
    <x v="1"/>
    <x v="10"/>
    <s v="TOPS 4 x 6 Fluorescent Color Memo Sheets, 500 Sheets per Pack"/>
    <x v="2995"/>
    <n v="2"/>
    <n v="0"/>
    <x v="3342"/>
  </r>
  <r>
    <n v="3823"/>
    <x v="1889"/>
    <x v="3"/>
    <x v="449"/>
    <d v="2014-10-15T00:00:00"/>
    <s v="Standard Class"/>
    <s v="HG-14845"/>
    <s v="Harry Greene"/>
    <x v="0"/>
    <s v="United States"/>
    <s v="New York City"/>
    <x v="15"/>
    <n v="10024"/>
    <x v="3"/>
    <s v="OFF-BI-10003655"/>
    <x v="1"/>
    <x v="8"/>
    <s v="Durable Pressboard Binders"/>
    <x v="2614"/>
    <n v="6"/>
    <n v="0.2"/>
    <x v="3343"/>
  </r>
  <r>
    <n v="3824"/>
    <x v="1890"/>
    <x v="1"/>
    <x v="471"/>
    <d v="2012-09-18T00:00:00"/>
    <s v="Standard Class"/>
    <s v="CC-12685"/>
    <s v="Craig Carroll"/>
    <x v="0"/>
    <s v="United States"/>
    <s v="New York City"/>
    <x v="15"/>
    <n v="10011"/>
    <x v="3"/>
    <s v="OFF-ST-10000585"/>
    <x v="1"/>
    <x v="4"/>
    <s v="Economy Rollaway Files"/>
    <x v="2996"/>
    <n v="6"/>
    <n v="0"/>
    <x v="3344"/>
  </r>
  <r>
    <n v="3825"/>
    <x v="1890"/>
    <x v="1"/>
    <x v="471"/>
    <d v="2012-09-18T00:00:00"/>
    <s v="Standard Class"/>
    <s v="CC-12685"/>
    <s v="Craig Carroll"/>
    <x v="0"/>
    <s v="United States"/>
    <s v="New York City"/>
    <x v="15"/>
    <n v="10011"/>
    <x v="3"/>
    <s v="TEC-CO-10001571"/>
    <x v="2"/>
    <x v="16"/>
    <s v="Sharp 1540cs Digital Laser Copier"/>
    <x v="2948"/>
    <n v="2"/>
    <n v="0.2"/>
    <x v="3287"/>
  </r>
  <r>
    <n v="3826"/>
    <x v="1890"/>
    <x v="1"/>
    <x v="471"/>
    <d v="2012-09-18T00:00:00"/>
    <s v="Standard Class"/>
    <s v="CC-12685"/>
    <s v="Craig Carroll"/>
    <x v="0"/>
    <s v="United States"/>
    <s v="New York City"/>
    <x v="15"/>
    <n v="10011"/>
    <x v="3"/>
    <s v="OFF-BI-10002012"/>
    <x v="1"/>
    <x v="8"/>
    <s v="Wilson Jones Easy Flow II Sheet Lifters"/>
    <x v="91"/>
    <n v="9"/>
    <n v="0.2"/>
    <x v="3120"/>
  </r>
  <r>
    <n v="3827"/>
    <x v="1891"/>
    <x v="2"/>
    <x v="273"/>
    <d v="2011-10-12T00:00:00"/>
    <s v="Standard Class"/>
    <s v="JG-15805"/>
    <s v="John Grady"/>
    <x v="1"/>
    <s v="United States"/>
    <s v="Dallas"/>
    <x v="5"/>
    <n v="75217"/>
    <x v="2"/>
    <s v="OFF-ST-10001228"/>
    <x v="1"/>
    <x v="4"/>
    <s v="Fellowes Personal Hanging Folder Files, Navy"/>
    <x v="2060"/>
    <n v="10"/>
    <n v="0.2"/>
    <x v="3345"/>
  </r>
  <r>
    <n v="3828"/>
    <x v="1892"/>
    <x v="3"/>
    <x v="917"/>
    <d v="2014-05-12T00:00:00"/>
    <s v="Standard Class"/>
    <s v="RW-19540"/>
    <s v="Rick Wilson"/>
    <x v="1"/>
    <s v="United States"/>
    <s v="Detroit"/>
    <x v="12"/>
    <n v="48234"/>
    <x v="2"/>
    <s v="FUR-CH-10004086"/>
    <x v="0"/>
    <x v="1"/>
    <s v="Hon 4070 Series Pagoda Armless Upholstered Stacking Chairs"/>
    <x v="2997"/>
    <n v="5"/>
    <n v="0"/>
    <x v="3346"/>
  </r>
  <r>
    <n v="3829"/>
    <x v="1892"/>
    <x v="3"/>
    <x v="917"/>
    <d v="2014-05-12T00:00:00"/>
    <s v="Standard Class"/>
    <s v="RW-19540"/>
    <s v="Rick Wilson"/>
    <x v="1"/>
    <s v="United States"/>
    <s v="Detroit"/>
    <x v="12"/>
    <n v="48234"/>
    <x v="2"/>
    <s v="FUR-CH-10002017"/>
    <x v="0"/>
    <x v="1"/>
    <s v="SAFCO Optional Arm Kit for Workspace Cribbage Stacking Chair"/>
    <x v="2998"/>
    <n v="1"/>
    <n v="0"/>
    <x v="3347"/>
  </r>
  <r>
    <n v="3830"/>
    <x v="1892"/>
    <x v="3"/>
    <x v="917"/>
    <d v="2014-05-12T00:00:00"/>
    <s v="Standard Class"/>
    <s v="RW-19540"/>
    <s v="Rick Wilson"/>
    <x v="1"/>
    <s v="United States"/>
    <s v="Detroit"/>
    <x v="12"/>
    <n v="48234"/>
    <x v="2"/>
    <s v="FUR-CH-10000595"/>
    <x v="0"/>
    <x v="1"/>
    <s v="Safco Contoured Stacking Chairs"/>
    <x v="2999"/>
    <n v="2"/>
    <n v="0"/>
    <x v="3348"/>
  </r>
  <r>
    <n v="3831"/>
    <x v="1892"/>
    <x v="3"/>
    <x v="917"/>
    <d v="2014-05-12T00:00:00"/>
    <s v="Standard Class"/>
    <s v="RW-19540"/>
    <s v="Rick Wilson"/>
    <x v="1"/>
    <s v="United States"/>
    <s v="Detroit"/>
    <x v="12"/>
    <n v="48234"/>
    <x v="2"/>
    <s v="OFF-AP-10001563"/>
    <x v="1"/>
    <x v="9"/>
    <s v="Belkin Premiere Surge Master II 8-outlet surge protector"/>
    <x v="3000"/>
    <n v="2"/>
    <n v="0.1"/>
    <x v="3349"/>
  </r>
  <r>
    <n v="3832"/>
    <x v="1893"/>
    <x v="1"/>
    <x v="717"/>
    <d v="2012-11-19T00:00:00"/>
    <s v="Standard Class"/>
    <s v="LS-17230"/>
    <s v="Lycoris Saunders"/>
    <x v="0"/>
    <s v="United States"/>
    <s v="Dover"/>
    <x v="13"/>
    <n v="19901"/>
    <x v="3"/>
    <s v="FUR-FU-10004017"/>
    <x v="0"/>
    <x v="5"/>
    <s v="Executive Impressions 13&quot; Chairman Wall Clock"/>
    <x v="3001"/>
    <n v="3"/>
    <n v="0"/>
    <x v="3350"/>
  </r>
  <r>
    <n v="3833"/>
    <x v="1893"/>
    <x v="1"/>
    <x v="717"/>
    <d v="2012-11-19T00:00:00"/>
    <s v="Standard Class"/>
    <s v="LS-17230"/>
    <s v="Lycoris Saunders"/>
    <x v="0"/>
    <s v="United States"/>
    <s v="Dover"/>
    <x v="13"/>
    <n v="19901"/>
    <x v="3"/>
    <s v="OFF-BI-10002571"/>
    <x v="1"/>
    <x v="8"/>
    <s v="Avery Framed View Binder, EZD Ring (Locking), Navy, 1 1/2&quot;"/>
    <x v="3002"/>
    <n v="2"/>
    <n v="0"/>
    <x v="3351"/>
  </r>
  <r>
    <n v="3834"/>
    <x v="1894"/>
    <x v="2"/>
    <x v="156"/>
    <d v="2011-11-24T00:00:00"/>
    <s v="Same Day"/>
    <s v="MY-18295"/>
    <s v="Muhammed Yedwab"/>
    <x v="1"/>
    <s v="United States"/>
    <s v="Columbus"/>
    <x v="24"/>
    <n v="43229"/>
    <x v="3"/>
    <s v="TEC-PH-10000560"/>
    <x v="2"/>
    <x v="7"/>
    <s v="Samsung Galaxy S III - 16GB - pebble blue (T-Mobile)"/>
    <x v="3003"/>
    <n v="5"/>
    <n v="0.4"/>
    <x v="3352"/>
  </r>
  <r>
    <n v="3835"/>
    <x v="1894"/>
    <x v="2"/>
    <x v="156"/>
    <d v="2011-11-24T00:00:00"/>
    <s v="Same Day"/>
    <s v="MY-18295"/>
    <s v="Muhammed Yedwab"/>
    <x v="1"/>
    <s v="United States"/>
    <s v="Columbus"/>
    <x v="24"/>
    <n v="43229"/>
    <x v="3"/>
    <s v="FUR-CH-10000847"/>
    <x v="0"/>
    <x v="1"/>
    <s v="Global Executive Mid-Back Manager's Chair"/>
    <x v="3004"/>
    <n v="3"/>
    <n v="0.3"/>
    <x v="3353"/>
  </r>
  <r>
    <n v="3836"/>
    <x v="1895"/>
    <x v="2"/>
    <x v="918"/>
    <d v="2011-04-15T00:00:00"/>
    <s v="Standard Class"/>
    <s v="JM-15655"/>
    <s v="Jim Mitchum"/>
    <x v="1"/>
    <s v="United States"/>
    <s v="Glendale"/>
    <x v="16"/>
    <n v="85301"/>
    <x v="1"/>
    <s v="OFF-FA-10000611"/>
    <x v="1"/>
    <x v="13"/>
    <s v="Binder Clips by OIC"/>
    <x v="3005"/>
    <n v="2"/>
    <n v="0.2"/>
    <x v="3354"/>
  </r>
  <r>
    <n v="3837"/>
    <x v="1895"/>
    <x v="2"/>
    <x v="918"/>
    <d v="2011-04-15T00:00:00"/>
    <s v="Standard Class"/>
    <s v="JM-15655"/>
    <s v="Jim Mitchum"/>
    <x v="1"/>
    <s v="United States"/>
    <s v="Glendale"/>
    <x v="16"/>
    <n v="85301"/>
    <x v="1"/>
    <s v="OFF-PA-10004733"/>
    <x v="1"/>
    <x v="10"/>
    <s v="Things To Do Today Spiral Book"/>
    <x v="3006"/>
    <n v="3"/>
    <n v="0.2"/>
    <x v="3355"/>
  </r>
  <r>
    <n v="3838"/>
    <x v="1896"/>
    <x v="2"/>
    <x v="711"/>
    <d v="2011-08-02T00:00:00"/>
    <s v="Standard Class"/>
    <s v="KM-16720"/>
    <s v="Kunst Miller"/>
    <x v="0"/>
    <s v="United States"/>
    <s v="North Las Vegas"/>
    <x v="33"/>
    <n v="89031"/>
    <x v="1"/>
    <s v="TEC-PH-10001363"/>
    <x v="2"/>
    <x v="7"/>
    <s v="Apple iPhone 5S"/>
    <x v="3007"/>
    <n v="2"/>
    <n v="0.2"/>
    <x v="3356"/>
  </r>
  <r>
    <n v="3839"/>
    <x v="1896"/>
    <x v="2"/>
    <x v="711"/>
    <d v="2011-08-02T00:00:00"/>
    <s v="Standard Class"/>
    <s v="KM-16720"/>
    <s v="Kunst Miller"/>
    <x v="0"/>
    <s v="United States"/>
    <s v="North Las Vegas"/>
    <x v="33"/>
    <n v="89031"/>
    <x v="1"/>
    <s v="FUR-CH-10003312"/>
    <x v="0"/>
    <x v="1"/>
    <s v="Hon 2090 “Pillow Soft” Series Mid Back Swivel/Tilt Chairs"/>
    <x v="3008"/>
    <n v="3"/>
    <n v="0.2"/>
    <x v="3357"/>
  </r>
  <r>
    <n v="3840"/>
    <x v="1896"/>
    <x v="2"/>
    <x v="711"/>
    <d v="2011-08-02T00:00:00"/>
    <s v="Standard Class"/>
    <s v="KM-16720"/>
    <s v="Kunst Miller"/>
    <x v="0"/>
    <s v="United States"/>
    <s v="North Las Vegas"/>
    <x v="33"/>
    <n v="89031"/>
    <x v="1"/>
    <s v="FUR-FU-10004018"/>
    <x v="0"/>
    <x v="5"/>
    <s v="Tensor Computer Mounted Lamp"/>
    <x v="3009"/>
    <n v="9"/>
    <n v="0"/>
    <x v="3358"/>
  </r>
  <r>
    <n v="3841"/>
    <x v="1896"/>
    <x v="2"/>
    <x v="711"/>
    <d v="2011-08-02T00:00:00"/>
    <s v="Standard Class"/>
    <s v="KM-16720"/>
    <s v="Kunst Miller"/>
    <x v="0"/>
    <s v="United States"/>
    <s v="North Las Vegas"/>
    <x v="33"/>
    <n v="89031"/>
    <x v="1"/>
    <s v="TEC-AC-10004814"/>
    <x v="2"/>
    <x v="11"/>
    <s v="Logitech Illuminated Ultrathin Keyboard with Backlighting"/>
    <x v="3010"/>
    <n v="3"/>
    <n v="0"/>
    <x v="3359"/>
  </r>
  <r>
    <n v="3842"/>
    <x v="1897"/>
    <x v="2"/>
    <x v="785"/>
    <d v="2011-06-12T00:00:00"/>
    <s v="Standard Class"/>
    <s v="KE-16420"/>
    <s v="Katrina Edelman"/>
    <x v="1"/>
    <s v="United States"/>
    <s v="Bristol"/>
    <x v="18"/>
    <n v="37620"/>
    <x v="0"/>
    <s v="FUR-CH-10002647"/>
    <x v="0"/>
    <x v="1"/>
    <s v="Situations Contoured Folding Chairs, 4/Set"/>
    <x v="3011"/>
    <n v="3"/>
    <n v="0.2"/>
    <x v="3360"/>
  </r>
  <r>
    <n v="3843"/>
    <x v="1898"/>
    <x v="2"/>
    <x v="919"/>
    <d v="2011-10-31T00:00:00"/>
    <s v="First Class"/>
    <s v="TS-21370"/>
    <s v="Todd Sumrall"/>
    <x v="1"/>
    <s v="United States"/>
    <s v="Los Angeles"/>
    <x v="1"/>
    <n v="90049"/>
    <x v="1"/>
    <s v="OFF-BI-10004140"/>
    <x v="1"/>
    <x v="8"/>
    <s v="Avery Non-Stick Binders"/>
    <x v="1600"/>
    <n v="2"/>
    <n v="0.2"/>
    <x v="1695"/>
  </r>
  <r>
    <n v="3844"/>
    <x v="1898"/>
    <x v="2"/>
    <x v="919"/>
    <d v="2011-10-31T00:00:00"/>
    <s v="First Class"/>
    <s v="TS-21370"/>
    <s v="Todd Sumrall"/>
    <x v="1"/>
    <s v="United States"/>
    <s v="Los Angeles"/>
    <x v="1"/>
    <n v="90049"/>
    <x v="1"/>
    <s v="OFF-SU-10002301"/>
    <x v="1"/>
    <x v="14"/>
    <s v="Serrated Blade or Curved Handle Hand Letter Openers"/>
    <x v="3012"/>
    <n v="2"/>
    <n v="0"/>
    <x v="3361"/>
  </r>
  <r>
    <n v="3845"/>
    <x v="1898"/>
    <x v="2"/>
    <x v="919"/>
    <d v="2011-10-31T00:00:00"/>
    <s v="First Class"/>
    <s v="TS-21370"/>
    <s v="Todd Sumrall"/>
    <x v="1"/>
    <s v="United States"/>
    <s v="Los Angeles"/>
    <x v="1"/>
    <n v="90049"/>
    <x v="1"/>
    <s v="OFF-SU-10000646"/>
    <x v="1"/>
    <x v="14"/>
    <s v="Premier Automatic Letter Opener"/>
    <x v="3013"/>
    <n v="2"/>
    <n v="0"/>
    <x v="3362"/>
  </r>
  <r>
    <n v="3846"/>
    <x v="1898"/>
    <x v="2"/>
    <x v="919"/>
    <d v="2011-10-31T00:00:00"/>
    <s v="First Class"/>
    <s v="TS-21370"/>
    <s v="Todd Sumrall"/>
    <x v="1"/>
    <s v="United States"/>
    <s v="Los Angeles"/>
    <x v="1"/>
    <n v="90049"/>
    <x v="1"/>
    <s v="FUR-BO-10001337"/>
    <x v="0"/>
    <x v="0"/>
    <s v="O'Sullivan Living Dimensions 2-Shelf Bookcases"/>
    <x v="3014"/>
    <n v="6"/>
    <n v="0.15"/>
    <x v="3363"/>
  </r>
  <r>
    <n v="3847"/>
    <x v="1898"/>
    <x v="2"/>
    <x v="919"/>
    <d v="2011-10-31T00:00:00"/>
    <s v="First Class"/>
    <s v="TS-21370"/>
    <s v="Todd Sumrall"/>
    <x v="1"/>
    <s v="United States"/>
    <s v="Los Angeles"/>
    <x v="1"/>
    <n v="90049"/>
    <x v="1"/>
    <s v="OFF-ST-10003442"/>
    <x v="1"/>
    <x v="4"/>
    <s v="Eldon Portable Mobile Manager"/>
    <x v="1605"/>
    <n v="5"/>
    <n v="0"/>
    <x v="1700"/>
  </r>
  <r>
    <n v="3848"/>
    <x v="1899"/>
    <x v="3"/>
    <x v="920"/>
    <d v="2014-11-28T00:00:00"/>
    <s v="Second Class"/>
    <s v="SZ-20035"/>
    <s v="Sam Zeldin"/>
    <x v="2"/>
    <s v="United States"/>
    <s v="Canton"/>
    <x v="12"/>
    <n v="48187"/>
    <x v="2"/>
    <s v="OFF-ST-10001097"/>
    <x v="1"/>
    <x v="4"/>
    <s v="Office Impressions Heavy Duty Welded Shelving &amp; Multimedia Storage Drawers"/>
    <x v="881"/>
    <n v="3"/>
    <n v="0"/>
    <x v="232"/>
  </r>
  <r>
    <n v="3849"/>
    <x v="1900"/>
    <x v="3"/>
    <x v="585"/>
    <d v="2014-09-24T00:00:00"/>
    <s v="First Class"/>
    <s v="JE-15745"/>
    <s v="Joel Eaton"/>
    <x v="0"/>
    <s v="United States"/>
    <s v="Fayetteville"/>
    <x v="36"/>
    <n v="72701"/>
    <x v="0"/>
    <s v="OFF-BI-10004318"/>
    <x v="1"/>
    <x v="8"/>
    <s v="Ibico EB-19 Dual Function Manual Binding System"/>
    <x v="3015"/>
    <n v="4"/>
    <n v="0"/>
    <x v="3364"/>
  </r>
  <r>
    <n v="3850"/>
    <x v="1900"/>
    <x v="3"/>
    <x v="585"/>
    <d v="2014-09-24T00:00:00"/>
    <s v="First Class"/>
    <s v="JE-15745"/>
    <s v="Joel Eaton"/>
    <x v="0"/>
    <s v="United States"/>
    <s v="Fayetteville"/>
    <x v="36"/>
    <n v="72701"/>
    <x v="0"/>
    <s v="TEC-AC-10004633"/>
    <x v="2"/>
    <x v="11"/>
    <s v="Verbatim 25 GB 6x Blu-ray Single Layer Recordable Disc, 3/Pack"/>
    <x v="2765"/>
    <n v="5"/>
    <n v="0"/>
    <x v="3068"/>
  </r>
  <r>
    <n v="3851"/>
    <x v="1901"/>
    <x v="1"/>
    <x v="784"/>
    <d v="2012-12-09T00:00:00"/>
    <s v="Standard Class"/>
    <s v="MS-17980"/>
    <s v="Michael Stewart"/>
    <x v="1"/>
    <s v="United States"/>
    <s v="Springfield"/>
    <x v="25"/>
    <n v="65807"/>
    <x v="2"/>
    <s v="OFF-PA-10001970"/>
    <x v="1"/>
    <x v="10"/>
    <s v="Xerox 1881"/>
    <x v="3016"/>
    <n v="7"/>
    <n v="0"/>
    <x v="3365"/>
  </r>
  <r>
    <n v="3852"/>
    <x v="1902"/>
    <x v="1"/>
    <x v="481"/>
    <d v="2012-09-21T00:00:00"/>
    <s v="Same Day"/>
    <s v="DH-13675"/>
    <s v="Duane Huffman"/>
    <x v="2"/>
    <s v="United States"/>
    <s v="Quincy"/>
    <x v="31"/>
    <n v="2169"/>
    <x v="3"/>
    <s v="FUR-FU-10004006"/>
    <x v="0"/>
    <x v="5"/>
    <s v="Deflect-o DuraMat Lighweight, Studded, Beveled Mat for Low Pile Carpeting"/>
    <x v="3017"/>
    <n v="2"/>
    <n v="0"/>
    <x v="3366"/>
  </r>
  <r>
    <n v="3853"/>
    <x v="1903"/>
    <x v="3"/>
    <x v="200"/>
    <d v="2014-11-30T00:00:00"/>
    <s v="First Class"/>
    <s v="GT-14755"/>
    <s v="Guy Thornton"/>
    <x v="0"/>
    <s v="United States"/>
    <s v="Rockford"/>
    <x v="10"/>
    <n v="61107"/>
    <x v="2"/>
    <s v="OFF-BI-10001524"/>
    <x v="1"/>
    <x v="8"/>
    <s v="GBC Premium Transparent Covers with Diagonal Lined Pattern"/>
    <x v="3018"/>
    <n v="8"/>
    <n v="0.8"/>
    <x v="3367"/>
  </r>
  <r>
    <n v="3854"/>
    <x v="1904"/>
    <x v="3"/>
    <x v="921"/>
    <d v="2014-06-11T00:00:00"/>
    <s v="Standard Class"/>
    <s v="GH-14410"/>
    <s v="Gary Hansen"/>
    <x v="2"/>
    <s v="United States"/>
    <s v="San Francisco"/>
    <x v="1"/>
    <n v="94122"/>
    <x v="1"/>
    <s v="FUR-FU-10004164"/>
    <x v="0"/>
    <x v="5"/>
    <s v="Eldon 300 Class Desk Accessories, Black"/>
    <x v="1931"/>
    <n v="1"/>
    <n v="0"/>
    <x v="3368"/>
  </r>
  <r>
    <n v="3855"/>
    <x v="1904"/>
    <x v="3"/>
    <x v="921"/>
    <d v="2014-06-11T00:00:00"/>
    <s v="Standard Class"/>
    <s v="GH-14410"/>
    <s v="Gary Hansen"/>
    <x v="2"/>
    <s v="United States"/>
    <s v="San Francisco"/>
    <x v="1"/>
    <n v="94122"/>
    <x v="1"/>
    <s v="OFF-ST-10002957"/>
    <x v="1"/>
    <x v="4"/>
    <s v="Sterilite Show Offs Storage Containers"/>
    <x v="1603"/>
    <n v="5"/>
    <n v="0"/>
    <x v="232"/>
  </r>
  <r>
    <n v="3856"/>
    <x v="1905"/>
    <x v="3"/>
    <x v="436"/>
    <d v="2014-10-29T00:00:00"/>
    <s v="Second Class"/>
    <s v="DM-13015"/>
    <s v="Darrin Martin"/>
    <x v="0"/>
    <s v="United States"/>
    <s v="San Antonio"/>
    <x v="5"/>
    <n v="78207"/>
    <x v="2"/>
    <s v="OFF-BI-10004364"/>
    <x v="1"/>
    <x v="8"/>
    <s v="Storex Dura Pro Binders"/>
    <x v="3019"/>
    <n v="3"/>
    <n v="0.8"/>
    <x v="3369"/>
  </r>
  <r>
    <n v="3857"/>
    <x v="1905"/>
    <x v="3"/>
    <x v="436"/>
    <d v="2014-10-29T00:00:00"/>
    <s v="Second Class"/>
    <s v="DM-13015"/>
    <s v="Darrin Martin"/>
    <x v="0"/>
    <s v="United States"/>
    <s v="San Antonio"/>
    <x v="5"/>
    <n v="78207"/>
    <x v="2"/>
    <s v="TEC-PH-10002824"/>
    <x v="2"/>
    <x v="7"/>
    <s v="Jabra SPEAK 410 Multidevice Speakerphone"/>
    <x v="2991"/>
    <n v="5"/>
    <n v="0.2"/>
    <x v="3337"/>
  </r>
  <r>
    <n v="3858"/>
    <x v="1905"/>
    <x v="3"/>
    <x v="436"/>
    <d v="2014-10-29T00:00:00"/>
    <s v="Second Class"/>
    <s v="DM-13015"/>
    <s v="Darrin Martin"/>
    <x v="0"/>
    <s v="United States"/>
    <s v="San Antonio"/>
    <x v="5"/>
    <n v="78207"/>
    <x v="2"/>
    <s v="OFF-AR-10000634"/>
    <x v="1"/>
    <x v="6"/>
    <s v="Newell 320"/>
    <x v="1518"/>
    <n v="3"/>
    <n v="0.2"/>
    <x v="3370"/>
  </r>
  <r>
    <n v="3859"/>
    <x v="1906"/>
    <x v="2"/>
    <x v="414"/>
    <d v="2011-12-20T00:00:00"/>
    <s v="Same Day"/>
    <s v="TC-21295"/>
    <s v="Toby Carlisle"/>
    <x v="0"/>
    <s v="United States"/>
    <s v="Thornton"/>
    <x v="22"/>
    <n v="80229"/>
    <x v="1"/>
    <s v="TEC-AC-10001539"/>
    <x v="2"/>
    <x v="11"/>
    <s v="Logitech G430 Surround Sound Gaming Headset with Dolby 7.1 Technology"/>
    <x v="3020"/>
    <n v="7"/>
    <n v="0.2"/>
    <x v="3371"/>
  </r>
  <r>
    <n v="3860"/>
    <x v="1907"/>
    <x v="3"/>
    <x v="922"/>
    <d v="2014-02-23T00:00:00"/>
    <s v="Standard Class"/>
    <s v="JK-16120"/>
    <s v="Julie Kriz"/>
    <x v="2"/>
    <s v="United States"/>
    <s v="Chicago"/>
    <x v="10"/>
    <n v="60653"/>
    <x v="2"/>
    <s v="FUR-TA-10001932"/>
    <x v="0"/>
    <x v="3"/>
    <s v="Chromcraft 48&quot; x 96&quot; Racetrack Double Pedestal Table"/>
    <x v="3021"/>
    <n v="3"/>
    <n v="0.5"/>
    <x v="3372"/>
  </r>
  <r>
    <n v="3861"/>
    <x v="1907"/>
    <x v="3"/>
    <x v="922"/>
    <d v="2014-02-23T00:00:00"/>
    <s v="Standard Class"/>
    <s v="JK-16120"/>
    <s v="Julie Kriz"/>
    <x v="2"/>
    <s v="United States"/>
    <s v="Chicago"/>
    <x v="10"/>
    <n v="60653"/>
    <x v="2"/>
    <s v="TEC-PH-10002789"/>
    <x v="2"/>
    <x v="7"/>
    <s v="LG Exalt"/>
    <x v="1889"/>
    <n v="1"/>
    <n v="0.2"/>
    <x v="3373"/>
  </r>
  <r>
    <n v="3862"/>
    <x v="1908"/>
    <x v="2"/>
    <x v="523"/>
    <d v="2011-05-10T00:00:00"/>
    <s v="Standard Class"/>
    <s v="NC-18415"/>
    <s v="Nathan Cano"/>
    <x v="0"/>
    <s v="United States"/>
    <s v="Yonkers"/>
    <x v="15"/>
    <n v="10701"/>
    <x v="3"/>
    <s v="OFF-BI-10004828"/>
    <x v="1"/>
    <x v="8"/>
    <s v="GBC Poly Designer Binding Covers"/>
    <x v="3022"/>
    <n v="3"/>
    <n v="0.2"/>
    <x v="3374"/>
  </r>
  <r>
    <n v="3863"/>
    <x v="1908"/>
    <x v="2"/>
    <x v="523"/>
    <d v="2011-05-10T00:00:00"/>
    <s v="Standard Class"/>
    <s v="NC-18415"/>
    <s v="Nathan Cano"/>
    <x v="0"/>
    <s v="United States"/>
    <s v="Yonkers"/>
    <x v="15"/>
    <n v="10701"/>
    <x v="3"/>
    <s v="OFF-BI-10003981"/>
    <x v="1"/>
    <x v="8"/>
    <s v="Avery Durable Plastic 1&quot; Binders"/>
    <x v="3023"/>
    <n v="3"/>
    <n v="0.2"/>
    <x v="3375"/>
  </r>
  <r>
    <n v="3864"/>
    <x v="1909"/>
    <x v="3"/>
    <x v="161"/>
    <d v="2014-10-20T00:00:00"/>
    <s v="Second Class"/>
    <s v="AJ-10960"/>
    <s v="Astrea Jones"/>
    <x v="0"/>
    <s v="United States"/>
    <s v="San Diego"/>
    <x v="1"/>
    <n v="92037"/>
    <x v="1"/>
    <s v="OFF-AR-10001770"/>
    <x v="1"/>
    <x v="6"/>
    <s v="Economy #2 Pencils"/>
    <x v="3024"/>
    <n v="4"/>
    <n v="0"/>
    <x v="3376"/>
  </r>
  <r>
    <n v="3865"/>
    <x v="1910"/>
    <x v="1"/>
    <x v="109"/>
    <d v="2012-12-03T00:00:00"/>
    <s v="Standard Class"/>
    <s v="LC-16885"/>
    <s v="Lena Creighton"/>
    <x v="0"/>
    <s v="United States"/>
    <s v="Champaign"/>
    <x v="10"/>
    <n v="61821"/>
    <x v="2"/>
    <s v="FUR-FU-10004904"/>
    <x v="0"/>
    <x v="5"/>
    <s v="Eldon &quot;L&quot; Workstation Diamond Chairmat"/>
    <x v="3025"/>
    <n v="5"/>
    <n v="0.6"/>
    <x v="3377"/>
  </r>
  <r>
    <n v="3866"/>
    <x v="1911"/>
    <x v="2"/>
    <x v="923"/>
    <d v="2011-07-29T00:00:00"/>
    <s v="Second Class"/>
    <s v="GW-14605"/>
    <s v="Giulietta Weimer"/>
    <x v="0"/>
    <s v="United States"/>
    <s v="San Francisco"/>
    <x v="1"/>
    <n v="94122"/>
    <x v="1"/>
    <s v="TEC-AC-10002842"/>
    <x v="2"/>
    <x v="11"/>
    <s v="WD My Passport Ultra 2TB Portable External Hard Drive"/>
    <x v="1685"/>
    <n v="2"/>
    <n v="0"/>
    <x v="1785"/>
  </r>
  <r>
    <n v="3867"/>
    <x v="1912"/>
    <x v="3"/>
    <x v="756"/>
    <d v="2014-04-26T00:00:00"/>
    <s v="Second Class"/>
    <s v="SC-20305"/>
    <s v="Sean Christensen"/>
    <x v="0"/>
    <s v="United States"/>
    <s v="Lawrence"/>
    <x v="14"/>
    <n v="46226"/>
    <x v="2"/>
    <s v="TEC-AC-10003590"/>
    <x v="2"/>
    <x v="11"/>
    <s v="TRENDnet 56K USB 2.0 Phone, Internet and Fax Modem"/>
    <x v="3026"/>
    <n v="6"/>
    <n v="0"/>
    <x v="3378"/>
  </r>
  <r>
    <n v="3868"/>
    <x v="1913"/>
    <x v="1"/>
    <x v="924"/>
    <d v="2012-10-27T00:00:00"/>
    <s v="Second Class"/>
    <s v="JF-15355"/>
    <s v="Jay Fein"/>
    <x v="0"/>
    <s v="United States"/>
    <s v="San Diego"/>
    <x v="1"/>
    <n v="92105"/>
    <x v="1"/>
    <s v="TEC-AC-10000710"/>
    <x v="2"/>
    <x v="11"/>
    <s v="Maxell DVD-RAM Discs"/>
    <x v="3027"/>
    <n v="9"/>
    <n v="0"/>
    <x v="3379"/>
  </r>
  <r>
    <n v="3869"/>
    <x v="1913"/>
    <x v="1"/>
    <x v="924"/>
    <d v="2012-10-27T00:00:00"/>
    <s v="Second Class"/>
    <s v="JF-15355"/>
    <s v="Jay Fein"/>
    <x v="0"/>
    <s v="United States"/>
    <s v="San Diego"/>
    <x v="1"/>
    <n v="92105"/>
    <x v="1"/>
    <s v="FUR-CH-10004495"/>
    <x v="0"/>
    <x v="1"/>
    <s v="Global Leather and Oak Executive Chair, Black"/>
    <x v="3028"/>
    <n v="1"/>
    <n v="0.2"/>
    <x v="3380"/>
  </r>
  <r>
    <n v="3870"/>
    <x v="1913"/>
    <x v="1"/>
    <x v="924"/>
    <d v="2012-10-27T00:00:00"/>
    <s v="Second Class"/>
    <s v="JF-15355"/>
    <s v="Jay Fein"/>
    <x v="0"/>
    <s v="United States"/>
    <s v="San Diego"/>
    <x v="1"/>
    <n v="92105"/>
    <x v="1"/>
    <s v="FUR-CH-10004540"/>
    <x v="0"/>
    <x v="1"/>
    <s v="Global Chrome Stack Chair"/>
    <x v="3029"/>
    <n v="7"/>
    <n v="0.2"/>
    <x v="3381"/>
  </r>
  <r>
    <n v="3871"/>
    <x v="1913"/>
    <x v="1"/>
    <x v="924"/>
    <d v="2012-10-27T00:00:00"/>
    <s v="Second Class"/>
    <s v="JF-15355"/>
    <s v="Jay Fein"/>
    <x v="0"/>
    <s v="United States"/>
    <s v="San Diego"/>
    <x v="1"/>
    <n v="92105"/>
    <x v="1"/>
    <s v="OFF-PA-10004971"/>
    <x v="1"/>
    <x v="10"/>
    <s v="Xerox 196"/>
    <x v="1057"/>
    <n v="2"/>
    <n v="0"/>
    <x v="1302"/>
  </r>
  <r>
    <n v="3872"/>
    <x v="1913"/>
    <x v="1"/>
    <x v="924"/>
    <d v="2012-10-27T00:00:00"/>
    <s v="Second Class"/>
    <s v="JF-15355"/>
    <s v="Jay Fein"/>
    <x v="0"/>
    <s v="United States"/>
    <s v="San Diego"/>
    <x v="1"/>
    <n v="92105"/>
    <x v="1"/>
    <s v="OFF-EN-10002600"/>
    <x v="1"/>
    <x v="12"/>
    <s v="Redi-Strip #10 Envelopes, 4 1/8 x 9 1/2"/>
    <x v="3030"/>
    <n v="4"/>
    <n v="0"/>
    <x v="3382"/>
  </r>
  <r>
    <n v="3873"/>
    <x v="1913"/>
    <x v="1"/>
    <x v="924"/>
    <d v="2012-10-27T00:00:00"/>
    <s v="Second Class"/>
    <s v="JF-15355"/>
    <s v="Jay Fein"/>
    <x v="0"/>
    <s v="United States"/>
    <s v="San Diego"/>
    <x v="1"/>
    <n v="92105"/>
    <x v="1"/>
    <s v="FUR-CH-10001854"/>
    <x v="0"/>
    <x v="1"/>
    <s v="Office Star - Professional Matrix Back Chair with 2-to-1 Synchro Tilt and Mesh Fabric Seat"/>
    <x v="3031"/>
    <n v="3"/>
    <n v="0.2"/>
    <x v="3383"/>
  </r>
  <r>
    <n v="3874"/>
    <x v="1914"/>
    <x v="0"/>
    <x v="64"/>
    <d v="2013-09-08T00:00:00"/>
    <s v="Second Class"/>
    <s v="DM-13015"/>
    <s v="Darrin Martin"/>
    <x v="0"/>
    <s v="United States"/>
    <s v="Johnson City"/>
    <x v="18"/>
    <n v="37604"/>
    <x v="0"/>
    <s v="OFF-EN-10001099"/>
    <x v="1"/>
    <x v="12"/>
    <s v="Staples"/>
    <x v="3032"/>
    <n v="3"/>
    <n v="0.2"/>
    <x v="3384"/>
  </r>
  <r>
    <n v="3875"/>
    <x v="1914"/>
    <x v="0"/>
    <x v="64"/>
    <d v="2013-09-08T00:00:00"/>
    <s v="Second Class"/>
    <s v="DM-13015"/>
    <s v="Darrin Martin"/>
    <x v="0"/>
    <s v="United States"/>
    <s v="Johnson City"/>
    <x v="18"/>
    <n v="37604"/>
    <x v="0"/>
    <s v="OFF-BI-10001597"/>
    <x v="1"/>
    <x v="8"/>
    <s v="Wilson Jones Ledger-Size, Piano-Hinge Binder, 2&quot;, Blue"/>
    <x v="3033"/>
    <n v="7"/>
    <n v="0.7"/>
    <x v="3385"/>
  </r>
  <r>
    <n v="3876"/>
    <x v="1914"/>
    <x v="0"/>
    <x v="64"/>
    <d v="2013-09-08T00:00:00"/>
    <s v="Second Class"/>
    <s v="DM-13015"/>
    <s v="Darrin Martin"/>
    <x v="0"/>
    <s v="United States"/>
    <s v="Johnson City"/>
    <x v="18"/>
    <n v="37604"/>
    <x v="0"/>
    <s v="TEC-PH-10002660"/>
    <x v="2"/>
    <x v="7"/>
    <s v="Nortel Networks T7316 E Nt8 B27"/>
    <x v="3034"/>
    <n v="2"/>
    <n v="0.2"/>
    <x v="3386"/>
  </r>
  <r>
    <n v="3877"/>
    <x v="1914"/>
    <x v="0"/>
    <x v="64"/>
    <d v="2013-09-08T00:00:00"/>
    <s v="Second Class"/>
    <s v="DM-13015"/>
    <s v="Darrin Martin"/>
    <x v="0"/>
    <s v="United States"/>
    <s v="Johnson City"/>
    <x v="18"/>
    <n v="37604"/>
    <x v="0"/>
    <s v="OFF-PA-10000327"/>
    <x v="1"/>
    <x v="10"/>
    <s v="Xerox 1971"/>
    <x v="1518"/>
    <n v="3"/>
    <n v="0.2"/>
    <x v="1603"/>
  </r>
  <r>
    <n v="3878"/>
    <x v="1915"/>
    <x v="0"/>
    <x v="99"/>
    <d v="2013-11-03T00:00:00"/>
    <s v="Standard Class"/>
    <s v="EP-13915"/>
    <s v="Emily Phan"/>
    <x v="0"/>
    <s v="United States"/>
    <s v="Tampa"/>
    <x v="2"/>
    <n v="33614"/>
    <x v="0"/>
    <s v="OFF-BI-10001191"/>
    <x v="1"/>
    <x v="8"/>
    <s v="Canvas Sectional Post Binders"/>
    <x v="3035"/>
    <n v="5"/>
    <n v="0.7"/>
    <x v="3387"/>
  </r>
  <r>
    <n v="3879"/>
    <x v="1916"/>
    <x v="2"/>
    <x v="267"/>
    <d v="2011-04-07T00:00:00"/>
    <s v="First Class"/>
    <s v="JG-15805"/>
    <s v="John Grady"/>
    <x v="1"/>
    <s v="United States"/>
    <s v="Decatur"/>
    <x v="10"/>
    <n v="62521"/>
    <x v="2"/>
    <s v="OFF-ST-10003455"/>
    <x v="1"/>
    <x v="4"/>
    <s v="Tenex File Box, Personal Filing Tote with Lid, Black"/>
    <x v="1612"/>
    <n v="4"/>
    <n v="0.2"/>
    <x v="185"/>
  </r>
  <r>
    <n v="3880"/>
    <x v="1916"/>
    <x v="2"/>
    <x v="267"/>
    <d v="2011-04-07T00:00:00"/>
    <s v="First Class"/>
    <s v="JG-15805"/>
    <s v="John Grady"/>
    <x v="1"/>
    <s v="United States"/>
    <s v="Decatur"/>
    <x v="10"/>
    <n v="62521"/>
    <x v="2"/>
    <s v="OFF-ST-10001031"/>
    <x v="1"/>
    <x v="4"/>
    <s v="Adjustable Personal File Tote"/>
    <x v="3036"/>
    <n v="4"/>
    <n v="0.2"/>
    <x v="3388"/>
  </r>
  <r>
    <n v="3881"/>
    <x v="1917"/>
    <x v="1"/>
    <x v="925"/>
    <d v="2012-06-20T00:00:00"/>
    <s v="Standard Class"/>
    <s v="PF-19120"/>
    <s v="Peter Fuller"/>
    <x v="0"/>
    <s v="United States"/>
    <s v="Gilbert"/>
    <x v="16"/>
    <n v="85234"/>
    <x v="1"/>
    <s v="OFF-PA-10002245"/>
    <x v="1"/>
    <x v="10"/>
    <s v="Xerox 1895"/>
    <x v="383"/>
    <n v="2"/>
    <n v="0.2"/>
    <x v="3389"/>
  </r>
  <r>
    <n v="3882"/>
    <x v="1917"/>
    <x v="1"/>
    <x v="925"/>
    <d v="2012-06-20T00:00:00"/>
    <s v="Standard Class"/>
    <s v="PF-19120"/>
    <s v="Peter Fuller"/>
    <x v="0"/>
    <s v="United States"/>
    <s v="Gilbert"/>
    <x v="16"/>
    <n v="85234"/>
    <x v="1"/>
    <s v="OFF-ST-10004804"/>
    <x v="1"/>
    <x v="4"/>
    <s v="Belkin 19&quot; Vented Equipment Shelf, Black"/>
    <x v="250"/>
    <n v="2"/>
    <n v="0.2"/>
    <x v="252"/>
  </r>
  <r>
    <n v="3883"/>
    <x v="1917"/>
    <x v="1"/>
    <x v="925"/>
    <d v="2012-06-20T00:00:00"/>
    <s v="Standard Class"/>
    <s v="PF-19120"/>
    <s v="Peter Fuller"/>
    <x v="0"/>
    <s v="United States"/>
    <s v="Gilbert"/>
    <x v="16"/>
    <n v="85234"/>
    <x v="1"/>
    <s v="FUR-FU-10004904"/>
    <x v="0"/>
    <x v="5"/>
    <s v="Eldon &quot;L&quot; Workstation Diamond Chairmat"/>
    <x v="3037"/>
    <n v="6"/>
    <n v="0.2"/>
    <x v="3390"/>
  </r>
  <r>
    <n v="3884"/>
    <x v="1917"/>
    <x v="1"/>
    <x v="925"/>
    <d v="2012-06-20T00:00:00"/>
    <s v="Standard Class"/>
    <s v="PF-19120"/>
    <s v="Peter Fuller"/>
    <x v="0"/>
    <s v="United States"/>
    <s v="Gilbert"/>
    <x v="16"/>
    <n v="85234"/>
    <x v="1"/>
    <s v="FUR-FU-10002396"/>
    <x v="0"/>
    <x v="5"/>
    <s v="DAX Copper Panel Document Frame, 5 x 7 Size"/>
    <x v="3038"/>
    <n v="4"/>
    <n v="0.2"/>
    <x v="3391"/>
  </r>
  <r>
    <n v="3885"/>
    <x v="1918"/>
    <x v="2"/>
    <x v="260"/>
    <d v="2011-07-12T00:00:00"/>
    <s v="Standard Class"/>
    <s v="DW-13195"/>
    <s v="David Wiener"/>
    <x v="1"/>
    <s v="United States"/>
    <s v="Knoxville"/>
    <x v="18"/>
    <n v="37918"/>
    <x v="0"/>
    <s v="OFF-AR-10002833"/>
    <x v="1"/>
    <x v="6"/>
    <s v="Newell 322"/>
    <x v="972"/>
    <n v="3"/>
    <n v="0.2"/>
    <x v="1594"/>
  </r>
  <r>
    <n v="3886"/>
    <x v="1919"/>
    <x v="3"/>
    <x v="926"/>
    <d v="2014-02-03T00:00:00"/>
    <s v="Standard Class"/>
    <s v="CK-12595"/>
    <s v="Clytie Kelty"/>
    <x v="0"/>
    <s v="United States"/>
    <s v="Chicago"/>
    <x v="10"/>
    <n v="60653"/>
    <x v="2"/>
    <s v="OFF-BI-10001072"/>
    <x v="1"/>
    <x v="8"/>
    <s v="GBC Clear Cover, 8-1/2 x 11, unpunched, 25 covers per pack"/>
    <x v="3039"/>
    <n v="4"/>
    <n v="0.8"/>
    <x v="3392"/>
  </r>
  <r>
    <n v="3887"/>
    <x v="1920"/>
    <x v="0"/>
    <x v="840"/>
    <d v="2013-03-09T00:00:00"/>
    <s v="Second Class"/>
    <s v="CC-12670"/>
    <s v="Craig Carreira"/>
    <x v="0"/>
    <s v="United States"/>
    <s v="Bloomington"/>
    <x v="14"/>
    <n v="47401"/>
    <x v="2"/>
    <s v="TEC-PH-10003171"/>
    <x v="2"/>
    <x v="7"/>
    <s v="Plantronics Encore H101 Dual Earpieces Headset"/>
    <x v="3040"/>
    <n v="3"/>
    <n v="0"/>
    <x v="3393"/>
  </r>
  <r>
    <n v="3888"/>
    <x v="1921"/>
    <x v="2"/>
    <x v="270"/>
    <d v="2011-06-06T00:00:00"/>
    <s v="Standard Class"/>
    <s v="SV-20785"/>
    <s v="Stewart Visinsky"/>
    <x v="0"/>
    <s v="United States"/>
    <s v="Roswell"/>
    <x v="32"/>
    <n v="30076"/>
    <x v="0"/>
    <s v="OFF-AR-10004511"/>
    <x v="1"/>
    <x v="6"/>
    <s v="Sanford Colorific Scented Colored Pencils, 12/Pack"/>
    <x v="18"/>
    <n v="2"/>
    <n v="0"/>
    <x v="3394"/>
  </r>
  <r>
    <n v="3889"/>
    <x v="1921"/>
    <x v="2"/>
    <x v="270"/>
    <d v="2011-06-06T00:00:00"/>
    <s v="Standard Class"/>
    <s v="SV-20785"/>
    <s v="Stewart Visinsky"/>
    <x v="0"/>
    <s v="United States"/>
    <s v="Roswell"/>
    <x v="32"/>
    <n v="30076"/>
    <x v="0"/>
    <s v="TEC-PH-10001425"/>
    <x v="2"/>
    <x v="7"/>
    <s v="Mophie Juice Pack Helium for iPhone"/>
    <x v="764"/>
    <n v="3"/>
    <n v="0"/>
    <x v="3395"/>
  </r>
  <r>
    <n v="3890"/>
    <x v="1921"/>
    <x v="2"/>
    <x v="270"/>
    <d v="2011-06-06T00:00:00"/>
    <s v="Standard Class"/>
    <s v="SV-20785"/>
    <s v="Stewart Visinsky"/>
    <x v="0"/>
    <s v="United States"/>
    <s v="Roswell"/>
    <x v="32"/>
    <n v="30076"/>
    <x v="0"/>
    <s v="OFF-ST-10001490"/>
    <x v="1"/>
    <x v="4"/>
    <s v="Hot File 7-Pocket, Floor Stand"/>
    <x v="3041"/>
    <n v="2"/>
    <n v="0"/>
    <x v="3396"/>
  </r>
  <r>
    <n v="3891"/>
    <x v="1922"/>
    <x v="0"/>
    <x v="390"/>
    <d v="2013-12-01T00:00:00"/>
    <s v="Standard Class"/>
    <s v="SP-20860"/>
    <s v="Sung Pak"/>
    <x v="1"/>
    <s v="United States"/>
    <s v="Los Angeles"/>
    <x v="1"/>
    <n v="90036"/>
    <x v="1"/>
    <s v="TEC-AC-10003033"/>
    <x v="2"/>
    <x v="11"/>
    <s v="Plantronics CS510 - Over-the-Head monaural Wireless Headset System"/>
    <x v="3042"/>
    <n v="2"/>
    <n v="0"/>
    <x v="3397"/>
  </r>
  <r>
    <n v="3892"/>
    <x v="1922"/>
    <x v="0"/>
    <x v="390"/>
    <d v="2013-12-01T00:00:00"/>
    <s v="Standard Class"/>
    <s v="SP-20860"/>
    <s v="Sung Pak"/>
    <x v="1"/>
    <s v="United States"/>
    <s v="Los Angeles"/>
    <x v="1"/>
    <n v="90036"/>
    <x v="1"/>
    <s v="FUR-CH-10001394"/>
    <x v="0"/>
    <x v="1"/>
    <s v="Global Leather Executive Chair"/>
    <x v="3043"/>
    <n v="6"/>
    <n v="0.2"/>
    <x v="3398"/>
  </r>
  <r>
    <n v="3893"/>
    <x v="1922"/>
    <x v="0"/>
    <x v="390"/>
    <d v="2013-12-01T00:00:00"/>
    <s v="Standard Class"/>
    <s v="SP-20860"/>
    <s v="Sung Pak"/>
    <x v="1"/>
    <s v="United States"/>
    <s v="Los Angeles"/>
    <x v="1"/>
    <n v="90036"/>
    <x v="1"/>
    <s v="TEC-AC-10000420"/>
    <x v="2"/>
    <x v="11"/>
    <s v="Logitech G500s Laser Gaming Mouse with Adjustable Weight Tuning"/>
    <x v="3044"/>
    <n v="8"/>
    <n v="0"/>
    <x v="3399"/>
  </r>
  <r>
    <n v="3894"/>
    <x v="1923"/>
    <x v="0"/>
    <x v="338"/>
    <d v="2013-11-15T00:00:00"/>
    <s v="Standard Class"/>
    <s v="MS-17770"/>
    <s v="Maxwell Schwartz"/>
    <x v="0"/>
    <s v="United States"/>
    <s v="Houston"/>
    <x v="5"/>
    <n v="77036"/>
    <x v="2"/>
    <s v="TEC-AC-10004901"/>
    <x v="2"/>
    <x v="11"/>
    <s v="Kensington SlimBlade Notebook Wireless Mouse with Nano Receiver "/>
    <x v="1790"/>
    <n v="7"/>
    <n v="0.2"/>
    <x v="3400"/>
  </r>
  <r>
    <n v="3895"/>
    <x v="1924"/>
    <x v="2"/>
    <x v="754"/>
    <d v="2011-11-28T00:00:00"/>
    <s v="Standard Class"/>
    <s v="TC-21475"/>
    <s v="Tony Chapman"/>
    <x v="2"/>
    <s v="United States"/>
    <s v="Bolingbrook"/>
    <x v="10"/>
    <n v="60440"/>
    <x v="2"/>
    <s v="OFF-BI-10002571"/>
    <x v="1"/>
    <x v="8"/>
    <s v="Avery Framed View Binder, EZD Ring (Locking), Navy, 1 1/2&quot;"/>
    <x v="3045"/>
    <n v="5"/>
    <n v="0.8"/>
    <x v="3401"/>
  </r>
  <r>
    <n v="3896"/>
    <x v="1925"/>
    <x v="3"/>
    <x v="927"/>
    <d v="2014-05-06T00:00:00"/>
    <s v="Standard Class"/>
    <s v="SJ-20125"/>
    <s v="Sanjit Jacobs"/>
    <x v="2"/>
    <s v="United States"/>
    <s v="Texarkana"/>
    <x v="36"/>
    <n v="71854"/>
    <x v="0"/>
    <s v="TEC-AC-10002331"/>
    <x v="2"/>
    <x v="11"/>
    <s v="Maxell 74 Minute CDR, 10/Pack"/>
    <x v="3046"/>
    <n v="5"/>
    <n v="0"/>
    <x v="3402"/>
  </r>
  <r>
    <n v="3897"/>
    <x v="1926"/>
    <x v="3"/>
    <x v="226"/>
    <d v="2014-12-13T00:00:00"/>
    <s v="Standard Class"/>
    <s v="DS-13180"/>
    <s v="David Smith"/>
    <x v="1"/>
    <s v="United States"/>
    <s v="San Antonio"/>
    <x v="5"/>
    <n v="78207"/>
    <x v="2"/>
    <s v="OFF-FA-10000611"/>
    <x v="1"/>
    <x v="13"/>
    <s v="Binder Clips by OIC"/>
    <x v="3047"/>
    <n v="3"/>
    <n v="0.2"/>
    <x v="3403"/>
  </r>
  <r>
    <n v="3898"/>
    <x v="1926"/>
    <x v="3"/>
    <x v="226"/>
    <d v="2014-12-13T00:00:00"/>
    <s v="Standard Class"/>
    <s v="DS-13180"/>
    <s v="David Smith"/>
    <x v="1"/>
    <s v="United States"/>
    <s v="San Antonio"/>
    <x v="5"/>
    <n v="78207"/>
    <x v="2"/>
    <s v="OFF-PA-10000304"/>
    <x v="1"/>
    <x v="10"/>
    <s v="Xerox 1995"/>
    <x v="12"/>
    <n v="3"/>
    <n v="0.2"/>
    <x v="12"/>
  </r>
  <r>
    <n v="3899"/>
    <x v="1927"/>
    <x v="3"/>
    <x v="329"/>
    <d v="2014-12-05T00:00:00"/>
    <s v="Standard Class"/>
    <s v="SC-20800"/>
    <s v="Stuart Calhoun"/>
    <x v="0"/>
    <s v="United States"/>
    <s v="Edinburg"/>
    <x v="5"/>
    <n v="78539"/>
    <x v="2"/>
    <s v="OFF-FA-10000611"/>
    <x v="1"/>
    <x v="13"/>
    <s v="Binder Clips by OIC"/>
    <x v="3005"/>
    <n v="2"/>
    <n v="0.2"/>
    <x v="3354"/>
  </r>
  <r>
    <n v="3900"/>
    <x v="1928"/>
    <x v="3"/>
    <x v="226"/>
    <d v="2014-12-10T00:00:00"/>
    <s v="First Class"/>
    <s v="SH-20395"/>
    <s v="Shahid Hopkins"/>
    <x v="0"/>
    <s v="United States"/>
    <s v="Toledo"/>
    <x v="24"/>
    <n v="43615"/>
    <x v="3"/>
    <s v="TEC-AC-10002567"/>
    <x v="2"/>
    <x v="11"/>
    <s v="Logitech G602 Wireless Gaming Mouse"/>
    <x v="2506"/>
    <n v="2"/>
    <n v="0.2"/>
    <x v="3404"/>
  </r>
  <r>
    <n v="3901"/>
    <x v="1929"/>
    <x v="1"/>
    <x v="928"/>
    <d v="2012-01-08T00:00:00"/>
    <s v="Standard Class"/>
    <s v="SF-20965"/>
    <s v="Sylvia Foulston"/>
    <x v="1"/>
    <s v="United States"/>
    <s v="Baytown"/>
    <x v="5"/>
    <n v="77520"/>
    <x v="2"/>
    <s v="OFF-PA-10001937"/>
    <x v="1"/>
    <x v="10"/>
    <s v="Xerox 21"/>
    <x v="563"/>
    <n v="2"/>
    <n v="0.2"/>
    <x v="572"/>
  </r>
  <r>
    <n v="3902"/>
    <x v="1930"/>
    <x v="1"/>
    <x v="717"/>
    <d v="2012-11-20T00:00:00"/>
    <s v="Standard Class"/>
    <s v="MG-17680"/>
    <s v="Maureen Gastineau"/>
    <x v="2"/>
    <s v="United States"/>
    <s v="Philadelphia"/>
    <x v="9"/>
    <n v="19143"/>
    <x v="3"/>
    <s v="TEC-AC-10001090"/>
    <x v="2"/>
    <x v="11"/>
    <s v="Micro Innovations Wireless Classic Keyboard with Mouse"/>
    <x v="736"/>
    <n v="2"/>
    <n v="0.2"/>
    <x v="3405"/>
  </r>
  <r>
    <n v="3903"/>
    <x v="1931"/>
    <x v="1"/>
    <x v="653"/>
    <d v="2012-10-07T00:00:00"/>
    <s v="Second Class"/>
    <s v="CS-12400"/>
    <s v="Christopher Schild"/>
    <x v="2"/>
    <s v="United States"/>
    <s v="Los Angeles"/>
    <x v="1"/>
    <n v="90045"/>
    <x v="1"/>
    <s v="OFF-ST-10000943"/>
    <x v="1"/>
    <x v="4"/>
    <s v="Eldon ProFile File 'N Store Portable File Tub Letter/Legal Size Black"/>
    <x v="3048"/>
    <n v="14"/>
    <n v="0"/>
    <x v="3406"/>
  </r>
  <r>
    <n v="3904"/>
    <x v="1932"/>
    <x v="1"/>
    <x v="57"/>
    <d v="2012-04-10T00:00:00"/>
    <s v="Standard Class"/>
    <s v="VT-21700"/>
    <s v="Valerie Takahito"/>
    <x v="2"/>
    <s v="United States"/>
    <s v="Philadelphia"/>
    <x v="9"/>
    <n v="19143"/>
    <x v="3"/>
    <s v="OFF-AP-10004036"/>
    <x v="1"/>
    <x v="9"/>
    <s v="Bionaire 99.97% HEPA Air Cleaner"/>
    <x v="3049"/>
    <n v="7"/>
    <n v="0.2"/>
    <x v="3407"/>
  </r>
  <r>
    <n v="3905"/>
    <x v="1932"/>
    <x v="1"/>
    <x v="57"/>
    <d v="2012-04-10T00:00:00"/>
    <s v="Standard Class"/>
    <s v="VT-21700"/>
    <s v="Valerie Takahito"/>
    <x v="2"/>
    <s v="United States"/>
    <s v="Philadelphia"/>
    <x v="9"/>
    <n v="19143"/>
    <x v="3"/>
    <s v="OFF-ST-10003816"/>
    <x v="1"/>
    <x v="4"/>
    <s v="Fellowes High-Stak Drawer Files"/>
    <x v="2533"/>
    <n v="4"/>
    <n v="0.2"/>
    <x v="2778"/>
  </r>
  <r>
    <n v="3906"/>
    <x v="1932"/>
    <x v="1"/>
    <x v="57"/>
    <d v="2012-04-10T00:00:00"/>
    <s v="Standard Class"/>
    <s v="VT-21700"/>
    <s v="Valerie Takahito"/>
    <x v="2"/>
    <s v="United States"/>
    <s v="Philadelphia"/>
    <x v="9"/>
    <n v="19143"/>
    <x v="3"/>
    <s v="OFF-BI-10002072"/>
    <x v="1"/>
    <x v="8"/>
    <s v="Cardinal Slant-D Ring Binders"/>
    <x v="3050"/>
    <n v="4"/>
    <n v="0.7"/>
    <x v="3408"/>
  </r>
  <r>
    <n v="3907"/>
    <x v="1932"/>
    <x v="1"/>
    <x v="57"/>
    <d v="2012-04-10T00:00:00"/>
    <s v="Standard Class"/>
    <s v="VT-21700"/>
    <s v="Valerie Takahito"/>
    <x v="2"/>
    <s v="United States"/>
    <s v="Philadelphia"/>
    <x v="9"/>
    <n v="19143"/>
    <x v="3"/>
    <s v="FUR-FU-10001468"/>
    <x v="0"/>
    <x v="5"/>
    <s v="Tenex Antistatic Computer Chair Mats"/>
    <x v="1957"/>
    <n v="4"/>
    <n v="0.2"/>
    <x v="2108"/>
  </r>
  <r>
    <n v="3908"/>
    <x v="1932"/>
    <x v="1"/>
    <x v="57"/>
    <d v="2012-04-10T00:00:00"/>
    <s v="Standard Class"/>
    <s v="VT-21700"/>
    <s v="Valerie Takahito"/>
    <x v="2"/>
    <s v="United States"/>
    <s v="Philadelphia"/>
    <x v="9"/>
    <n v="19143"/>
    <x v="3"/>
    <s v="TEC-PH-10000347"/>
    <x v="2"/>
    <x v="7"/>
    <s v="Cush Cases Heavy Duty Rugged Cover Case for Samsung Galaxy S5 - Purple"/>
    <x v="546"/>
    <n v="5"/>
    <n v="0.4"/>
    <x v="3409"/>
  </r>
  <r>
    <n v="3909"/>
    <x v="1932"/>
    <x v="1"/>
    <x v="57"/>
    <d v="2012-04-10T00:00:00"/>
    <s v="Standard Class"/>
    <s v="VT-21700"/>
    <s v="Valerie Takahito"/>
    <x v="2"/>
    <s v="United States"/>
    <s v="Philadelphia"/>
    <x v="9"/>
    <n v="19143"/>
    <x v="3"/>
    <s v="TEC-PH-10002844"/>
    <x v="2"/>
    <x v="7"/>
    <s v="Speck Products Candyshell Flip Case"/>
    <x v="3051"/>
    <n v="2"/>
    <n v="0.4"/>
    <x v="3410"/>
  </r>
  <r>
    <n v="3910"/>
    <x v="1932"/>
    <x v="1"/>
    <x v="57"/>
    <d v="2012-04-10T00:00:00"/>
    <s v="Standard Class"/>
    <s v="VT-21700"/>
    <s v="Valerie Takahito"/>
    <x v="2"/>
    <s v="United States"/>
    <s v="Philadelphia"/>
    <x v="9"/>
    <n v="19143"/>
    <x v="3"/>
    <s v="FUR-FU-10001037"/>
    <x v="0"/>
    <x v="5"/>
    <s v="DAX Charcoal/Nickel-Tone Document Frame, 5 x 7"/>
    <x v="3052"/>
    <n v="1"/>
    <n v="0.2"/>
    <x v="3411"/>
  </r>
  <r>
    <n v="3911"/>
    <x v="1932"/>
    <x v="1"/>
    <x v="57"/>
    <d v="2012-04-10T00:00:00"/>
    <s v="Standard Class"/>
    <s v="VT-21700"/>
    <s v="Valerie Takahito"/>
    <x v="2"/>
    <s v="United States"/>
    <s v="Philadelphia"/>
    <x v="9"/>
    <n v="19143"/>
    <x v="3"/>
    <s v="FUR-BO-10004218"/>
    <x v="0"/>
    <x v="0"/>
    <s v="Bush Heritage Pine Collection 5-Shelf Bookcase, Albany Pine Finish, *Special Order"/>
    <x v="3053"/>
    <n v="5"/>
    <n v="0.5"/>
    <x v="3412"/>
  </r>
  <r>
    <n v="3912"/>
    <x v="1933"/>
    <x v="3"/>
    <x v="929"/>
    <d v="2014-06-07T00:00:00"/>
    <s v="First Class"/>
    <s v="AB-10105"/>
    <s v="Adrian Barton"/>
    <x v="0"/>
    <s v="United States"/>
    <s v="Pearland"/>
    <x v="5"/>
    <n v="77581"/>
    <x v="2"/>
    <s v="TEC-PH-10001619"/>
    <x v="2"/>
    <x v="7"/>
    <s v="LG G3"/>
    <x v="553"/>
    <n v="3"/>
    <n v="0.2"/>
    <x v="562"/>
  </r>
  <r>
    <n v="3913"/>
    <x v="1934"/>
    <x v="3"/>
    <x v="65"/>
    <d v="2014-09-26T00:00:00"/>
    <s v="Standard Class"/>
    <s v="MM-18280"/>
    <s v="Muhammed MacIntyre"/>
    <x v="1"/>
    <s v="United States"/>
    <s v="New York City"/>
    <x v="15"/>
    <n v="10035"/>
    <x v="3"/>
    <s v="OFF-PA-10001639"/>
    <x v="1"/>
    <x v="10"/>
    <s v="Xerox 203"/>
    <x v="541"/>
    <n v="3"/>
    <n v="0"/>
    <x v="551"/>
  </r>
  <r>
    <n v="3914"/>
    <x v="1934"/>
    <x v="3"/>
    <x v="65"/>
    <d v="2014-09-26T00:00:00"/>
    <s v="Standard Class"/>
    <s v="MM-18280"/>
    <s v="Muhammed MacIntyre"/>
    <x v="1"/>
    <s v="United States"/>
    <s v="New York City"/>
    <x v="15"/>
    <n v="10035"/>
    <x v="3"/>
    <s v="FUR-FU-10002268"/>
    <x v="0"/>
    <x v="5"/>
    <s v="Ultra Door Push Plate"/>
    <x v="765"/>
    <n v="2"/>
    <n v="0"/>
    <x v="3413"/>
  </r>
  <r>
    <n v="3915"/>
    <x v="1935"/>
    <x v="3"/>
    <x v="930"/>
    <d v="2014-07-24T00:00:00"/>
    <s v="Standard Class"/>
    <s v="ML-17410"/>
    <s v="Maris LaWare"/>
    <x v="0"/>
    <s v="United States"/>
    <s v="Phoenix"/>
    <x v="16"/>
    <n v="85023"/>
    <x v="1"/>
    <s v="FUR-TA-10001932"/>
    <x v="0"/>
    <x v="3"/>
    <s v="Chromcraft 48&quot; x 96&quot; Racetrack Double Pedestal Table"/>
    <x v="3054"/>
    <n v="5"/>
    <n v="0.5"/>
    <x v="3414"/>
  </r>
  <r>
    <n v="3916"/>
    <x v="1935"/>
    <x v="3"/>
    <x v="930"/>
    <d v="2014-07-24T00:00:00"/>
    <s v="Standard Class"/>
    <s v="ML-17410"/>
    <s v="Maris LaWare"/>
    <x v="0"/>
    <s v="United States"/>
    <s v="Phoenix"/>
    <x v="16"/>
    <n v="85023"/>
    <x v="1"/>
    <s v="FUR-CH-10004218"/>
    <x v="0"/>
    <x v="1"/>
    <s v="Global Fabric Manager's Chair, Dark Gray"/>
    <x v="224"/>
    <n v="2"/>
    <n v="0.2"/>
    <x v="3415"/>
  </r>
  <r>
    <n v="3917"/>
    <x v="1935"/>
    <x v="3"/>
    <x v="930"/>
    <d v="2014-07-24T00:00:00"/>
    <s v="Standard Class"/>
    <s v="ML-17410"/>
    <s v="Maris LaWare"/>
    <x v="0"/>
    <s v="United States"/>
    <s v="Phoenix"/>
    <x v="16"/>
    <n v="85023"/>
    <x v="1"/>
    <s v="OFF-PA-10000246"/>
    <x v="1"/>
    <x v="10"/>
    <s v="Riverleaf Stik-Withit Designer Note Cubes"/>
    <x v="3055"/>
    <n v="2"/>
    <n v="0.2"/>
    <x v="3416"/>
  </r>
  <r>
    <n v="3918"/>
    <x v="1935"/>
    <x v="3"/>
    <x v="930"/>
    <d v="2014-07-24T00:00:00"/>
    <s v="Standard Class"/>
    <s v="ML-17410"/>
    <s v="Maris LaWare"/>
    <x v="0"/>
    <s v="United States"/>
    <s v="Phoenix"/>
    <x v="16"/>
    <n v="85023"/>
    <x v="1"/>
    <s v="OFF-BI-10003350"/>
    <x v="1"/>
    <x v="8"/>
    <s v="Acco Expandable Hanging Binders"/>
    <x v="3056"/>
    <n v="4"/>
    <n v="0.7"/>
    <x v="3417"/>
  </r>
  <r>
    <n v="3919"/>
    <x v="1935"/>
    <x v="3"/>
    <x v="930"/>
    <d v="2014-07-24T00:00:00"/>
    <s v="Standard Class"/>
    <s v="ML-17410"/>
    <s v="Maris LaWare"/>
    <x v="0"/>
    <s v="United States"/>
    <s v="Phoenix"/>
    <x v="16"/>
    <n v="85023"/>
    <x v="1"/>
    <s v="FUR-CH-10000513"/>
    <x v="0"/>
    <x v="1"/>
    <s v="High-Back Leather Manager's Chair"/>
    <x v="3057"/>
    <n v="3"/>
    <n v="0.2"/>
    <x v="3418"/>
  </r>
  <r>
    <n v="3920"/>
    <x v="1936"/>
    <x v="1"/>
    <x v="494"/>
    <d v="2012-12-07T00:00:00"/>
    <s v="Standard Class"/>
    <s v="KD-16495"/>
    <s v="Keith Dawkins"/>
    <x v="1"/>
    <s v="United States"/>
    <s v="Chesapeake"/>
    <x v="17"/>
    <n v="23320"/>
    <x v="0"/>
    <s v="OFF-ST-10001321"/>
    <x v="1"/>
    <x v="4"/>
    <s v="Decoflex Hanging Personal Folder File, Blue"/>
    <x v="3058"/>
    <n v="4"/>
    <n v="0"/>
    <x v="3419"/>
  </r>
  <r>
    <n v="3921"/>
    <x v="1936"/>
    <x v="1"/>
    <x v="494"/>
    <d v="2012-12-07T00:00:00"/>
    <s v="Standard Class"/>
    <s v="KD-16495"/>
    <s v="Keith Dawkins"/>
    <x v="1"/>
    <s v="United States"/>
    <s v="Chesapeake"/>
    <x v="17"/>
    <n v="23320"/>
    <x v="0"/>
    <s v="OFF-BI-10004233"/>
    <x v="1"/>
    <x v="8"/>
    <s v="GBC Pre-Punched Binding Paper, Plastic, White, 8-1/2&quot; x 11&quot;"/>
    <x v="1480"/>
    <n v="4"/>
    <n v="0"/>
    <x v="3420"/>
  </r>
  <r>
    <n v="3922"/>
    <x v="1937"/>
    <x v="0"/>
    <x v="931"/>
    <d v="2013-07-03T00:00:00"/>
    <s v="Second Class"/>
    <s v="RF-19735"/>
    <s v="Roland Fjeld"/>
    <x v="0"/>
    <s v="United States"/>
    <s v="Chicago"/>
    <x v="10"/>
    <n v="60610"/>
    <x v="2"/>
    <s v="TEC-PH-10001299"/>
    <x v="2"/>
    <x v="7"/>
    <s v="Polycom CX300 Desktop Phone USB VoIP phone"/>
    <x v="2022"/>
    <n v="3"/>
    <n v="0.2"/>
    <x v="3421"/>
  </r>
  <r>
    <n v="3923"/>
    <x v="1938"/>
    <x v="3"/>
    <x v="735"/>
    <d v="2014-09-02T00:00:00"/>
    <s v="Standard Class"/>
    <s v="SC-20305"/>
    <s v="Sean Christensen"/>
    <x v="0"/>
    <s v="United States"/>
    <s v="Chicago"/>
    <x v="10"/>
    <n v="60623"/>
    <x v="2"/>
    <s v="OFF-PA-10002479"/>
    <x v="1"/>
    <x v="10"/>
    <s v="Xerox 4200 Series MultiUse Premium Copy Paper (20Lb. and 84 Bright)"/>
    <x v="869"/>
    <n v="6"/>
    <n v="0.2"/>
    <x v="900"/>
  </r>
  <r>
    <n v="3924"/>
    <x v="1938"/>
    <x v="3"/>
    <x v="735"/>
    <d v="2014-09-02T00:00:00"/>
    <s v="Standard Class"/>
    <s v="SC-20305"/>
    <s v="Sean Christensen"/>
    <x v="0"/>
    <s v="United States"/>
    <s v="Chicago"/>
    <x v="10"/>
    <n v="60623"/>
    <x v="2"/>
    <s v="OFF-PA-10001461"/>
    <x v="1"/>
    <x v="10"/>
    <s v="HP Office Paper (20Lb. and 87 Bright)"/>
    <x v="3059"/>
    <n v="5"/>
    <n v="0.2"/>
    <x v="3422"/>
  </r>
  <r>
    <n v="3925"/>
    <x v="1939"/>
    <x v="2"/>
    <x v="328"/>
    <d v="2011-09-21T00:00:00"/>
    <s v="Standard Class"/>
    <s v="BN-11515"/>
    <s v="Bradley Nguyen"/>
    <x v="0"/>
    <s v="United States"/>
    <s v="Seattle"/>
    <x v="4"/>
    <n v="98103"/>
    <x v="1"/>
    <s v="OFF-ST-10004963"/>
    <x v="1"/>
    <x v="4"/>
    <s v="Eldon Gobal File Keepers"/>
    <x v="3060"/>
    <n v="2"/>
    <n v="0"/>
    <x v="3423"/>
  </r>
  <r>
    <n v="3926"/>
    <x v="1939"/>
    <x v="2"/>
    <x v="328"/>
    <d v="2011-09-21T00:00:00"/>
    <s v="Standard Class"/>
    <s v="BN-11515"/>
    <s v="Bradley Nguyen"/>
    <x v="0"/>
    <s v="United States"/>
    <s v="Seattle"/>
    <x v="4"/>
    <n v="98103"/>
    <x v="1"/>
    <s v="OFF-ST-10000943"/>
    <x v="1"/>
    <x v="4"/>
    <s v="Eldon ProFile File 'N Store Portable File Tub Letter/Legal Size Black"/>
    <x v="3061"/>
    <n v="3"/>
    <n v="0"/>
    <x v="3424"/>
  </r>
  <r>
    <n v="3927"/>
    <x v="1939"/>
    <x v="2"/>
    <x v="328"/>
    <d v="2011-09-21T00:00:00"/>
    <s v="Standard Class"/>
    <s v="BN-11515"/>
    <s v="Bradley Nguyen"/>
    <x v="0"/>
    <s v="United States"/>
    <s v="Seattle"/>
    <x v="4"/>
    <n v="98103"/>
    <x v="1"/>
    <s v="FUR-FU-10004671"/>
    <x v="0"/>
    <x v="5"/>
    <s v="Executive Impressions 12&quot; Wall Clock"/>
    <x v="2276"/>
    <n v="2"/>
    <n v="0"/>
    <x v="2460"/>
  </r>
  <r>
    <n v="3928"/>
    <x v="1939"/>
    <x v="2"/>
    <x v="328"/>
    <d v="2011-09-21T00:00:00"/>
    <s v="Standard Class"/>
    <s v="BN-11515"/>
    <s v="Bradley Nguyen"/>
    <x v="0"/>
    <s v="United States"/>
    <s v="Seattle"/>
    <x v="4"/>
    <n v="98103"/>
    <x v="1"/>
    <s v="OFF-BI-10002735"/>
    <x v="1"/>
    <x v="8"/>
    <s v="GBC Prestige Therm-A-Bind Covers"/>
    <x v="1975"/>
    <n v="5"/>
    <n v="0.2"/>
    <x v="2127"/>
  </r>
  <r>
    <n v="3929"/>
    <x v="1940"/>
    <x v="0"/>
    <x v="560"/>
    <d v="2013-03-18T00:00:00"/>
    <s v="First Class"/>
    <s v="JS-15880"/>
    <s v="John Stevenson"/>
    <x v="0"/>
    <s v="United States"/>
    <s v="Harlingen"/>
    <x v="5"/>
    <n v="78550"/>
    <x v="2"/>
    <s v="FUR-BO-10004409"/>
    <x v="0"/>
    <x v="0"/>
    <s v="Safco Value Mate Series Steel Bookcases, Baked Enamel Finish on Steel, Gray"/>
    <x v="3062"/>
    <n v="5"/>
    <n v="0.32"/>
    <x v="3425"/>
  </r>
  <r>
    <n v="3930"/>
    <x v="1940"/>
    <x v="0"/>
    <x v="560"/>
    <d v="2013-03-18T00:00:00"/>
    <s v="First Class"/>
    <s v="JS-15880"/>
    <s v="John Stevenson"/>
    <x v="0"/>
    <s v="United States"/>
    <s v="Harlingen"/>
    <x v="5"/>
    <n v="78550"/>
    <x v="2"/>
    <s v="OFF-PA-10001934"/>
    <x v="1"/>
    <x v="10"/>
    <s v="Xerox 1993"/>
    <x v="1182"/>
    <n v="1"/>
    <n v="0.2"/>
    <x v="3426"/>
  </r>
  <r>
    <n v="3931"/>
    <x v="1940"/>
    <x v="0"/>
    <x v="560"/>
    <d v="2013-03-18T00:00:00"/>
    <s v="First Class"/>
    <s v="JS-15880"/>
    <s v="John Stevenson"/>
    <x v="0"/>
    <s v="United States"/>
    <s v="Harlingen"/>
    <x v="5"/>
    <n v="78550"/>
    <x v="2"/>
    <s v="OFF-AR-10001044"/>
    <x v="1"/>
    <x v="6"/>
    <s v="BOSTON Ranger #55 Pencil Sharpener, Black"/>
    <x v="3063"/>
    <n v="7"/>
    <n v="0.2"/>
    <x v="3427"/>
  </r>
  <r>
    <n v="3932"/>
    <x v="1941"/>
    <x v="0"/>
    <x v="370"/>
    <d v="2013-09-03T00:00:00"/>
    <s v="Standard Class"/>
    <s v="VG-21805"/>
    <s v="Vivek Grady"/>
    <x v="1"/>
    <s v="United States"/>
    <s v="Philadelphia"/>
    <x v="9"/>
    <n v="19140"/>
    <x v="3"/>
    <s v="OFF-AR-10004165"/>
    <x v="1"/>
    <x v="6"/>
    <s v="Binney &amp; Smith inkTank Erasable Pocket Highlighter, Chisel Tip, Yellow"/>
    <x v="3064"/>
    <n v="3"/>
    <n v="0.2"/>
    <x v="3428"/>
  </r>
  <r>
    <n v="3933"/>
    <x v="1941"/>
    <x v="0"/>
    <x v="370"/>
    <d v="2013-09-03T00:00:00"/>
    <s v="Standard Class"/>
    <s v="VG-21805"/>
    <s v="Vivek Grady"/>
    <x v="1"/>
    <s v="United States"/>
    <s v="Philadelphia"/>
    <x v="9"/>
    <n v="19140"/>
    <x v="3"/>
    <s v="TEC-AC-10001109"/>
    <x v="2"/>
    <x v="11"/>
    <s v="Logitech Trackman Marble Mouse"/>
    <x v="736"/>
    <n v="2"/>
    <n v="0.2"/>
    <x v="2906"/>
  </r>
  <r>
    <n v="3934"/>
    <x v="1942"/>
    <x v="3"/>
    <x v="264"/>
    <d v="2014-09-09T00:00:00"/>
    <s v="Standard Class"/>
    <s v="AW-10840"/>
    <s v="Anthony Witt"/>
    <x v="0"/>
    <s v="United States"/>
    <s v="Bakersfield"/>
    <x v="1"/>
    <n v="93309"/>
    <x v="1"/>
    <s v="OFF-AR-10001919"/>
    <x v="1"/>
    <x v="6"/>
    <s v="OIC #2 Pencils, Medium Soft"/>
    <x v="3065"/>
    <n v="5"/>
    <n v="0"/>
    <x v="3429"/>
  </r>
  <r>
    <n v="3935"/>
    <x v="1942"/>
    <x v="3"/>
    <x v="264"/>
    <d v="2014-09-09T00:00:00"/>
    <s v="Standard Class"/>
    <s v="AW-10840"/>
    <s v="Anthony Witt"/>
    <x v="0"/>
    <s v="United States"/>
    <s v="Bakersfield"/>
    <x v="1"/>
    <n v="93309"/>
    <x v="1"/>
    <s v="OFF-LA-10004544"/>
    <x v="1"/>
    <x v="2"/>
    <s v="Avery 505"/>
    <x v="3066"/>
    <n v="5"/>
    <n v="0"/>
    <x v="3430"/>
  </r>
  <r>
    <n v="3936"/>
    <x v="1942"/>
    <x v="3"/>
    <x v="264"/>
    <d v="2014-09-09T00:00:00"/>
    <s v="Standard Class"/>
    <s v="AW-10840"/>
    <s v="Anthony Witt"/>
    <x v="0"/>
    <s v="United States"/>
    <s v="Bakersfield"/>
    <x v="1"/>
    <n v="93309"/>
    <x v="1"/>
    <s v="TEC-PH-10003484"/>
    <x v="2"/>
    <x v="7"/>
    <s v="Ooma Telo VoIP Home Phone System"/>
    <x v="1227"/>
    <n v="2"/>
    <n v="0.2"/>
    <x v="3431"/>
  </r>
  <r>
    <n v="3937"/>
    <x v="1943"/>
    <x v="1"/>
    <x v="382"/>
    <d v="2012-06-20T00:00:00"/>
    <s v="Standard Class"/>
    <s v="LS-17230"/>
    <s v="Lycoris Saunders"/>
    <x v="0"/>
    <s v="United States"/>
    <s v="Grand Prairie"/>
    <x v="5"/>
    <n v="75051"/>
    <x v="2"/>
    <s v="OFF-EN-10001028"/>
    <x v="1"/>
    <x v="12"/>
    <s v="Staples"/>
    <x v="1528"/>
    <n v="3"/>
    <n v="0.2"/>
    <x v="3432"/>
  </r>
  <r>
    <n v="3938"/>
    <x v="1943"/>
    <x v="1"/>
    <x v="382"/>
    <d v="2012-06-20T00:00:00"/>
    <s v="Standard Class"/>
    <s v="LS-17230"/>
    <s v="Lycoris Saunders"/>
    <x v="0"/>
    <s v="United States"/>
    <s v="Grand Prairie"/>
    <x v="5"/>
    <n v="75051"/>
    <x v="2"/>
    <s v="OFF-PA-10004156"/>
    <x v="1"/>
    <x v="10"/>
    <s v="Xerox 188"/>
    <x v="1939"/>
    <n v="3"/>
    <n v="0.2"/>
    <x v="2088"/>
  </r>
  <r>
    <n v="3939"/>
    <x v="1943"/>
    <x v="1"/>
    <x v="382"/>
    <d v="2012-06-20T00:00:00"/>
    <s v="Standard Class"/>
    <s v="LS-17230"/>
    <s v="Lycoris Saunders"/>
    <x v="0"/>
    <s v="United States"/>
    <s v="Grand Prairie"/>
    <x v="5"/>
    <n v="75051"/>
    <x v="2"/>
    <s v="FUR-CH-10001708"/>
    <x v="0"/>
    <x v="1"/>
    <s v="Office Star - Contemporary Swivel Chair with Padded Adjustable Arms and Flex Back"/>
    <x v="3067"/>
    <n v="2"/>
    <n v="0.3"/>
    <x v="3433"/>
  </r>
  <r>
    <n v="3940"/>
    <x v="1944"/>
    <x v="0"/>
    <x v="107"/>
    <d v="2013-12-11T00:00:00"/>
    <s v="Same Day"/>
    <s v="MH-17455"/>
    <s v="Mark Hamilton"/>
    <x v="0"/>
    <s v="United States"/>
    <s v="Greenwood"/>
    <x v="14"/>
    <n v="46142"/>
    <x v="2"/>
    <s v="FUR-CH-10003379"/>
    <x v="0"/>
    <x v="1"/>
    <s v="Global Commerce Series High-Back Swivel/Tilt Chairs"/>
    <x v="3068"/>
    <n v="5"/>
    <n v="0"/>
    <x v="3434"/>
  </r>
  <r>
    <n v="3941"/>
    <x v="1945"/>
    <x v="3"/>
    <x v="796"/>
    <d v="2014-05-24T00:00:00"/>
    <s v="Standard Class"/>
    <s v="TS-21340"/>
    <s v="Toby Swindell"/>
    <x v="0"/>
    <s v="United States"/>
    <s v="New York City"/>
    <x v="15"/>
    <n v="10024"/>
    <x v="3"/>
    <s v="FUR-FU-10002456"/>
    <x v="0"/>
    <x v="5"/>
    <s v="Master Caster Door Stop, Large Neon Orange"/>
    <x v="58"/>
    <n v="2"/>
    <n v="0"/>
    <x v="3435"/>
  </r>
  <r>
    <n v="3942"/>
    <x v="1945"/>
    <x v="3"/>
    <x v="796"/>
    <d v="2014-05-24T00:00:00"/>
    <s v="Standard Class"/>
    <s v="TS-21340"/>
    <s v="Toby Swindell"/>
    <x v="0"/>
    <s v="United States"/>
    <s v="New York City"/>
    <x v="15"/>
    <n v="10024"/>
    <x v="3"/>
    <s v="OFF-BI-10000605"/>
    <x v="1"/>
    <x v="8"/>
    <s v="Acco Pressboard Covers with Storage Hooks, 9 1/2&quot; x 11&quot;, Executive Red"/>
    <x v="337"/>
    <n v="1"/>
    <n v="0.2"/>
    <x v="3436"/>
  </r>
  <r>
    <n v="3943"/>
    <x v="1946"/>
    <x v="3"/>
    <x v="837"/>
    <d v="2014-05-30T00:00:00"/>
    <s v="Second Class"/>
    <s v="EH-13945"/>
    <s v="Eric Hoffmann"/>
    <x v="0"/>
    <s v="United States"/>
    <s v="Memphis"/>
    <x v="18"/>
    <n v="38109"/>
    <x v="0"/>
    <s v="OFF-PA-10001166"/>
    <x v="1"/>
    <x v="10"/>
    <s v="Xerox 2"/>
    <x v="233"/>
    <n v="5"/>
    <n v="0.2"/>
    <x v="1446"/>
  </r>
  <r>
    <n v="3944"/>
    <x v="1947"/>
    <x v="0"/>
    <x v="661"/>
    <d v="2013-07-01T00:00:00"/>
    <s v="Standard Class"/>
    <s v="MG-17695"/>
    <s v="Maureen Gnade"/>
    <x v="0"/>
    <s v="United States"/>
    <s v="Buffalo"/>
    <x v="15"/>
    <n v="14215"/>
    <x v="3"/>
    <s v="OFF-SU-10000157"/>
    <x v="1"/>
    <x v="14"/>
    <s v="Compact Automatic Electric Letter Opener"/>
    <x v="3069"/>
    <n v="7"/>
    <n v="0"/>
    <x v="3437"/>
  </r>
  <r>
    <n v="3945"/>
    <x v="1948"/>
    <x v="0"/>
    <x v="458"/>
    <d v="2013-05-22T00:00:00"/>
    <s v="Second Class"/>
    <s v="DO-13435"/>
    <s v="Denny Ordway"/>
    <x v="0"/>
    <s v="United States"/>
    <s v="Los Angeles"/>
    <x v="1"/>
    <n v="90036"/>
    <x v="1"/>
    <s v="OFF-PA-10004971"/>
    <x v="1"/>
    <x v="10"/>
    <s v="Xerox 196"/>
    <x v="1714"/>
    <n v="3"/>
    <n v="0"/>
    <x v="1817"/>
  </r>
  <r>
    <n v="3946"/>
    <x v="1949"/>
    <x v="3"/>
    <x v="551"/>
    <d v="2014-11-24T00:00:00"/>
    <s v="Standard Class"/>
    <s v="AF-10870"/>
    <s v="Art Ferguson"/>
    <x v="0"/>
    <s v="United States"/>
    <s v="Homestead"/>
    <x v="2"/>
    <n v="33030"/>
    <x v="0"/>
    <s v="OFF-PA-10001977"/>
    <x v="1"/>
    <x v="10"/>
    <s v="Xerox 194"/>
    <x v="3070"/>
    <n v="1"/>
    <n v="0.2"/>
    <x v="3438"/>
  </r>
  <r>
    <n v="3947"/>
    <x v="1949"/>
    <x v="3"/>
    <x v="551"/>
    <d v="2014-11-24T00:00:00"/>
    <s v="Standard Class"/>
    <s v="AF-10870"/>
    <s v="Art Ferguson"/>
    <x v="0"/>
    <s v="United States"/>
    <s v="Homestead"/>
    <x v="2"/>
    <n v="33030"/>
    <x v="0"/>
    <s v="OFF-SU-10001225"/>
    <x v="1"/>
    <x v="14"/>
    <s v="Staples"/>
    <x v="3071"/>
    <n v="1"/>
    <n v="0.2"/>
    <x v="3439"/>
  </r>
  <r>
    <n v="3948"/>
    <x v="1950"/>
    <x v="0"/>
    <x v="741"/>
    <d v="2013-11-23T00:00:00"/>
    <s v="Standard Class"/>
    <s v="SN-20710"/>
    <s v="Steve Nguyen"/>
    <x v="2"/>
    <s v="United States"/>
    <s v="Pasadena"/>
    <x v="5"/>
    <n v="77506"/>
    <x v="2"/>
    <s v="OFF-AR-10003514"/>
    <x v="1"/>
    <x v="6"/>
    <s v="4009 Highlighters by Sanford"/>
    <x v="2925"/>
    <n v="2"/>
    <n v="0.2"/>
    <x v="3440"/>
  </r>
  <r>
    <n v="3949"/>
    <x v="1950"/>
    <x v="0"/>
    <x v="741"/>
    <d v="2013-11-23T00:00:00"/>
    <s v="Standard Class"/>
    <s v="SN-20710"/>
    <s v="Steve Nguyen"/>
    <x v="2"/>
    <s v="United States"/>
    <s v="Pasadena"/>
    <x v="5"/>
    <n v="77506"/>
    <x v="2"/>
    <s v="OFF-LA-10003510"/>
    <x v="1"/>
    <x v="2"/>
    <s v="Avery 4027 File Folder Labels for Dot Matrix Printers, 5000 Labels per Box, White"/>
    <x v="3072"/>
    <n v="2"/>
    <n v="0.2"/>
    <x v="3441"/>
  </r>
  <r>
    <n v="3950"/>
    <x v="1950"/>
    <x v="0"/>
    <x v="741"/>
    <d v="2013-11-23T00:00:00"/>
    <s v="Standard Class"/>
    <s v="SN-20710"/>
    <s v="Steve Nguyen"/>
    <x v="2"/>
    <s v="United States"/>
    <s v="Pasadena"/>
    <x v="5"/>
    <n v="77506"/>
    <x v="2"/>
    <s v="OFF-PA-10001970"/>
    <x v="1"/>
    <x v="10"/>
    <s v="Xerox 1881"/>
    <x v="3073"/>
    <n v="2"/>
    <n v="0.2"/>
    <x v="3442"/>
  </r>
  <r>
    <n v="3951"/>
    <x v="1950"/>
    <x v="0"/>
    <x v="741"/>
    <d v="2013-11-23T00:00:00"/>
    <s v="Standard Class"/>
    <s v="SN-20710"/>
    <s v="Steve Nguyen"/>
    <x v="2"/>
    <s v="United States"/>
    <s v="Pasadena"/>
    <x v="5"/>
    <n v="77506"/>
    <x v="2"/>
    <s v="FUR-CH-10003817"/>
    <x v="0"/>
    <x v="1"/>
    <s v="Global Value Steno Chair, Gray"/>
    <x v="3074"/>
    <n v="6"/>
    <n v="0.3"/>
    <x v="3443"/>
  </r>
  <r>
    <n v="3952"/>
    <x v="1951"/>
    <x v="2"/>
    <x v="683"/>
    <d v="2011-11-30T00:00:00"/>
    <s v="Second Class"/>
    <s v="MO-17500"/>
    <s v="Mary O'Rourke"/>
    <x v="0"/>
    <s v="United States"/>
    <s v="Freeport"/>
    <x v="15"/>
    <n v="11520"/>
    <x v="3"/>
    <s v="OFF-BI-10003676"/>
    <x v="1"/>
    <x v="8"/>
    <s v="GBC Standard Recycled Report Covers, Clear Plastic Sheets"/>
    <x v="3075"/>
    <n v="2"/>
    <n v="0.2"/>
    <x v="3444"/>
  </r>
  <r>
    <n v="3953"/>
    <x v="1952"/>
    <x v="0"/>
    <x v="398"/>
    <d v="2013-03-09T00:00:00"/>
    <s v="Standard Class"/>
    <s v="ON-18715"/>
    <s v="Odella Nelson"/>
    <x v="1"/>
    <s v="United States"/>
    <s v="Denver"/>
    <x v="22"/>
    <n v="80219"/>
    <x v="1"/>
    <s v="TEC-PH-10003535"/>
    <x v="2"/>
    <x v="7"/>
    <s v="RCA ViSYS 25423RE1 Corded phone"/>
    <x v="1305"/>
    <n v="2"/>
    <n v="0.2"/>
    <x v="3445"/>
  </r>
  <r>
    <n v="3954"/>
    <x v="1953"/>
    <x v="3"/>
    <x v="787"/>
    <d v="2014-01-20T00:00:00"/>
    <s v="Standard Class"/>
    <s v="SC-20095"/>
    <s v="Sanjit Chand"/>
    <x v="0"/>
    <s v="United States"/>
    <s v="Quincy"/>
    <x v="31"/>
    <n v="2169"/>
    <x v="3"/>
    <s v="OFF-PA-10004675"/>
    <x v="1"/>
    <x v="10"/>
    <s v="Telephone Message Books with Fax/Mobile Section, 5 1/2&quot; x 3 3/16&quot;"/>
    <x v="1436"/>
    <n v="2"/>
    <n v="0"/>
    <x v="1512"/>
  </r>
  <r>
    <n v="3955"/>
    <x v="1954"/>
    <x v="2"/>
    <x v="527"/>
    <d v="2011-04-09T00:00:00"/>
    <s v="Standard Class"/>
    <s v="MS-17710"/>
    <s v="Maurice Satty"/>
    <x v="0"/>
    <s v="United States"/>
    <s v="Detroit"/>
    <x v="12"/>
    <n v="48205"/>
    <x v="2"/>
    <s v="FUR-FU-10004020"/>
    <x v="0"/>
    <x v="5"/>
    <s v="Advantus Panel Wall Acrylic Frame"/>
    <x v="3076"/>
    <n v="1"/>
    <n v="0"/>
    <x v="3446"/>
  </r>
  <r>
    <n v="3956"/>
    <x v="1954"/>
    <x v="2"/>
    <x v="527"/>
    <d v="2011-04-09T00:00:00"/>
    <s v="Standard Class"/>
    <s v="MS-17710"/>
    <s v="Maurice Satty"/>
    <x v="0"/>
    <s v="United States"/>
    <s v="Detroit"/>
    <x v="12"/>
    <n v="48205"/>
    <x v="2"/>
    <s v="OFF-AR-10001955"/>
    <x v="1"/>
    <x v="6"/>
    <s v="Newell 319"/>
    <x v="1378"/>
    <n v="4"/>
    <n v="0"/>
    <x v="3447"/>
  </r>
  <r>
    <n v="3957"/>
    <x v="1955"/>
    <x v="0"/>
    <x v="190"/>
    <d v="2013-07-04T00:00:00"/>
    <s v="Standard Class"/>
    <s v="DN-13690"/>
    <s v="Duane Noonan"/>
    <x v="0"/>
    <s v="United States"/>
    <s v="San Francisco"/>
    <x v="1"/>
    <n v="94109"/>
    <x v="1"/>
    <s v="FUR-FU-10002364"/>
    <x v="0"/>
    <x v="5"/>
    <s v="Eldon Expressions Wood Desk Accessories, Oak"/>
    <x v="3077"/>
    <n v="3"/>
    <n v="0"/>
    <x v="3448"/>
  </r>
  <r>
    <n v="3958"/>
    <x v="1956"/>
    <x v="0"/>
    <x v="211"/>
    <d v="2013-06-03T00:00:00"/>
    <s v="Standard Class"/>
    <s v="RB-19360"/>
    <s v="Raymond Buch"/>
    <x v="0"/>
    <s v="United States"/>
    <s v="Nashville"/>
    <x v="18"/>
    <n v="37211"/>
    <x v="0"/>
    <s v="OFF-BI-10002414"/>
    <x v="1"/>
    <x v="8"/>
    <s v="GBC ProClick Spines for 32-Hole Punch"/>
    <x v="3078"/>
    <n v="3"/>
    <n v="0.7"/>
    <x v="3449"/>
  </r>
  <r>
    <n v="3959"/>
    <x v="1956"/>
    <x v="0"/>
    <x v="211"/>
    <d v="2013-06-03T00:00:00"/>
    <s v="Standard Class"/>
    <s v="RB-19360"/>
    <s v="Raymond Buch"/>
    <x v="0"/>
    <s v="United States"/>
    <s v="Nashville"/>
    <x v="18"/>
    <n v="37211"/>
    <x v="0"/>
    <s v="OFF-AR-10003732"/>
    <x v="1"/>
    <x v="6"/>
    <s v="Newell 333"/>
    <x v="3079"/>
    <n v="2"/>
    <n v="0.2"/>
    <x v="3450"/>
  </r>
  <r>
    <n v="3960"/>
    <x v="1956"/>
    <x v="0"/>
    <x v="211"/>
    <d v="2013-06-03T00:00:00"/>
    <s v="Standard Class"/>
    <s v="RB-19360"/>
    <s v="Raymond Buch"/>
    <x v="0"/>
    <s v="United States"/>
    <s v="Nashville"/>
    <x v="18"/>
    <n v="37211"/>
    <x v="0"/>
    <s v="FUR-FU-10001085"/>
    <x v="0"/>
    <x v="5"/>
    <s v="3M Polarizing Light Filter Sleeves"/>
    <x v="3080"/>
    <n v="3"/>
    <n v="0.2"/>
    <x v="3451"/>
  </r>
  <r>
    <n v="3961"/>
    <x v="1957"/>
    <x v="1"/>
    <x v="324"/>
    <d v="2012-10-24T00:00:00"/>
    <s v="Standard Class"/>
    <s v="NH-18610"/>
    <s v="Nicole Hansen"/>
    <x v="1"/>
    <s v="United States"/>
    <s v="Detroit"/>
    <x v="12"/>
    <n v="48227"/>
    <x v="2"/>
    <s v="OFF-BI-10001249"/>
    <x v="1"/>
    <x v="8"/>
    <s v="Avery Heavy-Duty EZD View Binder with Locking Rings"/>
    <x v="3081"/>
    <n v="6"/>
    <n v="0"/>
    <x v="3452"/>
  </r>
  <r>
    <n v="3962"/>
    <x v="1957"/>
    <x v="1"/>
    <x v="324"/>
    <d v="2012-10-24T00:00:00"/>
    <s v="Standard Class"/>
    <s v="NH-18610"/>
    <s v="Nicole Hansen"/>
    <x v="1"/>
    <s v="United States"/>
    <s v="Detroit"/>
    <x v="12"/>
    <n v="48227"/>
    <x v="2"/>
    <s v="TEC-PH-10002564"/>
    <x v="2"/>
    <x v="7"/>
    <s v="OtterBox Defender Series Case - Samsung Galaxy S4"/>
    <x v="179"/>
    <n v="5"/>
    <n v="0"/>
    <x v="3453"/>
  </r>
  <r>
    <n v="3963"/>
    <x v="1958"/>
    <x v="3"/>
    <x v="600"/>
    <d v="2014-02-21T00:00:00"/>
    <s v="First Class"/>
    <s v="ED-13885"/>
    <s v="Emily Ducich"/>
    <x v="2"/>
    <s v="United States"/>
    <s v="Los Angeles"/>
    <x v="1"/>
    <n v="90045"/>
    <x v="1"/>
    <s v="OFF-AR-10000634"/>
    <x v="1"/>
    <x v="6"/>
    <s v="Newell 320"/>
    <x v="1387"/>
    <n v="3"/>
    <n v="0"/>
    <x v="3454"/>
  </r>
  <r>
    <n v="3964"/>
    <x v="1958"/>
    <x v="3"/>
    <x v="600"/>
    <d v="2014-02-21T00:00:00"/>
    <s v="First Class"/>
    <s v="ED-13885"/>
    <s v="Emily Ducich"/>
    <x v="2"/>
    <s v="United States"/>
    <s v="Los Angeles"/>
    <x v="1"/>
    <n v="90045"/>
    <x v="1"/>
    <s v="FUR-FU-10004018"/>
    <x v="0"/>
    <x v="5"/>
    <s v="Tensor Computer Mounted Lamp"/>
    <x v="3082"/>
    <n v="3"/>
    <n v="0"/>
    <x v="3455"/>
  </r>
  <r>
    <n v="3965"/>
    <x v="1959"/>
    <x v="0"/>
    <x v="897"/>
    <d v="2013-09-29T00:00:00"/>
    <s v="Standard Class"/>
    <s v="PW-19240"/>
    <s v="Pierre Wener"/>
    <x v="0"/>
    <s v="United States"/>
    <s v="Philadelphia"/>
    <x v="9"/>
    <n v="19140"/>
    <x v="3"/>
    <s v="OFF-AR-10003481"/>
    <x v="1"/>
    <x v="6"/>
    <s v="Newell 348"/>
    <x v="964"/>
    <n v="3"/>
    <n v="0.2"/>
    <x v="3456"/>
  </r>
  <r>
    <n v="3966"/>
    <x v="1960"/>
    <x v="2"/>
    <x v="607"/>
    <d v="2011-11-17T00:00:00"/>
    <s v="Second Class"/>
    <s v="DM-13345"/>
    <s v="Denise Monton"/>
    <x v="1"/>
    <s v="United States"/>
    <s v="Asheville"/>
    <x v="3"/>
    <n v="28806"/>
    <x v="0"/>
    <s v="OFF-AR-10003651"/>
    <x v="1"/>
    <x v="6"/>
    <s v="Newell 350"/>
    <x v="964"/>
    <n v="3"/>
    <n v="0.2"/>
    <x v="3456"/>
  </r>
  <r>
    <n v="3967"/>
    <x v="1961"/>
    <x v="0"/>
    <x v="178"/>
    <d v="2013-04-07T00:00:00"/>
    <s v="Standard Class"/>
    <s v="DW-13540"/>
    <s v="Don Weiss"/>
    <x v="0"/>
    <s v="United States"/>
    <s v="New York City"/>
    <x v="15"/>
    <n v="10024"/>
    <x v="3"/>
    <s v="OFF-AR-10002956"/>
    <x v="1"/>
    <x v="6"/>
    <s v="Boston 16801 Nautilus Battery Pencil Sharpener"/>
    <x v="1943"/>
    <n v="4"/>
    <n v="0"/>
    <x v="3457"/>
  </r>
  <r>
    <n v="3968"/>
    <x v="1962"/>
    <x v="0"/>
    <x v="244"/>
    <d v="2013-05-24T00:00:00"/>
    <s v="First Class"/>
    <s v="EH-14125"/>
    <s v="Eugene Hildebrand"/>
    <x v="2"/>
    <s v="United States"/>
    <s v="Colorado Springs"/>
    <x v="22"/>
    <n v="80906"/>
    <x v="1"/>
    <s v="OFF-BI-10003638"/>
    <x v="1"/>
    <x v="8"/>
    <s v="GBC Durable Plastic Covers"/>
    <x v="3083"/>
    <n v="7"/>
    <n v="0.7"/>
    <x v="3458"/>
  </r>
  <r>
    <n v="3969"/>
    <x v="1963"/>
    <x v="1"/>
    <x v="932"/>
    <d v="2012-06-05T00:00:00"/>
    <s v="Standard Class"/>
    <s v="KE-16420"/>
    <s v="Katrina Edelman"/>
    <x v="1"/>
    <s v="United States"/>
    <s v="San Antonio"/>
    <x v="5"/>
    <n v="78207"/>
    <x v="2"/>
    <s v="OFF-BI-10001890"/>
    <x v="1"/>
    <x v="8"/>
    <s v="Avery Poly Binder Pockets"/>
    <x v="3084"/>
    <n v="8"/>
    <n v="0.8"/>
    <x v="3459"/>
  </r>
  <r>
    <n v="3970"/>
    <x v="1963"/>
    <x v="1"/>
    <x v="932"/>
    <d v="2012-06-05T00:00:00"/>
    <s v="Standard Class"/>
    <s v="KE-16420"/>
    <s v="Katrina Edelman"/>
    <x v="1"/>
    <s v="United States"/>
    <s v="San Antonio"/>
    <x v="5"/>
    <n v="78207"/>
    <x v="2"/>
    <s v="OFF-PA-10002606"/>
    <x v="1"/>
    <x v="10"/>
    <s v="Xerox 1928"/>
    <x v="3085"/>
    <n v="10"/>
    <n v="0.2"/>
    <x v="3460"/>
  </r>
  <r>
    <n v="3971"/>
    <x v="1964"/>
    <x v="2"/>
    <x v="754"/>
    <d v="2011-11-26T00:00:00"/>
    <s v="Standard Class"/>
    <s v="SP-20920"/>
    <s v="Susan Pistek"/>
    <x v="0"/>
    <s v="United States"/>
    <s v="Los Angeles"/>
    <x v="1"/>
    <n v="90036"/>
    <x v="1"/>
    <s v="OFF-PA-10002245"/>
    <x v="1"/>
    <x v="10"/>
    <s v="Xerox 1895"/>
    <x v="3086"/>
    <n v="9"/>
    <n v="0"/>
    <x v="3461"/>
  </r>
  <r>
    <n v="3972"/>
    <x v="1965"/>
    <x v="1"/>
    <x v="933"/>
    <d v="2012-02-24T00:00:00"/>
    <s v="Second Class"/>
    <s v="PS-19045"/>
    <s v="Penelope Sewall"/>
    <x v="2"/>
    <s v="United States"/>
    <s v="Sterling Heights"/>
    <x v="12"/>
    <n v="48310"/>
    <x v="2"/>
    <s v="OFF-AR-10001615"/>
    <x v="1"/>
    <x v="6"/>
    <s v="Newell 34"/>
    <x v="1378"/>
    <n v="4"/>
    <n v="0"/>
    <x v="3462"/>
  </r>
  <r>
    <n v="3973"/>
    <x v="1966"/>
    <x v="0"/>
    <x v="892"/>
    <d v="2013-04-03T00:00:00"/>
    <s v="Standard Class"/>
    <s v="JM-15250"/>
    <s v="Janet Martin"/>
    <x v="0"/>
    <s v="United States"/>
    <s v="New York City"/>
    <x v="15"/>
    <n v="10009"/>
    <x v="3"/>
    <s v="OFF-PA-10000466"/>
    <x v="1"/>
    <x v="10"/>
    <s v="Memo Book, 100 Message Capacity, 5 3/8” x 11”"/>
    <x v="814"/>
    <n v="2"/>
    <n v="0"/>
    <x v="3463"/>
  </r>
  <r>
    <n v="3974"/>
    <x v="1966"/>
    <x v="0"/>
    <x v="892"/>
    <d v="2013-04-03T00:00:00"/>
    <s v="Standard Class"/>
    <s v="JM-15250"/>
    <s v="Janet Martin"/>
    <x v="0"/>
    <s v="United States"/>
    <s v="New York City"/>
    <x v="15"/>
    <n v="10009"/>
    <x v="3"/>
    <s v="OFF-BI-10003708"/>
    <x v="1"/>
    <x v="8"/>
    <s v="Acco Four Pocket Poly Ring Binder with Label Holder, Smoke, 1&quot;"/>
    <x v="1278"/>
    <n v="5"/>
    <n v="0.2"/>
    <x v="1329"/>
  </r>
  <r>
    <n v="3975"/>
    <x v="1966"/>
    <x v="0"/>
    <x v="892"/>
    <d v="2013-04-03T00:00:00"/>
    <s v="Standard Class"/>
    <s v="JM-15250"/>
    <s v="Janet Martin"/>
    <x v="0"/>
    <s v="United States"/>
    <s v="New York City"/>
    <x v="15"/>
    <n v="10009"/>
    <x v="3"/>
    <s v="FUR-FU-10004848"/>
    <x v="0"/>
    <x v="5"/>
    <s v="Howard Miller 13-3/4&quot; Diameter Brushed Chrome Round Wall Clock"/>
    <x v="3087"/>
    <n v="8"/>
    <n v="0"/>
    <x v="3464"/>
  </r>
  <r>
    <n v="3976"/>
    <x v="1966"/>
    <x v="0"/>
    <x v="892"/>
    <d v="2013-04-03T00:00:00"/>
    <s v="Standard Class"/>
    <s v="JM-15250"/>
    <s v="Janet Martin"/>
    <x v="0"/>
    <s v="United States"/>
    <s v="New York City"/>
    <x v="15"/>
    <n v="10009"/>
    <x v="3"/>
    <s v="OFF-BI-10000320"/>
    <x v="1"/>
    <x v="8"/>
    <s v="GBC Plastic Binding Combs"/>
    <x v="3088"/>
    <n v="7"/>
    <n v="0.2"/>
    <x v="3465"/>
  </r>
  <r>
    <n v="3977"/>
    <x v="1967"/>
    <x v="0"/>
    <x v="332"/>
    <d v="2013-10-25T00:00:00"/>
    <s v="First Class"/>
    <s v="EB-13930"/>
    <s v="Eric Barreto"/>
    <x v="0"/>
    <s v="United States"/>
    <s v="Richmond"/>
    <x v="17"/>
    <n v="23223"/>
    <x v="0"/>
    <s v="FUR-FU-10003731"/>
    <x v="0"/>
    <x v="5"/>
    <s v="Eldon Expressions Wood and Plastic Desk Accessories, Oak"/>
    <x v="3089"/>
    <n v="4"/>
    <n v="0"/>
    <x v="3466"/>
  </r>
  <r>
    <n v="3978"/>
    <x v="1968"/>
    <x v="3"/>
    <x v="280"/>
    <d v="2014-10-08T00:00:00"/>
    <s v="Standard Class"/>
    <s v="FG-14260"/>
    <s v="Frank Gastineau"/>
    <x v="2"/>
    <s v="United States"/>
    <s v="Seattle"/>
    <x v="4"/>
    <n v="98105"/>
    <x v="1"/>
    <s v="OFF-FA-10002780"/>
    <x v="1"/>
    <x v="13"/>
    <s v="Staples"/>
    <x v="3090"/>
    <n v="3"/>
    <n v="0"/>
    <x v="3467"/>
  </r>
  <r>
    <n v="3979"/>
    <x v="1968"/>
    <x v="3"/>
    <x v="280"/>
    <d v="2014-10-08T00:00:00"/>
    <s v="Standard Class"/>
    <s v="FG-14260"/>
    <s v="Frank Gastineau"/>
    <x v="2"/>
    <s v="United States"/>
    <s v="Seattle"/>
    <x v="4"/>
    <n v="98105"/>
    <x v="1"/>
    <s v="TEC-PH-10003800"/>
    <x v="2"/>
    <x v="7"/>
    <s v="i.Sound Portable Power - 8000 mAh"/>
    <x v="560"/>
    <n v="2"/>
    <n v="0.2"/>
    <x v="569"/>
  </r>
  <r>
    <n v="3980"/>
    <x v="1969"/>
    <x v="2"/>
    <x v="851"/>
    <d v="2011-12-27T00:00:00"/>
    <s v="Standard Class"/>
    <s v="TH-21235"/>
    <s v="Tiffany House"/>
    <x v="1"/>
    <s v="United States"/>
    <s v="New York City"/>
    <x v="15"/>
    <n v="10024"/>
    <x v="3"/>
    <s v="FUR-TA-10001676"/>
    <x v="0"/>
    <x v="3"/>
    <s v="Hon 61000 Series Interactive Training Tables"/>
    <x v="3091"/>
    <n v="2"/>
    <n v="0.4"/>
    <x v="3468"/>
  </r>
  <r>
    <n v="3981"/>
    <x v="1969"/>
    <x v="2"/>
    <x v="851"/>
    <d v="2011-12-27T00:00:00"/>
    <s v="Standard Class"/>
    <s v="TH-21235"/>
    <s v="Tiffany House"/>
    <x v="1"/>
    <s v="United States"/>
    <s v="New York City"/>
    <x v="15"/>
    <n v="10024"/>
    <x v="3"/>
    <s v="OFF-AP-10002350"/>
    <x v="1"/>
    <x v="9"/>
    <s v="Belkin F9H710-06 7 Outlet SurgeMaster Surge Protector"/>
    <x v="3092"/>
    <n v="3"/>
    <n v="0"/>
    <x v="3469"/>
  </r>
  <r>
    <n v="3982"/>
    <x v="1970"/>
    <x v="3"/>
    <x v="934"/>
    <d v="2014-12-21T00:00:00"/>
    <s v="Standard Class"/>
    <s v="PL-18925"/>
    <s v="Paul Lucas"/>
    <x v="2"/>
    <s v="United States"/>
    <s v="Seattle"/>
    <x v="4"/>
    <n v="98115"/>
    <x v="1"/>
    <s v="FUR-FU-10003096"/>
    <x v="0"/>
    <x v="5"/>
    <s v="Master Giant Foot Doorstop, Safety Yellow"/>
    <x v="3093"/>
    <n v="3"/>
    <n v="0"/>
    <x v="3470"/>
  </r>
  <r>
    <n v="3983"/>
    <x v="1971"/>
    <x v="0"/>
    <x v="274"/>
    <d v="2013-07-10T00:00:00"/>
    <s v="Second Class"/>
    <s v="CC-12370"/>
    <s v="Christopher Conant"/>
    <x v="0"/>
    <s v="United States"/>
    <s v="Los Angeles"/>
    <x v="1"/>
    <n v="90045"/>
    <x v="1"/>
    <s v="FUR-CH-10003061"/>
    <x v="0"/>
    <x v="1"/>
    <s v="Global Leather Task Chair, Black"/>
    <x v="2804"/>
    <n v="4"/>
    <n v="0.2"/>
    <x v="3471"/>
  </r>
  <r>
    <n v="3984"/>
    <x v="1971"/>
    <x v="0"/>
    <x v="274"/>
    <d v="2013-07-10T00:00:00"/>
    <s v="Second Class"/>
    <s v="CC-12370"/>
    <s v="Christopher Conant"/>
    <x v="0"/>
    <s v="United States"/>
    <s v="Los Angeles"/>
    <x v="1"/>
    <n v="90045"/>
    <x v="1"/>
    <s v="TEC-CO-10003763"/>
    <x v="2"/>
    <x v="16"/>
    <s v="Canon PC1060 Personal Laser Copier"/>
    <x v="2481"/>
    <n v="5"/>
    <n v="0.2"/>
    <x v="3472"/>
  </r>
  <r>
    <n v="3985"/>
    <x v="1971"/>
    <x v="0"/>
    <x v="274"/>
    <d v="2013-07-10T00:00:00"/>
    <s v="Second Class"/>
    <s v="CC-12370"/>
    <s v="Christopher Conant"/>
    <x v="0"/>
    <s v="United States"/>
    <s v="Los Angeles"/>
    <x v="1"/>
    <n v="90045"/>
    <x v="1"/>
    <s v="OFF-PA-10002923"/>
    <x v="1"/>
    <x v="10"/>
    <s v="Xerox 1942"/>
    <x v="1553"/>
    <n v="1"/>
    <n v="0"/>
    <x v="1641"/>
  </r>
  <r>
    <n v="3986"/>
    <x v="1972"/>
    <x v="0"/>
    <x v="764"/>
    <d v="2013-04-22T00:00:00"/>
    <s v="Standard Class"/>
    <s v="JM-15535"/>
    <s v="Jessica Myrick"/>
    <x v="0"/>
    <s v="United States"/>
    <s v="Lakewood"/>
    <x v="1"/>
    <n v="90712"/>
    <x v="1"/>
    <s v="FUR-BO-10003441"/>
    <x v="0"/>
    <x v="0"/>
    <s v="Bush Westfield Collection Bookcases, Fully Assembled"/>
    <x v="3094"/>
    <n v="3"/>
    <n v="0.15"/>
    <x v="3473"/>
  </r>
  <r>
    <n v="3987"/>
    <x v="1973"/>
    <x v="3"/>
    <x v="798"/>
    <d v="2014-04-15T00:00:00"/>
    <s v="Standard Class"/>
    <s v="KF-16285"/>
    <s v="Karen Ferguson"/>
    <x v="2"/>
    <s v="United States"/>
    <s v="Plainfield"/>
    <x v="30"/>
    <n v="7060"/>
    <x v="3"/>
    <s v="OFF-ST-10001780"/>
    <x v="1"/>
    <x v="4"/>
    <s v="Tennsco 16-Compartment Lockers with Coat Rack"/>
    <x v="3095"/>
    <n v="4"/>
    <n v="0"/>
    <x v="3474"/>
  </r>
  <r>
    <n v="3988"/>
    <x v="1973"/>
    <x v="3"/>
    <x v="798"/>
    <d v="2014-04-15T00:00:00"/>
    <s v="Standard Class"/>
    <s v="KF-16285"/>
    <s v="Karen Ferguson"/>
    <x v="2"/>
    <s v="United States"/>
    <s v="Plainfield"/>
    <x v="30"/>
    <n v="7060"/>
    <x v="3"/>
    <s v="OFF-AP-10001962"/>
    <x v="1"/>
    <x v="9"/>
    <s v="Black &amp; Decker Filter for Double Action Dustbuster Cordless Vac BLDV7210"/>
    <x v="3096"/>
    <n v="5"/>
    <n v="0"/>
    <x v="3475"/>
  </r>
  <r>
    <n v="3989"/>
    <x v="1974"/>
    <x v="0"/>
    <x v="764"/>
    <d v="2013-04-23T00:00:00"/>
    <s v="Standard Class"/>
    <s v="CS-12175"/>
    <s v="Charles Sheldon"/>
    <x v="1"/>
    <s v="United States"/>
    <s v="Columbia"/>
    <x v="18"/>
    <n v="38401"/>
    <x v="0"/>
    <s v="FUR-FU-10003798"/>
    <x v="0"/>
    <x v="5"/>
    <s v="Ultra Door Kickplate, 8&quot;H x 34&quot;W"/>
    <x v="3097"/>
    <n v="5"/>
    <n v="0.2"/>
    <x v="3476"/>
  </r>
  <r>
    <n v="3990"/>
    <x v="1975"/>
    <x v="2"/>
    <x v="641"/>
    <d v="2011-11-27T00:00:00"/>
    <s v="Second Class"/>
    <s v="AR-10540"/>
    <s v="Andy Reiter"/>
    <x v="0"/>
    <s v="United States"/>
    <s v="Woonsocket"/>
    <x v="34"/>
    <n v="2895"/>
    <x v="3"/>
    <s v="FUR-FU-10001095"/>
    <x v="0"/>
    <x v="5"/>
    <s v="DAX Black Cherry Wood-Tone Poster Frame"/>
    <x v="3098"/>
    <n v="2"/>
    <n v="0"/>
    <x v="3477"/>
  </r>
  <r>
    <n v="3991"/>
    <x v="1976"/>
    <x v="2"/>
    <x v="935"/>
    <d v="2011-11-08T00:00:00"/>
    <s v="Standard Class"/>
    <s v="MS-17770"/>
    <s v="Maxwell Schwartz"/>
    <x v="0"/>
    <s v="United States"/>
    <s v="Lancaster"/>
    <x v="9"/>
    <n v="17602"/>
    <x v="3"/>
    <s v="OFF-SU-10000157"/>
    <x v="1"/>
    <x v="14"/>
    <s v="Compact Automatic Electric Letter Opener"/>
    <x v="3099"/>
    <n v="3"/>
    <n v="0.2"/>
    <x v="3478"/>
  </r>
  <r>
    <n v="3992"/>
    <x v="1977"/>
    <x v="1"/>
    <x v="489"/>
    <d v="2012-05-05T00:00:00"/>
    <s v="Standard Class"/>
    <s v="DB-13120"/>
    <s v="David Bremer"/>
    <x v="1"/>
    <s v="United States"/>
    <s v="Tampa"/>
    <x v="2"/>
    <n v="33614"/>
    <x v="0"/>
    <s v="FUR-FU-10001095"/>
    <x v="0"/>
    <x v="5"/>
    <s v="DAX Black Cherry Wood-Tone Poster Frame"/>
    <x v="3100"/>
    <n v="3"/>
    <n v="0.2"/>
    <x v="3479"/>
  </r>
  <r>
    <n v="3993"/>
    <x v="1977"/>
    <x v="1"/>
    <x v="489"/>
    <d v="2012-05-05T00:00:00"/>
    <s v="Standard Class"/>
    <s v="DB-13120"/>
    <s v="David Bremer"/>
    <x v="1"/>
    <s v="United States"/>
    <s v="Tampa"/>
    <x v="2"/>
    <n v="33614"/>
    <x v="0"/>
    <s v="OFF-SU-10004261"/>
    <x v="1"/>
    <x v="14"/>
    <s v="Fiskars 8&quot; Scissors, 2/Pack"/>
    <x v="3101"/>
    <n v="3"/>
    <n v="0.2"/>
    <x v="3480"/>
  </r>
  <r>
    <n v="3994"/>
    <x v="1977"/>
    <x v="1"/>
    <x v="489"/>
    <d v="2012-05-05T00:00:00"/>
    <s v="Standard Class"/>
    <s v="DB-13120"/>
    <s v="David Bremer"/>
    <x v="1"/>
    <s v="United States"/>
    <s v="Tampa"/>
    <x v="2"/>
    <n v="33614"/>
    <x v="0"/>
    <s v="OFF-AR-10004022"/>
    <x v="1"/>
    <x v="6"/>
    <s v="Panasonic KP-380BK Classic Electric Pencil Sharpener"/>
    <x v="3102"/>
    <n v="6"/>
    <n v="0.2"/>
    <x v="3481"/>
  </r>
  <r>
    <n v="3995"/>
    <x v="1978"/>
    <x v="1"/>
    <x v="936"/>
    <d v="2012-03-12T00:00:00"/>
    <s v="Standard Class"/>
    <s v="DK-12895"/>
    <s v="Dana Kaydos"/>
    <x v="0"/>
    <s v="United States"/>
    <s v="Kenosha"/>
    <x v="6"/>
    <n v="53142"/>
    <x v="2"/>
    <s v="FUR-BO-10002916"/>
    <x v="0"/>
    <x v="0"/>
    <s v="Rush Hierlooms Collection 1&quot; Thick Stackable Bookcases"/>
    <x v="3103"/>
    <n v="3"/>
    <n v="0"/>
    <x v="3482"/>
  </r>
  <r>
    <n v="3996"/>
    <x v="1978"/>
    <x v="1"/>
    <x v="936"/>
    <d v="2012-03-12T00:00:00"/>
    <s v="Standard Class"/>
    <s v="DK-12895"/>
    <s v="Dana Kaydos"/>
    <x v="0"/>
    <s v="United States"/>
    <s v="Kenosha"/>
    <x v="6"/>
    <n v="53142"/>
    <x v="2"/>
    <s v="FUR-CH-10002084"/>
    <x v="0"/>
    <x v="1"/>
    <s v="Hon Mobius Operator's Chair"/>
    <x v="3104"/>
    <n v="7"/>
    <n v="0"/>
    <x v="3483"/>
  </r>
  <r>
    <n v="3997"/>
    <x v="1978"/>
    <x v="1"/>
    <x v="936"/>
    <d v="2012-03-12T00:00:00"/>
    <s v="Standard Class"/>
    <s v="DK-12895"/>
    <s v="Dana Kaydos"/>
    <x v="0"/>
    <s v="United States"/>
    <s v="Kenosha"/>
    <x v="6"/>
    <n v="53142"/>
    <x v="2"/>
    <s v="TEC-PH-10003012"/>
    <x v="2"/>
    <x v="7"/>
    <s v="Nortel Meridian M3904 Professional Digital phone"/>
    <x v="3105"/>
    <n v="5"/>
    <n v="0"/>
    <x v="3484"/>
  </r>
  <r>
    <n v="3998"/>
    <x v="1978"/>
    <x v="1"/>
    <x v="936"/>
    <d v="2012-03-12T00:00:00"/>
    <s v="Standard Class"/>
    <s v="DK-12895"/>
    <s v="Dana Kaydos"/>
    <x v="0"/>
    <s v="United States"/>
    <s v="Kenosha"/>
    <x v="6"/>
    <n v="53142"/>
    <x v="2"/>
    <s v="OFF-AR-10002704"/>
    <x v="1"/>
    <x v="6"/>
    <s v="Boston 1900 Electric Pencil Sharpener"/>
    <x v="1883"/>
    <n v="1"/>
    <n v="0"/>
    <x v="3485"/>
  </r>
  <r>
    <n v="3999"/>
    <x v="1978"/>
    <x v="1"/>
    <x v="936"/>
    <d v="2012-03-12T00:00:00"/>
    <s v="Standard Class"/>
    <s v="DK-12895"/>
    <s v="Dana Kaydos"/>
    <x v="0"/>
    <s v="United States"/>
    <s v="Kenosha"/>
    <x v="6"/>
    <n v="53142"/>
    <x v="2"/>
    <s v="FUR-FU-10000308"/>
    <x v="0"/>
    <x v="5"/>
    <s v="Deflect-o Glass Clear Studded Chair Mats"/>
    <x v="3106"/>
    <n v="6"/>
    <n v="0"/>
    <x v="3486"/>
  </r>
  <r>
    <n v="4000"/>
    <x v="1979"/>
    <x v="1"/>
    <x v="789"/>
    <d v="2012-07-20T00:00:00"/>
    <s v="Second Class"/>
    <s v="MP-17965"/>
    <s v="Michael Paige"/>
    <x v="1"/>
    <s v="United States"/>
    <s v="Port Saint Lucie"/>
    <x v="2"/>
    <n v="34952"/>
    <x v="0"/>
    <s v="FUR-BO-10004709"/>
    <x v="0"/>
    <x v="0"/>
    <s v="Bush Westfield Collection Bookcases, Medium Cherry Finish"/>
    <x v="3107"/>
    <n v="5"/>
    <n v="0.2"/>
    <x v="3487"/>
  </r>
  <r>
    <n v="4001"/>
    <x v="1980"/>
    <x v="2"/>
    <x v="856"/>
    <d v="2011-10-16T00:00:00"/>
    <s v="Standard Class"/>
    <s v="Dp-13240"/>
    <s v="Dean percer"/>
    <x v="2"/>
    <s v="United States"/>
    <s v="Seattle"/>
    <x v="4"/>
    <n v="98115"/>
    <x v="1"/>
    <s v="FUR-FU-10001196"/>
    <x v="0"/>
    <x v="5"/>
    <s v="DAX Cubicle Frames - 8x10"/>
    <x v="3108"/>
    <n v="11"/>
    <n v="0"/>
    <x v="3488"/>
  </r>
  <r>
    <n v="4002"/>
    <x v="1980"/>
    <x v="2"/>
    <x v="856"/>
    <d v="2011-10-16T00:00:00"/>
    <s v="Standard Class"/>
    <s v="Dp-13240"/>
    <s v="Dean percer"/>
    <x v="2"/>
    <s v="United States"/>
    <s v="Seattle"/>
    <x v="4"/>
    <n v="98115"/>
    <x v="1"/>
    <s v="TEC-AC-10002942"/>
    <x v="2"/>
    <x v="11"/>
    <s v="WD My Passport Ultra 1TB Portable External Hard Drive"/>
    <x v="2047"/>
    <n v="5"/>
    <n v="0"/>
    <x v="3489"/>
  </r>
  <r>
    <n v="4003"/>
    <x v="1981"/>
    <x v="0"/>
    <x v="840"/>
    <d v="2013-03-09T00:00:00"/>
    <s v="Standard Class"/>
    <s v="CC-12220"/>
    <s v="Chris Cortes"/>
    <x v="0"/>
    <s v="United States"/>
    <s v="San Antonio"/>
    <x v="5"/>
    <n v="78207"/>
    <x v="2"/>
    <s v="FUR-TA-10004915"/>
    <x v="0"/>
    <x v="3"/>
    <s v="Office Impressions End Table, 20-1/2&quot;H x 24&quot;W x 20&quot;D"/>
    <x v="3109"/>
    <n v="3"/>
    <n v="0.3"/>
    <x v="3490"/>
  </r>
  <r>
    <n v="4004"/>
    <x v="1981"/>
    <x v="0"/>
    <x v="840"/>
    <d v="2013-03-09T00:00:00"/>
    <s v="Standard Class"/>
    <s v="CC-12220"/>
    <s v="Chris Cortes"/>
    <x v="0"/>
    <s v="United States"/>
    <s v="San Antonio"/>
    <x v="5"/>
    <n v="78207"/>
    <x v="2"/>
    <s v="TEC-MA-10001016"/>
    <x v="2"/>
    <x v="15"/>
    <s v="Canon PC170 Desktop Personal Copier"/>
    <x v="3110"/>
    <n v="3"/>
    <n v="0.4"/>
    <x v="3491"/>
  </r>
  <r>
    <n v="4005"/>
    <x v="1981"/>
    <x v="0"/>
    <x v="840"/>
    <d v="2013-03-09T00:00:00"/>
    <s v="Standard Class"/>
    <s v="CC-12220"/>
    <s v="Chris Cortes"/>
    <x v="0"/>
    <s v="United States"/>
    <s v="San Antonio"/>
    <x v="5"/>
    <n v="78207"/>
    <x v="2"/>
    <s v="OFF-EN-10000483"/>
    <x v="1"/>
    <x v="12"/>
    <s v="White Envelopes, White Envelopes with Clear Poly Window"/>
    <x v="3111"/>
    <n v="3"/>
    <n v="0.2"/>
    <x v="3492"/>
  </r>
  <r>
    <n v="4006"/>
    <x v="1982"/>
    <x v="1"/>
    <x v="895"/>
    <d v="2012-12-16T00:00:00"/>
    <s v="Standard Class"/>
    <s v="KM-16660"/>
    <s v="Khloe Miller"/>
    <x v="0"/>
    <s v="United States"/>
    <s v="Roswell"/>
    <x v="32"/>
    <n v="30076"/>
    <x v="0"/>
    <s v="OFF-AR-10003087"/>
    <x v="1"/>
    <x v="6"/>
    <s v="Staples"/>
    <x v="3112"/>
    <n v="1"/>
    <n v="0"/>
    <x v="3493"/>
  </r>
  <r>
    <n v="4007"/>
    <x v="1982"/>
    <x v="1"/>
    <x v="895"/>
    <d v="2012-12-16T00:00:00"/>
    <s v="Standard Class"/>
    <s v="KM-16660"/>
    <s v="Khloe Miller"/>
    <x v="0"/>
    <s v="United States"/>
    <s v="Roswell"/>
    <x v="32"/>
    <n v="30076"/>
    <x v="0"/>
    <s v="OFF-PA-10000520"/>
    <x v="1"/>
    <x v="10"/>
    <s v="Xerox 201"/>
    <x v="243"/>
    <n v="4"/>
    <n v="0"/>
    <x v="245"/>
  </r>
  <r>
    <n v="4008"/>
    <x v="1982"/>
    <x v="1"/>
    <x v="895"/>
    <d v="2012-12-16T00:00:00"/>
    <s v="Standard Class"/>
    <s v="KM-16660"/>
    <s v="Khloe Miller"/>
    <x v="0"/>
    <s v="United States"/>
    <s v="Roswell"/>
    <x v="32"/>
    <n v="30076"/>
    <x v="0"/>
    <s v="TEC-AC-10001553"/>
    <x v="2"/>
    <x v="11"/>
    <s v="Memorex 25GB 6X Branded Blu-Ray Recordable Disc, 15/Pack"/>
    <x v="3113"/>
    <n v="6"/>
    <n v="0"/>
    <x v="3494"/>
  </r>
  <r>
    <n v="4009"/>
    <x v="1983"/>
    <x v="1"/>
    <x v="217"/>
    <d v="2012-12-22T00:00:00"/>
    <s v="Standard Class"/>
    <s v="MK-17905"/>
    <s v="Michael Kennedy"/>
    <x v="1"/>
    <s v="United States"/>
    <s v="Louisville"/>
    <x v="22"/>
    <n v="80027"/>
    <x v="1"/>
    <s v="OFF-AR-10000634"/>
    <x v="1"/>
    <x v="6"/>
    <s v="Newell 320"/>
    <x v="1312"/>
    <n v="2"/>
    <n v="0.2"/>
    <x v="1367"/>
  </r>
  <r>
    <n v="4010"/>
    <x v="1984"/>
    <x v="3"/>
    <x v="314"/>
    <d v="2014-01-06T00:00:00"/>
    <s v="Standard Class"/>
    <s v="SC-20725"/>
    <s v="Steven Cartwright"/>
    <x v="0"/>
    <s v="United States"/>
    <s v="Los Angeles"/>
    <x v="1"/>
    <n v="90036"/>
    <x v="1"/>
    <s v="FUR-FU-10001215"/>
    <x v="0"/>
    <x v="5"/>
    <s v="Howard Miller 11-1/2&quot; Diameter Brentwood Wall Clock"/>
    <x v="3114"/>
    <n v="11"/>
    <n v="0"/>
    <x v="3495"/>
  </r>
  <r>
    <n v="4011"/>
    <x v="1985"/>
    <x v="3"/>
    <x v="610"/>
    <d v="2014-11-25T00:00:00"/>
    <s v="First Class"/>
    <s v="CC-12475"/>
    <s v="Cindy Chapman"/>
    <x v="0"/>
    <s v="United States"/>
    <s v="Philadelphia"/>
    <x v="9"/>
    <n v="19143"/>
    <x v="3"/>
    <s v="OFF-PA-10001204"/>
    <x v="1"/>
    <x v="10"/>
    <s v="Xerox 1972"/>
    <x v="582"/>
    <n v="2"/>
    <n v="0.2"/>
    <x v="591"/>
  </r>
  <r>
    <n v="4012"/>
    <x v="1985"/>
    <x v="3"/>
    <x v="610"/>
    <d v="2014-11-25T00:00:00"/>
    <s v="First Class"/>
    <s v="CC-12475"/>
    <s v="Cindy Chapman"/>
    <x v="0"/>
    <s v="United States"/>
    <s v="Philadelphia"/>
    <x v="9"/>
    <n v="19143"/>
    <x v="3"/>
    <s v="OFF-ST-10002444"/>
    <x v="1"/>
    <x v="4"/>
    <s v="Recycled Eldon Regeneration Jumbo File"/>
    <x v="3115"/>
    <n v="4"/>
    <n v="0.2"/>
    <x v="3496"/>
  </r>
  <r>
    <n v="4013"/>
    <x v="1986"/>
    <x v="1"/>
    <x v="937"/>
    <d v="2012-12-27T00:00:00"/>
    <s v="Standard Class"/>
    <s v="BT-11305"/>
    <s v="Beth Thompson"/>
    <x v="2"/>
    <s v="United States"/>
    <s v="Superior"/>
    <x v="6"/>
    <n v="54880"/>
    <x v="2"/>
    <s v="OFF-AR-10000203"/>
    <x v="1"/>
    <x v="6"/>
    <s v="Newell 336"/>
    <x v="860"/>
    <n v="4"/>
    <n v="0"/>
    <x v="2951"/>
  </r>
  <r>
    <n v="4014"/>
    <x v="1987"/>
    <x v="1"/>
    <x v="841"/>
    <d v="2012-08-28T00:00:00"/>
    <s v="Standard Class"/>
    <s v="FH-14350"/>
    <s v="Fred Harton"/>
    <x v="0"/>
    <s v="United States"/>
    <s v="Atlanta"/>
    <x v="32"/>
    <n v="30318"/>
    <x v="0"/>
    <s v="OFF-AP-10000828"/>
    <x v="1"/>
    <x v="9"/>
    <s v="Avanti 4.4 Cu. Ft. Refrigerator"/>
    <x v="3116"/>
    <n v="3"/>
    <n v="0"/>
    <x v="3497"/>
  </r>
  <r>
    <n v="4015"/>
    <x v="1987"/>
    <x v="1"/>
    <x v="841"/>
    <d v="2012-08-28T00:00:00"/>
    <s v="Standard Class"/>
    <s v="FH-14350"/>
    <s v="Fred Harton"/>
    <x v="0"/>
    <s v="United States"/>
    <s v="Atlanta"/>
    <x v="32"/>
    <n v="30318"/>
    <x v="0"/>
    <s v="OFF-LA-10003190"/>
    <x v="1"/>
    <x v="2"/>
    <s v="Avery 474"/>
    <x v="880"/>
    <n v="3"/>
    <n v="0"/>
    <x v="913"/>
  </r>
  <r>
    <n v="4016"/>
    <x v="1987"/>
    <x v="1"/>
    <x v="841"/>
    <d v="2012-08-28T00:00:00"/>
    <s v="Standard Class"/>
    <s v="FH-14350"/>
    <s v="Fred Harton"/>
    <x v="0"/>
    <s v="United States"/>
    <s v="Atlanta"/>
    <x v="32"/>
    <n v="30318"/>
    <x v="0"/>
    <s v="OFF-PA-10002319"/>
    <x v="1"/>
    <x v="10"/>
    <s v="Xerox 1944"/>
    <x v="3117"/>
    <n v="5"/>
    <n v="0"/>
    <x v="3498"/>
  </r>
  <r>
    <n v="4017"/>
    <x v="1987"/>
    <x v="1"/>
    <x v="841"/>
    <d v="2012-08-28T00:00:00"/>
    <s v="Standard Class"/>
    <s v="FH-14350"/>
    <s v="Fred Harton"/>
    <x v="0"/>
    <s v="United States"/>
    <s v="Atlanta"/>
    <x v="32"/>
    <n v="30318"/>
    <x v="0"/>
    <s v="OFF-PA-10003893"/>
    <x v="1"/>
    <x v="10"/>
    <s v="Xerox 1962"/>
    <x v="1591"/>
    <n v="5"/>
    <n v="0"/>
    <x v="3499"/>
  </r>
  <r>
    <n v="4018"/>
    <x v="1987"/>
    <x v="1"/>
    <x v="841"/>
    <d v="2012-08-28T00:00:00"/>
    <s v="Standard Class"/>
    <s v="FH-14350"/>
    <s v="Fred Harton"/>
    <x v="0"/>
    <s v="United States"/>
    <s v="Atlanta"/>
    <x v="32"/>
    <n v="30318"/>
    <x v="0"/>
    <s v="OFF-PA-10002499"/>
    <x v="1"/>
    <x v="10"/>
    <s v="Xerox 1890"/>
    <x v="3118"/>
    <n v="2"/>
    <n v="0"/>
    <x v="3500"/>
  </r>
  <r>
    <n v="4019"/>
    <x v="1987"/>
    <x v="1"/>
    <x v="841"/>
    <d v="2012-08-28T00:00:00"/>
    <s v="Standard Class"/>
    <s v="FH-14350"/>
    <s v="Fred Harton"/>
    <x v="0"/>
    <s v="United States"/>
    <s v="Atlanta"/>
    <x v="32"/>
    <n v="30318"/>
    <x v="0"/>
    <s v="TEC-AC-10004568"/>
    <x v="2"/>
    <x v="11"/>
    <s v="Maxell LTO Ultrium - 800 GB"/>
    <x v="1771"/>
    <n v="9"/>
    <n v="0"/>
    <x v="1885"/>
  </r>
  <r>
    <n v="4020"/>
    <x v="1987"/>
    <x v="1"/>
    <x v="841"/>
    <d v="2012-08-28T00:00:00"/>
    <s v="Standard Class"/>
    <s v="FH-14350"/>
    <s v="Fred Harton"/>
    <x v="0"/>
    <s v="United States"/>
    <s v="Atlanta"/>
    <x v="32"/>
    <n v="30318"/>
    <x v="0"/>
    <s v="OFF-AP-10001492"/>
    <x v="1"/>
    <x v="9"/>
    <s v="Acco Six-Outlet Power Strip, 4' Cord Length"/>
    <x v="3119"/>
    <n v="3"/>
    <n v="0"/>
    <x v="3501"/>
  </r>
  <r>
    <n v="4021"/>
    <x v="1988"/>
    <x v="2"/>
    <x v="169"/>
    <d v="2011-06-27T00:00:00"/>
    <s v="Standard Class"/>
    <s v="AA-10645"/>
    <s v="Anna Andreadi"/>
    <x v="0"/>
    <s v="United States"/>
    <s v="Chester"/>
    <x v="9"/>
    <n v="19013"/>
    <x v="3"/>
    <s v="FUR-CH-10004698"/>
    <x v="0"/>
    <x v="1"/>
    <s v="Padded Folding Chairs, Black, 4/Carton"/>
    <x v="3120"/>
    <n v="3"/>
    <n v="0.3"/>
    <x v="3502"/>
  </r>
  <r>
    <n v="4022"/>
    <x v="1988"/>
    <x v="2"/>
    <x v="169"/>
    <d v="2011-06-27T00:00:00"/>
    <s v="Standard Class"/>
    <s v="AA-10645"/>
    <s v="Anna Andreadi"/>
    <x v="0"/>
    <s v="United States"/>
    <s v="Chester"/>
    <x v="9"/>
    <n v="19013"/>
    <x v="3"/>
    <s v="TEC-PH-10004093"/>
    <x v="2"/>
    <x v="7"/>
    <s v="Panasonic Kx-TS550"/>
    <x v="3121"/>
    <n v="3"/>
    <n v="0.4"/>
    <x v="3503"/>
  </r>
  <r>
    <n v="4023"/>
    <x v="1988"/>
    <x v="2"/>
    <x v="169"/>
    <d v="2011-06-27T00:00:00"/>
    <s v="Standard Class"/>
    <s v="AA-10645"/>
    <s v="Anna Andreadi"/>
    <x v="0"/>
    <s v="United States"/>
    <s v="Chester"/>
    <x v="9"/>
    <n v="19013"/>
    <x v="3"/>
    <s v="FUR-CH-10000454"/>
    <x v="0"/>
    <x v="1"/>
    <s v="Hon Deluxe Fabric Upholstered Stacking Chairs, Rounded Back"/>
    <x v="3122"/>
    <n v="5"/>
    <n v="0.3"/>
    <x v="232"/>
  </r>
  <r>
    <n v="4024"/>
    <x v="1989"/>
    <x v="3"/>
    <x v="855"/>
    <d v="2014-10-29T00:00:00"/>
    <s v="First Class"/>
    <s v="JO-15145"/>
    <s v="Jack O'Briant"/>
    <x v="1"/>
    <s v="United States"/>
    <s v="San Francisco"/>
    <x v="1"/>
    <n v="94110"/>
    <x v="1"/>
    <s v="FUR-BO-10003034"/>
    <x v="0"/>
    <x v="0"/>
    <s v="O'Sullivan Elevations Bookcase, Cherry Finish"/>
    <x v="3123"/>
    <n v="5"/>
    <n v="0.15"/>
    <x v="3504"/>
  </r>
  <r>
    <n v="4025"/>
    <x v="1989"/>
    <x v="3"/>
    <x v="855"/>
    <d v="2014-10-29T00:00:00"/>
    <s v="First Class"/>
    <s v="JO-15145"/>
    <s v="Jack O'Briant"/>
    <x v="1"/>
    <s v="United States"/>
    <s v="San Francisco"/>
    <x v="1"/>
    <n v="94110"/>
    <x v="1"/>
    <s v="TEC-PH-10003215"/>
    <x v="2"/>
    <x v="7"/>
    <s v="Jackery Bar Premium Fast-charging Portable Charger"/>
    <x v="3124"/>
    <n v="4"/>
    <n v="0.2"/>
    <x v="3505"/>
  </r>
  <r>
    <n v="4026"/>
    <x v="1990"/>
    <x v="3"/>
    <x v="938"/>
    <d v="2014-08-14T00:00:00"/>
    <s v="First Class"/>
    <s v="SF-20965"/>
    <s v="Sylvia Foulston"/>
    <x v="1"/>
    <s v="United States"/>
    <s v="Bedford"/>
    <x v="5"/>
    <n v="76021"/>
    <x v="2"/>
    <s v="OFF-PA-10001776"/>
    <x v="1"/>
    <x v="10"/>
    <s v="Wirebound Message Books, Four 2 3/4&quot; x 5&quot; Forms per Page, 600 Sets per Book"/>
    <x v="3125"/>
    <n v="4"/>
    <n v="0.2"/>
    <x v="3506"/>
  </r>
  <r>
    <n v="4027"/>
    <x v="1990"/>
    <x v="3"/>
    <x v="938"/>
    <d v="2014-08-14T00:00:00"/>
    <s v="First Class"/>
    <s v="SF-20965"/>
    <s v="Sylvia Foulston"/>
    <x v="1"/>
    <s v="United States"/>
    <s v="Bedford"/>
    <x v="5"/>
    <n v="76021"/>
    <x v="2"/>
    <s v="OFF-AR-10004582"/>
    <x v="1"/>
    <x v="6"/>
    <s v="BIC Brite Liner Grip Highlighters"/>
    <x v="1997"/>
    <n v="7"/>
    <n v="0.2"/>
    <x v="3507"/>
  </r>
  <r>
    <n v="4028"/>
    <x v="1990"/>
    <x v="3"/>
    <x v="938"/>
    <d v="2014-08-14T00:00:00"/>
    <s v="First Class"/>
    <s v="SF-20965"/>
    <s v="Sylvia Foulston"/>
    <x v="1"/>
    <s v="United States"/>
    <s v="Bedford"/>
    <x v="5"/>
    <n v="76021"/>
    <x v="2"/>
    <s v="TEC-PH-10001557"/>
    <x v="2"/>
    <x v="7"/>
    <s v="Pyle PMP37LED"/>
    <x v="2081"/>
    <n v="2"/>
    <n v="0.2"/>
    <x v="3508"/>
  </r>
  <r>
    <n v="4029"/>
    <x v="1990"/>
    <x v="3"/>
    <x v="938"/>
    <d v="2014-08-14T00:00:00"/>
    <s v="First Class"/>
    <s v="SF-20965"/>
    <s v="Sylvia Foulston"/>
    <x v="1"/>
    <s v="United States"/>
    <s v="Bedford"/>
    <x v="5"/>
    <n v="76021"/>
    <x v="2"/>
    <s v="OFF-BI-10004209"/>
    <x v="1"/>
    <x v="8"/>
    <s v="Fellowes Twister Kit, Gray/Clear, 3/pkg"/>
    <x v="3126"/>
    <n v="8"/>
    <n v="0.8"/>
    <x v="3509"/>
  </r>
  <r>
    <n v="4030"/>
    <x v="1991"/>
    <x v="3"/>
    <x v="165"/>
    <d v="2014-12-29T00:00:00"/>
    <s v="Standard Class"/>
    <s v="CS-12355"/>
    <s v="Christine Sundaresam"/>
    <x v="0"/>
    <s v="United States"/>
    <s v="Lafayette"/>
    <x v="28"/>
    <n v="70506"/>
    <x v="0"/>
    <s v="TEC-MA-10003183"/>
    <x v="2"/>
    <x v="15"/>
    <s v="DYMO CardScan Personal V9 Business Card Scanner"/>
    <x v="651"/>
    <n v="3"/>
    <n v="0"/>
    <x v="3510"/>
  </r>
  <r>
    <n v="4031"/>
    <x v="1991"/>
    <x v="3"/>
    <x v="165"/>
    <d v="2014-12-29T00:00:00"/>
    <s v="Standard Class"/>
    <s v="CS-12355"/>
    <s v="Christine Sundaresam"/>
    <x v="0"/>
    <s v="United States"/>
    <s v="Lafayette"/>
    <x v="28"/>
    <n v="70506"/>
    <x v="0"/>
    <s v="FUR-CH-10002439"/>
    <x v="0"/>
    <x v="1"/>
    <s v="Iceberg Nesting Folding Chair, 19w x 6d x 43h"/>
    <x v="3127"/>
    <n v="4"/>
    <n v="0"/>
    <x v="3511"/>
  </r>
  <r>
    <n v="4032"/>
    <x v="1992"/>
    <x v="0"/>
    <x v="182"/>
    <d v="2013-10-01T00:00:00"/>
    <s v="Standard Class"/>
    <s v="SN-20710"/>
    <s v="Steve Nguyen"/>
    <x v="2"/>
    <s v="United States"/>
    <s v="Covington"/>
    <x v="4"/>
    <n v="98042"/>
    <x v="1"/>
    <s v="OFF-AP-10000576"/>
    <x v="1"/>
    <x v="9"/>
    <s v="Belkin 7 Outlet SurgeMaster II"/>
    <x v="3128"/>
    <n v="6"/>
    <n v="0"/>
    <x v="3512"/>
  </r>
  <r>
    <n v="4033"/>
    <x v="1992"/>
    <x v="0"/>
    <x v="182"/>
    <d v="2013-10-01T00:00:00"/>
    <s v="Standard Class"/>
    <s v="SN-20710"/>
    <s v="Steve Nguyen"/>
    <x v="2"/>
    <s v="United States"/>
    <s v="Covington"/>
    <x v="4"/>
    <n v="98042"/>
    <x v="1"/>
    <s v="OFF-PA-10004040"/>
    <x v="1"/>
    <x v="10"/>
    <s v="Universal Premium White Copier/Laser Paper (20Lb. and 87 Bright)"/>
    <x v="2744"/>
    <n v="5"/>
    <n v="0"/>
    <x v="3513"/>
  </r>
  <r>
    <n v="4034"/>
    <x v="1992"/>
    <x v="0"/>
    <x v="182"/>
    <d v="2013-10-01T00:00:00"/>
    <s v="Standard Class"/>
    <s v="SN-20710"/>
    <s v="Steve Nguyen"/>
    <x v="2"/>
    <s v="United States"/>
    <s v="Covington"/>
    <x v="4"/>
    <n v="98042"/>
    <x v="1"/>
    <s v="TEC-AC-10003063"/>
    <x v="2"/>
    <x v="11"/>
    <s v="Micro Innovations USB RF Wireless Keyboard with Mouse"/>
    <x v="1506"/>
    <n v="4"/>
    <n v="0"/>
    <x v="1588"/>
  </r>
  <r>
    <n v="4035"/>
    <x v="1993"/>
    <x v="0"/>
    <x v="939"/>
    <d v="2013-12-13T00:00:00"/>
    <s v="Same Day"/>
    <s v="JM-15655"/>
    <s v="Jim Mitchum"/>
    <x v="1"/>
    <s v="United States"/>
    <s v="Lorain"/>
    <x v="24"/>
    <n v="44052"/>
    <x v="3"/>
    <s v="OFF-BI-10003982"/>
    <x v="1"/>
    <x v="8"/>
    <s v="Wilson Jones Century Plastic Molded Ring Binders"/>
    <x v="3129"/>
    <n v="3"/>
    <n v="0.7"/>
    <x v="3514"/>
  </r>
  <r>
    <n v="4036"/>
    <x v="1993"/>
    <x v="0"/>
    <x v="939"/>
    <d v="2013-12-13T00:00:00"/>
    <s v="Same Day"/>
    <s v="JM-15655"/>
    <s v="Jim Mitchum"/>
    <x v="1"/>
    <s v="United States"/>
    <s v="Lorain"/>
    <x v="24"/>
    <n v="44052"/>
    <x v="3"/>
    <s v="TEC-AC-10002567"/>
    <x v="2"/>
    <x v="11"/>
    <s v="Logitech G602 Wireless Gaming Mouse"/>
    <x v="3130"/>
    <n v="6"/>
    <n v="0.2"/>
    <x v="3515"/>
  </r>
  <r>
    <n v="4037"/>
    <x v="1994"/>
    <x v="1"/>
    <x v="75"/>
    <d v="2013-01-01T00:00:00"/>
    <s v="Standard Class"/>
    <s v="FH-14350"/>
    <s v="Fred Harton"/>
    <x v="0"/>
    <s v="United States"/>
    <s v="Chicago"/>
    <x v="10"/>
    <n v="60623"/>
    <x v="2"/>
    <s v="OFF-ST-10004950"/>
    <x v="1"/>
    <x v="4"/>
    <s v="Tenex Personal Filing Tote With Secure Closure Lid, Black/Frost"/>
    <x v="176"/>
    <n v="2"/>
    <n v="0.2"/>
    <x v="3516"/>
  </r>
  <r>
    <n v="4038"/>
    <x v="1995"/>
    <x v="2"/>
    <x v="282"/>
    <d v="2012-01-02T00:00:00"/>
    <s v="Standard Class"/>
    <s v="AJ-10795"/>
    <s v="Anthony Johnson"/>
    <x v="1"/>
    <s v="United States"/>
    <s v="San Francisco"/>
    <x v="1"/>
    <n v="94110"/>
    <x v="1"/>
    <s v="FUR-FU-10000550"/>
    <x v="0"/>
    <x v="5"/>
    <s v="Stacking Trays by OIC"/>
    <x v="1691"/>
    <n v="5"/>
    <n v="0"/>
    <x v="3517"/>
  </r>
  <r>
    <n v="4039"/>
    <x v="1995"/>
    <x v="2"/>
    <x v="282"/>
    <d v="2012-01-02T00:00:00"/>
    <s v="Standard Class"/>
    <s v="AJ-10795"/>
    <s v="Anthony Johnson"/>
    <x v="1"/>
    <s v="United States"/>
    <s v="San Francisco"/>
    <x v="1"/>
    <n v="94110"/>
    <x v="1"/>
    <s v="OFF-PA-10000528"/>
    <x v="1"/>
    <x v="10"/>
    <s v="Xerox 1981"/>
    <x v="3131"/>
    <n v="4"/>
    <n v="0"/>
    <x v="3518"/>
  </r>
  <r>
    <n v="4040"/>
    <x v="1995"/>
    <x v="2"/>
    <x v="282"/>
    <d v="2012-01-02T00:00:00"/>
    <s v="Standard Class"/>
    <s v="AJ-10795"/>
    <s v="Anthony Johnson"/>
    <x v="1"/>
    <s v="United States"/>
    <s v="San Francisco"/>
    <x v="1"/>
    <n v="94110"/>
    <x v="1"/>
    <s v="TEC-MA-10003183"/>
    <x v="2"/>
    <x v="15"/>
    <s v="DYMO CardScan Personal V9 Business Card Scanner"/>
    <x v="3132"/>
    <n v="6"/>
    <n v="0.2"/>
    <x v="3519"/>
  </r>
  <r>
    <n v="4041"/>
    <x v="1995"/>
    <x v="2"/>
    <x v="282"/>
    <d v="2012-01-02T00:00:00"/>
    <s v="Standard Class"/>
    <s v="AJ-10795"/>
    <s v="Anthony Johnson"/>
    <x v="1"/>
    <s v="United States"/>
    <s v="San Francisco"/>
    <x v="1"/>
    <n v="94110"/>
    <x v="1"/>
    <s v="OFF-BI-10003305"/>
    <x v="1"/>
    <x v="8"/>
    <s v="Avery Hanging File Binders"/>
    <x v="646"/>
    <n v="3"/>
    <n v="0.2"/>
    <x v="658"/>
  </r>
  <r>
    <n v="4042"/>
    <x v="1995"/>
    <x v="2"/>
    <x v="282"/>
    <d v="2012-01-02T00:00:00"/>
    <s v="Standard Class"/>
    <s v="AJ-10795"/>
    <s v="Anthony Johnson"/>
    <x v="1"/>
    <s v="United States"/>
    <s v="San Francisco"/>
    <x v="1"/>
    <n v="94110"/>
    <x v="1"/>
    <s v="TEC-PH-10001425"/>
    <x v="2"/>
    <x v="7"/>
    <s v="Mophie Juice Pack Helium for iPhone"/>
    <x v="1837"/>
    <n v="3"/>
    <n v="0.2"/>
    <x v="3520"/>
  </r>
  <r>
    <n v="4043"/>
    <x v="1995"/>
    <x v="2"/>
    <x v="282"/>
    <d v="2012-01-02T00:00:00"/>
    <s v="Standard Class"/>
    <s v="AJ-10795"/>
    <s v="Anthony Johnson"/>
    <x v="1"/>
    <s v="United States"/>
    <s v="San Francisco"/>
    <x v="1"/>
    <n v="94110"/>
    <x v="1"/>
    <s v="OFF-LA-10001474"/>
    <x v="1"/>
    <x v="2"/>
    <s v="Avery 477"/>
    <x v="3133"/>
    <n v="9"/>
    <n v="0"/>
    <x v="3521"/>
  </r>
  <r>
    <n v="4044"/>
    <x v="1995"/>
    <x v="2"/>
    <x v="282"/>
    <d v="2012-01-02T00:00:00"/>
    <s v="Standard Class"/>
    <s v="AJ-10795"/>
    <s v="Anthony Johnson"/>
    <x v="1"/>
    <s v="United States"/>
    <s v="San Francisco"/>
    <x v="1"/>
    <n v="94110"/>
    <x v="1"/>
    <s v="FUR-FU-10000672"/>
    <x v="0"/>
    <x v="5"/>
    <s v="Executive Impressions 10&quot; Spectator Wall Clock"/>
    <x v="3134"/>
    <n v="6"/>
    <n v="0"/>
    <x v="3522"/>
  </r>
  <r>
    <n v="4045"/>
    <x v="1996"/>
    <x v="1"/>
    <x v="608"/>
    <d v="2012-06-30T00:00:00"/>
    <s v="Standard Class"/>
    <s v="JF-15565"/>
    <s v="Jill Fjeld"/>
    <x v="0"/>
    <s v="United States"/>
    <s v="San Francisco"/>
    <x v="1"/>
    <n v="94110"/>
    <x v="1"/>
    <s v="FUR-FU-10001979"/>
    <x v="0"/>
    <x v="5"/>
    <s v="Dana Halogen Swing-Arm Architect Lamp"/>
    <x v="3135"/>
    <n v="5"/>
    <n v="0"/>
    <x v="3523"/>
  </r>
  <r>
    <n v="4046"/>
    <x v="1997"/>
    <x v="1"/>
    <x v="788"/>
    <d v="2012-04-07T00:00:00"/>
    <s v="Standard Class"/>
    <s v="CS-11845"/>
    <s v="Cari Sayre"/>
    <x v="1"/>
    <s v="United States"/>
    <s v="Houston"/>
    <x v="5"/>
    <n v="77070"/>
    <x v="2"/>
    <s v="OFF-BI-10003707"/>
    <x v="1"/>
    <x v="8"/>
    <s v="Aluminum Screw Posts"/>
    <x v="3136"/>
    <n v="3"/>
    <n v="0.8"/>
    <x v="3524"/>
  </r>
  <r>
    <n v="4047"/>
    <x v="1998"/>
    <x v="3"/>
    <x v="208"/>
    <d v="2014-10-26T00:00:00"/>
    <s v="Standard Class"/>
    <s v="SP-20920"/>
    <s v="Susan Pistek"/>
    <x v="0"/>
    <s v="United States"/>
    <s v="Chicago"/>
    <x v="10"/>
    <n v="60653"/>
    <x v="2"/>
    <s v="OFF-AP-10002191"/>
    <x v="1"/>
    <x v="9"/>
    <s v="Belkin 8 Outlet SurgeMaster II Gold Surge Protector"/>
    <x v="3137"/>
    <n v="2"/>
    <n v="0.8"/>
    <x v="3525"/>
  </r>
  <r>
    <n v="4048"/>
    <x v="1999"/>
    <x v="1"/>
    <x v="747"/>
    <d v="2012-07-19T00:00:00"/>
    <s v="First Class"/>
    <s v="KE-16420"/>
    <s v="Katrina Edelman"/>
    <x v="1"/>
    <s v="United States"/>
    <s v="New York City"/>
    <x v="15"/>
    <n v="10035"/>
    <x v="3"/>
    <s v="OFF-PA-10000501"/>
    <x v="1"/>
    <x v="10"/>
    <s v="Petty Cash Envelope"/>
    <x v="152"/>
    <n v="3"/>
    <n v="0"/>
    <x v="3526"/>
  </r>
  <r>
    <n v="4049"/>
    <x v="1999"/>
    <x v="1"/>
    <x v="747"/>
    <d v="2012-07-19T00:00:00"/>
    <s v="First Class"/>
    <s v="KE-16420"/>
    <s v="Katrina Edelman"/>
    <x v="1"/>
    <s v="United States"/>
    <s v="New York City"/>
    <x v="15"/>
    <n v="10035"/>
    <x v="3"/>
    <s v="TEC-AC-10001990"/>
    <x v="2"/>
    <x v="11"/>
    <s v="Kensington Orbit Wireless Mobile Trackball for PC and Mac"/>
    <x v="3138"/>
    <n v="10"/>
    <n v="0"/>
    <x v="3527"/>
  </r>
  <r>
    <n v="4050"/>
    <x v="2000"/>
    <x v="3"/>
    <x v="92"/>
    <d v="2014-06-27T00:00:00"/>
    <s v="Second Class"/>
    <s v="GA-14515"/>
    <s v="George Ashbrook"/>
    <x v="0"/>
    <s v="United States"/>
    <s v="New York City"/>
    <x v="15"/>
    <n v="10011"/>
    <x v="3"/>
    <s v="FUR-FU-10003601"/>
    <x v="0"/>
    <x v="5"/>
    <s v="Deflect-o RollaMat Studded, Beveled Mat for Medium Pile Carpeting"/>
    <x v="3139"/>
    <n v="3"/>
    <n v="0"/>
    <x v="3528"/>
  </r>
  <r>
    <n v="4051"/>
    <x v="2000"/>
    <x v="3"/>
    <x v="92"/>
    <d v="2014-06-27T00:00:00"/>
    <s v="Second Class"/>
    <s v="GA-14515"/>
    <s v="George Ashbrook"/>
    <x v="0"/>
    <s v="United States"/>
    <s v="New York City"/>
    <x v="15"/>
    <n v="10011"/>
    <x v="3"/>
    <s v="FUR-CH-10001891"/>
    <x v="0"/>
    <x v="1"/>
    <s v="Global Deluxe Office Fabric Chairs"/>
    <x v="3140"/>
    <n v="2"/>
    <n v="0.1"/>
    <x v="3529"/>
  </r>
  <r>
    <n v="4052"/>
    <x v="2001"/>
    <x v="2"/>
    <x v="411"/>
    <d v="2011-10-03T00:00:00"/>
    <s v="Standard Class"/>
    <s v="SM-20950"/>
    <s v="Suzanne McNair"/>
    <x v="1"/>
    <s v="United States"/>
    <s v="Philadelphia"/>
    <x v="9"/>
    <n v="19134"/>
    <x v="3"/>
    <s v="OFF-AR-10003469"/>
    <x v="1"/>
    <x v="6"/>
    <s v="Nontoxic Chalk"/>
    <x v="1728"/>
    <n v="3"/>
    <n v="0.2"/>
    <x v="3530"/>
  </r>
  <r>
    <n v="4053"/>
    <x v="2001"/>
    <x v="2"/>
    <x v="411"/>
    <d v="2011-10-03T00:00:00"/>
    <s v="Standard Class"/>
    <s v="SM-20950"/>
    <s v="Suzanne McNair"/>
    <x v="1"/>
    <s v="United States"/>
    <s v="Philadelphia"/>
    <x v="9"/>
    <n v="19134"/>
    <x v="3"/>
    <s v="FUR-TA-10004175"/>
    <x v="0"/>
    <x v="3"/>
    <s v="Hon 30&quot; x 60&quot; Table with Locking Drawer"/>
    <x v="3141"/>
    <n v="2"/>
    <n v="0.4"/>
    <x v="3531"/>
  </r>
  <r>
    <n v="4054"/>
    <x v="2001"/>
    <x v="2"/>
    <x v="411"/>
    <d v="2011-10-03T00:00:00"/>
    <s v="Standard Class"/>
    <s v="SM-20950"/>
    <s v="Suzanne McNair"/>
    <x v="1"/>
    <s v="United States"/>
    <s v="Philadelphia"/>
    <x v="9"/>
    <n v="19134"/>
    <x v="3"/>
    <s v="OFF-LA-10002945"/>
    <x v="1"/>
    <x v="2"/>
    <s v="Permanent Self-Adhesive File Folder Labels for Typewriters, 1 1/8 x 3 1/2, White"/>
    <x v="3142"/>
    <n v="11"/>
    <n v="0.2"/>
    <x v="3532"/>
  </r>
  <r>
    <n v="4055"/>
    <x v="2001"/>
    <x v="2"/>
    <x v="411"/>
    <d v="2011-10-03T00:00:00"/>
    <s v="Standard Class"/>
    <s v="SM-20950"/>
    <s v="Suzanne McNair"/>
    <x v="1"/>
    <s v="United States"/>
    <s v="Philadelphia"/>
    <x v="9"/>
    <n v="19134"/>
    <x v="3"/>
    <s v="OFF-PA-10000533"/>
    <x v="1"/>
    <x v="10"/>
    <s v="Southworth Parchment Paper &amp; Envelopes"/>
    <x v="2579"/>
    <n v="4"/>
    <n v="0.2"/>
    <x v="3533"/>
  </r>
  <r>
    <n v="4056"/>
    <x v="2001"/>
    <x v="2"/>
    <x v="411"/>
    <d v="2011-10-03T00:00:00"/>
    <s v="Standard Class"/>
    <s v="SM-20950"/>
    <s v="Suzanne McNair"/>
    <x v="1"/>
    <s v="United States"/>
    <s v="Philadelphia"/>
    <x v="9"/>
    <n v="19134"/>
    <x v="3"/>
    <s v="OFF-ST-10004459"/>
    <x v="1"/>
    <x v="4"/>
    <s v="Tennsco Single-Tier Lockers"/>
    <x v="2122"/>
    <n v="6"/>
    <n v="0.2"/>
    <x v="2286"/>
  </r>
  <r>
    <n v="4057"/>
    <x v="2001"/>
    <x v="2"/>
    <x v="411"/>
    <d v="2011-10-03T00:00:00"/>
    <s v="Standard Class"/>
    <s v="SM-20950"/>
    <s v="Suzanne McNair"/>
    <x v="1"/>
    <s v="United States"/>
    <s v="Philadelphia"/>
    <x v="9"/>
    <n v="19134"/>
    <x v="3"/>
    <s v="FUR-TA-10004147"/>
    <x v="0"/>
    <x v="3"/>
    <s v="Hon 4060 Series Tables"/>
    <x v="3143"/>
    <n v="1"/>
    <n v="0.4"/>
    <x v="3534"/>
  </r>
  <r>
    <n v="4058"/>
    <x v="2002"/>
    <x v="2"/>
    <x v="156"/>
    <d v="2011-11-28T00:00:00"/>
    <s v="Standard Class"/>
    <s v="DK-12985"/>
    <s v="Darren Koutras"/>
    <x v="0"/>
    <s v="United States"/>
    <s v="Chicago"/>
    <x v="10"/>
    <n v="60610"/>
    <x v="2"/>
    <s v="OFF-ST-10000046"/>
    <x v="1"/>
    <x v="4"/>
    <s v="Fellowes Super Stor/Drawer Files"/>
    <x v="3144"/>
    <n v="5"/>
    <n v="0.2"/>
    <x v="3535"/>
  </r>
  <r>
    <n v="4059"/>
    <x v="2003"/>
    <x v="1"/>
    <x v="312"/>
    <d v="2012-11-24T00:00:00"/>
    <s v="Standard Class"/>
    <s v="LC-16885"/>
    <s v="Lena Creighton"/>
    <x v="0"/>
    <s v="United States"/>
    <s v="Oakland"/>
    <x v="1"/>
    <n v="94601"/>
    <x v="1"/>
    <s v="TEC-PH-10004774"/>
    <x v="2"/>
    <x v="7"/>
    <s v="Gear Head AU3700S Headset"/>
    <x v="3145"/>
    <n v="7"/>
    <n v="0.2"/>
    <x v="3536"/>
  </r>
  <r>
    <n v="4060"/>
    <x v="2003"/>
    <x v="1"/>
    <x v="312"/>
    <d v="2012-11-24T00:00:00"/>
    <s v="Standard Class"/>
    <s v="LC-16885"/>
    <s v="Lena Creighton"/>
    <x v="0"/>
    <s v="United States"/>
    <s v="Oakland"/>
    <x v="1"/>
    <n v="94601"/>
    <x v="1"/>
    <s v="FUR-CH-10000595"/>
    <x v="0"/>
    <x v="1"/>
    <s v="Safco Contoured Stacking Chairs"/>
    <x v="3146"/>
    <n v="3"/>
    <n v="0.2"/>
    <x v="3537"/>
  </r>
  <r>
    <n v="4061"/>
    <x v="2004"/>
    <x v="0"/>
    <x v="474"/>
    <d v="2013-11-08T00:00:00"/>
    <s v="Standard Class"/>
    <s v="XP-21865"/>
    <s v="Xylona Preis"/>
    <x v="0"/>
    <s v="United States"/>
    <s v="Chicago"/>
    <x v="10"/>
    <n v="60610"/>
    <x v="2"/>
    <s v="TEC-AC-10002473"/>
    <x v="2"/>
    <x v="11"/>
    <s v="Maxell 4.7GB DVD-R"/>
    <x v="3147"/>
    <n v="3"/>
    <n v="0.2"/>
    <x v="3538"/>
  </r>
  <r>
    <n v="4062"/>
    <x v="2005"/>
    <x v="1"/>
    <x v="14"/>
    <d v="2012-09-20T00:00:00"/>
    <s v="First Class"/>
    <s v="CS-11845"/>
    <s v="Cari Sayre"/>
    <x v="1"/>
    <s v="United States"/>
    <s v="Seattle"/>
    <x v="4"/>
    <n v="98105"/>
    <x v="1"/>
    <s v="OFF-BI-10001628"/>
    <x v="1"/>
    <x v="8"/>
    <s v="Acco Data Flex Cable Posts For Top &amp; Bottom Load Binders, 6&quot; Capacity"/>
    <x v="3148"/>
    <n v="3"/>
    <n v="0.2"/>
    <x v="3539"/>
  </r>
  <r>
    <n v="4063"/>
    <x v="2006"/>
    <x v="0"/>
    <x v="612"/>
    <d v="2013-03-15T00:00:00"/>
    <s v="Standard Class"/>
    <s v="BD-11770"/>
    <s v="Bryan Davis"/>
    <x v="0"/>
    <s v="United States"/>
    <s v="Philadelphia"/>
    <x v="9"/>
    <n v="19143"/>
    <x v="3"/>
    <s v="TEC-AC-10002800"/>
    <x v="2"/>
    <x v="11"/>
    <s v="Plantronics Audio 478 Stereo USB Headset"/>
    <x v="3149"/>
    <n v="1"/>
    <n v="0.2"/>
    <x v="3540"/>
  </r>
  <r>
    <n v="4064"/>
    <x v="2007"/>
    <x v="2"/>
    <x v="670"/>
    <d v="2011-06-26T00:00:00"/>
    <s v="First Class"/>
    <s v="DL-13330"/>
    <s v="Denise Leinenbach"/>
    <x v="0"/>
    <s v="United States"/>
    <s v="Concord"/>
    <x v="3"/>
    <n v="28027"/>
    <x v="0"/>
    <s v="OFF-AR-10002766"/>
    <x v="1"/>
    <x v="6"/>
    <s v="Prang Drawing Pencil Set"/>
    <x v="3150"/>
    <n v="9"/>
    <n v="0.2"/>
    <x v="3541"/>
  </r>
  <r>
    <n v="4065"/>
    <x v="2007"/>
    <x v="2"/>
    <x v="670"/>
    <d v="2011-06-26T00:00:00"/>
    <s v="First Class"/>
    <s v="DL-13330"/>
    <s v="Denise Leinenbach"/>
    <x v="0"/>
    <s v="United States"/>
    <s v="Concord"/>
    <x v="3"/>
    <n v="28027"/>
    <x v="0"/>
    <s v="OFF-SU-10002522"/>
    <x v="1"/>
    <x v="14"/>
    <s v="Acme Kleen Earth Office Shears"/>
    <x v="3151"/>
    <n v="1"/>
    <n v="0.2"/>
    <x v="3542"/>
  </r>
  <r>
    <n v="4066"/>
    <x v="2008"/>
    <x v="2"/>
    <x v="301"/>
    <d v="2011-11-05T00:00:00"/>
    <s v="Standard Class"/>
    <s v="KH-16630"/>
    <s v="Ken Heidel"/>
    <x v="1"/>
    <s v="United States"/>
    <s v="Charlotte"/>
    <x v="3"/>
    <n v="28205"/>
    <x v="0"/>
    <s v="OFF-FA-10003021"/>
    <x v="1"/>
    <x v="13"/>
    <s v="Staples"/>
    <x v="2024"/>
    <n v="5"/>
    <n v="0.2"/>
    <x v="3543"/>
  </r>
  <r>
    <n v="4067"/>
    <x v="2008"/>
    <x v="2"/>
    <x v="301"/>
    <d v="2011-11-05T00:00:00"/>
    <s v="Standard Class"/>
    <s v="KH-16630"/>
    <s v="Ken Heidel"/>
    <x v="1"/>
    <s v="United States"/>
    <s v="Charlotte"/>
    <x v="3"/>
    <n v="28205"/>
    <x v="0"/>
    <s v="OFF-AR-10000634"/>
    <x v="1"/>
    <x v="6"/>
    <s v="Newell 320"/>
    <x v="1518"/>
    <n v="3"/>
    <n v="0.2"/>
    <x v="3370"/>
  </r>
  <r>
    <n v="4068"/>
    <x v="2008"/>
    <x v="2"/>
    <x v="301"/>
    <d v="2011-11-05T00:00:00"/>
    <s v="Standard Class"/>
    <s v="KH-16630"/>
    <s v="Ken Heidel"/>
    <x v="1"/>
    <s v="United States"/>
    <s v="Charlotte"/>
    <x v="3"/>
    <n v="28205"/>
    <x v="0"/>
    <s v="OFF-LA-10001771"/>
    <x v="1"/>
    <x v="2"/>
    <s v="Avery 513"/>
    <x v="3152"/>
    <n v="12"/>
    <n v="0.2"/>
    <x v="3544"/>
  </r>
  <r>
    <n v="4069"/>
    <x v="2008"/>
    <x v="2"/>
    <x v="301"/>
    <d v="2011-11-05T00:00:00"/>
    <s v="Standard Class"/>
    <s v="KH-16630"/>
    <s v="Ken Heidel"/>
    <x v="1"/>
    <s v="United States"/>
    <s v="Charlotte"/>
    <x v="3"/>
    <n v="28205"/>
    <x v="0"/>
    <s v="TEC-PH-10004434"/>
    <x v="2"/>
    <x v="7"/>
    <s v="Cisco IP Phone 7961G VoIP phone - Dark gray"/>
    <x v="3153"/>
    <n v="9"/>
    <n v="0.2"/>
    <x v="3545"/>
  </r>
  <r>
    <n v="4070"/>
    <x v="2009"/>
    <x v="0"/>
    <x v="770"/>
    <d v="2013-09-01T00:00:00"/>
    <s v="First Class"/>
    <s v="TP-21415"/>
    <s v="Tom Prescott"/>
    <x v="0"/>
    <s v="United States"/>
    <s v="Dallas"/>
    <x v="5"/>
    <n v="75081"/>
    <x v="2"/>
    <s v="OFF-BI-10000050"/>
    <x v="1"/>
    <x v="8"/>
    <s v="Angle-D Binders with Locking Rings, Label Holders"/>
    <x v="3154"/>
    <n v="9"/>
    <n v="0.8"/>
    <x v="3546"/>
  </r>
  <r>
    <n v="4071"/>
    <x v="2009"/>
    <x v="0"/>
    <x v="770"/>
    <d v="2013-09-01T00:00:00"/>
    <s v="First Class"/>
    <s v="TP-21415"/>
    <s v="Tom Prescott"/>
    <x v="0"/>
    <s v="United States"/>
    <s v="Dallas"/>
    <x v="5"/>
    <n v="75081"/>
    <x v="2"/>
    <s v="OFF-BI-10002414"/>
    <x v="1"/>
    <x v="8"/>
    <s v="GBC ProClick Spines for 32-Hole Punch"/>
    <x v="3155"/>
    <n v="4"/>
    <n v="0.8"/>
    <x v="3547"/>
  </r>
  <r>
    <n v="4072"/>
    <x v="2009"/>
    <x v="0"/>
    <x v="770"/>
    <d v="2013-09-01T00:00:00"/>
    <s v="First Class"/>
    <s v="TP-21415"/>
    <s v="Tom Prescott"/>
    <x v="0"/>
    <s v="United States"/>
    <s v="Dallas"/>
    <x v="5"/>
    <n v="75081"/>
    <x v="2"/>
    <s v="FUR-BO-10003159"/>
    <x v="0"/>
    <x v="0"/>
    <s v="Sauder Camden County Collection Libraries, Planked Cherry Finish"/>
    <x v="3156"/>
    <n v="2"/>
    <n v="0.32"/>
    <x v="3548"/>
  </r>
  <r>
    <n v="4073"/>
    <x v="2010"/>
    <x v="1"/>
    <x v="401"/>
    <d v="2012-12-08T00:00:00"/>
    <s v="Second Class"/>
    <s v="NP-18685"/>
    <s v="Nora Pelletier"/>
    <x v="2"/>
    <s v="United States"/>
    <s v="Indianapolis"/>
    <x v="14"/>
    <n v="46203"/>
    <x v="2"/>
    <s v="TEC-CO-10002095"/>
    <x v="2"/>
    <x v="16"/>
    <s v="Hewlett Packard 610 Color Digital Copier / Printer"/>
    <x v="3157"/>
    <n v="2"/>
    <n v="0"/>
    <x v="3549"/>
  </r>
  <r>
    <n v="4074"/>
    <x v="2011"/>
    <x v="1"/>
    <x v="496"/>
    <d v="2012-09-27T00:00:00"/>
    <s v="First Class"/>
    <s v="SC-20680"/>
    <s v="Steve Carroll"/>
    <x v="2"/>
    <s v="United States"/>
    <s v="Broken Arrow"/>
    <x v="26"/>
    <n v="74012"/>
    <x v="2"/>
    <s v="TEC-PH-10004120"/>
    <x v="2"/>
    <x v="7"/>
    <s v="AT&amp;T 1080 Phone"/>
    <x v="3158"/>
    <n v="6"/>
    <n v="0"/>
    <x v="3550"/>
  </r>
  <r>
    <n v="4075"/>
    <x v="2012"/>
    <x v="3"/>
    <x v="940"/>
    <d v="2014-11-21T00:00:00"/>
    <s v="Standard Class"/>
    <s v="DK-12895"/>
    <s v="Dana Kaydos"/>
    <x v="0"/>
    <s v="United States"/>
    <s v="Miramar"/>
    <x v="2"/>
    <n v="33023"/>
    <x v="0"/>
    <s v="FUR-FU-10003553"/>
    <x v="0"/>
    <x v="5"/>
    <s v="Howard Miller 13-1/2&quot; Diameter Rosebrook Wall Clock"/>
    <x v="3159"/>
    <n v="4"/>
    <n v="0.2"/>
    <x v="3551"/>
  </r>
  <r>
    <n v="4076"/>
    <x v="2012"/>
    <x v="3"/>
    <x v="940"/>
    <d v="2014-11-21T00:00:00"/>
    <s v="Standard Class"/>
    <s v="DK-12895"/>
    <s v="Dana Kaydos"/>
    <x v="0"/>
    <s v="United States"/>
    <s v="Miramar"/>
    <x v="2"/>
    <n v="33023"/>
    <x v="0"/>
    <s v="FUR-FU-10001488"/>
    <x v="0"/>
    <x v="5"/>
    <s v="Tenex 46&quot; x 60&quot; Computer Anti-Static Chairmat, Rectangular Shaped"/>
    <x v="3160"/>
    <n v="4"/>
    <n v="0.2"/>
    <x v="232"/>
  </r>
  <r>
    <n v="4077"/>
    <x v="2013"/>
    <x v="1"/>
    <x v="546"/>
    <d v="2012-12-21T00:00:00"/>
    <s v="Second Class"/>
    <s v="SM-20950"/>
    <s v="Suzanne McNair"/>
    <x v="1"/>
    <s v="United States"/>
    <s v="Omaha"/>
    <x v="8"/>
    <n v="68104"/>
    <x v="2"/>
    <s v="OFF-BI-10003094"/>
    <x v="1"/>
    <x v="8"/>
    <s v="Self-Adhesive Ring Binder Labels"/>
    <x v="991"/>
    <n v="2"/>
    <n v="0"/>
    <x v="3552"/>
  </r>
  <r>
    <n v="4078"/>
    <x v="2013"/>
    <x v="1"/>
    <x v="546"/>
    <d v="2012-12-21T00:00:00"/>
    <s v="Second Class"/>
    <s v="SM-20950"/>
    <s v="Suzanne McNair"/>
    <x v="1"/>
    <s v="United States"/>
    <s v="Omaha"/>
    <x v="8"/>
    <n v="68104"/>
    <x v="2"/>
    <s v="OFF-FA-10003472"/>
    <x v="1"/>
    <x v="13"/>
    <s v="Bagged Rubber Bands"/>
    <x v="1325"/>
    <n v="4"/>
    <n v="0"/>
    <x v="3553"/>
  </r>
  <r>
    <n v="4079"/>
    <x v="2013"/>
    <x v="1"/>
    <x v="546"/>
    <d v="2012-12-21T00:00:00"/>
    <s v="Second Class"/>
    <s v="SM-20950"/>
    <s v="Suzanne McNair"/>
    <x v="1"/>
    <s v="United States"/>
    <s v="Omaha"/>
    <x v="8"/>
    <n v="68104"/>
    <x v="2"/>
    <s v="OFF-PA-10001289"/>
    <x v="1"/>
    <x v="10"/>
    <s v="White Computer Printout Paper by Universal"/>
    <x v="2248"/>
    <n v="3"/>
    <n v="0"/>
    <x v="2427"/>
  </r>
  <r>
    <n v="4080"/>
    <x v="2014"/>
    <x v="1"/>
    <x v="379"/>
    <d v="2012-12-24T00:00:00"/>
    <s v="First Class"/>
    <s v="LS-17245"/>
    <s v="Lynn Smith"/>
    <x v="0"/>
    <s v="United States"/>
    <s v="Jacksonville"/>
    <x v="3"/>
    <n v="28540"/>
    <x v="0"/>
    <s v="TEC-PH-10002293"/>
    <x v="2"/>
    <x v="7"/>
    <s v="Anker 36W 4-Port USB Wall Charger Travel Power Adapter for iPhone 5s 5c 5"/>
    <x v="334"/>
    <n v="3"/>
    <n v="0.2"/>
    <x v="340"/>
  </r>
  <r>
    <n v="4081"/>
    <x v="2015"/>
    <x v="0"/>
    <x v="477"/>
    <d v="2013-09-30T00:00:00"/>
    <s v="Standard Class"/>
    <s v="KE-16420"/>
    <s v="Katrina Edelman"/>
    <x v="1"/>
    <s v="United States"/>
    <s v="Tigard"/>
    <x v="21"/>
    <n v="97224"/>
    <x v="1"/>
    <s v="OFF-PA-10000380"/>
    <x v="1"/>
    <x v="10"/>
    <s v="REDIFORM Incoming/Outgoing Call Register, 11&quot; X 8 1/2&quot;, 100 Messages"/>
    <x v="3161"/>
    <n v="9"/>
    <n v="0.2"/>
    <x v="3554"/>
  </r>
  <r>
    <n v="4082"/>
    <x v="2015"/>
    <x v="0"/>
    <x v="477"/>
    <d v="2013-09-30T00:00:00"/>
    <s v="Standard Class"/>
    <s v="KE-16420"/>
    <s v="Katrina Edelman"/>
    <x v="1"/>
    <s v="United States"/>
    <s v="Tigard"/>
    <x v="21"/>
    <n v="97224"/>
    <x v="1"/>
    <s v="OFF-BI-10004828"/>
    <x v="1"/>
    <x v="8"/>
    <s v="GBC Poly Designer Binding Covers"/>
    <x v="3162"/>
    <n v="1"/>
    <n v="0.7"/>
    <x v="3555"/>
  </r>
  <r>
    <n v="4083"/>
    <x v="2016"/>
    <x v="3"/>
    <x v="92"/>
    <d v="2014-07-01T00:00:00"/>
    <s v="Standard Class"/>
    <s v="MC-17635"/>
    <s v="Matthew Clasen"/>
    <x v="1"/>
    <s v="United States"/>
    <s v="Decatur"/>
    <x v="10"/>
    <n v="62521"/>
    <x v="2"/>
    <s v="OFF-BI-10004632"/>
    <x v="1"/>
    <x v="8"/>
    <s v="Ibico Hi-Tech Manual Binding System"/>
    <x v="645"/>
    <n v="3"/>
    <n v="0.8"/>
    <x v="657"/>
  </r>
  <r>
    <n v="4084"/>
    <x v="2016"/>
    <x v="3"/>
    <x v="92"/>
    <d v="2014-07-01T00:00:00"/>
    <s v="Standard Class"/>
    <s v="MC-17635"/>
    <s v="Matthew Clasen"/>
    <x v="1"/>
    <s v="United States"/>
    <s v="Decatur"/>
    <x v="10"/>
    <n v="62521"/>
    <x v="2"/>
    <s v="OFF-PA-10000327"/>
    <x v="1"/>
    <x v="10"/>
    <s v="Xerox 1971"/>
    <x v="1518"/>
    <n v="3"/>
    <n v="0.2"/>
    <x v="1603"/>
  </r>
  <r>
    <n v="4085"/>
    <x v="2017"/>
    <x v="3"/>
    <x v="210"/>
    <d v="2014-09-10T00:00:00"/>
    <s v="First Class"/>
    <s v="Dp-13240"/>
    <s v="Dean percer"/>
    <x v="2"/>
    <s v="United States"/>
    <s v="Phoenix"/>
    <x v="16"/>
    <n v="85023"/>
    <x v="1"/>
    <s v="OFF-BI-10003291"/>
    <x v="1"/>
    <x v="8"/>
    <s v="Wilson Jones Leather-Like Binders with DublLock Round Rings"/>
    <x v="3163"/>
    <n v="3"/>
    <n v="0.7"/>
    <x v="3556"/>
  </r>
  <r>
    <n v="4086"/>
    <x v="2018"/>
    <x v="0"/>
    <x v="578"/>
    <d v="2013-08-07T00:00:00"/>
    <s v="Second Class"/>
    <s v="LC-16930"/>
    <s v="Linda Cazamias"/>
    <x v="1"/>
    <s v="United States"/>
    <s v="Sacramento"/>
    <x v="1"/>
    <n v="95823"/>
    <x v="1"/>
    <s v="TEC-PH-10002275"/>
    <x v="2"/>
    <x v="7"/>
    <s v="Mitel 5320 IP Phone VoIP phone"/>
    <x v="3164"/>
    <n v="2"/>
    <n v="0.2"/>
    <x v="3557"/>
  </r>
  <r>
    <n v="4087"/>
    <x v="2018"/>
    <x v="0"/>
    <x v="578"/>
    <d v="2013-08-07T00:00:00"/>
    <s v="Second Class"/>
    <s v="LC-16930"/>
    <s v="Linda Cazamias"/>
    <x v="1"/>
    <s v="United States"/>
    <s v="Sacramento"/>
    <x v="1"/>
    <n v="95823"/>
    <x v="1"/>
    <s v="OFF-BI-10003291"/>
    <x v="1"/>
    <x v="8"/>
    <s v="Wilson Jones Leather-Like Binders with DublLock Round Rings"/>
    <x v="3165"/>
    <n v="3"/>
    <n v="0.2"/>
    <x v="3558"/>
  </r>
  <r>
    <n v="4088"/>
    <x v="2018"/>
    <x v="0"/>
    <x v="578"/>
    <d v="2013-08-07T00:00:00"/>
    <s v="Second Class"/>
    <s v="LC-16930"/>
    <s v="Linda Cazamias"/>
    <x v="1"/>
    <s v="United States"/>
    <s v="Sacramento"/>
    <x v="1"/>
    <n v="95823"/>
    <x v="1"/>
    <s v="OFF-BI-10000343"/>
    <x v="1"/>
    <x v="8"/>
    <s v="Pressboard Covers with Storage Hooks, 9 1/2&quot; x 11&quot;, Light Blue"/>
    <x v="696"/>
    <n v="3"/>
    <n v="0.2"/>
    <x v="3559"/>
  </r>
  <r>
    <n v="4089"/>
    <x v="2019"/>
    <x v="2"/>
    <x v="710"/>
    <d v="2011-08-26T00:00:00"/>
    <s v="Standard Class"/>
    <s v="LH-16900"/>
    <s v="Lena Hernandez"/>
    <x v="0"/>
    <s v="United States"/>
    <s v="Jonesboro"/>
    <x v="36"/>
    <n v="72401"/>
    <x v="0"/>
    <s v="FUR-BO-10000711"/>
    <x v="0"/>
    <x v="0"/>
    <s v="Hon Metal Bookcases, Gray"/>
    <x v="3166"/>
    <n v="9"/>
    <n v="0"/>
    <x v="3560"/>
  </r>
  <r>
    <n v="4090"/>
    <x v="2020"/>
    <x v="0"/>
    <x v="178"/>
    <d v="2013-04-06T00:00:00"/>
    <s v="Standard Class"/>
    <s v="TB-21175"/>
    <s v="Thomas Boland"/>
    <x v="1"/>
    <s v="United States"/>
    <s v="New York City"/>
    <x v="15"/>
    <n v="10035"/>
    <x v="3"/>
    <s v="OFF-LA-10001297"/>
    <x v="1"/>
    <x v="2"/>
    <s v="Avery 473"/>
    <x v="346"/>
    <n v="2"/>
    <n v="0"/>
    <x v="354"/>
  </r>
  <r>
    <n v="4091"/>
    <x v="2020"/>
    <x v="0"/>
    <x v="178"/>
    <d v="2013-04-06T00:00:00"/>
    <s v="Standard Class"/>
    <s v="TB-21175"/>
    <s v="Thomas Boland"/>
    <x v="1"/>
    <s v="United States"/>
    <s v="New York City"/>
    <x v="15"/>
    <n v="10035"/>
    <x v="3"/>
    <s v="OFF-SU-10001574"/>
    <x v="1"/>
    <x v="14"/>
    <s v="Acme Value Line Scissors"/>
    <x v="1031"/>
    <n v="3"/>
    <n v="0"/>
    <x v="3561"/>
  </r>
  <r>
    <n v="4092"/>
    <x v="2020"/>
    <x v="0"/>
    <x v="178"/>
    <d v="2013-04-06T00:00:00"/>
    <s v="Standard Class"/>
    <s v="TB-21175"/>
    <s v="Thomas Boland"/>
    <x v="1"/>
    <s v="United States"/>
    <s v="New York City"/>
    <x v="15"/>
    <n v="10035"/>
    <x v="3"/>
    <s v="OFF-BI-10003305"/>
    <x v="1"/>
    <x v="8"/>
    <s v="Avery Hanging File Binders"/>
    <x v="646"/>
    <n v="3"/>
    <n v="0.2"/>
    <x v="658"/>
  </r>
  <r>
    <n v="4093"/>
    <x v="2021"/>
    <x v="3"/>
    <x v="941"/>
    <d v="2014-05-19T00:00:00"/>
    <s v="First Class"/>
    <s v="JM-15865"/>
    <s v="John Murray"/>
    <x v="0"/>
    <s v="United States"/>
    <s v="Akron"/>
    <x v="24"/>
    <n v="44312"/>
    <x v="3"/>
    <s v="OFF-ST-10002574"/>
    <x v="1"/>
    <x v="4"/>
    <s v="SAFCO Commercial Wire Shelving, Black"/>
    <x v="3167"/>
    <n v="2"/>
    <n v="0.2"/>
    <x v="3562"/>
  </r>
  <r>
    <n v="4094"/>
    <x v="2022"/>
    <x v="1"/>
    <x v="252"/>
    <d v="2012-08-28T00:00:00"/>
    <s v="Standard Class"/>
    <s v="KW-16435"/>
    <s v="Katrina Willman"/>
    <x v="0"/>
    <s v="United States"/>
    <s v="Florence"/>
    <x v="0"/>
    <n v="41042"/>
    <x v="0"/>
    <s v="TEC-MA-10000864"/>
    <x v="2"/>
    <x v="15"/>
    <s v="Cisco 9971 IP Video Phone Charcoal"/>
    <x v="3168"/>
    <n v="7"/>
    <n v="0"/>
    <x v="3563"/>
  </r>
  <r>
    <n v="4095"/>
    <x v="2022"/>
    <x v="1"/>
    <x v="252"/>
    <d v="2012-08-28T00:00:00"/>
    <s v="Standard Class"/>
    <s v="KW-16435"/>
    <s v="Katrina Willman"/>
    <x v="0"/>
    <s v="United States"/>
    <s v="Florence"/>
    <x v="0"/>
    <n v="41042"/>
    <x v="0"/>
    <s v="TEC-AC-10003289"/>
    <x v="2"/>
    <x v="11"/>
    <s v="Anker Ultra-Slim Mini Bluetooth 3.0 Wireless Keyboard"/>
    <x v="1105"/>
    <n v="4"/>
    <n v="0"/>
    <x v="3564"/>
  </r>
  <r>
    <n v="4096"/>
    <x v="2022"/>
    <x v="1"/>
    <x v="252"/>
    <d v="2012-08-28T00:00:00"/>
    <s v="Standard Class"/>
    <s v="KW-16435"/>
    <s v="Katrina Willman"/>
    <x v="0"/>
    <s v="United States"/>
    <s v="Florence"/>
    <x v="0"/>
    <n v="41042"/>
    <x v="0"/>
    <s v="TEC-PH-10001619"/>
    <x v="2"/>
    <x v="7"/>
    <s v="LG G3"/>
    <x v="2173"/>
    <n v="3"/>
    <n v="0"/>
    <x v="3565"/>
  </r>
  <r>
    <n v="4097"/>
    <x v="2023"/>
    <x v="2"/>
    <x v="865"/>
    <d v="2011-09-28T00:00:00"/>
    <s v="Standard Class"/>
    <s v="SC-20095"/>
    <s v="Sanjit Chand"/>
    <x v="0"/>
    <s v="United States"/>
    <s v="Minneapolis"/>
    <x v="11"/>
    <n v="55407"/>
    <x v="2"/>
    <s v="OFF-PA-10004888"/>
    <x v="1"/>
    <x v="10"/>
    <s v="Xerox 217"/>
    <x v="56"/>
    <n v="5"/>
    <n v="0"/>
    <x v="56"/>
  </r>
  <r>
    <n v="4098"/>
    <x v="2023"/>
    <x v="2"/>
    <x v="865"/>
    <d v="2011-09-28T00:00:00"/>
    <s v="Standard Class"/>
    <s v="SC-20095"/>
    <s v="Sanjit Chand"/>
    <x v="0"/>
    <s v="United States"/>
    <s v="Minneapolis"/>
    <x v="11"/>
    <n v="55407"/>
    <x v="2"/>
    <s v="OFF-ST-10000736"/>
    <x v="1"/>
    <x v="4"/>
    <s v="Carina Double Wide Media Storage Towers in Natural &amp; Black"/>
    <x v="3169"/>
    <n v="5"/>
    <n v="0"/>
    <x v="3566"/>
  </r>
  <r>
    <n v="4099"/>
    <x v="2023"/>
    <x v="2"/>
    <x v="865"/>
    <d v="2011-09-28T00:00:00"/>
    <s v="Standard Class"/>
    <s v="SC-20095"/>
    <s v="Sanjit Chand"/>
    <x v="0"/>
    <s v="United States"/>
    <s v="Minneapolis"/>
    <x v="11"/>
    <n v="55407"/>
    <x v="2"/>
    <s v="OFF-BI-10001120"/>
    <x v="1"/>
    <x v="8"/>
    <s v="Ibico EPK-21 Electric Binding System"/>
    <x v="3170"/>
    <n v="5"/>
    <n v="0"/>
    <x v="3567"/>
  </r>
  <r>
    <n v="4100"/>
    <x v="2023"/>
    <x v="2"/>
    <x v="865"/>
    <d v="2011-09-28T00:00:00"/>
    <s v="Standard Class"/>
    <s v="SC-20095"/>
    <s v="Sanjit Chand"/>
    <x v="0"/>
    <s v="United States"/>
    <s v="Minneapolis"/>
    <x v="11"/>
    <n v="55407"/>
    <x v="2"/>
    <s v="OFF-BI-10000301"/>
    <x v="1"/>
    <x v="8"/>
    <s v="GBC Instant Report Kit"/>
    <x v="3171"/>
    <n v="2"/>
    <n v="0"/>
    <x v="3568"/>
  </r>
  <r>
    <n v="4101"/>
    <x v="2024"/>
    <x v="3"/>
    <x v="249"/>
    <d v="2014-06-24T00:00:00"/>
    <s v="Standard Class"/>
    <s v="ZC-21910"/>
    <s v="Zuschuss Carroll"/>
    <x v="0"/>
    <s v="United States"/>
    <s v="Houston"/>
    <x v="5"/>
    <n v="77095"/>
    <x v="2"/>
    <s v="OFF-AP-10004655"/>
    <x v="1"/>
    <x v="9"/>
    <s v="Holmes Visible Mist Ultrasonic Humidifier with 2.3-Gallon Output per Day, Replacement Filter"/>
    <x v="3172"/>
    <n v="1"/>
    <n v="0.8"/>
    <x v="3569"/>
  </r>
  <r>
    <n v="4102"/>
    <x v="2024"/>
    <x v="3"/>
    <x v="249"/>
    <d v="2014-06-24T00:00:00"/>
    <s v="Standard Class"/>
    <s v="ZC-21910"/>
    <s v="Zuschuss Carroll"/>
    <x v="0"/>
    <s v="United States"/>
    <s v="Houston"/>
    <x v="5"/>
    <n v="77095"/>
    <x v="2"/>
    <s v="OFF-AP-10002906"/>
    <x v="1"/>
    <x v="9"/>
    <s v="Hoover Replacement Belt for Commercial Guardsman Heavy-Duty Upright Vacuum"/>
    <x v="3173"/>
    <n v="1"/>
    <n v="0.8"/>
    <x v="3570"/>
  </r>
  <r>
    <n v="4103"/>
    <x v="2024"/>
    <x v="3"/>
    <x v="249"/>
    <d v="2014-06-24T00:00:00"/>
    <s v="Standard Class"/>
    <s v="ZC-21910"/>
    <s v="Zuschuss Carroll"/>
    <x v="0"/>
    <s v="United States"/>
    <s v="Houston"/>
    <x v="5"/>
    <n v="77095"/>
    <x v="2"/>
    <s v="OFF-PA-10000740"/>
    <x v="1"/>
    <x v="10"/>
    <s v="Xerox 1982"/>
    <x v="3174"/>
    <n v="8"/>
    <n v="0.2"/>
    <x v="3571"/>
  </r>
  <r>
    <n v="4104"/>
    <x v="2025"/>
    <x v="3"/>
    <x v="202"/>
    <d v="2014-12-22T00:00:00"/>
    <s v="Same Day"/>
    <s v="RB-19465"/>
    <s v="Rick Bensley"/>
    <x v="2"/>
    <s v="United States"/>
    <s v="Fremont"/>
    <x v="8"/>
    <n v="68025"/>
    <x v="2"/>
    <s v="FUR-FU-10001940"/>
    <x v="0"/>
    <x v="5"/>
    <s v="Staples"/>
    <x v="204"/>
    <n v="2"/>
    <n v="0"/>
    <x v="3572"/>
  </r>
  <r>
    <n v="4105"/>
    <x v="2026"/>
    <x v="3"/>
    <x v="783"/>
    <d v="2014-08-14T00:00:00"/>
    <s v="Standard Class"/>
    <s v="JK-15370"/>
    <s v="Jay Kimmel"/>
    <x v="0"/>
    <s v="United States"/>
    <s v="San Diego"/>
    <x v="1"/>
    <n v="92105"/>
    <x v="1"/>
    <s v="TEC-PH-10000439"/>
    <x v="2"/>
    <x v="7"/>
    <s v="GE DSL Phone Line Filter"/>
    <x v="3175"/>
    <n v="5"/>
    <n v="0.2"/>
    <x v="3573"/>
  </r>
  <r>
    <n v="4106"/>
    <x v="2026"/>
    <x v="3"/>
    <x v="783"/>
    <d v="2014-08-14T00:00:00"/>
    <s v="Standard Class"/>
    <s v="JK-15370"/>
    <s v="Jay Kimmel"/>
    <x v="0"/>
    <s v="United States"/>
    <s v="San Diego"/>
    <x v="1"/>
    <n v="92105"/>
    <x v="1"/>
    <s v="OFF-BI-10000404"/>
    <x v="1"/>
    <x v="8"/>
    <s v="Avery Printable Repositionable Plastic Tabs"/>
    <x v="1288"/>
    <n v="2"/>
    <n v="0.2"/>
    <x v="3574"/>
  </r>
  <r>
    <n v="4107"/>
    <x v="2027"/>
    <x v="0"/>
    <x v="250"/>
    <d v="2013-08-27T00:00:00"/>
    <s v="Standard Class"/>
    <s v="DD-13570"/>
    <s v="Dorothy Dickinson"/>
    <x v="0"/>
    <s v="United States"/>
    <s v="Houston"/>
    <x v="5"/>
    <n v="77041"/>
    <x v="2"/>
    <s v="OFF-BI-10003676"/>
    <x v="1"/>
    <x v="8"/>
    <s v="GBC Standard Recycled Report Covers, Clear Plastic Sheets"/>
    <x v="3176"/>
    <n v="2"/>
    <n v="0.8"/>
    <x v="3575"/>
  </r>
  <r>
    <n v="4108"/>
    <x v="2028"/>
    <x v="1"/>
    <x v="67"/>
    <d v="2012-09-07T00:00:00"/>
    <s v="Same Day"/>
    <s v="MC-17275"/>
    <s v="Marc Crier"/>
    <x v="0"/>
    <s v="United States"/>
    <s v="New York City"/>
    <x v="15"/>
    <n v="10011"/>
    <x v="3"/>
    <s v="OFF-ST-10002486"/>
    <x v="1"/>
    <x v="4"/>
    <s v="Eldon Shelf Savers Cubes and Bins"/>
    <x v="544"/>
    <n v="2"/>
    <n v="0"/>
    <x v="3576"/>
  </r>
  <r>
    <n v="4109"/>
    <x v="2028"/>
    <x v="1"/>
    <x v="67"/>
    <d v="2012-09-07T00:00:00"/>
    <s v="Same Day"/>
    <s v="MC-17275"/>
    <s v="Marc Crier"/>
    <x v="0"/>
    <s v="United States"/>
    <s v="New York City"/>
    <x v="15"/>
    <n v="10011"/>
    <x v="3"/>
    <s v="FUR-TA-10003837"/>
    <x v="0"/>
    <x v="3"/>
    <s v="Anderson Hickey Conga Table Tops &amp; Accessories"/>
    <x v="3177"/>
    <n v="3"/>
    <n v="0.4"/>
    <x v="3577"/>
  </r>
  <r>
    <n v="4110"/>
    <x v="2029"/>
    <x v="1"/>
    <x v="707"/>
    <d v="2013-01-01T00:00:00"/>
    <s v="Standard Class"/>
    <s v="DL-13495"/>
    <s v="Dionis Lloyd"/>
    <x v="1"/>
    <s v="United States"/>
    <s v="Detroit"/>
    <x v="12"/>
    <n v="48227"/>
    <x v="2"/>
    <s v="TEC-PH-10002923"/>
    <x v="2"/>
    <x v="7"/>
    <s v="Logitech B530 USB Headset - headset - Full size, Binaural"/>
    <x v="2270"/>
    <n v="2"/>
    <n v="0"/>
    <x v="2451"/>
  </r>
  <r>
    <n v="4111"/>
    <x v="2029"/>
    <x v="1"/>
    <x v="707"/>
    <d v="2013-01-01T00:00:00"/>
    <s v="Standard Class"/>
    <s v="DL-13495"/>
    <s v="Dionis Lloyd"/>
    <x v="1"/>
    <s v="United States"/>
    <s v="Detroit"/>
    <x v="12"/>
    <n v="48227"/>
    <x v="2"/>
    <s v="FUR-BO-10004360"/>
    <x v="0"/>
    <x v="0"/>
    <s v="Rush Hierlooms Collection Rich Wood Bookcases"/>
    <x v="3178"/>
    <n v="1"/>
    <n v="0"/>
    <x v="3578"/>
  </r>
  <r>
    <n v="4112"/>
    <x v="2029"/>
    <x v="1"/>
    <x v="707"/>
    <d v="2013-01-01T00:00:00"/>
    <s v="Standard Class"/>
    <s v="DL-13495"/>
    <s v="Dionis Lloyd"/>
    <x v="1"/>
    <s v="United States"/>
    <s v="Detroit"/>
    <x v="12"/>
    <n v="48227"/>
    <x v="2"/>
    <s v="OFF-PA-10002160"/>
    <x v="1"/>
    <x v="10"/>
    <s v="Xerox 1978"/>
    <x v="1714"/>
    <n v="3"/>
    <n v="0"/>
    <x v="1817"/>
  </r>
  <r>
    <n v="4113"/>
    <x v="2029"/>
    <x v="1"/>
    <x v="707"/>
    <d v="2013-01-01T00:00:00"/>
    <s v="Standard Class"/>
    <s v="DL-13495"/>
    <s v="Dionis Lloyd"/>
    <x v="1"/>
    <s v="United States"/>
    <s v="Detroit"/>
    <x v="12"/>
    <n v="48227"/>
    <x v="2"/>
    <s v="OFF-AR-10002375"/>
    <x v="1"/>
    <x v="6"/>
    <s v="Newell 351"/>
    <x v="175"/>
    <n v="1"/>
    <n v="0"/>
    <x v="3579"/>
  </r>
  <r>
    <n v="4114"/>
    <x v="2030"/>
    <x v="1"/>
    <x v="942"/>
    <d v="2012-05-07T00:00:00"/>
    <s v="Standard Class"/>
    <s v="NC-18625"/>
    <s v="Noah Childs"/>
    <x v="1"/>
    <s v="United States"/>
    <s v="Houston"/>
    <x v="5"/>
    <n v="77095"/>
    <x v="2"/>
    <s v="OFF-LA-10000443"/>
    <x v="1"/>
    <x v="2"/>
    <s v="Avery 501"/>
    <x v="3179"/>
    <n v="3"/>
    <n v="0.2"/>
    <x v="3580"/>
  </r>
  <r>
    <n v="4115"/>
    <x v="2030"/>
    <x v="1"/>
    <x v="942"/>
    <d v="2012-05-07T00:00:00"/>
    <s v="Standard Class"/>
    <s v="NC-18625"/>
    <s v="Noah Childs"/>
    <x v="1"/>
    <s v="United States"/>
    <s v="Houston"/>
    <x v="5"/>
    <n v="77095"/>
    <x v="2"/>
    <s v="TEC-PH-10001750"/>
    <x v="2"/>
    <x v="7"/>
    <s v="Samsung Rugby III"/>
    <x v="3180"/>
    <n v="3"/>
    <n v="0.2"/>
    <x v="3581"/>
  </r>
  <r>
    <n v="4116"/>
    <x v="2031"/>
    <x v="0"/>
    <x v="390"/>
    <d v="2013-11-28T00:00:00"/>
    <s v="First Class"/>
    <s v="AC-10450"/>
    <s v="Amy Cox"/>
    <x v="0"/>
    <s v="United States"/>
    <s v="Seattle"/>
    <x v="4"/>
    <n v="98105"/>
    <x v="1"/>
    <s v="OFF-BI-10004632"/>
    <x v="1"/>
    <x v="8"/>
    <s v="Ibico Hi-Tech Manual Binding System"/>
    <x v="3181"/>
    <n v="5"/>
    <n v="0.2"/>
    <x v="3582"/>
  </r>
  <r>
    <n v="4117"/>
    <x v="2032"/>
    <x v="1"/>
    <x v="27"/>
    <d v="2012-11-29T00:00:00"/>
    <s v="Standard Class"/>
    <s v="TS-21340"/>
    <s v="Toby Swindell"/>
    <x v="0"/>
    <s v="United States"/>
    <s v="Los Angeles"/>
    <x v="1"/>
    <n v="90036"/>
    <x v="1"/>
    <s v="OFF-BI-10002813"/>
    <x v="1"/>
    <x v="8"/>
    <s v="Avery Reinforcements for Hole-Punch Pages"/>
    <x v="1443"/>
    <n v="2"/>
    <n v="0.2"/>
    <x v="3583"/>
  </r>
  <r>
    <n v="4118"/>
    <x v="2032"/>
    <x v="1"/>
    <x v="27"/>
    <d v="2012-11-29T00:00:00"/>
    <s v="Standard Class"/>
    <s v="TS-21340"/>
    <s v="Toby Swindell"/>
    <x v="0"/>
    <s v="United States"/>
    <s v="Los Angeles"/>
    <x v="1"/>
    <n v="90036"/>
    <x v="1"/>
    <s v="OFF-PA-10002005"/>
    <x v="1"/>
    <x v="10"/>
    <s v="Xerox 225"/>
    <x v="541"/>
    <n v="3"/>
    <n v="0"/>
    <x v="551"/>
  </r>
  <r>
    <n v="4119"/>
    <x v="2032"/>
    <x v="1"/>
    <x v="27"/>
    <d v="2012-11-29T00:00:00"/>
    <s v="Standard Class"/>
    <s v="TS-21340"/>
    <s v="Toby Swindell"/>
    <x v="0"/>
    <s v="United States"/>
    <s v="Los Angeles"/>
    <x v="1"/>
    <n v="90036"/>
    <x v="1"/>
    <s v="OFF-ST-10000060"/>
    <x v="1"/>
    <x v="4"/>
    <s v="Fellowes Bankers Box Staxonsteel Drawer File/Stacking System"/>
    <x v="3182"/>
    <n v="7"/>
    <n v="0"/>
    <x v="3584"/>
  </r>
  <r>
    <n v="4120"/>
    <x v="2032"/>
    <x v="1"/>
    <x v="27"/>
    <d v="2012-11-29T00:00:00"/>
    <s v="Standard Class"/>
    <s v="TS-21340"/>
    <s v="Toby Swindell"/>
    <x v="0"/>
    <s v="United States"/>
    <s v="Los Angeles"/>
    <x v="1"/>
    <n v="90036"/>
    <x v="1"/>
    <s v="OFF-BI-10002706"/>
    <x v="1"/>
    <x v="8"/>
    <s v="Avery Premier Heavy-Duty Binder with Round Locking Rings"/>
    <x v="3183"/>
    <n v="8"/>
    <n v="0.2"/>
    <x v="3585"/>
  </r>
  <r>
    <n v="4121"/>
    <x v="2033"/>
    <x v="3"/>
    <x v="507"/>
    <d v="2014-09-11T00:00:00"/>
    <s v="Standard Class"/>
    <s v="MM-17920"/>
    <s v="Michael Moore"/>
    <x v="0"/>
    <s v="United States"/>
    <s v="Philadelphia"/>
    <x v="9"/>
    <n v="19120"/>
    <x v="3"/>
    <s v="TEC-AC-10000199"/>
    <x v="2"/>
    <x v="11"/>
    <s v="Kingston Digital DataTraveler 8GB USB 2.0"/>
    <x v="3184"/>
    <n v="4"/>
    <n v="0.2"/>
    <x v="3586"/>
  </r>
  <r>
    <n v="4122"/>
    <x v="2034"/>
    <x v="3"/>
    <x v="943"/>
    <d v="2014-05-13T00:00:00"/>
    <s v="Same Day"/>
    <s v="LP-17080"/>
    <s v="Liz Pelletier"/>
    <x v="0"/>
    <s v="United States"/>
    <s v="Seattle"/>
    <x v="4"/>
    <n v="98103"/>
    <x v="1"/>
    <s v="OFF-PA-10002870"/>
    <x v="1"/>
    <x v="10"/>
    <s v="Ampad Phone Message Book, Recycled, 400 Message Capacity, 5 ¾” x 11”"/>
    <x v="782"/>
    <n v="6"/>
    <n v="0"/>
    <x v="1900"/>
  </r>
  <r>
    <n v="4123"/>
    <x v="2034"/>
    <x v="3"/>
    <x v="943"/>
    <d v="2014-05-13T00:00:00"/>
    <s v="Same Day"/>
    <s v="LP-17080"/>
    <s v="Liz Pelletier"/>
    <x v="0"/>
    <s v="United States"/>
    <s v="Seattle"/>
    <x v="4"/>
    <n v="98103"/>
    <x v="1"/>
    <s v="OFF-LA-10004545"/>
    <x v="1"/>
    <x v="2"/>
    <s v="Avery 50"/>
    <x v="3185"/>
    <n v="3"/>
    <n v="0"/>
    <x v="3587"/>
  </r>
  <r>
    <n v="4124"/>
    <x v="2034"/>
    <x v="3"/>
    <x v="943"/>
    <d v="2014-05-13T00:00:00"/>
    <s v="Same Day"/>
    <s v="LP-17080"/>
    <s v="Liz Pelletier"/>
    <x v="0"/>
    <s v="United States"/>
    <s v="Seattle"/>
    <x v="4"/>
    <n v="98103"/>
    <x v="1"/>
    <s v="OFF-BI-10000962"/>
    <x v="1"/>
    <x v="8"/>
    <s v="Acco Flexible ACCOHIDE Square Ring Data Binder, Dark Blue, 11 1/2&quot; X 14&quot; 7/8&quot;"/>
    <x v="3186"/>
    <n v="2"/>
    <n v="0.2"/>
    <x v="3588"/>
  </r>
  <r>
    <n v="4125"/>
    <x v="2035"/>
    <x v="2"/>
    <x v="218"/>
    <d v="2011-05-18T00:00:00"/>
    <s v="Standard Class"/>
    <s v="BG-11695"/>
    <s v="Brooke Gillingham"/>
    <x v="1"/>
    <s v="United States"/>
    <s v="Watertown"/>
    <x v="15"/>
    <n v="13601"/>
    <x v="3"/>
    <s v="OFF-AP-10004249"/>
    <x v="1"/>
    <x v="9"/>
    <s v="Staples"/>
    <x v="385"/>
    <n v="3"/>
    <n v="0"/>
    <x v="394"/>
  </r>
  <r>
    <n v="4126"/>
    <x v="2036"/>
    <x v="3"/>
    <x v="944"/>
    <d v="2014-08-01T00:00:00"/>
    <s v="Second Class"/>
    <s v="MG-18145"/>
    <s v="Mike Gockenbach"/>
    <x v="0"/>
    <s v="United States"/>
    <s v="Jacksonville"/>
    <x v="2"/>
    <n v="32216"/>
    <x v="0"/>
    <s v="FUR-FU-10001602"/>
    <x v="0"/>
    <x v="5"/>
    <s v="Eldon Delta Triangular Chair Mat, 52&quot; x 58&quot;, Clear"/>
    <x v="3187"/>
    <n v="3"/>
    <n v="0.2"/>
    <x v="3589"/>
  </r>
  <r>
    <n v="4127"/>
    <x v="2037"/>
    <x v="3"/>
    <x v="636"/>
    <d v="2014-05-10T00:00:00"/>
    <s v="First Class"/>
    <s v="GZ-14470"/>
    <s v="Gary Zandusky"/>
    <x v="0"/>
    <s v="United States"/>
    <s v="Arlington"/>
    <x v="17"/>
    <n v="22204"/>
    <x v="0"/>
    <s v="OFF-AR-10003179"/>
    <x v="1"/>
    <x v="6"/>
    <s v="Dixon Ticonderoga Core-Lock Colored Pencils"/>
    <x v="3188"/>
    <n v="6"/>
    <n v="0"/>
    <x v="3590"/>
  </r>
  <r>
    <n v="4128"/>
    <x v="2038"/>
    <x v="2"/>
    <x v="111"/>
    <d v="2011-09-24T00:00:00"/>
    <s v="Standard Class"/>
    <s v="JL-15835"/>
    <s v="John Lee"/>
    <x v="0"/>
    <s v="United States"/>
    <s v="Charlotte"/>
    <x v="3"/>
    <n v="28205"/>
    <x v="0"/>
    <s v="OFF-ST-10003722"/>
    <x v="1"/>
    <x v="4"/>
    <s v="Project Tote Personal File"/>
    <x v="3189"/>
    <n v="6"/>
    <n v="0.2"/>
    <x v="3591"/>
  </r>
  <r>
    <n v="4129"/>
    <x v="2038"/>
    <x v="2"/>
    <x v="111"/>
    <d v="2011-09-24T00:00:00"/>
    <s v="Standard Class"/>
    <s v="JL-15835"/>
    <s v="John Lee"/>
    <x v="0"/>
    <s v="United States"/>
    <s v="Charlotte"/>
    <x v="3"/>
    <n v="28205"/>
    <x v="0"/>
    <s v="TEC-MA-10001127"/>
    <x v="2"/>
    <x v="15"/>
    <s v="HP Designjet T520 Inkjet Large Format Printer - 24&quot; Color"/>
    <x v="3190"/>
    <n v="3"/>
    <n v="0.5"/>
    <x v="3592"/>
  </r>
  <r>
    <n v="4130"/>
    <x v="2039"/>
    <x v="1"/>
    <x v="368"/>
    <d v="2012-04-04T00:00:00"/>
    <s v="Standard Class"/>
    <s v="DO-13435"/>
    <s v="Denny Ordway"/>
    <x v="0"/>
    <s v="United States"/>
    <s v="Seattle"/>
    <x v="4"/>
    <n v="98103"/>
    <x v="1"/>
    <s v="OFF-AP-10001947"/>
    <x v="1"/>
    <x v="9"/>
    <s v="Acco 6 Outlet Guardian Premium Plus Surge Suppressor"/>
    <x v="3191"/>
    <n v="4"/>
    <n v="0"/>
    <x v="3593"/>
  </r>
  <r>
    <n v="4131"/>
    <x v="2040"/>
    <x v="2"/>
    <x v="728"/>
    <d v="2011-11-25T00:00:00"/>
    <s v="Standard Class"/>
    <s v="AB-10600"/>
    <s v="Ann Blume"/>
    <x v="1"/>
    <s v="United States"/>
    <s v="Chicago"/>
    <x v="10"/>
    <n v="60623"/>
    <x v="2"/>
    <s v="OFF-BI-10001107"/>
    <x v="1"/>
    <x v="8"/>
    <s v="GBC White Gloss Covers, Plain Front"/>
    <x v="3192"/>
    <n v="5"/>
    <n v="0.8"/>
    <x v="3594"/>
  </r>
  <r>
    <n v="4132"/>
    <x v="2041"/>
    <x v="1"/>
    <x v="740"/>
    <d v="2012-07-09T00:00:00"/>
    <s v="Standard Class"/>
    <s v="KB-16315"/>
    <s v="Karl Braun"/>
    <x v="0"/>
    <s v="United States"/>
    <s v="Hollywood"/>
    <x v="2"/>
    <n v="33021"/>
    <x v="0"/>
    <s v="OFF-PA-10000349"/>
    <x v="1"/>
    <x v="10"/>
    <s v="Staples"/>
    <x v="1655"/>
    <n v="3"/>
    <n v="0.2"/>
    <x v="3595"/>
  </r>
  <r>
    <n v="4133"/>
    <x v="2041"/>
    <x v="1"/>
    <x v="740"/>
    <d v="2012-07-09T00:00:00"/>
    <s v="Standard Class"/>
    <s v="KB-16315"/>
    <s v="Karl Braun"/>
    <x v="0"/>
    <s v="United States"/>
    <s v="Hollywood"/>
    <x v="2"/>
    <n v="33021"/>
    <x v="0"/>
    <s v="OFF-PA-10003349"/>
    <x v="1"/>
    <x v="10"/>
    <s v="Xerox 1957"/>
    <x v="12"/>
    <n v="3"/>
    <n v="0.2"/>
    <x v="906"/>
  </r>
  <r>
    <n v="4134"/>
    <x v="2042"/>
    <x v="2"/>
    <x v="78"/>
    <d v="2011-09-13T00:00:00"/>
    <s v="Standard Class"/>
    <s v="TT-21070"/>
    <s v="Ted Trevino"/>
    <x v="0"/>
    <s v="United States"/>
    <s v="Chesapeake"/>
    <x v="17"/>
    <n v="23320"/>
    <x v="0"/>
    <s v="OFF-FA-10002280"/>
    <x v="1"/>
    <x v="13"/>
    <s v="Advantus Plastic Paper Clips"/>
    <x v="47"/>
    <n v="9"/>
    <n v="0"/>
    <x v="3596"/>
  </r>
  <r>
    <n v="4135"/>
    <x v="2042"/>
    <x v="2"/>
    <x v="78"/>
    <d v="2011-09-13T00:00:00"/>
    <s v="Standard Class"/>
    <s v="TT-21070"/>
    <s v="Ted Trevino"/>
    <x v="0"/>
    <s v="United States"/>
    <s v="Chesapeake"/>
    <x v="17"/>
    <n v="23320"/>
    <x v="0"/>
    <s v="TEC-MA-10000029"/>
    <x v="2"/>
    <x v="15"/>
    <s v="Epson WorkForce WF-2530 All-in-One Printer, Copier Scanner"/>
    <x v="2779"/>
    <n v="3"/>
    <n v="0"/>
    <x v="3597"/>
  </r>
  <r>
    <n v="4136"/>
    <x v="2043"/>
    <x v="3"/>
    <x v="280"/>
    <d v="2014-10-09T00:00:00"/>
    <s v="Standard Class"/>
    <s v="PV-18985"/>
    <s v="Paul Van Hugh"/>
    <x v="2"/>
    <s v="United States"/>
    <s v="Los Angeles"/>
    <x v="1"/>
    <n v="90036"/>
    <x v="1"/>
    <s v="OFF-BI-10002854"/>
    <x v="1"/>
    <x v="8"/>
    <s v="Performers Binder/Pad Holder, Black"/>
    <x v="3193"/>
    <n v="5"/>
    <n v="0.2"/>
    <x v="3234"/>
  </r>
  <r>
    <n v="4137"/>
    <x v="2043"/>
    <x v="3"/>
    <x v="280"/>
    <d v="2014-10-09T00:00:00"/>
    <s v="Standard Class"/>
    <s v="PV-18985"/>
    <s v="Paul Van Hugh"/>
    <x v="2"/>
    <s v="United States"/>
    <s v="Los Angeles"/>
    <x v="1"/>
    <n v="90036"/>
    <x v="1"/>
    <s v="OFF-ST-10003716"/>
    <x v="1"/>
    <x v="4"/>
    <s v="Tennsco Double-Tier Lockers"/>
    <x v="3194"/>
    <n v="7"/>
    <n v="0"/>
    <x v="3598"/>
  </r>
  <r>
    <n v="4138"/>
    <x v="2044"/>
    <x v="3"/>
    <x v="123"/>
    <d v="2014-11-24T00:00:00"/>
    <s v="Standard Class"/>
    <s v="DD-13570"/>
    <s v="Dorothy Dickinson"/>
    <x v="0"/>
    <s v="United States"/>
    <s v="Alexandria"/>
    <x v="17"/>
    <n v="22304"/>
    <x v="0"/>
    <s v="OFF-FA-10000624"/>
    <x v="1"/>
    <x v="13"/>
    <s v="OIC Binder Clips"/>
    <x v="3195"/>
    <n v="7"/>
    <n v="0"/>
    <x v="3599"/>
  </r>
  <r>
    <n v="4139"/>
    <x v="2045"/>
    <x v="0"/>
    <x v="945"/>
    <d v="2014-01-02T00:00:00"/>
    <s v="First Class"/>
    <s v="KD-16495"/>
    <s v="Keith Dawkins"/>
    <x v="1"/>
    <s v="United States"/>
    <s v="Deer Park"/>
    <x v="5"/>
    <n v="77536"/>
    <x v="2"/>
    <s v="OFF-BI-10004654"/>
    <x v="1"/>
    <x v="8"/>
    <s v="Avery Binding System Hidden Tab Executive Style Index Sets"/>
    <x v="3196"/>
    <n v="6"/>
    <n v="0.8"/>
    <x v="3600"/>
  </r>
  <r>
    <n v="4140"/>
    <x v="2046"/>
    <x v="3"/>
    <x v="96"/>
    <d v="2014-12-05T00:00:00"/>
    <s v="First Class"/>
    <s v="RA-19285"/>
    <s v="Ralph Arnett"/>
    <x v="0"/>
    <s v="United States"/>
    <s v="Philadelphia"/>
    <x v="9"/>
    <n v="19120"/>
    <x v="3"/>
    <s v="OFF-ST-10001228"/>
    <x v="1"/>
    <x v="4"/>
    <s v="Personal File Boxes with Fold-Down Carry Handle"/>
    <x v="3197"/>
    <n v="3"/>
    <n v="0.2"/>
    <x v="3601"/>
  </r>
  <r>
    <n v="4141"/>
    <x v="2046"/>
    <x v="3"/>
    <x v="96"/>
    <d v="2014-12-05T00:00:00"/>
    <s v="First Class"/>
    <s v="RA-19285"/>
    <s v="Ralph Arnett"/>
    <x v="0"/>
    <s v="United States"/>
    <s v="Philadelphia"/>
    <x v="9"/>
    <n v="19120"/>
    <x v="3"/>
    <s v="FUR-FU-10003798"/>
    <x v="0"/>
    <x v="5"/>
    <s v="Ultra Door Kickplate, 8&quot;H x 34&quot;W"/>
    <x v="3097"/>
    <n v="5"/>
    <n v="0.2"/>
    <x v="3476"/>
  </r>
  <r>
    <n v="4142"/>
    <x v="2047"/>
    <x v="0"/>
    <x v="900"/>
    <d v="2013-06-18T00:00:00"/>
    <s v="Standard Class"/>
    <s v="SS-20590"/>
    <s v="Sonia Sunley"/>
    <x v="0"/>
    <s v="United States"/>
    <s v="Wichita"/>
    <x v="41"/>
    <n v="67212"/>
    <x v="2"/>
    <s v="OFF-LA-10003148"/>
    <x v="1"/>
    <x v="2"/>
    <s v="Avery 51"/>
    <x v="1381"/>
    <n v="3"/>
    <n v="0"/>
    <x v="3602"/>
  </r>
  <r>
    <n v="4143"/>
    <x v="2048"/>
    <x v="2"/>
    <x v="946"/>
    <d v="2011-05-23T00:00:00"/>
    <s v="Standard Class"/>
    <s v="JH-15820"/>
    <s v="John Huston"/>
    <x v="0"/>
    <s v="United States"/>
    <s v="Midland"/>
    <x v="12"/>
    <n v="48640"/>
    <x v="2"/>
    <s v="OFF-BI-10001249"/>
    <x v="1"/>
    <x v="8"/>
    <s v="Avery Heavy-Duty EZD View Binder with Locking Rings"/>
    <x v="3198"/>
    <n v="9"/>
    <n v="0"/>
    <x v="3603"/>
  </r>
  <r>
    <n v="4144"/>
    <x v="2049"/>
    <x v="3"/>
    <x v="289"/>
    <d v="2014-02-07T00:00:00"/>
    <s v="Standard Class"/>
    <s v="EH-14125"/>
    <s v="Eugene Hildebrand"/>
    <x v="2"/>
    <s v="United States"/>
    <s v="San Francisco"/>
    <x v="1"/>
    <n v="94110"/>
    <x v="1"/>
    <s v="OFF-AR-10003759"/>
    <x v="1"/>
    <x v="6"/>
    <s v="Crayola Anti Dust Chalk, 12/Pack"/>
    <x v="3199"/>
    <n v="7"/>
    <n v="0"/>
    <x v="3604"/>
  </r>
  <r>
    <n v="4145"/>
    <x v="2049"/>
    <x v="3"/>
    <x v="289"/>
    <d v="2014-02-07T00:00:00"/>
    <s v="Standard Class"/>
    <s v="EH-14125"/>
    <s v="Eugene Hildebrand"/>
    <x v="2"/>
    <s v="United States"/>
    <s v="San Francisco"/>
    <x v="1"/>
    <n v="94110"/>
    <x v="1"/>
    <s v="OFF-AR-10001227"/>
    <x v="1"/>
    <x v="6"/>
    <s v="Newell 338"/>
    <x v="138"/>
    <n v="3"/>
    <n v="0"/>
    <x v="140"/>
  </r>
  <r>
    <n v="4146"/>
    <x v="2049"/>
    <x v="3"/>
    <x v="289"/>
    <d v="2014-02-07T00:00:00"/>
    <s v="Standard Class"/>
    <s v="EH-14125"/>
    <s v="Eugene Hildebrand"/>
    <x v="2"/>
    <s v="United States"/>
    <s v="San Francisco"/>
    <x v="1"/>
    <n v="94110"/>
    <x v="1"/>
    <s v="FUR-CH-10000863"/>
    <x v="0"/>
    <x v="1"/>
    <s v="Novimex Swivel Fabric Task Chair"/>
    <x v="3200"/>
    <n v="1"/>
    <n v="0.2"/>
    <x v="3605"/>
  </r>
  <r>
    <n v="4147"/>
    <x v="2050"/>
    <x v="1"/>
    <x v="109"/>
    <d v="2012-12-04T00:00:00"/>
    <s v="Standard Class"/>
    <s v="TP-21415"/>
    <s v="Tom Prescott"/>
    <x v="0"/>
    <s v="United States"/>
    <s v="Freeport"/>
    <x v="15"/>
    <n v="11520"/>
    <x v="3"/>
    <s v="FUR-FU-10004017"/>
    <x v="0"/>
    <x v="5"/>
    <s v="Tenex Contemporary Contur Chairmats for Low and Medium Pile Carpet, Computer, 39&quot; x 49&quot;"/>
    <x v="808"/>
    <n v="3"/>
    <n v="0"/>
    <x v="834"/>
  </r>
  <r>
    <n v="4148"/>
    <x v="2051"/>
    <x v="3"/>
    <x v="436"/>
    <d v="2014-10-29T00:00:00"/>
    <s v="Standard Class"/>
    <s v="RB-19330"/>
    <s v="Randy Bradley"/>
    <x v="0"/>
    <s v="United States"/>
    <s v="Austin"/>
    <x v="5"/>
    <n v="78745"/>
    <x v="2"/>
    <s v="OFF-BI-10000962"/>
    <x v="1"/>
    <x v="8"/>
    <s v="Acco Flexible ACCOHIDE Square Ring Data Binder, Dark Blue, 11 1/2&quot; X 14&quot; 7/8&quot;"/>
    <x v="3201"/>
    <n v="3"/>
    <n v="0.8"/>
    <x v="3606"/>
  </r>
  <r>
    <n v="4149"/>
    <x v="2051"/>
    <x v="3"/>
    <x v="436"/>
    <d v="2014-10-29T00:00:00"/>
    <s v="Standard Class"/>
    <s v="RB-19330"/>
    <s v="Randy Bradley"/>
    <x v="0"/>
    <s v="United States"/>
    <s v="Austin"/>
    <x v="5"/>
    <n v="78745"/>
    <x v="2"/>
    <s v="OFF-ST-10004507"/>
    <x v="1"/>
    <x v="4"/>
    <s v="Advantus Rolling Storage Box"/>
    <x v="3202"/>
    <n v="1"/>
    <n v="0.2"/>
    <x v="3607"/>
  </r>
  <r>
    <n v="4150"/>
    <x v="2051"/>
    <x v="3"/>
    <x v="436"/>
    <d v="2014-10-29T00:00:00"/>
    <s v="Standard Class"/>
    <s v="RB-19330"/>
    <s v="Randy Bradley"/>
    <x v="0"/>
    <s v="United States"/>
    <s v="Austin"/>
    <x v="5"/>
    <n v="78745"/>
    <x v="2"/>
    <s v="TEC-AC-10002942"/>
    <x v="2"/>
    <x v="11"/>
    <s v="WD My Passport Ultra 1TB Portable External Hard Drive"/>
    <x v="3203"/>
    <n v="1"/>
    <n v="0.2"/>
    <x v="3608"/>
  </r>
  <r>
    <n v="4151"/>
    <x v="2051"/>
    <x v="3"/>
    <x v="436"/>
    <d v="2014-10-29T00:00:00"/>
    <s v="Standard Class"/>
    <s v="RB-19330"/>
    <s v="Randy Bradley"/>
    <x v="0"/>
    <s v="United States"/>
    <s v="Austin"/>
    <x v="5"/>
    <n v="78745"/>
    <x v="2"/>
    <s v="OFF-ST-10002344"/>
    <x v="1"/>
    <x v="4"/>
    <s v="Carina 42&quot;Hx23 3/4&quot;W Media Storage Unit"/>
    <x v="1793"/>
    <n v="4"/>
    <n v="0.2"/>
    <x v="3609"/>
  </r>
  <r>
    <n v="4152"/>
    <x v="2052"/>
    <x v="3"/>
    <x v="210"/>
    <d v="2014-09-12T00:00:00"/>
    <s v="Standard Class"/>
    <s v="CB-12025"/>
    <s v="Cassandra Brandow"/>
    <x v="0"/>
    <s v="United States"/>
    <s v="Philadelphia"/>
    <x v="9"/>
    <n v="19134"/>
    <x v="3"/>
    <s v="OFF-LA-10002475"/>
    <x v="1"/>
    <x v="2"/>
    <s v="Avery 519"/>
    <x v="3204"/>
    <n v="5"/>
    <n v="0.2"/>
    <x v="3610"/>
  </r>
  <r>
    <n v="4153"/>
    <x v="2052"/>
    <x v="3"/>
    <x v="210"/>
    <d v="2014-09-12T00:00:00"/>
    <s v="Standard Class"/>
    <s v="CB-12025"/>
    <s v="Cassandra Brandow"/>
    <x v="0"/>
    <s v="United States"/>
    <s v="Philadelphia"/>
    <x v="9"/>
    <n v="19134"/>
    <x v="3"/>
    <s v="OFF-PA-10003072"/>
    <x v="1"/>
    <x v="10"/>
    <s v="Eureka Recycled Copy Paper 8 1/2&quot; x 11&quot;, Ream"/>
    <x v="12"/>
    <n v="3"/>
    <n v="0.2"/>
    <x v="12"/>
  </r>
  <r>
    <n v="4154"/>
    <x v="2052"/>
    <x v="3"/>
    <x v="210"/>
    <d v="2014-09-12T00:00:00"/>
    <s v="Standard Class"/>
    <s v="CB-12025"/>
    <s v="Cassandra Brandow"/>
    <x v="0"/>
    <s v="United States"/>
    <s v="Philadelphia"/>
    <x v="9"/>
    <n v="19134"/>
    <x v="3"/>
    <s v="OFF-EN-10001509"/>
    <x v="1"/>
    <x v="12"/>
    <s v="Poly String Tie Envelopes"/>
    <x v="322"/>
    <n v="3"/>
    <n v="0.2"/>
    <x v="3611"/>
  </r>
  <r>
    <n v="4155"/>
    <x v="2053"/>
    <x v="0"/>
    <x v="723"/>
    <d v="2014-01-04T00:00:00"/>
    <s v="Standard Class"/>
    <s v="MP-17965"/>
    <s v="Michael Paige"/>
    <x v="1"/>
    <s v="United States"/>
    <s v="Bristol"/>
    <x v="18"/>
    <n v="37620"/>
    <x v="0"/>
    <s v="OFF-BI-10004781"/>
    <x v="1"/>
    <x v="8"/>
    <s v="GBC Wire Binding Strips"/>
    <x v="1824"/>
    <n v="4"/>
    <n v="0.7"/>
    <x v="1955"/>
  </r>
  <r>
    <n v="4156"/>
    <x v="2053"/>
    <x v="0"/>
    <x v="723"/>
    <d v="2014-01-04T00:00:00"/>
    <s v="Standard Class"/>
    <s v="MP-17965"/>
    <s v="Michael Paige"/>
    <x v="1"/>
    <s v="United States"/>
    <s v="Bristol"/>
    <x v="18"/>
    <n v="37620"/>
    <x v="0"/>
    <s v="OFF-BI-10000145"/>
    <x v="1"/>
    <x v="8"/>
    <s v="Zipper Ring Binder Pockets"/>
    <x v="1803"/>
    <n v="3"/>
    <n v="0.7"/>
    <x v="1931"/>
  </r>
  <r>
    <n v="4157"/>
    <x v="2054"/>
    <x v="1"/>
    <x v="901"/>
    <d v="2012-12-09T00:00:00"/>
    <s v="Second Class"/>
    <s v="SW-20245"/>
    <s v="Scot Wooten"/>
    <x v="0"/>
    <s v="United States"/>
    <s v="Philadelphia"/>
    <x v="9"/>
    <n v="19140"/>
    <x v="3"/>
    <s v="TEC-AC-10003280"/>
    <x v="2"/>
    <x v="11"/>
    <s v="Belkin F8E887 USB Wired Ergonomic Keyboard"/>
    <x v="736"/>
    <n v="2"/>
    <n v="0.2"/>
    <x v="754"/>
  </r>
  <r>
    <n v="4158"/>
    <x v="2054"/>
    <x v="1"/>
    <x v="901"/>
    <d v="2012-12-09T00:00:00"/>
    <s v="Second Class"/>
    <s v="SW-20245"/>
    <s v="Scot Wooten"/>
    <x v="0"/>
    <s v="United States"/>
    <s v="Philadelphia"/>
    <x v="9"/>
    <n v="19140"/>
    <x v="3"/>
    <s v="OFF-BI-10001107"/>
    <x v="1"/>
    <x v="8"/>
    <s v="GBC White Gloss Covers, Plain Front"/>
    <x v="3205"/>
    <n v="6"/>
    <n v="0.7"/>
    <x v="3612"/>
  </r>
  <r>
    <n v="4159"/>
    <x v="2055"/>
    <x v="2"/>
    <x v="301"/>
    <d v="2011-11-08T00:00:00"/>
    <s v="Standard Class"/>
    <s v="SM-20950"/>
    <s v="Suzanne McNair"/>
    <x v="1"/>
    <s v="United States"/>
    <s v="Chicago"/>
    <x v="10"/>
    <n v="60610"/>
    <x v="2"/>
    <s v="OFF-PA-10000533"/>
    <x v="1"/>
    <x v="10"/>
    <s v="Southworth Parchment Paper &amp; Envelopes"/>
    <x v="937"/>
    <n v="3"/>
    <n v="0.2"/>
    <x v="971"/>
  </r>
  <r>
    <n v="4160"/>
    <x v="2056"/>
    <x v="0"/>
    <x v="947"/>
    <d v="2013-04-24T00:00:00"/>
    <s v="Standard Class"/>
    <s v="AP-10915"/>
    <s v="Arthur Prichep"/>
    <x v="0"/>
    <s v="United States"/>
    <s v="Columbus"/>
    <x v="32"/>
    <n v="31907"/>
    <x v="0"/>
    <s v="OFF-AR-10003056"/>
    <x v="1"/>
    <x v="6"/>
    <s v="Newell 341"/>
    <x v="1387"/>
    <n v="3"/>
    <n v="0"/>
    <x v="1453"/>
  </r>
  <r>
    <n v="4161"/>
    <x v="2057"/>
    <x v="3"/>
    <x v="304"/>
    <d v="2014-05-19T00:00:00"/>
    <s v="Standard Class"/>
    <s v="AH-10465"/>
    <s v="Amy Hunt"/>
    <x v="0"/>
    <s v="United States"/>
    <s v="New York City"/>
    <x v="15"/>
    <n v="10035"/>
    <x v="3"/>
    <s v="TEC-PH-10002834"/>
    <x v="2"/>
    <x v="7"/>
    <s v="Google Nexus 5"/>
    <x v="2503"/>
    <n v="3"/>
    <n v="0"/>
    <x v="2742"/>
  </r>
  <r>
    <n v="4162"/>
    <x v="2057"/>
    <x v="3"/>
    <x v="304"/>
    <d v="2014-05-19T00:00:00"/>
    <s v="Standard Class"/>
    <s v="AH-10465"/>
    <s v="Amy Hunt"/>
    <x v="0"/>
    <s v="United States"/>
    <s v="New York City"/>
    <x v="15"/>
    <n v="10035"/>
    <x v="3"/>
    <s v="OFF-ST-10002214"/>
    <x v="1"/>
    <x v="4"/>
    <s v="X-Rack File for Hanging Folders"/>
    <x v="2433"/>
    <n v="2"/>
    <n v="0"/>
    <x v="2657"/>
  </r>
  <r>
    <n v="4163"/>
    <x v="2058"/>
    <x v="1"/>
    <x v="948"/>
    <d v="2012-03-18T00:00:00"/>
    <s v="Standard Class"/>
    <s v="EP-13915"/>
    <s v="Emily Phan"/>
    <x v="0"/>
    <s v="United States"/>
    <s v="Dover"/>
    <x v="38"/>
    <n v="3820"/>
    <x v="3"/>
    <s v="OFF-LA-10004484"/>
    <x v="1"/>
    <x v="2"/>
    <s v="Avery 476"/>
    <x v="1873"/>
    <n v="4"/>
    <n v="0"/>
    <x v="2010"/>
  </r>
  <r>
    <n v="4164"/>
    <x v="2058"/>
    <x v="1"/>
    <x v="948"/>
    <d v="2012-03-18T00:00:00"/>
    <s v="Standard Class"/>
    <s v="EP-13915"/>
    <s v="Emily Phan"/>
    <x v="0"/>
    <s v="United States"/>
    <s v="Dover"/>
    <x v="38"/>
    <n v="3820"/>
    <x v="3"/>
    <s v="OFF-BI-10003091"/>
    <x v="1"/>
    <x v="8"/>
    <s v="GBC DocuBind TL200 Manual Binding Machine"/>
    <x v="3206"/>
    <n v="3"/>
    <n v="0"/>
    <x v="3613"/>
  </r>
  <r>
    <n v="4165"/>
    <x v="2059"/>
    <x v="3"/>
    <x v="424"/>
    <d v="2014-01-17T00:00:00"/>
    <s v="First Class"/>
    <s v="TP-21565"/>
    <s v="Tracy Poddar"/>
    <x v="1"/>
    <s v="United States"/>
    <s v="Aurora"/>
    <x v="22"/>
    <n v="80013"/>
    <x v="1"/>
    <s v="TEC-AC-10003027"/>
    <x v="2"/>
    <x v="11"/>
    <s v="Imation 8GB Mini TravelDrive USB 2.0 Flash Drive"/>
    <x v="3207"/>
    <n v="7"/>
    <n v="0.2"/>
    <x v="3614"/>
  </r>
  <r>
    <n v="4166"/>
    <x v="2059"/>
    <x v="3"/>
    <x v="424"/>
    <d v="2014-01-17T00:00:00"/>
    <s v="First Class"/>
    <s v="TP-21565"/>
    <s v="Tracy Poddar"/>
    <x v="1"/>
    <s v="United States"/>
    <s v="Aurora"/>
    <x v="22"/>
    <n v="80013"/>
    <x v="1"/>
    <s v="OFF-ST-10003638"/>
    <x v="1"/>
    <x v="4"/>
    <s v="Mobile Personal File Cube"/>
    <x v="3208"/>
    <n v="9"/>
    <n v="0.2"/>
    <x v="3615"/>
  </r>
  <r>
    <n v="4167"/>
    <x v="2060"/>
    <x v="1"/>
    <x v="936"/>
    <d v="2012-03-13T00:00:00"/>
    <s v="Standard Class"/>
    <s v="AR-10825"/>
    <s v="Anthony Rawles"/>
    <x v="1"/>
    <s v="United States"/>
    <s v="Long Beach"/>
    <x v="15"/>
    <n v="11561"/>
    <x v="3"/>
    <s v="OFF-PA-10003848"/>
    <x v="1"/>
    <x v="10"/>
    <s v="Xerox 1997"/>
    <x v="541"/>
    <n v="3"/>
    <n v="0"/>
    <x v="551"/>
  </r>
  <r>
    <n v="4168"/>
    <x v="2061"/>
    <x v="2"/>
    <x v="856"/>
    <d v="2011-10-13T00:00:00"/>
    <s v="First Class"/>
    <s v="HA-14920"/>
    <s v="Helen Andreada"/>
    <x v="0"/>
    <s v="United States"/>
    <s v="Pasadena"/>
    <x v="1"/>
    <n v="91104"/>
    <x v="1"/>
    <s v="OFF-ST-10002352"/>
    <x v="1"/>
    <x v="4"/>
    <s v="Iris Project Case"/>
    <x v="1051"/>
    <n v="4"/>
    <n v="0"/>
    <x v="1091"/>
  </r>
  <r>
    <n v="4169"/>
    <x v="2061"/>
    <x v="2"/>
    <x v="856"/>
    <d v="2011-10-13T00:00:00"/>
    <s v="First Class"/>
    <s v="HA-14920"/>
    <s v="Helen Andreada"/>
    <x v="0"/>
    <s v="United States"/>
    <s v="Pasadena"/>
    <x v="1"/>
    <n v="91104"/>
    <x v="1"/>
    <s v="FUR-CH-10000229"/>
    <x v="0"/>
    <x v="1"/>
    <s v="Global Enterprise Series Seating High-Back Swivel/Tilt Chairs"/>
    <x v="3209"/>
    <n v="2"/>
    <n v="0.2"/>
    <x v="3616"/>
  </r>
  <r>
    <n v="4170"/>
    <x v="2062"/>
    <x v="1"/>
    <x v="657"/>
    <d v="2012-04-14T00:00:00"/>
    <s v="First Class"/>
    <s v="HJ-14875"/>
    <s v="Heather Jas"/>
    <x v="2"/>
    <s v="United States"/>
    <s v="Mesa"/>
    <x v="16"/>
    <n v="85204"/>
    <x v="1"/>
    <s v="OFF-PA-10000788"/>
    <x v="1"/>
    <x v="10"/>
    <s v="Xerox 210"/>
    <x v="277"/>
    <n v="6"/>
    <n v="0.2"/>
    <x v="282"/>
  </r>
  <r>
    <n v="4171"/>
    <x v="2062"/>
    <x v="1"/>
    <x v="657"/>
    <d v="2012-04-14T00:00:00"/>
    <s v="First Class"/>
    <s v="HJ-14875"/>
    <s v="Heather Jas"/>
    <x v="2"/>
    <s v="United States"/>
    <s v="Mesa"/>
    <x v="16"/>
    <n v="85204"/>
    <x v="1"/>
    <s v="OFF-PA-10002968"/>
    <x v="1"/>
    <x v="10"/>
    <s v="Xerox 1973"/>
    <x v="1572"/>
    <n v="3"/>
    <n v="0.2"/>
    <x v="1661"/>
  </r>
  <r>
    <n v="4172"/>
    <x v="2063"/>
    <x v="3"/>
    <x v="673"/>
    <d v="2014-11-21T00:00:00"/>
    <s v="Standard Class"/>
    <s v="JK-15370"/>
    <s v="Jay Kimmel"/>
    <x v="0"/>
    <s v="United States"/>
    <s v="Fresno"/>
    <x v="1"/>
    <n v="93727"/>
    <x v="1"/>
    <s v="OFF-ST-10002486"/>
    <x v="1"/>
    <x v="4"/>
    <s v="Eldon Shelf Savers Cubes and Bins"/>
    <x v="5"/>
    <n v="7"/>
    <n v="0"/>
    <x v="3617"/>
  </r>
  <r>
    <n v="4173"/>
    <x v="2064"/>
    <x v="0"/>
    <x v="949"/>
    <d v="2013-07-02T00:00:00"/>
    <s v="Same Day"/>
    <s v="JF-15355"/>
    <s v="Jay Fein"/>
    <x v="0"/>
    <s v="United States"/>
    <s v="Columbia"/>
    <x v="20"/>
    <n v="29203"/>
    <x v="0"/>
    <s v="OFF-BI-10002215"/>
    <x v="1"/>
    <x v="8"/>
    <s v="Wilson Jones Hanging View Binder, White, 1&quot;"/>
    <x v="3210"/>
    <n v="2"/>
    <n v="0"/>
    <x v="3618"/>
  </r>
  <r>
    <n v="4174"/>
    <x v="2064"/>
    <x v="0"/>
    <x v="949"/>
    <d v="2013-07-02T00:00:00"/>
    <s v="Same Day"/>
    <s v="JF-15355"/>
    <s v="Jay Fein"/>
    <x v="0"/>
    <s v="United States"/>
    <s v="Columbia"/>
    <x v="20"/>
    <n v="29203"/>
    <x v="0"/>
    <s v="OFF-PA-10000788"/>
    <x v="1"/>
    <x v="10"/>
    <s v="Xerox 210"/>
    <x v="91"/>
    <n v="2"/>
    <n v="0"/>
    <x v="91"/>
  </r>
  <r>
    <n v="4175"/>
    <x v="2064"/>
    <x v="0"/>
    <x v="949"/>
    <d v="2013-07-02T00:00:00"/>
    <s v="Same Day"/>
    <s v="JF-15355"/>
    <s v="Jay Fein"/>
    <x v="0"/>
    <s v="United States"/>
    <s v="Columbia"/>
    <x v="20"/>
    <n v="29203"/>
    <x v="0"/>
    <s v="OFF-BI-10003364"/>
    <x v="1"/>
    <x v="8"/>
    <s v="Binding Machine Supplies"/>
    <x v="2502"/>
    <n v="2"/>
    <n v="0"/>
    <x v="2741"/>
  </r>
  <r>
    <n v="4176"/>
    <x v="2065"/>
    <x v="1"/>
    <x v="239"/>
    <d v="2012-11-30T00:00:00"/>
    <s v="First Class"/>
    <s v="EK-13795"/>
    <s v="Eileen Kiefer"/>
    <x v="2"/>
    <s v="United States"/>
    <s v="Santa Ana"/>
    <x v="1"/>
    <n v="92704"/>
    <x v="1"/>
    <s v="OFF-AR-10003582"/>
    <x v="1"/>
    <x v="6"/>
    <s v="Boston Electric Pencil Sharpener, Model 1818, Charcoal Black"/>
    <x v="2471"/>
    <n v="2"/>
    <n v="0"/>
    <x v="2704"/>
  </r>
  <r>
    <n v="4177"/>
    <x v="2066"/>
    <x v="2"/>
    <x v="884"/>
    <d v="2011-04-12T00:00:00"/>
    <s v="Standard Class"/>
    <s v="RS-19765"/>
    <s v="Roland Schwarz"/>
    <x v="1"/>
    <s v="United States"/>
    <s v="Columbia"/>
    <x v="20"/>
    <n v="29203"/>
    <x v="0"/>
    <s v="TEC-PH-10003273"/>
    <x v="2"/>
    <x v="7"/>
    <s v="AT&amp;T TR1909W"/>
    <x v="3211"/>
    <n v="5"/>
    <n v="0"/>
    <x v="3619"/>
  </r>
  <r>
    <n v="4178"/>
    <x v="2066"/>
    <x v="2"/>
    <x v="884"/>
    <d v="2011-04-12T00:00:00"/>
    <s v="Standard Class"/>
    <s v="RS-19765"/>
    <s v="Roland Schwarz"/>
    <x v="1"/>
    <s v="United States"/>
    <s v="Columbia"/>
    <x v="20"/>
    <n v="29203"/>
    <x v="0"/>
    <s v="OFF-PA-10000100"/>
    <x v="1"/>
    <x v="10"/>
    <s v="Xerox 1945"/>
    <x v="1247"/>
    <n v="3"/>
    <n v="0"/>
    <x v="1295"/>
  </r>
  <r>
    <n v="4179"/>
    <x v="2067"/>
    <x v="0"/>
    <x v="950"/>
    <d v="2013-06-19T00:00:00"/>
    <s v="Second Class"/>
    <s v="BD-11320"/>
    <s v="Bill Donatelli"/>
    <x v="0"/>
    <s v="United States"/>
    <s v="Los Angeles"/>
    <x v="1"/>
    <n v="90045"/>
    <x v="1"/>
    <s v="OFF-PA-10001776"/>
    <x v="1"/>
    <x v="10"/>
    <s v="Wirebound Message Books, Four 2 3/4&quot; x 5&quot; Forms per Page, 600 Sets per Book"/>
    <x v="3212"/>
    <n v="5"/>
    <n v="0"/>
    <x v="3620"/>
  </r>
  <r>
    <n v="4180"/>
    <x v="2068"/>
    <x v="3"/>
    <x v="904"/>
    <d v="2014-03-11T00:00:00"/>
    <s v="Standard Class"/>
    <s v="BF-11170"/>
    <s v="Ben Ferrer"/>
    <x v="2"/>
    <s v="United States"/>
    <s v="San Francisco"/>
    <x v="1"/>
    <n v="94109"/>
    <x v="1"/>
    <s v="OFF-BI-10004182"/>
    <x v="1"/>
    <x v="8"/>
    <s v="Economy Binders"/>
    <x v="3213"/>
    <n v="9"/>
    <n v="0.2"/>
    <x v="3621"/>
  </r>
  <r>
    <n v="4181"/>
    <x v="2069"/>
    <x v="3"/>
    <x v="566"/>
    <d v="2014-10-12T00:00:00"/>
    <s v="Standard Class"/>
    <s v="JK-15730"/>
    <s v="Joe Kamberova"/>
    <x v="0"/>
    <s v="United States"/>
    <s v="Houston"/>
    <x v="5"/>
    <n v="77036"/>
    <x v="2"/>
    <s v="OFF-BI-10000756"/>
    <x v="1"/>
    <x v="8"/>
    <s v="Storex DuraTech Recycled Plastic Frosted Binders"/>
    <x v="3214"/>
    <n v="5"/>
    <n v="0.8"/>
    <x v="3622"/>
  </r>
  <r>
    <n v="4182"/>
    <x v="2070"/>
    <x v="3"/>
    <x v="833"/>
    <d v="2014-10-13T00:00:00"/>
    <s v="Standard Class"/>
    <s v="CR-12820"/>
    <s v="Cyra Reiten"/>
    <x v="2"/>
    <s v="United States"/>
    <s v="New York City"/>
    <x v="15"/>
    <n v="10035"/>
    <x v="3"/>
    <s v="TEC-AC-10001539"/>
    <x v="2"/>
    <x v="11"/>
    <s v="Logitech G430 Surround Sound Gaming Headset with Dolby 7.1 Technology"/>
    <x v="3215"/>
    <n v="4"/>
    <n v="0"/>
    <x v="3623"/>
  </r>
  <r>
    <n v="4183"/>
    <x v="2070"/>
    <x v="3"/>
    <x v="833"/>
    <d v="2014-10-13T00:00:00"/>
    <s v="Standard Class"/>
    <s v="CR-12820"/>
    <s v="Cyra Reiten"/>
    <x v="2"/>
    <s v="United States"/>
    <s v="New York City"/>
    <x v="15"/>
    <n v="10035"/>
    <x v="3"/>
    <s v="OFF-PA-10002377"/>
    <x v="1"/>
    <x v="10"/>
    <s v="Adams Telephone Message Book W/Dividers/Space For Phone Numbers, 5 1/4&quot;X8 1/2&quot;, 200/Messages"/>
    <x v="342"/>
    <n v="3"/>
    <n v="0"/>
    <x v="1844"/>
  </r>
  <r>
    <n v="4184"/>
    <x v="2070"/>
    <x v="3"/>
    <x v="833"/>
    <d v="2014-10-13T00:00:00"/>
    <s v="Standard Class"/>
    <s v="CR-12820"/>
    <s v="Cyra Reiten"/>
    <x v="2"/>
    <s v="United States"/>
    <s v="New York City"/>
    <x v="15"/>
    <n v="10035"/>
    <x v="3"/>
    <s v="OFF-ST-10000991"/>
    <x v="1"/>
    <x v="4"/>
    <s v="Space Solutions HD Industrial Steel Shelving."/>
    <x v="3216"/>
    <n v="3"/>
    <n v="0"/>
    <x v="3624"/>
  </r>
  <r>
    <n v="4185"/>
    <x v="2071"/>
    <x v="0"/>
    <x v="5"/>
    <d v="2013-12-08T00:00:00"/>
    <s v="First Class"/>
    <s v="AG-10300"/>
    <s v="Aleksandra Gannaway"/>
    <x v="1"/>
    <s v="United States"/>
    <s v="Franklin"/>
    <x v="31"/>
    <n v="2038"/>
    <x v="3"/>
    <s v="FUR-BO-10002853"/>
    <x v="0"/>
    <x v="0"/>
    <s v="O'Sullivan 5-Shelf Heavy-Duty Bookcases"/>
    <x v="3217"/>
    <n v="1"/>
    <n v="0"/>
    <x v="3625"/>
  </r>
  <r>
    <n v="4186"/>
    <x v="2072"/>
    <x v="0"/>
    <x v="147"/>
    <d v="2013-10-23T00:00:00"/>
    <s v="First Class"/>
    <s v="CM-12160"/>
    <s v="Charles McCrossin"/>
    <x v="0"/>
    <s v="United States"/>
    <s v="Baltimore"/>
    <x v="39"/>
    <n v="21215"/>
    <x v="3"/>
    <s v="TEC-AC-10004510"/>
    <x v="2"/>
    <x v="11"/>
    <s v="Logitech Desktop MK120 Mouse and keyboard Combo"/>
    <x v="1548"/>
    <n v="6"/>
    <n v="0"/>
    <x v="1635"/>
  </r>
  <r>
    <n v="4187"/>
    <x v="2073"/>
    <x v="3"/>
    <x v="796"/>
    <d v="2014-05-24T00:00:00"/>
    <s v="Standard Class"/>
    <s v="SG-20890"/>
    <s v="Susan Gilcrest"/>
    <x v="1"/>
    <s v="United States"/>
    <s v="Mcallen"/>
    <x v="5"/>
    <n v="78501"/>
    <x v="2"/>
    <s v="OFF-BI-10003712"/>
    <x v="1"/>
    <x v="8"/>
    <s v="Acco Pressboard Covers with Storage Hooks, 14 7/8&quot; x 11&quot;, Light Blue"/>
    <x v="3218"/>
    <n v="7"/>
    <n v="0.8"/>
    <x v="3626"/>
  </r>
  <r>
    <n v="4188"/>
    <x v="2073"/>
    <x v="3"/>
    <x v="796"/>
    <d v="2014-05-24T00:00:00"/>
    <s v="Standard Class"/>
    <s v="SG-20890"/>
    <s v="Susan Gilcrest"/>
    <x v="1"/>
    <s v="United States"/>
    <s v="Mcallen"/>
    <x v="5"/>
    <n v="78501"/>
    <x v="2"/>
    <s v="OFF-BI-10002571"/>
    <x v="1"/>
    <x v="8"/>
    <s v="Avery Framed View Binder, EZD Ring (Locking), Navy, 1 1/2&quot;"/>
    <x v="3219"/>
    <n v="1"/>
    <n v="0.8"/>
    <x v="3627"/>
  </r>
  <r>
    <n v="4189"/>
    <x v="2073"/>
    <x v="3"/>
    <x v="796"/>
    <d v="2014-05-24T00:00:00"/>
    <s v="Standard Class"/>
    <s v="SG-20890"/>
    <s v="Susan Gilcrest"/>
    <x v="1"/>
    <s v="United States"/>
    <s v="Mcallen"/>
    <x v="5"/>
    <n v="78501"/>
    <x v="2"/>
    <s v="OFF-ST-10004835"/>
    <x v="1"/>
    <x v="4"/>
    <s v="Plastic Stacking Crates &amp; Casters"/>
    <x v="436"/>
    <n v="2"/>
    <n v="0.2"/>
    <x v="2481"/>
  </r>
  <r>
    <n v="4190"/>
    <x v="2074"/>
    <x v="0"/>
    <x v="182"/>
    <d v="2013-10-02T00:00:00"/>
    <s v="Second Class"/>
    <s v="CS-12175"/>
    <s v="Charles Sheldon"/>
    <x v="1"/>
    <s v="United States"/>
    <s v="Iowa City"/>
    <x v="23"/>
    <n v="52240"/>
    <x v="2"/>
    <s v="OFF-PA-10004022"/>
    <x v="1"/>
    <x v="10"/>
    <s v="Hammermill Color Copier Paper (28Lb. and 96 Bright)"/>
    <x v="1044"/>
    <n v="1"/>
    <n v="0"/>
    <x v="3628"/>
  </r>
  <r>
    <n v="4191"/>
    <x v="2075"/>
    <x v="3"/>
    <x v="701"/>
    <d v="2014-11-23T00:00:00"/>
    <s v="Standard Class"/>
    <s v="HL-15040"/>
    <s v="Hunter Lopez"/>
    <x v="0"/>
    <s v="United States"/>
    <s v="Newark"/>
    <x v="13"/>
    <n v="19711"/>
    <x v="3"/>
    <s v="TEC-CO-10004722"/>
    <x v="2"/>
    <x v="16"/>
    <s v="Canon imageCLASS 2200 Advanced Copier"/>
    <x v="3220"/>
    <n v="3"/>
    <n v="0"/>
    <x v="3629"/>
  </r>
  <r>
    <n v="4192"/>
    <x v="2076"/>
    <x v="1"/>
    <x v="951"/>
    <d v="2012-07-08T00:00:00"/>
    <s v="Same Day"/>
    <s v="DM-13015"/>
    <s v="Darrin Martin"/>
    <x v="0"/>
    <s v="United States"/>
    <s v="Houston"/>
    <x v="5"/>
    <n v="77070"/>
    <x v="2"/>
    <s v="OFF-PA-10004248"/>
    <x v="1"/>
    <x v="10"/>
    <s v="Xerox 1990"/>
    <x v="3131"/>
    <n v="5"/>
    <n v="0.2"/>
    <x v="3630"/>
  </r>
  <r>
    <n v="4193"/>
    <x v="2077"/>
    <x v="1"/>
    <x v="547"/>
    <d v="2012-11-20T00:00:00"/>
    <s v="Standard Class"/>
    <s v="HK-14890"/>
    <s v="Heather Kirkland"/>
    <x v="1"/>
    <s v="United States"/>
    <s v="Boise"/>
    <x v="45"/>
    <n v="83704"/>
    <x v="1"/>
    <s v="FUR-TA-10000577"/>
    <x v="0"/>
    <x v="3"/>
    <s v="Bretford CR4500 Series Slim Rectangular Table"/>
    <x v="3221"/>
    <n v="2"/>
    <n v="0"/>
    <x v="3631"/>
  </r>
  <r>
    <n v="4194"/>
    <x v="2077"/>
    <x v="1"/>
    <x v="547"/>
    <d v="2012-11-20T00:00:00"/>
    <s v="Standard Class"/>
    <s v="HK-14890"/>
    <s v="Heather Kirkland"/>
    <x v="1"/>
    <s v="United States"/>
    <s v="Boise"/>
    <x v="45"/>
    <n v="83704"/>
    <x v="1"/>
    <s v="TEC-PH-10001254"/>
    <x v="2"/>
    <x v="7"/>
    <s v="Jabra BIZ 2300 Duo QD Duo Corded Headset"/>
    <x v="3222"/>
    <n v="3"/>
    <n v="0.2"/>
    <x v="3632"/>
  </r>
  <r>
    <n v="4195"/>
    <x v="2078"/>
    <x v="1"/>
    <x v="652"/>
    <d v="2012-06-22T00:00:00"/>
    <s v="Standard Class"/>
    <s v="BG-11740"/>
    <s v="Bruce Geld"/>
    <x v="0"/>
    <s v="United States"/>
    <s v="San Diego"/>
    <x v="1"/>
    <n v="92105"/>
    <x v="1"/>
    <s v="OFF-AR-10001044"/>
    <x v="1"/>
    <x v="6"/>
    <s v="BOSTON Ranger #55 Pencil Sharpener, Black"/>
    <x v="3223"/>
    <n v="2"/>
    <n v="0"/>
    <x v="3633"/>
  </r>
  <r>
    <n v="4196"/>
    <x v="2079"/>
    <x v="0"/>
    <x v="143"/>
    <d v="2013-04-15T00:00:00"/>
    <s v="Standard Class"/>
    <s v="CK-12595"/>
    <s v="Clytie Kelty"/>
    <x v="0"/>
    <s v="United States"/>
    <s v="Los Angeles"/>
    <x v="1"/>
    <n v="90032"/>
    <x v="1"/>
    <s v="FUR-FU-10002597"/>
    <x v="0"/>
    <x v="5"/>
    <s v="C-Line Magnetic Cubicle Keepers, Clear Polypropylene"/>
    <x v="3224"/>
    <n v="5"/>
    <n v="0"/>
    <x v="3634"/>
  </r>
  <r>
    <n v="4197"/>
    <x v="2080"/>
    <x v="1"/>
    <x v="24"/>
    <d v="2012-04-23T00:00:00"/>
    <s v="Second Class"/>
    <s v="RF-19735"/>
    <s v="Roland Fjeld"/>
    <x v="0"/>
    <s v="United States"/>
    <s v="New York City"/>
    <x v="15"/>
    <n v="10024"/>
    <x v="3"/>
    <s v="OFF-LA-10004093"/>
    <x v="1"/>
    <x v="2"/>
    <s v="Avery 486"/>
    <x v="2521"/>
    <n v="3"/>
    <n v="0"/>
    <x v="3635"/>
  </r>
  <r>
    <n v="4198"/>
    <x v="2081"/>
    <x v="0"/>
    <x v="275"/>
    <d v="2013-12-09T00:00:00"/>
    <s v="Standard Class"/>
    <s v="CJ-12010"/>
    <s v="Caroline Jumper"/>
    <x v="0"/>
    <s v="United States"/>
    <s v="Philadelphia"/>
    <x v="9"/>
    <n v="19134"/>
    <x v="3"/>
    <s v="OFF-AP-10000179"/>
    <x v="1"/>
    <x v="9"/>
    <s v="Honeywell Enviracaire Portable HEPA Air Cleaner for up to 10 x 16 Room"/>
    <x v="3225"/>
    <n v="4"/>
    <n v="0.2"/>
    <x v="3636"/>
  </r>
  <r>
    <n v="4199"/>
    <x v="2081"/>
    <x v="0"/>
    <x v="275"/>
    <d v="2013-12-09T00:00:00"/>
    <s v="Standard Class"/>
    <s v="CJ-12010"/>
    <s v="Caroline Jumper"/>
    <x v="0"/>
    <s v="United States"/>
    <s v="Philadelphia"/>
    <x v="9"/>
    <n v="19134"/>
    <x v="3"/>
    <s v="OFF-BI-10001072"/>
    <x v="1"/>
    <x v="8"/>
    <s v="GBC Clear Cover, 8-1/2 x 11, unpunched, 25 covers per pack"/>
    <x v="3226"/>
    <n v="4"/>
    <n v="0.7"/>
    <x v="3637"/>
  </r>
  <r>
    <n v="4200"/>
    <x v="2082"/>
    <x v="1"/>
    <x v="895"/>
    <d v="2012-12-10T00:00:00"/>
    <s v="Same Day"/>
    <s v="MA-17560"/>
    <s v="Matt Abelman"/>
    <x v="2"/>
    <s v="United States"/>
    <s v="New York City"/>
    <x v="15"/>
    <n v="10024"/>
    <x v="3"/>
    <s v="OFF-LA-10004093"/>
    <x v="1"/>
    <x v="2"/>
    <s v="Avery 486"/>
    <x v="2061"/>
    <n v="1"/>
    <n v="0"/>
    <x v="2221"/>
  </r>
  <r>
    <n v="4201"/>
    <x v="2082"/>
    <x v="1"/>
    <x v="895"/>
    <d v="2012-12-10T00:00:00"/>
    <s v="Same Day"/>
    <s v="MA-17560"/>
    <s v="Matt Abelman"/>
    <x v="2"/>
    <s v="United States"/>
    <s v="New York City"/>
    <x v="15"/>
    <n v="10024"/>
    <x v="3"/>
    <s v="TEC-CO-10002095"/>
    <x v="2"/>
    <x v="16"/>
    <s v="Hewlett Packard 610 Color Digital Copier / Printer"/>
    <x v="3227"/>
    <n v="2"/>
    <n v="0.2"/>
    <x v="3638"/>
  </r>
  <r>
    <n v="4202"/>
    <x v="2082"/>
    <x v="1"/>
    <x v="895"/>
    <d v="2012-12-10T00:00:00"/>
    <s v="Same Day"/>
    <s v="MA-17560"/>
    <s v="Matt Abelman"/>
    <x v="2"/>
    <s v="United States"/>
    <s v="New York City"/>
    <x v="15"/>
    <n v="10024"/>
    <x v="3"/>
    <s v="OFF-PA-10002713"/>
    <x v="1"/>
    <x v="10"/>
    <s v="Adams Phone Message Book, 200 Message Capacity, 8 1/16” x 11”"/>
    <x v="521"/>
    <n v="6"/>
    <n v="0"/>
    <x v="3639"/>
  </r>
  <r>
    <n v="4203"/>
    <x v="2082"/>
    <x v="1"/>
    <x v="895"/>
    <d v="2012-12-10T00:00:00"/>
    <s v="Same Day"/>
    <s v="MA-17560"/>
    <s v="Matt Abelman"/>
    <x v="2"/>
    <s v="United States"/>
    <s v="New York City"/>
    <x v="15"/>
    <n v="10024"/>
    <x v="3"/>
    <s v="OFF-PA-10002254"/>
    <x v="1"/>
    <x v="10"/>
    <s v="Xerox 1883"/>
    <x v="2381"/>
    <n v="7"/>
    <n v="0"/>
    <x v="2589"/>
  </r>
  <r>
    <n v="4204"/>
    <x v="2083"/>
    <x v="2"/>
    <x v="656"/>
    <d v="2011-11-02T00:00:00"/>
    <s v="Second Class"/>
    <s v="AM-10705"/>
    <s v="Anne McFarland"/>
    <x v="0"/>
    <s v="United States"/>
    <s v="Cranston"/>
    <x v="34"/>
    <n v="2920"/>
    <x v="3"/>
    <s v="OFF-AR-10001683"/>
    <x v="1"/>
    <x v="6"/>
    <s v="Lumber Crayons"/>
    <x v="3228"/>
    <n v="5"/>
    <n v="0"/>
    <x v="3640"/>
  </r>
  <r>
    <n v="4205"/>
    <x v="2083"/>
    <x v="2"/>
    <x v="656"/>
    <d v="2011-11-02T00:00:00"/>
    <s v="Second Class"/>
    <s v="AM-10705"/>
    <s v="Anne McFarland"/>
    <x v="0"/>
    <s v="United States"/>
    <s v="Cranston"/>
    <x v="34"/>
    <n v="2920"/>
    <x v="3"/>
    <s v="OFF-PA-10002195"/>
    <x v="1"/>
    <x v="10"/>
    <s v="RSVP Cards &amp; Envelopes, Blank White, 8-1/2&quot; X 11&quot;, 24 Cards/25 Envelopes/Set"/>
    <x v="1015"/>
    <n v="2"/>
    <n v="0"/>
    <x v="3641"/>
  </r>
  <r>
    <n v="4206"/>
    <x v="2083"/>
    <x v="2"/>
    <x v="656"/>
    <d v="2011-11-02T00:00:00"/>
    <s v="Second Class"/>
    <s v="AM-10705"/>
    <s v="Anne McFarland"/>
    <x v="0"/>
    <s v="United States"/>
    <s v="Cranston"/>
    <x v="34"/>
    <n v="2920"/>
    <x v="3"/>
    <s v="FUR-FU-10002364"/>
    <x v="0"/>
    <x v="5"/>
    <s v="Eldon Expressions Wood Desk Accessories, Oak"/>
    <x v="1816"/>
    <n v="2"/>
    <n v="0"/>
    <x v="3642"/>
  </r>
  <r>
    <n v="4207"/>
    <x v="2083"/>
    <x v="2"/>
    <x v="656"/>
    <d v="2011-11-02T00:00:00"/>
    <s v="Second Class"/>
    <s v="AM-10705"/>
    <s v="Anne McFarland"/>
    <x v="0"/>
    <s v="United States"/>
    <s v="Cranston"/>
    <x v="34"/>
    <n v="2920"/>
    <x v="3"/>
    <s v="OFF-BI-10004001"/>
    <x v="1"/>
    <x v="8"/>
    <s v="GBC Recycled VeloBinder Covers"/>
    <x v="3229"/>
    <n v="2"/>
    <n v="0"/>
    <x v="3643"/>
  </r>
  <r>
    <n v="4208"/>
    <x v="2083"/>
    <x v="2"/>
    <x v="656"/>
    <d v="2011-11-02T00:00:00"/>
    <s v="Second Class"/>
    <s v="AM-10705"/>
    <s v="Anne McFarland"/>
    <x v="0"/>
    <s v="United States"/>
    <s v="Cranston"/>
    <x v="34"/>
    <n v="2920"/>
    <x v="3"/>
    <s v="FUR-FU-10000023"/>
    <x v="0"/>
    <x v="5"/>
    <s v="Eldon Wave Desk Accessories"/>
    <x v="3230"/>
    <n v="3"/>
    <n v="0"/>
    <x v="3644"/>
  </r>
  <r>
    <n v="4209"/>
    <x v="2083"/>
    <x v="2"/>
    <x v="656"/>
    <d v="2011-11-02T00:00:00"/>
    <s v="Second Class"/>
    <s v="AM-10705"/>
    <s v="Anne McFarland"/>
    <x v="0"/>
    <s v="United States"/>
    <s v="Cranston"/>
    <x v="34"/>
    <n v="2920"/>
    <x v="3"/>
    <s v="FUR-CH-10002320"/>
    <x v="0"/>
    <x v="1"/>
    <s v="Hon Pagoda Stacking Chairs"/>
    <x v="3231"/>
    <n v="5"/>
    <n v="0"/>
    <x v="3645"/>
  </r>
  <r>
    <n v="4210"/>
    <x v="2083"/>
    <x v="2"/>
    <x v="656"/>
    <d v="2011-11-02T00:00:00"/>
    <s v="Second Class"/>
    <s v="AM-10705"/>
    <s v="Anne McFarland"/>
    <x v="0"/>
    <s v="United States"/>
    <s v="Cranston"/>
    <x v="34"/>
    <n v="2920"/>
    <x v="3"/>
    <s v="FUR-TA-10003238"/>
    <x v="0"/>
    <x v="3"/>
    <s v="Chromcraft Bull-Nose Wood 48&quot; x 96&quot; Rectangular Conference Tables"/>
    <x v="3232"/>
    <n v="1"/>
    <n v="0.3"/>
    <x v="3646"/>
  </r>
  <r>
    <n v="4211"/>
    <x v="2084"/>
    <x v="3"/>
    <x v="34"/>
    <d v="2014-12-15T00:00:00"/>
    <s v="Standard Class"/>
    <s v="AH-10585"/>
    <s v="Angele Hood"/>
    <x v="0"/>
    <s v="United States"/>
    <s v="Chicago"/>
    <x v="10"/>
    <n v="60623"/>
    <x v="2"/>
    <s v="OFF-PA-10004965"/>
    <x v="1"/>
    <x v="10"/>
    <s v="Xerox 1921"/>
    <x v="2992"/>
    <n v="2"/>
    <n v="0.2"/>
    <x v="3338"/>
  </r>
  <r>
    <n v="4212"/>
    <x v="2085"/>
    <x v="2"/>
    <x v="952"/>
    <d v="2011-05-09T00:00:00"/>
    <s v="Second Class"/>
    <s v="PF-19120"/>
    <s v="Peter Fuller"/>
    <x v="0"/>
    <s v="United States"/>
    <s v="Richmond"/>
    <x v="0"/>
    <n v="40475"/>
    <x v="0"/>
    <s v="OFF-PA-10003016"/>
    <x v="1"/>
    <x v="10"/>
    <s v="Adams &quot;While You Were Out&quot; Message Pads"/>
    <x v="2320"/>
    <n v="3"/>
    <n v="0"/>
    <x v="3647"/>
  </r>
  <r>
    <n v="4213"/>
    <x v="2085"/>
    <x v="2"/>
    <x v="952"/>
    <d v="2011-05-09T00:00:00"/>
    <s v="Second Class"/>
    <s v="PF-19120"/>
    <s v="Peter Fuller"/>
    <x v="0"/>
    <s v="United States"/>
    <s v="Richmond"/>
    <x v="0"/>
    <n v="40475"/>
    <x v="0"/>
    <s v="OFF-AR-10003651"/>
    <x v="1"/>
    <x v="6"/>
    <s v="Newell 350"/>
    <x v="2637"/>
    <n v="2"/>
    <n v="0"/>
    <x v="2909"/>
  </r>
  <r>
    <n v="4214"/>
    <x v="2085"/>
    <x v="2"/>
    <x v="952"/>
    <d v="2011-05-09T00:00:00"/>
    <s v="Second Class"/>
    <s v="PF-19120"/>
    <s v="Peter Fuller"/>
    <x v="0"/>
    <s v="United States"/>
    <s v="Richmond"/>
    <x v="0"/>
    <n v="40475"/>
    <x v="0"/>
    <s v="OFF-PA-10001363"/>
    <x v="1"/>
    <x v="10"/>
    <s v="Xerox 1933"/>
    <x v="335"/>
    <n v="2"/>
    <n v="0"/>
    <x v="342"/>
  </r>
  <r>
    <n v="4215"/>
    <x v="2086"/>
    <x v="0"/>
    <x v="758"/>
    <d v="2013-03-09T00:00:00"/>
    <s v="Standard Class"/>
    <s v="RD-19480"/>
    <s v="Rick Duston"/>
    <x v="0"/>
    <s v="United States"/>
    <s v="Mishawaka"/>
    <x v="14"/>
    <n v="46544"/>
    <x v="2"/>
    <s v="OFF-BI-10003876"/>
    <x v="1"/>
    <x v="8"/>
    <s v="Green Canvas Binder for 8-1/2&quot; x 14&quot; Sheets"/>
    <x v="3233"/>
    <n v="3"/>
    <n v="0"/>
    <x v="3648"/>
  </r>
  <r>
    <n v="4216"/>
    <x v="2087"/>
    <x v="2"/>
    <x v="953"/>
    <d v="2011-12-04T00:00:00"/>
    <s v="Standard Class"/>
    <s v="JL-15505"/>
    <s v="Jeremy Lonsdale"/>
    <x v="0"/>
    <s v="United States"/>
    <s v="Mount Vernon"/>
    <x v="15"/>
    <n v="10550"/>
    <x v="3"/>
    <s v="OFF-EN-10004007"/>
    <x v="1"/>
    <x v="12"/>
    <s v="Park Ridge Embossed Executive Business Envelopes"/>
    <x v="3234"/>
    <n v="4"/>
    <n v="0"/>
    <x v="3649"/>
  </r>
  <r>
    <n v="4217"/>
    <x v="2088"/>
    <x v="1"/>
    <x v="954"/>
    <d v="2012-02-22T00:00:00"/>
    <s v="Standard Class"/>
    <s v="AB-10600"/>
    <s v="Ann Blume"/>
    <x v="1"/>
    <s v="United States"/>
    <s v="Los Angeles"/>
    <x v="1"/>
    <n v="90004"/>
    <x v="1"/>
    <s v="OFF-LA-10002271"/>
    <x v="1"/>
    <x v="2"/>
    <s v="Smead Alpha-Z Color-Coded Second Alphabetical Labels and Starter Set"/>
    <x v="357"/>
    <n v="3"/>
    <n v="0"/>
    <x v="3650"/>
  </r>
  <r>
    <n v="4218"/>
    <x v="2089"/>
    <x v="3"/>
    <x v="719"/>
    <d v="2014-04-04T00:00:00"/>
    <s v="First Class"/>
    <s v="NC-18535"/>
    <s v="Nick Crebassa"/>
    <x v="1"/>
    <s v="United States"/>
    <s v="San Francisco"/>
    <x v="1"/>
    <n v="94110"/>
    <x v="1"/>
    <s v="FUR-BO-10003894"/>
    <x v="0"/>
    <x v="0"/>
    <s v="Safco Value Mate Steel Bookcase, Baked Enamel Finish on Steel, Black"/>
    <x v="3235"/>
    <n v="8"/>
    <n v="0.15"/>
    <x v="3651"/>
  </r>
  <r>
    <n v="4219"/>
    <x v="2089"/>
    <x v="3"/>
    <x v="719"/>
    <d v="2014-04-04T00:00:00"/>
    <s v="First Class"/>
    <s v="NC-18535"/>
    <s v="Nick Crebassa"/>
    <x v="1"/>
    <s v="United States"/>
    <s v="San Francisco"/>
    <x v="1"/>
    <n v="94110"/>
    <x v="1"/>
    <s v="TEC-MA-10000418"/>
    <x v="2"/>
    <x v="15"/>
    <s v="Cubify CubeX 3D Printer Double Head Print"/>
    <x v="3236"/>
    <n v="2"/>
    <n v="0.2"/>
    <x v="3652"/>
  </r>
  <r>
    <n v="4220"/>
    <x v="2090"/>
    <x v="3"/>
    <x v="532"/>
    <d v="2014-06-14T00:00:00"/>
    <s v="Second Class"/>
    <s v="TB-21400"/>
    <s v="Tom Boeckenhauer"/>
    <x v="0"/>
    <s v="United States"/>
    <s v="Seattle"/>
    <x v="4"/>
    <n v="98103"/>
    <x v="1"/>
    <s v="OFF-PA-10004243"/>
    <x v="1"/>
    <x v="10"/>
    <s v="Xerox 1939"/>
    <x v="2479"/>
    <n v="2"/>
    <n v="0"/>
    <x v="2714"/>
  </r>
  <r>
    <n v="4221"/>
    <x v="2090"/>
    <x v="3"/>
    <x v="532"/>
    <d v="2014-06-14T00:00:00"/>
    <s v="Second Class"/>
    <s v="TB-21400"/>
    <s v="Tom Boeckenhauer"/>
    <x v="0"/>
    <s v="United States"/>
    <s v="Seattle"/>
    <x v="4"/>
    <n v="98103"/>
    <x v="1"/>
    <s v="OFF-BI-10001759"/>
    <x v="1"/>
    <x v="8"/>
    <s v="Acco Pressboard Covers with Storage Hooks, 14 7/8&quot; x 11&quot;, Dark Blue"/>
    <x v="2187"/>
    <n v="6"/>
    <n v="0.2"/>
    <x v="3653"/>
  </r>
  <r>
    <n v="4222"/>
    <x v="2090"/>
    <x v="3"/>
    <x v="532"/>
    <d v="2014-06-14T00:00:00"/>
    <s v="Second Class"/>
    <s v="TB-21400"/>
    <s v="Tom Boeckenhauer"/>
    <x v="0"/>
    <s v="United States"/>
    <s v="Seattle"/>
    <x v="4"/>
    <n v="98103"/>
    <x v="1"/>
    <s v="TEC-MA-10001570"/>
    <x v="2"/>
    <x v="15"/>
    <s v="Cisco Desktop Collaboration Experience DX650 IP Video Phone"/>
    <x v="3237"/>
    <n v="5"/>
    <n v="0.2"/>
    <x v="3654"/>
  </r>
  <r>
    <n v="4223"/>
    <x v="2090"/>
    <x v="3"/>
    <x v="532"/>
    <d v="2014-06-14T00:00:00"/>
    <s v="Second Class"/>
    <s v="TB-21400"/>
    <s v="Tom Boeckenhauer"/>
    <x v="0"/>
    <s v="United States"/>
    <s v="Seattle"/>
    <x v="4"/>
    <n v="98103"/>
    <x v="1"/>
    <s v="OFF-ST-10004804"/>
    <x v="1"/>
    <x v="4"/>
    <s v="Belkin 19&quot; Vented Equipment Shelf, Black"/>
    <x v="3238"/>
    <n v="2"/>
    <n v="0"/>
    <x v="3655"/>
  </r>
  <r>
    <n v="4224"/>
    <x v="2090"/>
    <x v="3"/>
    <x v="532"/>
    <d v="2014-06-14T00:00:00"/>
    <s v="Second Class"/>
    <s v="TB-21400"/>
    <s v="Tom Boeckenhauer"/>
    <x v="0"/>
    <s v="United States"/>
    <s v="Seattle"/>
    <x v="4"/>
    <n v="98103"/>
    <x v="1"/>
    <s v="FUR-BO-10001519"/>
    <x v="0"/>
    <x v="0"/>
    <s v="O'Sullivan 3-Shelf Heavy-Duty Bookcases"/>
    <x v="3239"/>
    <n v="3"/>
    <n v="0"/>
    <x v="3656"/>
  </r>
  <r>
    <n v="4225"/>
    <x v="2091"/>
    <x v="0"/>
    <x v="955"/>
    <d v="2013-10-04T00:00:00"/>
    <s v="First Class"/>
    <s v="SJ-20215"/>
    <s v="Sarah Jordon"/>
    <x v="0"/>
    <s v="United States"/>
    <s v="Quincy"/>
    <x v="10"/>
    <n v="62301"/>
    <x v="2"/>
    <s v="OFF-BI-10000343"/>
    <x v="1"/>
    <x v="8"/>
    <s v="Pressboard Covers with Storage Hooks, 9 1/2&quot; x 11&quot;, Light Blue"/>
    <x v="3240"/>
    <n v="2"/>
    <n v="0.8"/>
    <x v="3657"/>
  </r>
  <r>
    <n v="4226"/>
    <x v="2092"/>
    <x v="2"/>
    <x v="736"/>
    <d v="2011-12-17T00:00:00"/>
    <s v="Standard Class"/>
    <s v="EB-13840"/>
    <s v="Ellis Ballard"/>
    <x v="1"/>
    <s v="United States"/>
    <s v="Chicago"/>
    <x v="10"/>
    <n v="60623"/>
    <x v="2"/>
    <s v="FUR-FU-10003930"/>
    <x v="0"/>
    <x v="5"/>
    <s v="Howard Miller 12-3/4 Diameter Accuwave DS  Wall Clock"/>
    <x v="3241"/>
    <n v="3"/>
    <n v="0.6"/>
    <x v="3658"/>
  </r>
  <r>
    <n v="4227"/>
    <x v="2093"/>
    <x v="3"/>
    <x v="343"/>
    <d v="2014-11-17T00:00:00"/>
    <s v="Standard Class"/>
    <s v="WB-21850"/>
    <s v="William Brown"/>
    <x v="0"/>
    <s v="United States"/>
    <s v="Urbandale"/>
    <x v="23"/>
    <n v="50322"/>
    <x v="2"/>
    <s v="OFF-FA-10004854"/>
    <x v="1"/>
    <x v="13"/>
    <s v="Vinyl Coated Wire Paper Clips in Organizer Box, 800/Box"/>
    <x v="1962"/>
    <n v="4"/>
    <n v="0"/>
    <x v="2641"/>
  </r>
  <r>
    <n v="4228"/>
    <x v="2094"/>
    <x v="1"/>
    <x v="956"/>
    <d v="2012-01-10T00:00:00"/>
    <s v="Standard Class"/>
    <s v="SR-20740"/>
    <s v="Steven Roelle"/>
    <x v="2"/>
    <s v="United States"/>
    <s v="Seattle"/>
    <x v="4"/>
    <n v="98103"/>
    <x v="1"/>
    <s v="FUR-CH-10003396"/>
    <x v="0"/>
    <x v="1"/>
    <s v="Global Deluxe Steno Chair"/>
    <x v="3242"/>
    <n v="1"/>
    <n v="0.2"/>
    <x v="3659"/>
  </r>
  <r>
    <n v="4229"/>
    <x v="2095"/>
    <x v="0"/>
    <x v="830"/>
    <d v="2013-03-27T00:00:00"/>
    <s v="First Class"/>
    <s v="VG-21805"/>
    <s v="Vivek Grady"/>
    <x v="1"/>
    <s v="United States"/>
    <s v="Richmond"/>
    <x v="14"/>
    <n v="47374"/>
    <x v="2"/>
    <s v="OFF-PA-10001994"/>
    <x v="1"/>
    <x v="10"/>
    <s v="Ink Jet Note and Greeting Cards, 8-1/2&quot; x 5-1/2&quot; Card Size"/>
    <x v="3243"/>
    <n v="1"/>
    <n v="0"/>
    <x v="3660"/>
  </r>
  <r>
    <n v="4230"/>
    <x v="2096"/>
    <x v="3"/>
    <x v="957"/>
    <d v="2014-07-11T00:00:00"/>
    <s v="Standard Class"/>
    <s v="LS-16945"/>
    <s v="Linda Southworth"/>
    <x v="1"/>
    <s v="United States"/>
    <s v="Dallas"/>
    <x v="5"/>
    <n v="75220"/>
    <x v="2"/>
    <s v="FUR-FU-10003601"/>
    <x v="0"/>
    <x v="5"/>
    <s v="Deflect-o RollaMat Studded, Beveled Mat for Medium Pile Carpeting"/>
    <x v="3244"/>
    <n v="9"/>
    <n v="0.6"/>
    <x v="3661"/>
  </r>
  <r>
    <n v="4231"/>
    <x v="2096"/>
    <x v="3"/>
    <x v="957"/>
    <d v="2014-07-11T00:00:00"/>
    <s v="Standard Class"/>
    <s v="LS-16945"/>
    <s v="Linda Southworth"/>
    <x v="1"/>
    <s v="United States"/>
    <s v="Dallas"/>
    <x v="5"/>
    <n v="75220"/>
    <x v="2"/>
    <s v="OFF-BI-10003429"/>
    <x v="1"/>
    <x v="8"/>
    <s v="Cardinal HOLDit! Binder Insert Strips,Extra Strips"/>
    <x v="3245"/>
    <n v="9"/>
    <n v="0.8"/>
    <x v="3662"/>
  </r>
  <r>
    <n v="4232"/>
    <x v="2096"/>
    <x v="3"/>
    <x v="957"/>
    <d v="2014-07-11T00:00:00"/>
    <s v="Standard Class"/>
    <s v="LS-16945"/>
    <s v="Linda Southworth"/>
    <x v="1"/>
    <s v="United States"/>
    <s v="Dallas"/>
    <x v="5"/>
    <n v="75220"/>
    <x v="2"/>
    <s v="OFF-PA-10000232"/>
    <x v="1"/>
    <x v="10"/>
    <s v="Xerox 1975"/>
    <x v="12"/>
    <n v="3"/>
    <n v="0.2"/>
    <x v="906"/>
  </r>
  <r>
    <n v="4233"/>
    <x v="2096"/>
    <x v="3"/>
    <x v="957"/>
    <d v="2014-07-11T00:00:00"/>
    <s v="Standard Class"/>
    <s v="LS-16945"/>
    <s v="Linda Southworth"/>
    <x v="1"/>
    <s v="United States"/>
    <s v="Dallas"/>
    <x v="5"/>
    <n v="75220"/>
    <x v="2"/>
    <s v="OFF-PA-10002195"/>
    <x v="1"/>
    <x v="10"/>
    <s v="Xerox 1966"/>
    <x v="277"/>
    <n v="6"/>
    <n v="0.2"/>
    <x v="3663"/>
  </r>
  <r>
    <n v="4234"/>
    <x v="2096"/>
    <x v="3"/>
    <x v="957"/>
    <d v="2014-07-11T00:00:00"/>
    <s v="Standard Class"/>
    <s v="LS-16945"/>
    <s v="Linda Southworth"/>
    <x v="1"/>
    <s v="United States"/>
    <s v="Dallas"/>
    <x v="5"/>
    <n v="75220"/>
    <x v="2"/>
    <s v="OFF-BI-10004492"/>
    <x v="1"/>
    <x v="8"/>
    <s v="Tuf-Vin Binders"/>
    <x v="3246"/>
    <n v="1"/>
    <n v="0.8"/>
    <x v="3664"/>
  </r>
  <r>
    <n v="4235"/>
    <x v="2097"/>
    <x v="2"/>
    <x v="158"/>
    <d v="2011-09-24T00:00:00"/>
    <s v="First Class"/>
    <s v="MA-17560"/>
    <s v="Matt Abelman"/>
    <x v="2"/>
    <s v="United States"/>
    <s v="Philadelphia"/>
    <x v="9"/>
    <n v="19143"/>
    <x v="3"/>
    <s v="OFF-PA-10004000"/>
    <x v="1"/>
    <x v="10"/>
    <s v="While You Were Out Pads, 50 per Pad, 4 x 5 1/4, Green Cycle"/>
    <x v="1382"/>
    <n v="3"/>
    <n v="0.2"/>
    <x v="1448"/>
  </r>
  <r>
    <n v="4236"/>
    <x v="2097"/>
    <x v="2"/>
    <x v="158"/>
    <d v="2011-09-24T00:00:00"/>
    <s v="First Class"/>
    <s v="MA-17560"/>
    <s v="Matt Abelman"/>
    <x v="2"/>
    <s v="United States"/>
    <s v="Philadelphia"/>
    <x v="9"/>
    <n v="19143"/>
    <x v="3"/>
    <s v="OFF-LA-10004425"/>
    <x v="1"/>
    <x v="2"/>
    <s v="Staples"/>
    <x v="3247"/>
    <n v="9"/>
    <n v="0.2"/>
    <x v="3665"/>
  </r>
  <r>
    <n v="4237"/>
    <x v="2098"/>
    <x v="0"/>
    <x v="310"/>
    <d v="2013-07-28T00:00:00"/>
    <s v="Standard Class"/>
    <s v="NF-18475"/>
    <s v="Neil Französisch"/>
    <x v="2"/>
    <s v="United States"/>
    <s v="Rockford"/>
    <x v="10"/>
    <n v="61107"/>
    <x v="2"/>
    <s v="OFF-BI-10000948"/>
    <x v="1"/>
    <x v="8"/>
    <s v="GBC Laser Imprintable Binding System Covers, Desert Sand"/>
    <x v="3248"/>
    <n v="4"/>
    <n v="0.8"/>
    <x v="3666"/>
  </r>
  <r>
    <n v="4238"/>
    <x v="2099"/>
    <x v="3"/>
    <x v="635"/>
    <d v="2014-09-04T00:00:00"/>
    <s v="Second Class"/>
    <s v="MD-17860"/>
    <s v="Michael Dominguez"/>
    <x v="1"/>
    <s v="United States"/>
    <s v="Philadelphia"/>
    <x v="9"/>
    <n v="19134"/>
    <x v="3"/>
    <s v="OFF-AR-10001972"/>
    <x v="1"/>
    <x v="6"/>
    <s v="Newell 323"/>
    <x v="3249"/>
    <n v="7"/>
    <n v="0.2"/>
    <x v="3667"/>
  </r>
  <r>
    <n v="4239"/>
    <x v="2100"/>
    <x v="3"/>
    <x v="606"/>
    <d v="2014-03-29T00:00:00"/>
    <s v="First Class"/>
    <s v="MZ-17335"/>
    <s v="Maria Zettner"/>
    <x v="2"/>
    <s v="United States"/>
    <s v="Seattle"/>
    <x v="4"/>
    <n v="98105"/>
    <x v="1"/>
    <s v="OFF-AR-10004587"/>
    <x v="1"/>
    <x v="6"/>
    <s v="Boston 1827 Commercial Additional Cutter, Drive Gear &amp; Gear Rack for 1606"/>
    <x v="3250"/>
    <n v="1"/>
    <n v="0"/>
    <x v="3668"/>
  </r>
  <r>
    <n v="4240"/>
    <x v="2101"/>
    <x v="3"/>
    <x v="614"/>
    <d v="2015-01-05T00:00:00"/>
    <s v="Standard Class"/>
    <s v="KB-16600"/>
    <s v="Ken Brennan"/>
    <x v="1"/>
    <s v="United States"/>
    <s v="Grand Rapids"/>
    <x v="12"/>
    <n v="49505"/>
    <x v="2"/>
    <s v="OFF-PA-10000994"/>
    <x v="1"/>
    <x v="10"/>
    <s v="Xerox 1915"/>
    <x v="1441"/>
    <n v="2"/>
    <n v="0"/>
    <x v="1517"/>
  </r>
  <r>
    <n v="4241"/>
    <x v="2102"/>
    <x v="2"/>
    <x v="59"/>
    <d v="2011-09-26T00:00:00"/>
    <s v="Standard Class"/>
    <s v="MA-17995"/>
    <s v="Michelle Arnett"/>
    <x v="2"/>
    <s v="United States"/>
    <s v="Los Angeles"/>
    <x v="1"/>
    <n v="90004"/>
    <x v="1"/>
    <s v="OFF-AP-10001366"/>
    <x v="1"/>
    <x v="9"/>
    <s v="Staples"/>
    <x v="2911"/>
    <n v="4"/>
    <n v="0"/>
    <x v="3669"/>
  </r>
  <r>
    <n v="4242"/>
    <x v="2102"/>
    <x v="2"/>
    <x v="59"/>
    <d v="2011-09-26T00:00:00"/>
    <s v="Standard Class"/>
    <s v="MA-17995"/>
    <s v="Michelle Arnett"/>
    <x v="2"/>
    <s v="United States"/>
    <s v="Los Angeles"/>
    <x v="1"/>
    <n v="90004"/>
    <x v="1"/>
    <s v="OFF-BI-10001636"/>
    <x v="1"/>
    <x v="8"/>
    <s v="Ibico Plastic and Wire Spiral Binding Combs"/>
    <x v="3251"/>
    <n v="3"/>
    <n v="0.2"/>
    <x v="3670"/>
  </r>
  <r>
    <n v="4243"/>
    <x v="2103"/>
    <x v="0"/>
    <x v="958"/>
    <d v="2013-04-06T00:00:00"/>
    <s v="First Class"/>
    <s v="ME-17320"/>
    <s v="Maria Etezadi"/>
    <x v="2"/>
    <s v="United States"/>
    <s v="Springfield"/>
    <x v="17"/>
    <n v="22153"/>
    <x v="0"/>
    <s v="TEC-PH-10001448"/>
    <x v="2"/>
    <x v="7"/>
    <s v="Anker Astro 15000mAh USB Portable Charger"/>
    <x v="145"/>
    <n v="3"/>
    <n v="0"/>
    <x v="147"/>
  </r>
  <r>
    <n v="4244"/>
    <x v="2103"/>
    <x v="0"/>
    <x v="958"/>
    <d v="2013-04-06T00:00:00"/>
    <s v="First Class"/>
    <s v="ME-17320"/>
    <s v="Maria Etezadi"/>
    <x v="2"/>
    <s v="United States"/>
    <s v="Springfield"/>
    <x v="17"/>
    <n v="22153"/>
    <x v="0"/>
    <s v="OFF-PA-10001776"/>
    <x v="1"/>
    <x v="10"/>
    <s v="Wirebound Message Books, Four 2 3/4&quot; x 5&quot; Forms per Page, 600 Sets per Book"/>
    <x v="3252"/>
    <n v="3"/>
    <n v="0"/>
    <x v="3671"/>
  </r>
  <r>
    <n v="4245"/>
    <x v="2104"/>
    <x v="2"/>
    <x v="959"/>
    <d v="2011-03-30T00:00:00"/>
    <s v="Standard Class"/>
    <s v="JD-15895"/>
    <s v="Jonathan Doherty"/>
    <x v="1"/>
    <s v="United States"/>
    <s v="Los Angeles"/>
    <x v="1"/>
    <n v="90036"/>
    <x v="1"/>
    <s v="TEC-AC-10002323"/>
    <x v="2"/>
    <x v="11"/>
    <s v="SanDisk Ultra 32 GB MicroSDHC Class 10 Memory Card"/>
    <x v="2790"/>
    <n v="3"/>
    <n v="0"/>
    <x v="3100"/>
  </r>
  <r>
    <n v="4246"/>
    <x v="2105"/>
    <x v="3"/>
    <x v="354"/>
    <d v="2014-12-05T00:00:00"/>
    <s v="Standard Class"/>
    <s v="LS-16975"/>
    <s v="Lindsay Shagiari"/>
    <x v="2"/>
    <s v="United States"/>
    <s v="Baltimore"/>
    <x v="39"/>
    <n v="21215"/>
    <x v="3"/>
    <s v="OFF-AR-10004582"/>
    <x v="1"/>
    <x v="6"/>
    <s v="BIC Brite Liner Grip Highlighters"/>
    <x v="3253"/>
    <n v="1"/>
    <n v="0"/>
    <x v="3672"/>
  </r>
  <r>
    <n v="4247"/>
    <x v="2105"/>
    <x v="3"/>
    <x v="354"/>
    <d v="2014-12-05T00:00:00"/>
    <s v="Standard Class"/>
    <s v="LS-16975"/>
    <s v="Lindsay Shagiari"/>
    <x v="2"/>
    <s v="United States"/>
    <s v="Baltimore"/>
    <x v="39"/>
    <n v="21215"/>
    <x v="3"/>
    <s v="FUR-FU-10000576"/>
    <x v="0"/>
    <x v="5"/>
    <s v="Luxo Professional Fluorescent Magnifier Lamp with Clamp-Mount Base"/>
    <x v="607"/>
    <n v="5"/>
    <n v="0"/>
    <x v="617"/>
  </r>
  <r>
    <n v="4248"/>
    <x v="2105"/>
    <x v="3"/>
    <x v="354"/>
    <d v="2014-12-05T00:00:00"/>
    <s v="Standard Class"/>
    <s v="LS-16975"/>
    <s v="Lindsay Shagiari"/>
    <x v="2"/>
    <s v="United States"/>
    <s v="Baltimore"/>
    <x v="39"/>
    <n v="21215"/>
    <x v="3"/>
    <s v="FUR-FU-10004270"/>
    <x v="0"/>
    <x v="5"/>
    <s v="Eldon Image Series Desk Accessories, Burgundy"/>
    <x v="3254"/>
    <n v="5"/>
    <n v="0"/>
    <x v="3673"/>
  </r>
  <r>
    <n v="4249"/>
    <x v="2106"/>
    <x v="0"/>
    <x v="49"/>
    <d v="2013-12-06T00:00:00"/>
    <s v="Second Class"/>
    <s v="SJ-20500"/>
    <s v="Shirley Jackson"/>
    <x v="0"/>
    <s v="United States"/>
    <s v="Fairfield"/>
    <x v="29"/>
    <n v="6824"/>
    <x v="3"/>
    <s v="OFF-BI-10004236"/>
    <x v="1"/>
    <x v="8"/>
    <s v="XtraLife ClearVue Slant-D Ring Binder, White, 3&quot;"/>
    <x v="3255"/>
    <n v="6"/>
    <n v="0"/>
    <x v="3674"/>
  </r>
  <r>
    <n v="4250"/>
    <x v="2106"/>
    <x v="0"/>
    <x v="49"/>
    <d v="2013-12-06T00:00:00"/>
    <s v="Second Class"/>
    <s v="SJ-20500"/>
    <s v="Shirley Jackson"/>
    <x v="0"/>
    <s v="United States"/>
    <s v="Fairfield"/>
    <x v="29"/>
    <n v="6824"/>
    <x v="3"/>
    <s v="FUR-CH-10004997"/>
    <x v="0"/>
    <x v="1"/>
    <s v="Hon Every-Day Series Multi-Task Chairs"/>
    <x v="3256"/>
    <n v="4"/>
    <n v="0"/>
    <x v="3675"/>
  </r>
  <r>
    <n v="4251"/>
    <x v="2107"/>
    <x v="2"/>
    <x v="111"/>
    <d v="2011-09-19T00:00:00"/>
    <s v="Same Day"/>
    <s v="BS-11365"/>
    <s v="Bill Shonely"/>
    <x v="1"/>
    <s v="United States"/>
    <s v="New York City"/>
    <x v="15"/>
    <n v="10011"/>
    <x v="3"/>
    <s v="FUR-CH-10000988"/>
    <x v="0"/>
    <x v="1"/>
    <s v="Hon Olson Stacker Stools"/>
    <x v="3257"/>
    <n v="7"/>
    <n v="0.1"/>
    <x v="3676"/>
  </r>
  <r>
    <n v="4252"/>
    <x v="2108"/>
    <x v="1"/>
    <x v="924"/>
    <d v="2012-10-23T00:00:00"/>
    <s v="Same Day"/>
    <s v="RA-19285"/>
    <s v="Ralph Arnett"/>
    <x v="0"/>
    <s v="United States"/>
    <s v="Lakeland"/>
    <x v="2"/>
    <n v="33801"/>
    <x v="0"/>
    <s v="TEC-PH-10004897"/>
    <x v="2"/>
    <x v="7"/>
    <s v="Mediabridge Sport Armband iPhone 5s"/>
    <x v="3258"/>
    <n v="7"/>
    <n v="0.2"/>
    <x v="3677"/>
  </r>
  <r>
    <n v="4253"/>
    <x v="2108"/>
    <x v="1"/>
    <x v="924"/>
    <d v="2012-10-23T00:00:00"/>
    <s v="Same Day"/>
    <s v="RA-19285"/>
    <s v="Ralph Arnett"/>
    <x v="0"/>
    <s v="United States"/>
    <s v="Lakeland"/>
    <x v="2"/>
    <n v="33801"/>
    <x v="0"/>
    <s v="OFF-AR-10002656"/>
    <x v="1"/>
    <x v="6"/>
    <s v="Sanford Liquid Accent Highlighters"/>
    <x v="1432"/>
    <n v="2"/>
    <n v="0.2"/>
    <x v="3678"/>
  </r>
  <r>
    <n v="4254"/>
    <x v="2108"/>
    <x v="1"/>
    <x v="924"/>
    <d v="2012-10-23T00:00:00"/>
    <s v="Same Day"/>
    <s v="RA-19285"/>
    <s v="Ralph Arnett"/>
    <x v="0"/>
    <s v="United States"/>
    <s v="Lakeland"/>
    <x v="2"/>
    <n v="33801"/>
    <x v="0"/>
    <s v="TEC-PH-10004924"/>
    <x v="2"/>
    <x v="7"/>
    <s v="SKILCRAFT Telephone Shoulder Rest, 2&quot; x 6.5&quot; x 2.5&quot;, Black"/>
    <x v="3259"/>
    <n v="2"/>
    <n v="0.2"/>
    <x v="3679"/>
  </r>
  <r>
    <n v="4255"/>
    <x v="2109"/>
    <x v="3"/>
    <x v="119"/>
    <d v="2014-10-17T00:00:00"/>
    <s v="First Class"/>
    <s v="TS-21610"/>
    <s v="Troy Staebel"/>
    <x v="0"/>
    <s v="United States"/>
    <s v="Freeport"/>
    <x v="10"/>
    <n v="61032"/>
    <x v="2"/>
    <s v="OFF-PA-10003127"/>
    <x v="1"/>
    <x v="10"/>
    <s v="Staples"/>
    <x v="930"/>
    <n v="3"/>
    <n v="0.2"/>
    <x v="964"/>
  </r>
  <r>
    <n v="4256"/>
    <x v="2109"/>
    <x v="3"/>
    <x v="119"/>
    <d v="2014-10-17T00:00:00"/>
    <s v="First Class"/>
    <s v="TS-21610"/>
    <s v="Troy Staebel"/>
    <x v="0"/>
    <s v="United States"/>
    <s v="Freeport"/>
    <x v="10"/>
    <n v="61032"/>
    <x v="2"/>
    <s v="OFF-BI-10000778"/>
    <x v="1"/>
    <x v="8"/>
    <s v="GBC VeloBinder Electric Binding Machine"/>
    <x v="3260"/>
    <n v="4"/>
    <n v="0.8"/>
    <x v="3680"/>
  </r>
  <r>
    <n v="4257"/>
    <x v="2109"/>
    <x v="3"/>
    <x v="119"/>
    <d v="2014-10-17T00:00:00"/>
    <s v="First Class"/>
    <s v="TS-21610"/>
    <s v="Troy Staebel"/>
    <x v="0"/>
    <s v="United States"/>
    <s v="Freeport"/>
    <x v="10"/>
    <n v="61032"/>
    <x v="2"/>
    <s v="FUR-FU-10001424"/>
    <x v="0"/>
    <x v="5"/>
    <s v="Dax Clear Box Frame"/>
    <x v="3261"/>
    <n v="3"/>
    <n v="0.6"/>
    <x v="3681"/>
  </r>
  <r>
    <n v="4258"/>
    <x v="2110"/>
    <x v="1"/>
    <x v="406"/>
    <d v="2012-09-09T00:00:00"/>
    <s v="Standard Class"/>
    <s v="KB-16585"/>
    <s v="Ken Black"/>
    <x v="1"/>
    <s v="United States"/>
    <s v="Medford"/>
    <x v="21"/>
    <n v="97504"/>
    <x v="1"/>
    <s v="OFF-BI-10000962"/>
    <x v="1"/>
    <x v="8"/>
    <s v="Acco Flexible ACCOHIDE Square Ring Data Binder, Dark Blue, 11 1/2&quot; X 14&quot; 7/8&quot;"/>
    <x v="3262"/>
    <n v="2"/>
    <n v="0.7"/>
    <x v="3682"/>
  </r>
  <r>
    <n v="4259"/>
    <x v="2111"/>
    <x v="0"/>
    <x v="560"/>
    <d v="2013-03-17T00:00:00"/>
    <s v="First Class"/>
    <s v="MM-18280"/>
    <s v="Muhammed MacIntyre"/>
    <x v="1"/>
    <s v="United States"/>
    <s v="Seattle"/>
    <x v="4"/>
    <n v="98103"/>
    <x v="1"/>
    <s v="FUR-CH-10002880"/>
    <x v="0"/>
    <x v="1"/>
    <s v="Global High-Back Leather Tilter, Burgundy"/>
    <x v="3263"/>
    <n v="2"/>
    <n v="0.2"/>
    <x v="3683"/>
  </r>
  <r>
    <n v="4260"/>
    <x v="2112"/>
    <x v="3"/>
    <x v="960"/>
    <d v="2014-11-03T00:00:00"/>
    <s v="Second Class"/>
    <s v="LO-17170"/>
    <s v="Lori Olson"/>
    <x v="1"/>
    <s v="United States"/>
    <s v="New York City"/>
    <x v="15"/>
    <n v="10035"/>
    <x v="3"/>
    <s v="OFF-EN-10004386"/>
    <x v="1"/>
    <x v="12"/>
    <s v="Recycled Interoffice Envelopes with String and Button Closure, 10 x 13"/>
    <x v="3264"/>
    <n v="2"/>
    <n v="0"/>
    <x v="3684"/>
  </r>
  <r>
    <n v="4261"/>
    <x v="2113"/>
    <x v="3"/>
    <x v="453"/>
    <d v="2014-10-20T00:00:00"/>
    <s v="Second Class"/>
    <s v="RS-19420"/>
    <s v="Ricardo Sperren"/>
    <x v="1"/>
    <s v="United States"/>
    <s v="Fairfield"/>
    <x v="29"/>
    <n v="6824"/>
    <x v="3"/>
    <s v="OFF-LA-10001045"/>
    <x v="1"/>
    <x v="2"/>
    <s v="Permanent Self-Adhesive File Folder Labels for Typewriters by Universal"/>
    <x v="1206"/>
    <n v="5"/>
    <n v="0"/>
    <x v="1251"/>
  </r>
  <r>
    <n v="4262"/>
    <x v="2114"/>
    <x v="3"/>
    <x v="783"/>
    <d v="2014-08-12T00:00:00"/>
    <s v="Standard Class"/>
    <s v="CC-12475"/>
    <s v="Cindy Chapman"/>
    <x v="0"/>
    <s v="United States"/>
    <s v="Moorhead"/>
    <x v="11"/>
    <n v="56560"/>
    <x v="2"/>
    <s v="TEC-AC-10002006"/>
    <x v="2"/>
    <x v="11"/>
    <s v="Memorex Micro Travel Drive 16 GB"/>
    <x v="1480"/>
    <n v="4"/>
    <n v="0"/>
    <x v="1559"/>
  </r>
  <r>
    <n v="4263"/>
    <x v="2115"/>
    <x v="3"/>
    <x v="296"/>
    <d v="2014-09-26T00:00:00"/>
    <s v="Standard Class"/>
    <s v="KT-16480"/>
    <s v="Kean Thornton"/>
    <x v="0"/>
    <s v="United States"/>
    <s v="Columbus"/>
    <x v="32"/>
    <n v="31907"/>
    <x v="0"/>
    <s v="OFF-AP-10001242"/>
    <x v="1"/>
    <x v="9"/>
    <s v="APC 7 Outlet Network SurgeArrest Surge Protector"/>
    <x v="3265"/>
    <n v="1"/>
    <n v="0"/>
    <x v="3685"/>
  </r>
  <r>
    <n v="4264"/>
    <x v="2116"/>
    <x v="3"/>
    <x v="132"/>
    <d v="2014-11-09T00:00:00"/>
    <s v="Standard Class"/>
    <s v="DM-13015"/>
    <s v="Darrin Martin"/>
    <x v="0"/>
    <s v="United States"/>
    <s v="Philadelphia"/>
    <x v="9"/>
    <n v="19143"/>
    <x v="3"/>
    <s v="OFF-BI-10000216"/>
    <x v="1"/>
    <x v="8"/>
    <s v="Mead 1st Gear 2&quot; Zipper Binder, Asst. Colors"/>
    <x v="3266"/>
    <n v="3"/>
    <n v="0.7"/>
    <x v="3686"/>
  </r>
  <r>
    <n v="4265"/>
    <x v="2117"/>
    <x v="0"/>
    <x v="732"/>
    <d v="2013-11-10T00:00:00"/>
    <s v="Standard Class"/>
    <s v="EP-13915"/>
    <s v="Emily Phan"/>
    <x v="0"/>
    <s v="United States"/>
    <s v="Houston"/>
    <x v="5"/>
    <n v="77036"/>
    <x v="2"/>
    <s v="FUR-TA-10002774"/>
    <x v="0"/>
    <x v="3"/>
    <s v="Laminate Occasional Tables"/>
    <x v="3267"/>
    <n v="8"/>
    <n v="0.3"/>
    <x v="3687"/>
  </r>
  <r>
    <n v="4266"/>
    <x v="2117"/>
    <x v="0"/>
    <x v="732"/>
    <d v="2013-11-10T00:00:00"/>
    <s v="Standard Class"/>
    <s v="EP-13915"/>
    <s v="Emily Phan"/>
    <x v="0"/>
    <s v="United States"/>
    <s v="Houston"/>
    <x v="5"/>
    <n v="77036"/>
    <x v="2"/>
    <s v="OFF-BI-10004364"/>
    <x v="1"/>
    <x v="8"/>
    <s v="Storex Dura Pro Binders"/>
    <x v="3019"/>
    <n v="3"/>
    <n v="0.8"/>
    <x v="3369"/>
  </r>
  <r>
    <n v="4267"/>
    <x v="2117"/>
    <x v="0"/>
    <x v="732"/>
    <d v="2013-11-10T00:00:00"/>
    <s v="Standard Class"/>
    <s v="EP-13915"/>
    <s v="Emily Phan"/>
    <x v="0"/>
    <s v="United States"/>
    <s v="Houston"/>
    <x v="5"/>
    <n v="77036"/>
    <x v="2"/>
    <s v="FUR-BO-10000780"/>
    <x v="0"/>
    <x v="0"/>
    <s v="O'Sullivan Plantations 2-Door Library in Landvery Oak"/>
    <x v="2017"/>
    <n v="7"/>
    <n v="0.32"/>
    <x v="2172"/>
  </r>
  <r>
    <n v="4268"/>
    <x v="2117"/>
    <x v="0"/>
    <x v="732"/>
    <d v="2013-11-10T00:00:00"/>
    <s v="Standard Class"/>
    <s v="EP-13915"/>
    <s v="Emily Phan"/>
    <x v="0"/>
    <s v="United States"/>
    <s v="Houston"/>
    <x v="5"/>
    <n v="77036"/>
    <x v="2"/>
    <s v="OFF-BI-10001989"/>
    <x v="1"/>
    <x v="8"/>
    <s v="Premium Transparent Presentation Covers by GBC"/>
    <x v="3268"/>
    <n v="3"/>
    <n v="0.8"/>
    <x v="3688"/>
  </r>
  <r>
    <n v="4269"/>
    <x v="2117"/>
    <x v="0"/>
    <x v="732"/>
    <d v="2013-11-10T00:00:00"/>
    <s v="Standard Class"/>
    <s v="EP-13915"/>
    <s v="Emily Phan"/>
    <x v="0"/>
    <s v="United States"/>
    <s v="Houston"/>
    <x v="5"/>
    <n v="77036"/>
    <x v="2"/>
    <s v="TEC-AC-10004001"/>
    <x v="2"/>
    <x v="11"/>
    <s v="Logitech Wireless Headset H600 Over-The-Head Design"/>
    <x v="1379"/>
    <n v="5"/>
    <n v="0.2"/>
    <x v="3689"/>
  </r>
  <r>
    <n v="4270"/>
    <x v="2118"/>
    <x v="3"/>
    <x v="643"/>
    <d v="2014-06-30T00:00:00"/>
    <s v="Second Class"/>
    <s v="AM-10705"/>
    <s v="Anne McFarland"/>
    <x v="0"/>
    <s v="United States"/>
    <s v="Seattle"/>
    <x v="4"/>
    <n v="98115"/>
    <x v="1"/>
    <s v="FUR-TA-10000688"/>
    <x v="0"/>
    <x v="3"/>
    <s v="Chromcraft Bull-Nose Wood Round Conference Table Top, Wood Base"/>
    <x v="3269"/>
    <n v="4"/>
    <n v="0"/>
    <x v="3690"/>
  </r>
  <r>
    <n v="4271"/>
    <x v="2119"/>
    <x v="1"/>
    <x v="650"/>
    <d v="2012-11-30T00:00:00"/>
    <s v="Standard Class"/>
    <s v="SH-20635"/>
    <s v="Stefanie Holloman"/>
    <x v="1"/>
    <s v="United States"/>
    <s v="Jackson"/>
    <x v="18"/>
    <n v="38301"/>
    <x v="0"/>
    <s v="FUR-FU-10003930"/>
    <x v="0"/>
    <x v="5"/>
    <s v="Howard Miller 12-3/4 Diameter Accuwave DS  Wall Clock"/>
    <x v="3270"/>
    <n v="11"/>
    <n v="0.2"/>
    <x v="3691"/>
  </r>
  <r>
    <n v="4272"/>
    <x v="2120"/>
    <x v="0"/>
    <x v="390"/>
    <d v="2013-11-28T00:00:00"/>
    <s v="Second Class"/>
    <s v="LA-16780"/>
    <s v="Laura Armstrong"/>
    <x v="1"/>
    <s v="United States"/>
    <s v="Baltimore"/>
    <x v="39"/>
    <n v="21215"/>
    <x v="3"/>
    <s v="FUR-FU-10000965"/>
    <x v="0"/>
    <x v="5"/>
    <s v="Howard Miller 11-1/2&quot; Diameter Ridgewood Wall Clock"/>
    <x v="3271"/>
    <n v="4"/>
    <n v="0"/>
    <x v="3692"/>
  </r>
  <r>
    <n v="4273"/>
    <x v="2121"/>
    <x v="3"/>
    <x v="246"/>
    <d v="2014-07-22T00:00:00"/>
    <s v="Same Day"/>
    <s v="SF-20200"/>
    <s v="Sarah Foster"/>
    <x v="0"/>
    <s v="United States"/>
    <s v="Murray"/>
    <x v="7"/>
    <n v="84107"/>
    <x v="1"/>
    <s v="TEC-PH-10004071"/>
    <x v="2"/>
    <x v="7"/>
    <s v="PayAnywhere Card Reader"/>
    <x v="3272"/>
    <n v="9"/>
    <n v="0.2"/>
    <x v="3693"/>
  </r>
  <r>
    <n v="4274"/>
    <x v="2121"/>
    <x v="3"/>
    <x v="246"/>
    <d v="2014-07-22T00:00:00"/>
    <s v="Same Day"/>
    <s v="SF-20200"/>
    <s v="Sarah Foster"/>
    <x v="0"/>
    <s v="United States"/>
    <s v="Murray"/>
    <x v="7"/>
    <n v="84107"/>
    <x v="1"/>
    <s v="OFF-AR-10001044"/>
    <x v="1"/>
    <x v="6"/>
    <s v="BOSTON Ranger #55 Pencil Sharpener, Black"/>
    <x v="2467"/>
    <n v="1"/>
    <n v="0"/>
    <x v="2700"/>
  </r>
  <r>
    <n v="4275"/>
    <x v="2122"/>
    <x v="1"/>
    <x v="924"/>
    <d v="2012-10-28T00:00:00"/>
    <s v="Standard Class"/>
    <s v="AG-10495"/>
    <s v="Andrew Gjertsen"/>
    <x v="1"/>
    <s v="United States"/>
    <s v="Seattle"/>
    <x v="4"/>
    <n v="98105"/>
    <x v="1"/>
    <s v="OFF-BI-10004140"/>
    <x v="1"/>
    <x v="8"/>
    <s v="Avery Non-Stick Binders"/>
    <x v="3273"/>
    <n v="1"/>
    <n v="0.2"/>
    <x v="3694"/>
  </r>
  <r>
    <n v="4276"/>
    <x v="2123"/>
    <x v="1"/>
    <x v="584"/>
    <d v="2012-07-13T00:00:00"/>
    <s v="Standard Class"/>
    <s v="KN-16450"/>
    <s v="Kean Nguyen"/>
    <x v="1"/>
    <s v="United States"/>
    <s v="Dallas"/>
    <x v="5"/>
    <n v="75220"/>
    <x v="2"/>
    <s v="OFF-AP-10002684"/>
    <x v="1"/>
    <x v="9"/>
    <s v="Acco 7-Outlet Masterpiece Power Center, Wihtout Fax/Phone Line Protection"/>
    <x v="3274"/>
    <n v="2"/>
    <n v="0.8"/>
    <x v="3695"/>
  </r>
  <r>
    <n v="4277"/>
    <x v="2124"/>
    <x v="3"/>
    <x v="238"/>
    <d v="2014-08-23T00:00:00"/>
    <s v="Standard Class"/>
    <s v="NF-18595"/>
    <s v="Nicole Fjeld"/>
    <x v="2"/>
    <s v="United States"/>
    <s v="Seattle"/>
    <x v="4"/>
    <n v="98105"/>
    <x v="1"/>
    <s v="OFF-ST-10000046"/>
    <x v="1"/>
    <x v="4"/>
    <s v="Fellowes Super Stor/Drawer Files"/>
    <x v="2144"/>
    <n v="2"/>
    <n v="0"/>
    <x v="2310"/>
  </r>
  <r>
    <n v="4278"/>
    <x v="2125"/>
    <x v="0"/>
    <x v="947"/>
    <d v="2013-04-21T00:00:00"/>
    <s v="Standard Class"/>
    <s v="BS-11365"/>
    <s v="Bill Shonely"/>
    <x v="1"/>
    <s v="United States"/>
    <s v="Lakewood"/>
    <x v="30"/>
    <n v="8701"/>
    <x v="3"/>
    <s v="TEC-MA-10001047"/>
    <x v="2"/>
    <x v="15"/>
    <s v="3D Systems Cube Printer, 2nd Generation, Magenta"/>
    <x v="3275"/>
    <n v="7"/>
    <n v="0"/>
    <x v="3696"/>
  </r>
  <r>
    <n v="4279"/>
    <x v="2125"/>
    <x v="0"/>
    <x v="947"/>
    <d v="2013-04-21T00:00:00"/>
    <s v="Standard Class"/>
    <s v="BS-11365"/>
    <s v="Bill Shonely"/>
    <x v="1"/>
    <s v="United States"/>
    <s v="Lakewood"/>
    <x v="30"/>
    <n v="8701"/>
    <x v="3"/>
    <s v="FUR-FU-10000550"/>
    <x v="0"/>
    <x v="5"/>
    <s v="Stacking Trays by OIC"/>
    <x v="745"/>
    <n v="2"/>
    <n v="0"/>
    <x v="3697"/>
  </r>
  <r>
    <n v="4280"/>
    <x v="2125"/>
    <x v="0"/>
    <x v="947"/>
    <d v="2013-04-21T00:00:00"/>
    <s v="Standard Class"/>
    <s v="BS-11365"/>
    <s v="Bill Shonely"/>
    <x v="1"/>
    <s v="United States"/>
    <s v="Lakewood"/>
    <x v="30"/>
    <n v="8701"/>
    <x v="3"/>
    <s v="OFF-BI-10002432"/>
    <x v="1"/>
    <x v="8"/>
    <s v="Wilson Jones Standard D-Ring Binders"/>
    <x v="3276"/>
    <n v="5"/>
    <n v="0"/>
    <x v="3698"/>
  </r>
  <r>
    <n v="4281"/>
    <x v="2126"/>
    <x v="2"/>
    <x v="687"/>
    <d v="2011-11-18T00:00:00"/>
    <s v="Standard Class"/>
    <s v="RM-19675"/>
    <s v="Robert Marley"/>
    <x v="2"/>
    <s v="United States"/>
    <s v="New York City"/>
    <x v="15"/>
    <n v="10011"/>
    <x v="3"/>
    <s v="OFF-PA-10004470"/>
    <x v="1"/>
    <x v="10"/>
    <s v="Adams Write n' Stick Phone Message Book, 11&quot; X 5 1/4&quot;, 200 Messages"/>
    <x v="716"/>
    <n v="2"/>
    <n v="0"/>
    <x v="831"/>
  </r>
  <r>
    <n v="4282"/>
    <x v="2126"/>
    <x v="2"/>
    <x v="687"/>
    <d v="2011-11-18T00:00:00"/>
    <s v="Standard Class"/>
    <s v="RM-19675"/>
    <s v="Robert Marley"/>
    <x v="2"/>
    <s v="United States"/>
    <s v="New York City"/>
    <x v="15"/>
    <n v="10011"/>
    <x v="3"/>
    <s v="FUR-CH-10001797"/>
    <x v="0"/>
    <x v="1"/>
    <s v="Safco Chair Connectors, 6/Carton"/>
    <x v="3277"/>
    <n v="2"/>
    <n v="0.1"/>
    <x v="3699"/>
  </r>
  <r>
    <n v="4283"/>
    <x v="2127"/>
    <x v="2"/>
    <x v="414"/>
    <d v="2011-12-23T00:00:00"/>
    <s v="First Class"/>
    <s v="AB-10105"/>
    <s v="Adrian Barton"/>
    <x v="0"/>
    <s v="United States"/>
    <s v="Indianapolis"/>
    <x v="14"/>
    <n v="46203"/>
    <x v="2"/>
    <s v="OFF-LA-10003720"/>
    <x v="1"/>
    <x v="2"/>
    <s v="Avery 487"/>
    <x v="1175"/>
    <n v="1"/>
    <n v="0"/>
    <x v="1220"/>
  </r>
  <r>
    <n v="4284"/>
    <x v="2127"/>
    <x v="2"/>
    <x v="414"/>
    <d v="2011-12-23T00:00:00"/>
    <s v="First Class"/>
    <s v="AB-10105"/>
    <s v="Adrian Barton"/>
    <x v="0"/>
    <s v="United States"/>
    <s v="Indianapolis"/>
    <x v="14"/>
    <n v="46203"/>
    <x v="2"/>
    <s v="OFF-BI-10004600"/>
    <x v="1"/>
    <x v="8"/>
    <s v="Ibico Ibimaster 300 Manual Binding System"/>
    <x v="3278"/>
    <n v="3"/>
    <n v="0"/>
    <x v="3700"/>
  </r>
  <r>
    <n v="4285"/>
    <x v="2128"/>
    <x v="1"/>
    <x v="82"/>
    <d v="2012-11-26T00:00:00"/>
    <s v="Second Class"/>
    <s v="CA-11965"/>
    <s v="Carol Adams"/>
    <x v="1"/>
    <s v="United States"/>
    <s v="Port Arthur"/>
    <x v="5"/>
    <n v="77642"/>
    <x v="2"/>
    <s v="FUR-BO-10003965"/>
    <x v="0"/>
    <x v="0"/>
    <s v="O'Sullivan Manor Hill 2-Door Library in Brianna Oak"/>
    <x v="3279"/>
    <n v="2"/>
    <n v="0.32"/>
    <x v="3701"/>
  </r>
  <r>
    <n v="4286"/>
    <x v="2128"/>
    <x v="1"/>
    <x v="82"/>
    <d v="2012-11-26T00:00:00"/>
    <s v="Second Class"/>
    <s v="CA-11965"/>
    <s v="Carol Adams"/>
    <x v="1"/>
    <s v="United States"/>
    <s v="Port Arthur"/>
    <x v="5"/>
    <n v="77642"/>
    <x v="2"/>
    <s v="OFF-LA-10000240"/>
    <x v="1"/>
    <x v="2"/>
    <s v="Self-Adhesive Address Labels for Typewriters by Universal"/>
    <x v="3280"/>
    <n v="2"/>
    <n v="0.2"/>
    <x v="3702"/>
  </r>
  <r>
    <n v="4287"/>
    <x v="2128"/>
    <x v="1"/>
    <x v="82"/>
    <d v="2012-11-26T00:00:00"/>
    <s v="Second Class"/>
    <s v="CA-11965"/>
    <s v="Carol Adams"/>
    <x v="1"/>
    <s v="United States"/>
    <s v="Port Arthur"/>
    <x v="5"/>
    <n v="77642"/>
    <x v="2"/>
    <s v="TEC-CO-10001571"/>
    <x v="2"/>
    <x v="16"/>
    <s v="Sharp 1540cs Digital Laser Copier"/>
    <x v="2913"/>
    <n v="1"/>
    <n v="0.2"/>
    <x v="3243"/>
  </r>
  <r>
    <n v="4288"/>
    <x v="2129"/>
    <x v="3"/>
    <x v="116"/>
    <d v="2015-01-04T00:00:00"/>
    <s v="Standard Class"/>
    <s v="EH-14005"/>
    <s v="Erica Hernandez"/>
    <x v="2"/>
    <s v="United States"/>
    <s v="Nashville"/>
    <x v="18"/>
    <n v="37211"/>
    <x v="0"/>
    <s v="OFF-ST-10000736"/>
    <x v="1"/>
    <x v="4"/>
    <s v="Carina Double Wide Media Storage Towers in Natural &amp; Black"/>
    <x v="1466"/>
    <n v="1"/>
    <n v="0.2"/>
    <x v="2552"/>
  </r>
  <r>
    <n v="4289"/>
    <x v="2130"/>
    <x v="1"/>
    <x v="961"/>
    <d v="2012-05-21T00:00:00"/>
    <s v="Standard Class"/>
    <s v="ON-18715"/>
    <s v="Odella Nelson"/>
    <x v="1"/>
    <s v="United States"/>
    <s v="Houston"/>
    <x v="5"/>
    <n v="77095"/>
    <x v="2"/>
    <s v="OFF-BI-10002082"/>
    <x v="1"/>
    <x v="8"/>
    <s v="GBC Twin Loop Wire Binding Elements"/>
    <x v="3281"/>
    <n v="5"/>
    <n v="0.8"/>
    <x v="3703"/>
  </r>
  <r>
    <n v="4290"/>
    <x v="2130"/>
    <x v="1"/>
    <x v="961"/>
    <d v="2012-05-21T00:00:00"/>
    <s v="Standard Class"/>
    <s v="ON-18715"/>
    <s v="Odella Nelson"/>
    <x v="1"/>
    <s v="United States"/>
    <s v="Houston"/>
    <x v="5"/>
    <n v="77095"/>
    <x v="2"/>
    <s v="OFF-PA-10002250"/>
    <x v="1"/>
    <x v="10"/>
    <s v="Things To Do Today Pad"/>
    <x v="3282"/>
    <n v="3"/>
    <n v="0.2"/>
    <x v="3704"/>
  </r>
  <r>
    <n v="4291"/>
    <x v="2131"/>
    <x v="3"/>
    <x v="34"/>
    <d v="2014-12-14T00:00:00"/>
    <s v="Second Class"/>
    <s v="AT-10435"/>
    <s v="Alyssa Tate"/>
    <x v="2"/>
    <s v="United States"/>
    <s v="Los Angeles"/>
    <x v="1"/>
    <n v="90004"/>
    <x v="1"/>
    <s v="OFF-AR-10000122"/>
    <x v="1"/>
    <x v="6"/>
    <s v="Newell 314"/>
    <x v="954"/>
    <n v="2"/>
    <n v="0"/>
    <x v="3273"/>
  </r>
  <r>
    <n v="4292"/>
    <x v="2131"/>
    <x v="3"/>
    <x v="34"/>
    <d v="2014-12-14T00:00:00"/>
    <s v="Second Class"/>
    <s v="AT-10435"/>
    <s v="Alyssa Tate"/>
    <x v="2"/>
    <s v="United States"/>
    <s v="Los Angeles"/>
    <x v="1"/>
    <n v="90004"/>
    <x v="1"/>
    <s v="FUR-TA-10003748"/>
    <x v="0"/>
    <x v="3"/>
    <s v="Bevis 36 x 72 Conference Tables"/>
    <x v="3283"/>
    <n v="9"/>
    <n v="0.2"/>
    <x v="3705"/>
  </r>
  <r>
    <n v="4293"/>
    <x v="2131"/>
    <x v="3"/>
    <x v="34"/>
    <d v="2014-12-14T00:00:00"/>
    <s v="Second Class"/>
    <s v="AT-10435"/>
    <s v="Alyssa Tate"/>
    <x v="2"/>
    <s v="United States"/>
    <s v="Los Angeles"/>
    <x v="1"/>
    <n v="90004"/>
    <x v="1"/>
    <s v="OFF-AP-10001394"/>
    <x v="1"/>
    <x v="9"/>
    <s v="Harmony Air Purifier"/>
    <x v="3284"/>
    <n v="1"/>
    <n v="0"/>
    <x v="3706"/>
  </r>
  <r>
    <n v="4294"/>
    <x v="2132"/>
    <x v="3"/>
    <x v="434"/>
    <d v="2014-03-17T00:00:00"/>
    <s v="Standard Class"/>
    <s v="EB-13870"/>
    <s v="Emily Burns"/>
    <x v="0"/>
    <s v="United States"/>
    <s v="Philadelphia"/>
    <x v="9"/>
    <n v="19140"/>
    <x v="3"/>
    <s v="TEC-PH-10004896"/>
    <x v="2"/>
    <x v="7"/>
    <s v="Nokia Lumia 521 (T-Mobile)"/>
    <x v="3285"/>
    <n v="3"/>
    <n v="0.4"/>
    <x v="3707"/>
  </r>
  <r>
    <n v="4295"/>
    <x v="2133"/>
    <x v="3"/>
    <x v="760"/>
    <d v="2014-10-28T00:00:00"/>
    <s v="Standard Class"/>
    <s v="DW-13195"/>
    <s v="David Wiener"/>
    <x v="1"/>
    <s v="United States"/>
    <s v="Redmond"/>
    <x v="21"/>
    <n v="97756"/>
    <x v="1"/>
    <s v="FUR-TA-10002607"/>
    <x v="0"/>
    <x v="3"/>
    <s v="KI Conference Tables"/>
    <x v="237"/>
    <n v="5"/>
    <n v="0.5"/>
    <x v="239"/>
  </r>
  <r>
    <n v="4296"/>
    <x v="2134"/>
    <x v="3"/>
    <x v="445"/>
    <d v="2014-07-11T00:00:00"/>
    <s v="Standard Class"/>
    <s v="MB-17305"/>
    <s v="Maria Bertelson"/>
    <x v="0"/>
    <s v="United States"/>
    <s v="Citrus Heights"/>
    <x v="1"/>
    <n v="95610"/>
    <x v="1"/>
    <s v="FUR-FU-10001215"/>
    <x v="0"/>
    <x v="5"/>
    <s v="Howard Miller 11-1/2&quot; Diameter Brentwood Wall Clock"/>
    <x v="3286"/>
    <n v="3"/>
    <n v="0"/>
    <x v="3708"/>
  </r>
  <r>
    <n v="4297"/>
    <x v="2135"/>
    <x v="3"/>
    <x v="507"/>
    <d v="2014-09-11T00:00:00"/>
    <s v="Standard Class"/>
    <s v="TH-21235"/>
    <s v="Tiffany House"/>
    <x v="1"/>
    <s v="United States"/>
    <s v="Los Angeles"/>
    <x v="1"/>
    <n v="90032"/>
    <x v="1"/>
    <s v="OFF-ST-10000419"/>
    <x v="1"/>
    <x v="4"/>
    <s v="Rogers Jumbo File, Granite"/>
    <x v="3287"/>
    <n v="4"/>
    <n v="0"/>
    <x v="3709"/>
  </r>
  <r>
    <n v="4298"/>
    <x v="2136"/>
    <x v="3"/>
    <x v="962"/>
    <d v="2014-08-27T00:00:00"/>
    <s v="Second Class"/>
    <s v="PO-18850"/>
    <s v="Patrick O'Brill"/>
    <x v="0"/>
    <s v="United States"/>
    <s v="Tallahassee"/>
    <x v="2"/>
    <n v="32303"/>
    <x v="0"/>
    <s v="TEC-PH-10001459"/>
    <x v="2"/>
    <x v="7"/>
    <s v="Samsung Galaxy Mega 6.3"/>
    <x v="3288"/>
    <n v="13"/>
    <n v="0.2"/>
    <x v="3710"/>
  </r>
  <r>
    <n v="4299"/>
    <x v="2136"/>
    <x v="3"/>
    <x v="962"/>
    <d v="2014-08-27T00:00:00"/>
    <s v="Second Class"/>
    <s v="PO-18850"/>
    <s v="Patrick O'Brill"/>
    <x v="0"/>
    <s v="United States"/>
    <s v="Tallahassee"/>
    <x v="2"/>
    <n v="32303"/>
    <x v="0"/>
    <s v="OFF-PA-10000241"/>
    <x v="1"/>
    <x v="10"/>
    <s v="IBM Multi-Purpose Copy Paper, 8 1/2 x 11&quot;, Case"/>
    <x v="2000"/>
    <n v="2"/>
    <n v="0.2"/>
    <x v="2152"/>
  </r>
  <r>
    <n v="4300"/>
    <x v="2136"/>
    <x v="3"/>
    <x v="962"/>
    <d v="2014-08-27T00:00:00"/>
    <s v="Second Class"/>
    <s v="PO-18850"/>
    <s v="Patrick O'Brill"/>
    <x v="0"/>
    <s v="United States"/>
    <s v="Tallahassee"/>
    <x v="2"/>
    <n v="32303"/>
    <x v="0"/>
    <s v="OFF-AP-10003040"/>
    <x v="1"/>
    <x v="9"/>
    <s v="Fellowes 8 Outlet Superior Workstation Surge Protector w/o Phone/Fax/Modem Protection"/>
    <x v="3289"/>
    <n v="6"/>
    <n v="0.2"/>
    <x v="3711"/>
  </r>
  <r>
    <n v="4301"/>
    <x v="2136"/>
    <x v="3"/>
    <x v="962"/>
    <d v="2014-08-27T00:00:00"/>
    <s v="Second Class"/>
    <s v="PO-18850"/>
    <s v="Patrick O'Brill"/>
    <x v="0"/>
    <s v="United States"/>
    <s v="Tallahassee"/>
    <x v="2"/>
    <n v="32303"/>
    <x v="0"/>
    <s v="FUR-FU-10001852"/>
    <x v="0"/>
    <x v="5"/>
    <s v="Eldon Regeneration Recycled Desk Accessories, Smoke"/>
    <x v="3290"/>
    <n v="2"/>
    <n v="0.2"/>
    <x v="3712"/>
  </r>
  <r>
    <n v="4302"/>
    <x v="2136"/>
    <x v="3"/>
    <x v="962"/>
    <d v="2014-08-27T00:00:00"/>
    <s v="Second Class"/>
    <s v="PO-18850"/>
    <s v="Patrick O'Brill"/>
    <x v="0"/>
    <s v="United States"/>
    <s v="Tallahassee"/>
    <x v="2"/>
    <n v="32303"/>
    <x v="0"/>
    <s v="OFF-PA-10000141"/>
    <x v="1"/>
    <x v="10"/>
    <s v="Ampad Evidence Wirebond Steno Books, 6&quot; x 9&quot;"/>
    <x v="525"/>
    <n v="5"/>
    <n v="0.2"/>
    <x v="3713"/>
  </r>
  <r>
    <n v="4303"/>
    <x v="2137"/>
    <x v="2"/>
    <x v="963"/>
    <d v="2011-08-25T00:00:00"/>
    <s v="Second Class"/>
    <s v="DE-13255"/>
    <s v="Deanra Eno"/>
    <x v="2"/>
    <s v="United States"/>
    <s v="Lakewood"/>
    <x v="24"/>
    <n v="44107"/>
    <x v="3"/>
    <s v="OFF-AR-10002804"/>
    <x v="1"/>
    <x v="6"/>
    <s v="Faber Castell Col-Erase Pencils"/>
    <x v="2970"/>
    <n v="1"/>
    <n v="0.2"/>
    <x v="3314"/>
  </r>
  <r>
    <n v="4304"/>
    <x v="2138"/>
    <x v="0"/>
    <x v="964"/>
    <d v="2013-10-05T00:00:00"/>
    <s v="Same Day"/>
    <s v="MO-17500"/>
    <s v="Mary O'Rourke"/>
    <x v="0"/>
    <s v="United States"/>
    <s v="The Colony"/>
    <x v="5"/>
    <n v="75056"/>
    <x v="2"/>
    <s v="OFF-EN-10003862"/>
    <x v="1"/>
    <x v="12"/>
    <s v="Laser &amp; Ink Jet Business Envelopes"/>
    <x v="3291"/>
    <n v="7"/>
    <n v="0.2"/>
    <x v="3714"/>
  </r>
  <r>
    <n v="4305"/>
    <x v="2139"/>
    <x v="2"/>
    <x v="965"/>
    <d v="2011-10-30T00:00:00"/>
    <s v="Second Class"/>
    <s v="AH-10585"/>
    <s v="Angele Hood"/>
    <x v="0"/>
    <s v="United States"/>
    <s v="Seattle"/>
    <x v="4"/>
    <n v="98105"/>
    <x v="1"/>
    <s v="FUR-FU-10000448"/>
    <x v="0"/>
    <x v="5"/>
    <s v="Tenex Chairmats For Use With Carpeted Floors"/>
    <x v="3292"/>
    <n v="4"/>
    <n v="0"/>
    <x v="3715"/>
  </r>
  <r>
    <n v="4306"/>
    <x v="2139"/>
    <x v="2"/>
    <x v="965"/>
    <d v="2011-10-30T00:00:00"/>
    <s v="Second Class"/>
    <s v="AH-10585"/>
    <s v="Angele Hood"/>
    <x v="0"/>
    <s v="United States"/>
    <s v="Seattle"/>
    <x v="4"/>
    <n v="98105"/>
    <x v="1"/>
    <s v="TEC-PH-10000526"/>
    <x v="2"/>
    <x v="7"/>
    <s v="Vtech CS6719"/>
    <x v="3293"/>
    <n v="5"/>
    <n v="0.2"/>
    <x v="3716"/>
  </r>
  <r>
    <n v="4307"/>
    <x v="2140"/>
    <x v="0"/>
    <x v="931"/>
    <d v="2013-06-29T00:00:00"/>
    <s v="Same Day"/>
    <s v="CS-12250"/>
    <s v="Chris Selesnick"/>
    <x v="1"/>
    <s v="United States"/>
    <s v="Los Angeles"/>
    <x v="1"/>
    <n v="90032"/>
    <x v="1"/>
    <s v="OFF-BI-10002764"/>
    <x v="1"/>
    <x v="8"/>
    <s v="Recycled Pressboard Report Cover with Reinforced Top Hinge"/>
    <x v="3294"/>
    <n v="3"/>
    <n v="0.2"/>
    <x v="3717"/>
  </r>
  <r>
    <n v="4308"/>
    <x v="2140"/>
    <x v="0"/>
    <x v="931"/>
    <d v="2013-06-29T00:00:00"/>
    <s v="Same Day"/>
    <s v="CS-12250"/>
    <s v="Chris Selesnick"/>
    <x v="1"/>
    <s v="United States"/>
    <s v="Los Angeles"/>
    <x v="1"/>
    <n v="90032"/>
    <x v="1"/>
    <s v="OFF-BI-10001524"/>
    <x v="1"/>
    <x v="8"/>
    <s v="GBC Premium Transparent Covers with Diagonal Lined Pattern"/>
    <x v="3295"/>
    <n v="2"/>
    <n v="0.2"/>
    <x v="3718"/>
  </r>
  <r>
    <n v="4309"/>
    <x v="2141"/>
    <x v="2"/>
    <x v="130"/>
    <d v="2011-11-11T00:00:00"/>
    <s v="Standard Class"/>
    <s v="WB-21850"/>
    <s v="William Brown"/>
    <x v="0"/>
    <s v="United States"/>
    <s v="Los Angeles"/>
    <x v="1"/>
    <n v="90045"/>
    <x v="1"/>
    <s v="TEC-PH-10001079"/>
    <x v="2"/>
    <x v="7"/>
    <s v="Polycom SoundPoint Pro SE-225 Corded phone"/>
    <x v="3296"/>
    <n v="7"/>
    <n v="0.2"/>
    <x v="3719"/>
  </r>
  <r>
    <n v="4310"/>
    <x v="2141"/>
    <x v="2"/>
    <x v="130"/>
    <d v="2011-11-11T00:00:00"/>
    <s v="Standard Class"/>
    <s v="WB-21850"/>
    <s v="William Brown"/>
    <x v="0"/>
    <s v="United States"/>
    <s v="Los Angeles"/>
    <x v="1"/>
    <n v="90045"/>
    <x v="1"/>
    <s v="FUR-TA-10002041"/>
    <x v="0"/>
    <x v="3"/>
    <s v="Bevis Round Conference Table Top, X-Base"/>
    <x v="3297"/>
    <n v="4"/>
    <n v="0.2"/>
    <x v="3720"/>
  </r>
  <r>
    <n v="4311"/>
    <x v="2141"/>
    <x v="2"/>
    <x v="130"/>
    <d v="2011-11-11T00:00:00"/>
    <s v="Standard Class"/>
    <s v="WB-21850"/>
    <s v="William Brown"/>
    <x v="0"/>
    <s v="United States"/>
    <s v="Los Angeles"/>
    <x v="1"/>
    <n v="90045"/>
    <x v="1"/>
    <s v="OFF-BI-10001036"/>
    <x v="1"/>
    <x v="8"/>
    <s v="Cardinal EasyOpen D-Ring Binders"/>
    <x v="1462"/>
    <n v="3"/>
    <n v="0.2"/>
    <x v="3721"/>
  </r>
  <r>
    <n v="4312"/>
    <x v="2141"/>
    <x v="2"/>
    <x v="130"/>
    <d v="2011-11-11T00:00:00"/>
    <s v="Standard Class"/>
    <s v="WB-21850"/>
    <s v="William Brown"/>
    <x v="0"/>
    <s v="United States"/>
    <s v="Los Angeles"/>
    <x v="1"/>
    <n v="90045"/>
    <x v="1"/>
    <s v="OFF-PA-10000223"/>
    <x v="1"/>
    <x v="10"/>
    <s v="Xerox 2000"/>
    <x v="541"/>
    <n v="3"/>
    <n v="0"/>
    <x v="551"/>
  </r>
  <r>
    <n v="4313"/>
    <x v="2141"/>
    <x v="2"/>
    <x v="130"/>
    <d v="2011-11-11T00:00:00"/>
    <s v="Standard Class"/>
    <s v="WB-21850"/>
    <s v="William Brown"/>
    <x v="0"/>
    <s v="United States"/>
    <s v="Los Angeles"/>
    <x v="1"/>
    <n v="90045"/>
    <x v="1"/>
    <s v="TEC-MA-10003246"/>
    <x v="2"/>
    <x v="15"/>
    <s v="Hewlett-Packard Deskjet D4360 Printer"/>
    <x v="3298"/>
    <n v="4"/>
    <n v="0.2"/>
    <x v="3722"/>
  </r>
  <r>
    <n v="4314"/>
    <x v="2142"/>
    <x v="2"/>
    <x v="78"/>
    <d v="2011-09-12T00:00:00"/>
    <s v="Standard Class"/>
    <s v="SP-20620"/>
    <s v="Stefania Perrino"/>
    <x v="1"/>
    <s v="United States"/>
    <s v="Long Beach"/>
    <x v="15"/>
    <n v="11561"/>
    <x v="3"/>
    <s v="OFF-AP-10001962"/>
    <x v="1"/>
    <x v="9"/>
    <s v="Black &amp; Decker Filter for Double Action Dustbuster Cordless Vac BLDV7210"/>
    <x v="3299"/>
    <n v="2"/>
    <n v="0"/>
    <x v="3723"/>
  </r>
  <r>
    <n v="4315"/>
    <x v="2143"/>
    <x v="1"/>
    <x v="608"/>
    <d v="2012-07-01T00:00:00"/>
    <s v="Standard Class"/>
    <s v="AB-10165"/>
    <s v="Alan Barnes"/>
    <x v="0"/>
    <s v="United States"/>
    <s v="Los Angeles"/>
    <x v="1"/>
    <n v="90045"/>
    <x v="1"/>
    <s v="OFF-AR-10004062"/>
    <x v="1"/>
    <x v="6"/>
    <s v="Staples"/>
    <x v="3300"/>
    <n v="2"/>
    <n v="0"/>
    <x v="3724"/>
  </r>
  <r>
    <n v="4316"/>
    <x v="2143"/>
    <x v="1"/>
    <x v="608"/>
    <d v="2012-07-01T00:00:00"/>
    <s v="Standard Class"/>
    <s v="AB-10165"/>
    <s v="Alan Barnes"/>
    <x v="0"/>
    <s v="United States"/>
    <s v="Los Angeles"/>
    <x v="1"/>
    <n v="90045"/>
    <x v="1"/>
    <s v="OFF-BI-10004330"/>
    <x v="1"/>
    <x v="8"/>
    <s v="GBC Velobind Prepunched Cover Sets, Regency Series"/>
    <x v="1294"/>
    <n v="3"/>
    <n v="0.2"/>
    <x v="1529"/>
  </r>
  <r>
    <n v="4317"/>
    <x v="2143"/>
    <x v="1"/>
    <x v="608"/>
    <d v="2012-07-01T00:00:00"/>
    <s v="Standard Class"/>
    <s v="AB-10165"/>
    <s v="Alan Barnes"/>
    <x v="0"/>
    <s v="United States"/>
    <s v="Los Angeles"/>
    <x v="1"/>
    <n v="90045"/>
    <x v="1"/>
    <s v="OFF-ST-10001963"/>
    <x v="1"/>
    <x v="4"/>
    <s v="Tennsco Regal Shelving Units"/>
    <x v="3301"/>
    <n v="3"/>
    <n v="0"/>
    <x v="3725"/>
  </r>
  <r>
    <n v="4318"/>
    <x v="2144"/>
    <x v="1"/>
    <x v="353"/>
    <d v="2012-08-02T00:00:00"/>
    <s v="Standard Class"/>
    <s v="HA-14920"/>
    <s v="Helen Andreada"/>
    <x v="0"/>
    <s v="United States"/>
    <s v="San Francisco"/>
    <x v="1"/>
    <n v="94110"/>
    <x v="1"/>
    <s v="OFF-EN-10002230"/>
    <x v="1"/>
    <x v="12"/>
    <s v="Airmail Envelopes"/>
    <x v="3302"/>
    <n v="2"/>
    <n v="0"/>
    <x v="3726"/>
  </r>
  <r>
    <n v="4319"/>
    <x v="2145"/>
    <x v="3"/>
    <x v="226"/>
    <d v="2014-12-12T00:00:00"/>
    <s v="Standard Class"/>
    <s v="DC-13285"/>
    <s v="Debra Catini"/>
    <x v="0"/>
    <s v="United States"/>
    <s v="Richmond"/>
    <x v="17"/>
    <n v="23223"/>
    <x v="0"/>
    <s v="FUR-FU-10000175"/>
    <x v="0"/>
    <x v="5"/>
    <s v="DAX Wood Document Frame."/>
    <x v="3303"/>
    <n v="6"/>
    <n v="0"/>
    <x v="3727"/>
  </r>
  <r>
    <n v="4320"/>
    <x v="2146"/>
    <x v="2"/>
    <x v="282"/>
    <d v="2012-01-03T00:00:00"/>
    <s v="Second Class"/>
    <s v="ST-20530"/>
    <s v="Shui Tom"/>
    <x v="0"/>
    <s v="United States"/>
    <s v="Albuquerque"/>
    <x v="27"/>
    <n v="87105"/>
    <x v="1"/>
    <s v="TEC-PH-10004897"/>
    <x v="2"/>
    <x v="7"/>
    <s v="Mediabridge Sport Armband iPhone 5s"/>
    <x v="112"/>
    <n v="3"/>
    <n v="0.2"/>
    <x v="3728"/>
  </r>
  <r>
    <n v="4321"/>
    <x v="2146"/>
    <x v="2"/>
    <x v="282"/>
    <d v="2012-01-03T00:00:00"/>
    <s v="Second Class"/>
    <s v="ST-20530"/>
    <s v="Shui Tom"/>
    <x v="0"/>
    <s v="United States"/>
    <s v="Albuquerque"/>
    <x v="27"/>
    <n v="87105"/>
    <x v="1"/>
    <s v="OFF-ST-10003123"/>
    <x v="1"/>
    <x v="4"/>
    <s v="Fellowes Bases and Tops For Staxonsteel/High-Stak Systems"/>
    <x v="3304"/>
    <n v="1"/>
    <n v="0"/>
    <x v="3729"/>
  </r>
  <r>
    <n v="4322"/>
    <x v="2147"/>
    <x v="1"/>
    <x v="966"/>
    <d v="2012-02-19T00:00:00"/>
    <s v="Standard Class"/>
    <s v="KB-16315"/>
    <s v="Karl Braun"/>
    <x v="0"/>
    <s v="United States"/>
    <s v="Akron"/>
    <x v="24"/>
    <n v="44312"/>
    <x v="3"/>
    <s v="OFF-BI-10001658"/>
    <x v="1"/>
    <x v="8"/>
    <s v="GBC Standard Therm-A-Bind Covers"/>
    <x v="478"/>
    <n v="2"/>
    <n v="0.7"/>
    <x v="489"/>
  </r>
  <r>
    <n v="4323"/>
    <x v="2147"/>
    <x v="1"/>
    <x v="966"/>
    <d v="2012-02-19T00:00:00"/>
    <s v="Standard Class"/>
    <s v="KB-16315"/>
    <s v="Karl Braun"/>
    <x v="0"/>
    <s v="United States"/>
    <s v="Akron"/>
    <x v="24"/>
    <n v="44312"/>
    <x v="3"/>
    <s v="TEC-PH-10002834"/>
    <x v="2"/>
    <x v="7"/>
    <s v="Google Nexus 5"/>
    <x v="3305"/>
    <n v="3"/>
    <n v="0.4"/>
    <x v="3730"/>
  </r>
  <r>
    <n v="4324"/>
    <x v="2147"/>
    <x v="1"/>
    <x v="966"/>
    <d v="2012-02-19T00:00:00"/>
    <s v="Standard Class"/>
    <s v="KB-16315"/>
    <s v="Karl Braun"/>
    <x v="0"/>
    <s v="United States"/>
    <s v="Akron"/>
    <x v="24"/>
    <n v="44312"/>
    <x v="3"/>
    <s v="OFF-BI-10002160"/>
    <x v="1"/>
    <x v="8"/>
    <s v="Acco Hanging Data Binders"/>
    <x v="3306"/>
    <n v="2"/>
    <n v="0.7"/>
    <x v="3731"/>
  </r>
  <r>
    <n v="4325"/>
    <x v="2147"/>
    <x v="1"/>
    <x v="966"/>
    <d v="2012-02-19T00:00:00"/>
    <s v="Standard Class"/>
    <s v="KB-16315"/>
    <s v="Karl Braun"/>
    <x v="0"/>
    <s v="United States"/>
    <s v="Akron"/>
    <x v="24"/>
    <n v="44312"/>
    <x v="3"/>
    <s v="OFF-AR-10004999"/>
    <x v="1"/>
    <x v="6"/>
    <s v="Newell 315"/>
    <x v="646"/>
    <n v="3"/>
    <n v="0.2"/>
    <x v="3732"/>
  </r>
  <r>
    <n v="4326"/>
    <x v="2147"/>
    <x v="1"/>
    <x v="966"/>
    <d v="2012-02-19T00:00:00"/>
    <s v="Standard Class"/>
    <s v="KB-16315"/>
    <s v="Karl Braun"/>
    <x v="0"/>
    <s v="United States"/>
    <s v="Akron"/>
    <x v="24"/>
    <n v="44312"/>
    <x v="3"/>
    <s v="TEC-AC-10003280"/>
    <x v="2"/>
    <x v="11"/>
    <s v="Belkin F8E887 USB Wired Ergonomic Keyboard"/>
    <x v="981"/>
    <n v="3"/>
    <n v="0.2"/>
    <x v="3733"/>
  </r>
  <r>
    <n v="4327"/>
    <x v="2148"/>
    <x v="0"/>
    <x v="967"/>
    <d v="2013-01-27T00:00:00"/>
    <s v="First Class"/>
    <s v="TB-21355"/>
    <s v="Todd Boyes"/>
    <x v="1"/>
    <s v="United States"/>
    <s v="Plainfield"/>
    <x v="30"/>
    <n v="7060"/>
    <x v="3"/>
    <s v="OFF-AR-10000315"/>
    <x v="1"/>
    <x v="6"/>
    <s v="Dixon Ticonderoga Maple Cedar Pencil, #2"/>
    <x v="3307"/>
    <n v="3"/>
    <n v="0"/>
    <x v="3734"/>
  </r>
  <r>
    <n v="4328"/>
    <x v="2148"/>
    <x v="0"/>
    <x v="967"/>
    <d v="2013-01-27T00:00:00"/>
    <s v="First Class"/>
    <s v="TB-21355"/>
    <s v="Todd Boyes"/>
    <x v="1"/>
    <s v="United States"/>
    <s v="Plainfield"/>
    <x v="30"/>
    <n v="7060"/>
    <x v="3"/>
    <s v="OFF-PA-10000007"/>
    <x v="1"/>
    <x v="10"/>
    <s v="Telephone Message Books with Fax/Mobile Section, 4 1/4&quot; x 6&quot;"/>
    <x v="3308"/>
    <n v="5"/>
    <n v="0"/>
    <x v="3735"/>
  </r>
  <r>
    <n v="4329"/>
    <x v="2149"/>
    <x v="3"/>
    <x v="719"/>
    <d v="2014-04-08T00:00:00"/>
    <s v="Standard Class"/>
    <s v="JC-15775"/>
    <s v="John Castell"/>
    <x v="0"/>
    <s v="United States"/>
    <s v="New York City"/>
    <x v="15"/>
    <n v="10011"/>
    <x v="3"/>
    <s v="OFF-PA-10000791"/>
    <x v="1"/>
    <x v="10"/>
    <s v="Wirebound Message Books, Four 2 3/4 x 5 Forms per Page, 200 Sets per Book"/>
    <x v="3309"/>
    <n v="9"/>
    <n v="0"/>
    <x v="3736"/>
  </r>
  <r>
    <n v="4330"/>
    <x v="2150"/>
    <x v="3"/>
    <x v="621"/>
    <d v="2014-10-10T00:00:00"/>
    <s v="Standard Class"/>
    <s v="PO-18850"/>
    <s v="Patrick O'Brill"/>
    <x v="0"/>
    <s v="United States"/>
    <s v="Hialeah"/>
    <x v="2"/>
    <n v="33012"/>
    <x v="0"/>
    <s v="OFF-PA-10000556"/>
    <x v="1"/>
    <x v="10"/>
    <s v="Xerox 208"/>
    <x v="12"/>
    <n v="3"/>
    <n v="0.2"/>
    <x v="12"/>
  </r>
  <r>
    <n v="4331"/>
    <x v="2150"/>
    <x v="3"/>
    <x v="621"/>
    <d v="2014-10-10T00:00:00"/>
    <s v="Standard Class"/>
    <s v="PO-18850"/>
    <s v="Patrick O'Brill"/>
    <x v="0"/>
    <s v="United States"/>
    <s v="Hialeah"/>
    <x v="2"/>
    <n v="33012"/>
    <x v="0"/>
    <s v="OFF-AP-10000804"/>
    <x v="1"/>
    <x v="9"/>
    <s v="Hoover Portapower Portable Vacuum"/>
    <x v="1429"/>
    <n v="5"/>
    <n v="0.2"/>
    <x v="3737"/>
  </r>
  <r>
    <n v="4332"/>
    <x v="2151"/>
    <x v="3"/>
    <x v="853"/>
    <d v="2014-09-07T00:00:00"/>
    <s v="Standard Class"/>
    <s v="SS-20875"/>
    <s v="Sung Shariari"/>
    <x v="0"/>
    <s v="United States"/>
    <s v="Redmond"/>
    <x v="4"/>
    <n v="98052"/>
    <x v="1"/>
    <s v="TEC-AC-10001998"/>
    <x v="2"/>
    <x v="11"/>
    <s v="Logitech LS21 Speaker System - PC Multimedia - 2.1-CH - Wired"/>
    <x v="86"/>
    <n v="1"/>
    <n v="0"/>
    <x v="86"/>
  </r>
  <r>
    <n v="4333"/>
    <x v="2151"/>
    <x v="3"/>
    <x v="853"/>
    <d v="2014-09-07T00:00:00"/>
    <s v="Standard Class"/>
    <s v="SS-20875"/>
    <s v="Sung Shariari"/>
    <x v="0"/>
    <s v="United States"/>
    <s v="Redmond"/>
    <x v="4"/>
    <n v="98052"/>
    <x v="1"/>
    <s v="OFF-BI-10003476"/>
    <x v="1"/>
    <x v="8"/>
    <s v="Avery Metallic Poly Binders"/>
    <x v="3310"/>
    <n v="5"/>
    <n v="0.2"/>
    <x v="3738"/>
  </r>
  <r>
    <n v="4334"/>
    <x v="2152"/>
    <x v="1"/>
    <x v="379"/>
    <d v="2012-12-27T00:00:00"/>
    <s v="Standard Class"/>
    <s v="RD-19720"/>
    <s v="Roger Demir"/>
    <x v="0"/>
    <s v="United States"/>
    <s v="Daytona Beach"/>
    <x v="2"/>
    <n v="32114"/>
    <x v="0"/>
    <s v="TEC-AC-10003237"/>
    <x v="2"/>
    <x v="11"/>
    <s v="Memorex Micro Travel Drive 4 GB"/>
    <x v="3311"/>
    <n v="6"/>
    <n v="0.2"/>
    <x v="3739"/>
  </r>
  <r>
    <n v="4335"/>
    <x v="2152"/>
    <x v="1"/>
    <x v="379"/>
    <d v="2012-12-27T00:00:00"/>
    <s v="Standard Class"/>
    <s v="RD-19720"/>
    <s v="Roger Demir"/>
    <x v="0"/>
    <s v="United States"/>
    <s v="Daytona Beach"/>
    <x v="2"/>
    <n v="32114"/>
    <x v="0"/>
    <s v="OFF-EN-10003798"/>
    <x v="1"/>
    <x v="12"/>
    <s v="Recycled Interoffice Envelopes with Re-Use-A-Seal Closure, 10 x 13"/>
    <x v="3312"/>
    <n v="2"/>
    <n v="0.2"/>
    <x v="3740"/>
  </r>
  <r>
    <n v="4336"/>
    <x v="2153"/>
    <x v="1"/>
    <x v="139"/>
    <d v="2012-12-24T00:00:00"/>
    <s v="Standard Class"/>
    <s v="GZ-14470"/>
    <s v="Gary Zandusky"/>
    <x v="0"/>
    <s v="United States"/>
    <s v="Bullhead City"/>
    <x v="16"/>
    <n v="86442"/>
    <x v="1"/>
    <s v="OFF-EN-10003068"/>
    <x v="1"/>
    <x v="12"/>
    <s v="#6 3/4 Gummed Flap White Envelopes"/>
    <x v="2418"/>
    <n v="1"/>
    <n v="0.2"/>
    <x v="2752"/>
  </r>
  <r>
    <n v="4337"/>
    <x v="2153"/>
    <x v="1"/>
    <x v="139"/>
    <d v="2012-12-24T00:00:00"/>
    <s v="Standard Class"/>
    <s v="GZ-14470"/>
    <s v="Gary Zandusky"/>
    <x v="0"/>
    <s v="United States"/>
    <s v="Bullhead City"/>
    <x v="16"/>
    <n v="86442"/>
    <x v="1"/>
    <s v="FUR-FU-10002088"/>
    <x v="0"/>
    <x v="5"/>
    <s v="Nu-Dell Float Frame 11 x 14 1/2"/>
    <x v="325"/>
    <n v="2"/>
    <n v="0.2"/>
    <x v="2606"/>
  </r>
  <r>
    <n v="4338"/>
    <x v="2154"/>
    <x v="1"/>
    <x v="154"/>
    <d v="2012-12-01T00:00:00"/>
    <s v="Standard Class"/>
    <s v="SN-20710"/>
    <s v="Steve Nguyen"/>
    <x v="2"/>
    <s v="United States"/>
    <s v="Los Angeles"/>
    <x v="1"/>
    <n v="90049"/>
    <x v="1"/>
    <s v="TEC-AC-10000158"/>
    <x v="2"/>
    <x v="11"/>
    <s v="Sony 64GB Class 10 Micro SDHC R40 Memory Card"/>
    <x v="3313"/>
    <n v="3"/>
    <n v="0"/>
    <x v="3741"/>
  </r>
  <r>
    <n v="4339"/>
    <x v="2154"/>
    <x v="1"/>
    <x v="154"/>
    <d v="2012-12-01T00:00:00"/>
    <s v="Standard Class"/>
    <s v="SN-20710"/>
    <s v="Steve Nguyen"/>
    <x v="2"/>
    <s v="United States"/>
    <s v="Los Angeles"/>
    <x v="1"/>
    <n v="90049"/>
    <x v="1"/>
    <s v="OFF-PA-10000482"/>
    <x v="1"/>
    <x v="10"/>
    <s v="Snap-A-Way Black Print Carbonless Ruled Speed Letter, Triplicate"/>
    <x v="3314"/>
    <n v="3"/>
    <n v="0"/>
    <x v="3742"/>
  </r>
  <r>
    <n v="4340"/>
    <x v="2155"/>
    <x v="3"/>
    <x v="151"/>
    <d v="2014-09-02T00:00:00"/>
    <s v="Standard Class"/>
    <s v="DK-12895"/>
    <s v="Dana Kaydos"/>
    <x v="0"/>
    <s v="United States"/>
    <s v="Franklin"/>
    <x v="18"/>
    <n v="37064"/>
    <x v="0"/>
    <s v="OFF-PA-10004888"/>
    <x v="1"/>
    <x v="10"/>
    <s v="Xerox 217"/>
    <x v="1182"/>
    <n v="1"/>
    <n v="0.2"/>
    <x v="1673"/>
  </r>
  <r>
    <n v="4341"/>
    <x v="2156"/>
    <x v="2"/>
    <x v="579"/>
    <d v="2011-03-22T00:00:00"/>
    <s v="Same Day"/>
    <s v="VM-21835"/>
    <s v="Vivian Mathis"/>
    <x v="0"/>
    <s v="United States"/>
    <s v="Portage"/>
    <x v="14"/>
    <n v="46368"/>
    <x v="2"/>
    <s v="OFF-AR-10003478"/>
    <x v="1"/>
    <x v="6"/>
    <s v="Avery Hi-Liter EverBold Pen Style Fluorescent Highlighters, 4/Pack"/>
    <x v="1363"/>
    <n v="2"/>
    <n v="0"/>
    <x v="1426"/>
  </r>
  <r>
    <n v="4342"/>
    <x v="2157"/>
    <x v="3"/>
    <x v="94"/>
    <d v="2014-12-22T00:00:00"/>
    <s v="Standard Class"/>
    <s v="GB-14575"/>
    <s v="Giulietta Baptist"/>
    <x v="0"/>
    <s v="United States"/>
    <s v="Arlington"/>
    <x v="17"/>
    <n v="22204"/>
    <x v="0"/>
    <s v="OFF-ST-10003208"/>
    <x v="1"/>
    <x v="4"/>
    <s v="Adjustable Depth Letter/Legal Cart"/>
    <x v="2577"/>
    <n v="3"/>
    <n v="0"/>
    <x v="2826"/>
  </r>
  <r>
    <n v="4343"/>
    <x v="2158"/>
    <x v="3"/>
    <x v="498"/>
    <d v="2014-03-23T00:00:00"/>
    <s v="First Class"/>
    <s v="ND-18370"/>
    <s v="Natalie DeCherney"/>
    <x v="0"/>
    <s v="United States"/>
    <s v="San Francisco"/>
    <x v="1"/>
    <n v="94110"/>
    <x v="1"/>
    <s v="OFF-BI-10004970"/>
    <x v="1"/>
    <x v="8"/>
    <s v="ACCOHIDE 3-Ring Binder, Blue, 1&quot;"/>
    <x v="2990"/>
    <n v="6"/>
    <n v="0.2"/>
    <x v="3743"/>
  </r>
  <r>
    <n v="4344"/>
    <x v="2158"/>
    <x v="3"/>
    <x v="498"/>
    <d v="2014-03-23T00:00:00"/>
    <s v="First Class"/>
    <s v="ND-18370"/>
    <s v="Natalie DeCherney"/>
    <x v="0"/>
    <s v="United States"/>
    <s v="San Francisco"/>
    <x v="1"/>
    <n v="94110"/>
    <x v="1"/>
    <s v="TEC-PH-10000038"/>
    <x v="2"/>
    <x v="7"/>
    <s v="Jawbone MINI JAMBOX Wireless Bluetooth Speaker"/>
    <x v="3315"/>
    <n v="6"/>
    <n v="0.2"/>
    <x v="3744"/>
  </r>
  <r>
    <n v="4345"/>
    <x v="2158"/>
    <x v="3"/>
    <x v="498"/>
    <d v="2014-03-23T00:00:00"/>
    <s v="First Class"/>
    <s v="ND-18370"/>
    <s v="Natalie DeCherney"/>
    <x v="0"/>
    <s v="United States"/>
    <s v="San Francisco"/>
    <x v="1"/>
    <n v="94110"/>
    <x v="1"/>
    <s v="TEC-AC-10001552"/>
    <x v="2"/>
    <x v="11"/>
    <s v="Logitech K350 2.4Ghz Wireless Keyboard"/>
    <x v="3316"/>
    <n v="2"/>
    <n v="0"/>
    <x v="3745"/>
  </r>
  <r>
    <n v="4346"/>
    <x v="2158"/>
    <x v="3"/>
    <x v="498"/>
    <d v="2014-03-23T00:00:00"/>
    <s v="First Class"/>
    <s v="ND-18370"/>
    <s v="Natalie DeCherney"/>
    <x v="0"/>
    <s v="United States"/>
    <s v="San Francisco"/>
    <x v="1"/>
    <n v="94110"/>
    <x v="1"/>
    <s v="TEC-AC-10002926"/>
    <x v="2"/>
    <x v="11"/>
    <s v="Logitech Wireless Marathon Mouse M705"/>
    <x v="1772"/>
    <n v="4"/>
    <n v="0"/>
    <x v="3746"/>
  </r>
  <r>
    <n v="4347"/>
    <x v="2159"/>
    <x v="0"/>
    <x v="31"/>
    <d v="2013-09-26T00:00:00"/>
    <s v="Standard Class"/>
    <s v="MM-17260"/>
    <s v="Magdelene Morse"/>
    <x v="0"/>
    <s v="United States"/>
    <s v="New Rochelle"/>
    <x v="15"/>
    <n v="10801"/>
    <x v="3"/>
    <s v="FUR-CH-10001394"/>
    <x v="0"/>
    <x v="1"/>
    <s v="Global Leather Executive Chair"/>
    <x v="3317"/>
    <n v="2"/>
    <n v="0.1"/>
    <x v="3747"/>
  </r>
  <r>
    <n v="4348"/>
    <x v="2159"/>
    <x v="0"/>
    <x v="31"/>
    <d v="2013-09-26T00:00:00"/>
    <s v="Standard Class"/>
    <s v="MM-17260"/>
    <s v="Magdelene Morse"/>
    <x v="0"/>
    <s v="United States"/>
    <s v="New Rochelle"/>
    <x v="15"/>
    <n v="10801"/>
    <x v="3"/>
    <s v="FUR-FU-10004053"/>
    <x v="0"/>
    <x v="5"/>
    <s v="DAX Two-Tone Silver Metal Document Frame"/>
    <x v="3318"/>
    <n v="3"/>
    <n v="0"/>
    <x v="3748"/>
  </r>
  <r>
    <n v="4349"/>
    <x v="2160"/>
    <x v="3"/>
    <x v="221"/>
    <d v="2014-11-30T00:00:00"/>
    <s v="Second Class"/>
    <s v="MV-17485"/>
    <s v="Mark Van Huff"/>
    <x v="0"/>
    <s v="United States"/>
    <s v="Mesa"/>
    <x v="16"/>
    <n v="85204"/>
    <x v="1"/>
    <s v="OFF-BI-10004230"/>
    <x v="1"/>
    <x v="8"/>
    <s v="GBC Recycled Grain Textured Covers"/>
    <x v="321"/>
    <n v="2"/>
    <n v="0.7"/>
    <x v="3749"/>
  </r>
  <r>
    <n v="4350"/>
    <x v="2160"/>
    <x v="3"/>
    <x v="221"/>
    <d v="2014-11-30T00:00:00"/>
    <s v="Second Class"/>
    <s v="MV-17485"/>
    <s v="Mark Van Huff"/>
    <x v="0"/>
    <s v="United States"/>
    <s v="Mesa"/>
    <x v="16"/>
    <n v="85204"/>
    <x v="1"/>
    <s v="OFF-ST-10000060"/>
    <x v="1"/>
    <x v="4"/>
    <s v="Fellowes Bankers Box Staxonsteel Drawer File/Stacking System"/>
    <x v="3319"/>
    <n v="8"/>
    <n v="0.2"/>
    <x v="3750"/>
  </r>
  <r>
    <n v="4351"/>
    <x v="2161"/>
    <x v="3"/>
    <x v="645"/>
    <d v="2014-04-16T00:00:00"/>
    <s v="Standard Class"/>
    <s v="JL-15130"/>
    <s v="Jack Lebron"/>
    <x v="0"/>
    <s v="United States"/>
    <s v="Lancaster"/>
    <x v="24"/>
    <n v="43130"/>
    <x v="3"/>
    <s v="OFF-ST-10001325"/>
    <x v="1"/>
    <x v="4"/>
    <s v="Sterilite Officeware Hinged File Box"/>
    <x v="510"/>
    <n v="2"/>
    <n v="0.2"/>
    <x v="522"/>
  </r>
  <r>
    <n v="4352"/>
    <x v="2161"/>
    <x v="3"/>
    <x v="645"/>
    <d v="2014-04-16T00:00:00"/>
    <s v="Standard Class"/>
    <s v="JL-15130"/>
    <s v="Jack Lebron"/>
    <x v="0"/>
    <s v="United States"/>
    <s v="Lancaster"/>
    <x v="24"/>
    <n v="43130"/>
    <x v="3"/>
    <s v="TEC-AC-10003441"/>
    <x v="2"/>
    <x v="11"/>
    <s v="Kingston Digital DataTraveler 32GB USB 2.0"/>
    <x v="3320"/>
    <n v="2"/>
    <n v="0.2"/>
    <x v="3751"/>
  </r>
  <r>
    <n v="4353"/>
    <x v="2162"/>
    <x v="3"/>
    <x v="389"/>
    <d v="2014-12-13T00:00:00"/>
    <s v="Second Class"/>
    <s v="AG-10330"/>
    <s v="Alex Grayson"/>
    <x v="0"/>
    <s v="United States"/>
    <s v="Stockton"/>
    <x v="1"/>
    <n v="95207"/>
    <x v="1"/>
    <s v="TEC-PH-10003215"/>
    <x v="2"/>
    <x v="7"/>
    <s v="Jackery Bar Premium Fast-charging Portable Charger"/>
    <x v="3124"/>
    <n v="4"/>
    <n v="0.2"/>
    <x v="3505"/>
  </r>
  <r>
    <n v="4354"/>
    <x v="2162"/>
    <x v="3"/>
    <x v="389"/>
    <d v="2014-12-13T00:00:00"/>
    <s v="Second Class"/>
    <s v="AG-10330"/>
    <s v="Alex Grayson"/>
    <x v="0"/>
    <s v="United States"/>
    <s v="Stockton"/>
    <x v="1"/>
    <n v="95207"/>
    <x v="1"/>
    <s v="OFF-PA-10002005"/>
    <x v="1"/>
    <x v="10"/>
    <s v="Xerox 225"/>
    <x v="91"/>
    <n v="2"/>
    <n v="0"/>
    <x v="91"/>
  </r>
  <r>
    <n v="4355"/>
    <x v="2163"/>
    <x v="3"/>
    <x v="221"/>
    <d v="2014-11-27T00:00:00"/>
    <s v="Second Class"/>
    <s v="MD-17860"/>
    <s v="Michael Dominguez"/>
    <x v="1"/>
    <s v="United States"/>
    <s v="Asheville"/>
    <x v="3"/>
    <n v="28806"/>
    <x v="0"/>
    <s v="OFF-BI-10004465"/>
    <x v="1"/>
    <x v="8"/>
    <s v="Avery Durable Slant Ring Binders"/>
    <x v="3006"/>
    <n v="8"/>
    <n v="0.7"/>
    <x v="3752"/>
  </r>
  <r>
    <n v="4356"/>
    <x v="2164"/>
    <x v="1"/>
    <x v="784"/>
    <d v="2012-12-07T00:00:00"/>
    <s v="Second Class"/>
    <s v="RO-19780"/>
    <s v="Rose O'Brian"/>
    <x v="0"/>
    <s v="United States"/>
    <s v="Clarksville"/>
    <x v="18"/>
    <n v="37042"/>
    <x v="0"/>
    <s v="OFF-BI-10000545"/>
    <x v="1"/>
    <x v="8"/>
    <s v="GBC Ibimaster 500 Manual ProClick Binding System"/>
    <x v="3321"/>
    <n v="7"/>
    <n v="0.7"/>
    <x v="3753"/>
  </r>
  <r>
    <n v="4357"/>
    <x v="2164"/>
    <x v="1"/>
    <x v="784"/>
    <d v="2012-12-07T00:00:00"/>
    <s v="Second Class"/>
    <s v="RO-19780"/>
    <s v="Rose O'Brian"/>
    <x v="0"/>
    <s v="United States"/>
    <s v="Clarksville"/>
    <x v="18"/>
    <n v="37042"/>
    <x v="0"/>
    <s v="OFF-AR-10003752"/>
    <x v="1"/>
    <x v="6"/>
    <s v="Deluxe Chalkboard Eraser Cleaner"/>
    <x v="3322"/>
    <n v="4"/>
    <n v="0.2"/>
    <x v="3754"/>
  </r>
  <r>
    <n v="4358"/>
    <x v="2165"/>
    <x v="3"/>
    <x v="157"/>
    <d v="2014-12-12T00:00:00"/>
    <s v="Same Day"/>
    <s v="RR-19315"/>
    <s v="Ralph Ritter"/>
    <x v="0"/>
    <s v="United States"/>
    <s v="Aurora"/>
    <x v="10"/>
    <n v="60505"/>
    <x v="2"/>
    <s v="OFF-PA-10001937"/>
    <x v="1"/>
    <x v="10"/>
    <s v="Xerox 21"/>
    <x v="563"/>
    <n v="2"/>
    <n v="0.2"/>
    <x v="572"/>
  </r>
  <r>
    <n v="4359"/>
    <x v="2165"/>
    <x v="3"/>
    <x v="157"/>
    <d v="2014-12-12T00:00:00"/>
    <s v="Same Day"/>
    <s v="RR-19315"/>
    <s v="Ralph Ritter"/>
    <x v="0"/>
    <s v="United States"/>
    <s v="Aurora"/>
    <x v="10"/>
    <n v="60505"/>
    <x v="2"/>
    <s v="FUR-FU-10004306"/>
    <x v="0"/>
    <x v="5"/>
    <s v="Electrix Halogen Magnifier Lamp"/>
    <x v="3323"/>
    <n v="1"/>
    <n v="0.6"/>
    <x v="3755"/>
  </r>
  <r>
    <n v="4360"/>
    <x v="2165"/>
    <x v="3"/>
    <x v="157"/>
    <d v="2014-12-12T00:00:00"/>
    <s v="Same Day"/>
    <s v="RR-19315"/>
    <s v="Ralph Ritter"/>
    <x v="0"/>
    <s v="United States"/>
    <s v="Aurora"/>
    <x v="10"/>
    <n v="60505"/>
    <x v="2"/>
    <s v="FUR-CH-10003973"/>
    <x v="0"/>
    <x v="1"/>
    <s v="GuestStacker Chair with Chrome Finish Legs"/>
    <x v="3324"/>
    <n v="2"/>
    <n v="0.3"/>
    <x v="3756"/>
  </r>
  <r>
    <n v="4361"/>
    <x v="2166"/>
    <x v="0"/>
    <x v="206"/>
    <d v="2013-05-24T00:00:00"/>
    <s v="First Class"/>
    <s v="CP-12340"/>
    <s v="Christine Phan"/>
    <x v="1"/>
    <s v="United States"/>
    <s v="Warwick"/>
    <x v="34"/>
    <n v="2886"/>
    <x v="3"/>
    <s v="OFF-PA-10000565"/>
    <x v="1"/>
    <x v="10"/>
    <s v="Staples"/>
    <x v="1375"/>
    <n v="2"/>
    <n v="0"/>
    <x v="143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x v="3325"/>
    <n v="3"/>
    <n v="0"/>
    <x v="3757"/>
  </r>
  <r>
    <n v="4363"/>
    <x v="2168"/>
    <x v="3"/>
    <x v="968"/>
    <d v="2014-05-23T00:00:00"/>
    <s v="Second Class"/>
    <s v="NC-18340"/>
    <s v="Nat Carroll"/>
    <x v="0"/>
    <s v="United States"/>
    <s v="Fargo"/>
    <x v="46"/>
    <n v="58103"/>
    <x v="2"/>
    <s v="OFF-AR-10001953"/>
    <x v="1"/>
    <x v="6"/>
    <s v="Boston 1645 Deluxe Heavier-Duty Electric Pencil Sharpener"/>
    <x v="3326"/>
    <n v="3"/>
    <n v="0"/>
    <x v="3758"/>
  </r>
  <r>
    <n v="4364"/>
    <x v="2168"/>
    <x v="3"/>
    <x v="968"/>
    <d v="2014-05-23T00:00:00"/>
    <s v="Second Class"/>
    <s v="NC-18340"/>
    <s v="Nat Carroll"/>
    <x v="0"/>
    <s v="United States"/>
    <s v="Fargo"/>
    <x v="46"/>
    <n v="58103"/>
    <x v="2"/>
    <s v="OFF-AR-10001374"/>
    <x v="1"/>
    <x v="6"/>
    <s v="BIC Brite Liner Highlighters, Chisel Tip"/>
    <x v="243"/>
    <n v="4"/>
    <n v="0"/>
    <x v="3759"/>
  </r>
  <r>
    <n v="4365"/>
    <x v="2168"/>
    <x v="3"/>
    <x v="968"/>
    <d v="2014-05-23T00:00:00"/>
    <s v="Second Class"/>
    <s v="NC-18340"/>
    <s v="Nat Carroll"/>
    <x v="0"/>
    <s v="United States"/>
    <s v="Fargo"/>
    <x v="46"/>
    <n v="58103"/>
    <x v="2"/>
    <s v="OFF-ST-10003816"/>
    <x v="1"/>
    <x v="4"/>
    <s v="Fellowes High-Stak Drawer Files"/>
    <x v="3327"/>
    <n v="4"/>
    <n v="0"/>
    <x v="3760"/>
  </r>
  <r>
    <n v="4366"/>
    <x v="2168"/>
    <x v="3"/>
    <x v="968"/>
    <d v="2014-05-23T00:00:00"/>
    <s v="Second Class"/>
    <s v="NC-18340"/>
    <s v="Nat Carroll"/>
    <x v="0"/>
    <s v="United States"/>
    <s v="Fargo"/>
    <x v="46"/>
    <n v="58103"/>
    <x v="2"/>
    <s v="OFF-FA-10001843"/>
    <x v="1"/>
    <x v="13"/>
    <s v="Staples"/>
    <x v="3328"/>
    <n v="3"/>
    <n v="0"/>
    <x v="3761"/>
  </r>
  <r>
    <n v="4367"/>
    <x v="2168"/>
    <x v="3"/>
    <x v="968"/>
    <d v="2014-05-23T00:00:00"/>
    <s v="Second Class"/>
    <s v="NC-18340"/>
    <s v="Nat Carroll"/>
    <x v="0"/>
    <s v="United States"/>
    <s v="Fargo"/>
    <x v="46"/>
    <n v="58103"/>
    <x v="2"/>
    <s v="OFF-AR-10000657"/>
    <x v="1"/>
    <x v="6"/>
    <s v="Binney &amp; Smith inkTank Desk Highlighter, Chisel Tip, Yellow, 12/Box"/>
    <x v="3329"/>
    <n v="10"/>
    <n v="0"/>
    <x v="3762"/>
  </r>
  <r>
    <n v="4368"/>
    <x v="2169"/>
    <x v="3"/>
    <x v="220"/>
    <d v="2014-09-14T00:00:00"/>
    <s v="Second Class"/>
    <s v="HA-14920"/>
    <s v="Helen Andreada"/>
    <x v="0"/>
    <s v="United States"/>
    <s v="Chicago"/>
    <x v="10"/>
    <n v="60623"/>
    <x v="2"/>
    <s v="OFF-FA-10000936"/>
    <x v="1"/>
    <x v="13"/>
    <s v="Acco Hot Clips Clips to Go"/>
    <x v="3330"/>
    <n v="4"/>
    <n v="0.2"/>
    <x v="3763"/>
  </r>
  <r>
    <n v="4369"/>
    <x v="2169"/>
    <x v="3"/>
    <x v="220"/>
    <d v="2014-09-14T00:00:00"/>
    <s v="Second Class"/>
    <s v="HA-14920"/>
    <s v="Helen Andreada"/>
    <x v="0"/>
    <s v="United States"/>
    <s v="Chicago"/>
    <x v="10"/>
    <n v="60623"/>
    <x v="2"/>
    <s v="OFF-PA-10003657"/>
    <x v="1"/>
    <x v="10"/>
    <s v="Xerox 1927"/>
    <x v="3331"/>
    <n v="6"/>
    <n v="0.2"/>
    <x v="3764"/>
  </r>
  <r>
    <n v="4370"/>
    <x v="2170"/>
    <x v="0"/>
    <x v="732"/>
    <d v="2013-11-11T00:00:00"/>
    <s v="Standard Class"/>
    <s v="MA-17995"/>
    <s v="Michelle Arnett"/>
    <x v="2"/>
    <s v="United States"/>
    <s v="Lawrence"/>
    <x v="14"/>
    <n v="46226"/>
    <x v="2"/>
    <s v="OFF-BI-10001989"/>
    <x v="1"/>
    <x v="8"/>
    <s v="Premium Transparent Presentation Covers by GBC"/>
    <x v="1744"/>
    <n v="5"/>
    <n v="0"/>
    <x v="3765"/>
  </r>
  <r>
    <n v="4371"/>
    <x v="2170"/>
    <x v="0"/>
    <x v="732"/>
    <d v="2013-11-11T00:00:00"/>
    <s v="Standard Class"/>
    <s v="MA-17995"/>
    <s v="Michelle Arnett"/>
    <x v="2"/>
    <s v="United States"/>
    <s v="Lawrence"/>
    <x v="14"/>
    <n v="46226"/>
    <x v="2"/>
    <s v="OFF-AR-10002987"/>
    <x v="1"/>
    <x v="6"/>
    <s v="Prismacolor Color Pencil Set"/>
    <x v="2010"/>
    <n v="2"/>
    <n v="0"/>
    <x v="3766"/>
  </r>
  <r>
    <n v="4372"/>
    <x v="2170"/>
    <x v="0"/>
    <x v="732"/>
    <d v="2013-11-11T00:00:00"/>
    <s v="Standard Class"/>
    <s v="MA-17995"/>
    <s v="Michelle Arnett"/>
    <x v="2"/>
    <s v="United States"/>
    <s v="Lawrence"/>
    <x v="14"/>
    <n v="46226"/>
    <x v="2"/>
    <s v="OFF-LA-10000414"/>
    <x v="1"/>
    <x v="2"/>
    <s v="Avery 503"/>
    <x v="2678"/>
    <n v="5"/>
    <n v="0"/>
    <x v="2957"/>
  </r>
  <r>
    <n v="4373"/>
    <x v="2171"/>
    <x v="3"/>
    <x v="283"/>
    <d v="2014-07-26T00:00:00"/>
    <s v="Second Class"/>
    <s v="LH-16900"/>
    <s v="Lena Hernandez"/>
    <x v="0"/>
    <s v="United States"/>
    <s v="Elkhart"/>
    <x v="14"/>
    <n v="46514"/>
    <x v="2"/>
    <s v="OFF-AR-10003602"/>
    <x v="1"/>
    <x v="6"/>
    <s v="Quartet Omega Colored Chalk, 12/Pack"/>
    <x v="2643"/>
    <n v="2"/>
    <n v="0"/>
    <x v="3149"/>
  </r>
  <r>
    <n v="4374"/>
    <x v="2171"/>
    <x v="3"/>
    <x v="283"/>
    <d v="2014-07-26T00:00:00"/>
    <s v="Second Class"/>
    <s v="LH-16900"/>
    <s v="Lena Hernandez"/>
    <x v="0"/>
    <s v="United States"/>
    <s v="Elkhart"/>
    <x v="14"/>
    <n v="46514"/>
    <x v="2"/>
    <s v="TEC-AC-10002550"/>
    <x v="2"/>
    <x v="11"/>
    <s v="Memorex 25GB 6X Branded Blu-Ray Recordable Disc, 30/Pack"/>
    <x v="3332"/>
    <n v="5"/>
    <n v="0"/>
    <x v="3767"/>
  </r>
  <r>
    <n v="4375"/>
    <x v="2172"/>
    <x v="0"/>
    <x v="741"/>
    <d v="2013-11-25T00:00:00"/>
    <s v="Standard Class"/>
    <s v="SB-20290"/>
    <s v="Sean Braxton"/>
    <x v="1"/>
    <s v="United States"/>
    <s v="Kent"/>
    <x v="24"/>
    <n v="44240"/>
    <x v="3"/>
    <s v="OFF-AP-10002998"/>
    <x v="1"/>
    <x v="9"/>
    <s v="Holmes 99% HEPA Air Purifier"/>
    <x v="3333"/>
    <n v="6"/>
    <n v="0.2"/>
    <x v="3768"/>
  </r>
  <r>
    <n v="4376"/>
    <x v="2173"/>
    <x v="2"/>
    <x v="573"/>
    <d v="2011-04-30T00:00:00"/>
    <s v="Standard Class"/>
    <s v="BT-11305"/>
    <s v="Beth Thompson"/>
    <x v="2"/>
    <s v="United States"/>
    <s v="San Gabriel"/>
    <x v="1"/>
    <n v="91776"/>
    <x v="1"/>
    <s v="FUR-FU-10003708"/>
    <x v="0"/>
    <x v="5"/>
    <s v="Tenex Traditional Chairmats for Medium Pile Carpet, Standard Lip, 36&quot; x 48&quot;"/>
    <x v="3334"/>
    <n v="5"/>
    <n v="0"/>
    <x v="3769"/>
  </r>
  <r>
    <n v="4377"/>
    <x v="2173"/>
    <x v="2"/>
    <x v="573"/>
    <d v="2011-04-30T00:00:00"/>
    <s v="Standard Class"/>
    <s v="BT-11305"/>
    <s v="Beth Thompson"/>
    <x v="2"/>
    <s v="United States"/>
    <s v="San Gabriel"/>
    <x v="1"/>
    <n v="91776"/>
    <x v="1"/>
    <s v="OFF-AP-10001391"/>
    <x v="1"/>
    <x v="9"/>
    <s v="Kensington 6 Outlet MasterPiece HOMEOFFICE Power Control Center"/>
    <x v="3335"/>
    <n v="3"/>
    <n v="0"/>
    <x v="3770"/>
  </r>
  <r>
    <n v="4378"/>
    <x v="2173"/>
    <x v="2"/>
    <x v="573"/>
    <d v="2011-04-30T00:00:00"/>
    <s v="Standard Class"/>
    <s v="BT-11305"/>
    <s v="Beth Thompson"/>
    <x v="2"/>
    <s v="United States"/>
    <s v="San Gabriel"/>
    <x v="1"/>
    <n v="91776"/>
    <x v="1"/>
    <s v="FUR-CH-10003973"/>
    <x v="0"/>
    <x v="1"/>
    <s v="GuestStacker Chair with Chrome Finish Legs"/>
    <x v="3336"/>
    <n v="5"/>
    <n v="0.2"/>
    <x v="3771"/>
  </r>
  <r>
    <n v="4379"/>
    <x v="2174"/>
    <x v="1"/>
    <x v="672"/>
    <d v="2012-12-02T00:00:00"/>
    <s v="Second Class"/>
    <s v="PS-18970"/>
    <s v="Paul Stevenson"/>
    <x v="2"/>
    <s v="United States"/>
    <s v="Henderson"/>
    <x v="0"/>
    <n v="42420"/>
    <x v="0"/>
    <s v="OFF-EN-10000461"/>
    <x v="1"/>
    <x v="12"/>
    <s v="#10- 4 1/8&quot; x 9 1/2&quot; Recycled Envelopes"/>
    <x v="2053"/>
    <n v="2"/>
    <n v="0"/>
    <x v="2211"/>
  </r>
  <r>
    <n v="4380"/>
    <x v="2174"/>
    <x v="1"/>
    <x v="672"/>
    <d v="2012-12-02T00:00:00"/>
    <s v="Second Class"/>
    <s v="PS-18970"/>
    <s v="Paul Stevenson"/>
    <x v="2"/>
    <s v="United States"/>
    <s v="Henderson"/>
    <x v="0"/>
    <n v="42420"/>
    <x v="0"/>
    <s v="OFF-EN-10002831"/>
    <x v="1"/>
    <x v="12"/>
    <s v="Tyvek  Top-Opening Peel &amp; Seel  Envelopes, Gray"/>
    <x v="3337"/>
    <n v="2"/>
    <n v="0"/>
    <x v="3772"/>
  </r>
  <r>
    <n v="4381"/>
    <x v="2175"/>
    <x v="1"/>
    <x v="969"/>
    <d v="2012-10-30T00:00:00"/>
    <s v="Standard Class"/>
    <s v="TB-21625"/>
    <s v="Trudy Brown"/>
    <x v="0"/>
    <s v="United States"/>
    <s v="San Francisco"/>
    <x v="1"/>
    <n v="94110"/>
    <x v="1"/>
    <s v="OFF-AR-10004648"/>
    <x v="1"/>
    <x v="6"/>
    <s v="Boston 19500 Mighty Mite Electric Pencil Sharpener"/>
    <x v="780"/>
    <n v="3"/>
    <n v="0"/>
    <x v="803"/>
  </r>
  <r>
    <n v="4382"/>
    <x v="2175"/>
    <x v="1"/>
    <x v="969"/>
    <d v="2012-10-30T00:00:00"/>
    <s v="Standard Class"/>
    <s v="TB-21625"/>
    <s v="Trudy Brown"/>
    <x v="0"/>
    <s v="United States"/>
    <s v="San Francisco"/>
    <x v="1"/>
    <n v="94110"/>
    <x v="1"/>
    <s v="FUR-TA-10001857"/>
    <x v="0"/>
    <x v="3"/>
    <s v="Balt Solid Wood Rectangular Table"/>
    <x v="3338"/>
    <n v="3"/>
    <n v="0.2"/>
    <x v="3773"/>
  </r>
  <r>
    <n v="4383"/>
    <x v="2176"/>
    <x v="1"/>
    <x v="603"/>
    <d v="2012-07-27T00:00:00"/>
    <s v="Standard Class"/>
    <s v="RA-19915"/>
    <s v="Russell Applegate"/>
    <x v="0"/>
    <s v="United States"/>
    <s v="Highland Park"/>
    <x v="10"/>
    <n v="60035"/>
    <x v="2"/>
    <s v="OFF-BI-10000546"/>
    <x v="1"/>
    <x v="8"/>
    <s v="Avery Durable Binders"/>
    <x v="3339"/>
    <n v="5"/>
    <n v="0.8"/>
    <x v="3774"/>
  </r>
  <r>
    <n v="4384"/>
    <x v="2176"/>
    <x v="1"/>
    <x v="603"/>
    <d v="2012-07-27T00:00:00"/>
    <s v="Standard Class"/>
    <s v="RA-19915"/>
    <s v="Russell Applegate"/>
    <x v="0"/>
    <s v="United States"/>
    <s v="Highland Park"/>
    <x v="10"/>
    <n v="60035"/>
    <x v="2"/>
    <s v="FUR-BO-10004690"/>
    <x v="0"/>
    <x v="0"/>
    <s v="O'Sullivan Cherrywood Estates Traditional Barrister Bookcase"/>
    <x v="3340"/>
    <n v="4"/>
    <n v="0.3"/>
    <x v="3775"/>
  </r>
  <r>
    <n v="4385"/>
    <x v="2176"/>
    <x v="1"/>
    <x v="603"/>
    <d v="2012-07-27T00:00:00"/>
    <s v="Standard Class"/>
    <s v="RA-19915"/>
    <s v="Russell Applegate"/>
    <x v="0"/>
    <s v="United States"/>
    <s v="Highland Park"/>
    <x v="10"/>
    <n v="60035"/>
    <x v="2"/>
    <s v="TEC-PH-10001557"/>
    <x v="2"/>
    <x v="7"/>
    <s v="Pyle PMP37LED"/>
    <x v="2081"/>
    <n v="2"/>
    <n v="0.2"/>
    <x v="3508"/>
  </r>
  <r>
    <n v="4386"/>
    <x v="2176"/>
    <x v="1"/>
    <x v="603"/>
    <d v="2012-07-27T00:00:00"/>
    <s v="Standard Class"/>
    <s v="RA-19915"/>
    <s v="Russell Applegate"/>
    <x v="0"/>
    <s v="United States"/>
    <s v="Highland Park"/>
    <x v="10"/>
    <n v="60035"/>
    <x v="2"/>
    <s v="FUR-BO-10002545"/>
    <x v="0"/>
    <x v="0"/>
    <s v="Atlantic Metals Mobile 3-Shelf Bookcases, Custom Colors"/>
    <x v="3341"/>
    <n v="5"/>
    <n v="0.3"/>
    <x v="3776"/>
  </r>
  <r>
    <n v="4387"/>
    <x v="2177"/>
    <x v="0"/>
    <x v="189"/>
    <d v="2013-11-03T00:00:00"/>
    <s v="Standard Class"/>
    <s v="BP-11095"/>
    <s v="Bart Pistole"/>
    <x v="1"/>
    <s v="United States"/>
    <s v="San Francisco"/>
    <x v="1"/>
    <n v="94122"/>
    <x v="1"/>
    <s v="OFF-AP-10001366"/>
    <x v="1"/>
    <x v="9"/>
    <s v="Staples"/>
    <x v="2911"/>
    <n v="4"/>
    <n v="0"/>
    <x v="3669"/>
  </r>
  <r>
    <n v="4388"/>
    <x v="2177"/>
    <x v="0"/>
    <x v="189"/>
    <d v="2013-11-03T00:00:00"/>
    <s v="Standard Class"/>
    <s v="BP-11095"/>
    <s v="Bart Pistole"/>
    <x v="1"/>
    <s v="United States"/>
    <s v="San Francisco"/>
    <x v="1"/>
    <n v="94122"/>
    <x v="1"/>
    <s v="OFF-BI-10001628"/>
    <x v="1"/>
    <x v="8"/>
    <s v="Acco Data Flex Cable Posts For Top &amp; Bottom Load Binders, 6&quot; Capacity"/>
    <x v="3148"/>
    <n v="3"/>
    <n v="0.2"/>
    <x v="3539"/>
  </r>
  <r>
    <n v="4389"/>
    <x v="2178"/>
    <x v="3"/>
    <x v="225"/>
    <d v="2014-11-23T00:00:00"/>
    <s v="First Class"/>
    <s v="CD-11920"/>
    <s v="Carlos Daly"/>
    <x v="0"/>
    <s v="United States"/>
    <s v="New York City"/>
    <x v="15"/>
    <n v="10035"/>
    <x v="3"/>
    <s v="OFF-PA-10003651"/>
    <x v="1"/>
    <x v="10"/>
    <s v="Xerox 1968"/>
    <x v="1172"/>
    <n v="7"/>
    <n v="0"/>
    <x v="1216"/>
  </r>
  <r>
    <n v="4390"/>
    <x v="2178"/>
    <x v="3"/>
    <x v="225"/>
    <d v="2014-11-23T00:00:00"/>
    <s v="First Class"/>
    <s v="CD-11920"/>
    <s v="Carlos Daly"/>
    <x v="0"/>
    <s v="United States"/>
    <s v="New York City"/>
    <x v="15"/>
    <n v="10035"/>
    <x v="3"/>
    <s v="FUR-BO-10003159"/>
    <x v="0"/>
    <x v="0"/>
    <s v="Sauder Camden County Collection Libraries, Planked Cherry Finish"/>
    <x v="3342"/>
    <n v="2"/>
    <n v="0.2"/>
    <x v="3777"/>
  </r>
  <r>
    <n v="4391"/>
    <x v="2178"/>
    <x v="3"/>
    <x v="225"/>
    <d v="2014-11-23T00:00:00"/>
    <s v="First Class"/>
    <s v="CD-11920"/>
    <s v="Carlos Daly"/>
    <x v="0"/>
    <s v="United States"/>
    <s v="New York City"/>
    <x v="15"/>
    <n v="10035"/>
    <x v="3"/>
    <s v="TEC-PH-10001459"/>
    <x v="2"/>
    <x v="7"/>
    <s v="Samsung Galaxy Mega 6.3"/>
    <x v="3343"/>
    <n v="3"/>
    <n v="0"/>
    <x v="3710"/>
  </r>
  <r>
    <n v="4392"/>
    <x v="2178"/>
    <x v="3"/>
    <x v="225"/>
    <d v="2014-11-23T00:00:00"/>
    <s v="First Class"/>
    <s v="CD-11920"/>
    <s v="Carlos Daly"/>
    <x v="0"/>
    <s v="United States"/>
    <s v="New York City"/>
    <x v="15"/>
    <n v="10035"/>
    <x v="3"/>
    <s v="OFF-AR-10004602"/>
    <x v="1"/>
    <x v="6"/>
    <s v="Boston KS Multi-Size Manual Pencil Sharpener"/>
    <x v="3344"/>
    <n v="3"/>
    <n v="0"/>
    <x v="3778"/>
  </r>
  <r>
    <n v="4393"/>
    <x v="2179"/>
    <x v="0"/>
    <x v="162"/>
    <d v="2013-09-13T00:00:00"/>
    <s v="Standard Class"/>
    <s v="KB-16585"/>
    <s v="Ken Black"/>
    <x v="1"/>
    <s v="United States"/>
    <s v="Dallas"/>
    <x v="5"/>
    <n v="75081"/>
    <x v="2"/>
    <s v="OFF-AR-10001953"/>
    <x v="1"/>
    <x v="6"/>
    <s v="Boston 1645 Deluxe Heavier-Duty Electric Pencil Sharpener"/>
    <x v="467"/>
    <n v="2"/>
    <n v="0.2"/>
    <x v="478"/>
  </r>
  <r>
    <n v="4394"/>
    <x v="2179"/>
    <x v="0"/>
    <x v="162"/>
    <d v="2013-09-13T00:00:00"/>
    <s v="Standard Class"/>
    <s v="KB-16585"/>
    <s v="Ken Black"/>
    <x v="1"/>
    <s v="United States"/>
    <s v="Dallas"/>
    <x v="5"/>
    <n v="75081"/>
    <x v="2"/>
    <s v="TEC-PH-10000923"/>
    <x v="2"/>
    <x v="7"/>
    <s v="Belkin SportFit Armband For iPhone 5s/5c, Fuchsia"/>
    <x v="3345"/>
    <n v="5"/>
    <n v="0.2"/>
    <x v="3779"/>
  </r>
  <r>
    <n v="4395"/>
    <x v="2180"/>
    <x v="2"/>
    <x v="836"/>
    <d v="2011-07-20T00:00:00"/>
    <s v="Same Day"/>
    <s v="SW-20245"/>
    <s v="Scot Wooten"/>
    <x v="0"/>
    <s v="United States"/>
    <s v="Springfield"/>
    <x v="24"/>
    <n v="45503"/>
    <x v="3"/>
    <s v="OFF-ST-10002583"/>
    <x v="1"/>
    <x v="4"/>
    <s v="Fellowes Neat Ideas Storage Cubes"/>
    <x v="3346"/>
    <n v="1"/>
    <n v="0.2"/>
    <x v="3780"/>
  </r>
  <r>
    <n v="4396"/>
    <x v="2180"/>
    <x v="2"/>
    <x v="836"/>
    <d v="2011-07-20T00:00:00"/>
    <s v="Same Day"/>
    <s v="SW-20245"/>
    <s v="Scot Wooten"/>
    <x v="0"/>
    <s v="United States"/>
    <s v="Springfield"/>
    <x v="24"/>
    <n v="45503"/>
    <x v="3"/>
    <s v="OFF-BI-10000977"/>
    <x v="1"/>
    <x v="8"/>
    <s v="Ibico Plastic Spiral Binding Combs"/>
    <x v="3347"/>
    <n v="3"/>
    <n v="0.7"/>
    <x v="3781"/>
  </r>
  <r>
    <n v="4397"/>
    <x v="2181"/>
    <x v="0"/>
    <x v="625"/>
    <d v="2013-11-20T00:00:00"/>
    <s v="Standard Class"/>
    <s v="AH-10690"/>
    <s v="Anna Häberlin"/>
    <x v="1"/>
    <s v="United States"/>
    <s v="San Diego"/>
    <x v="1"/>
    <n v="92024"/>
    <x v="1"/>
    <s v="TEC-PH-10002549"/>
    <x v="2"/>
    <x v="7"/>
    <s v="Polycom SoundPoint IP 450 VoIP phone"/>
    <x v="3348"/>
    <n v="2"/>
    <n v="0.2"/>
    <x v="3782"/>
  </r>
  <r>
    <n v="4398"/>
    <x v="2182"/>
    <x v="2"/>
    <x v="970"/>
    <d v="2011-07-11T00:00:00"/>
    <s v="Standard Class"/>
    <s v="JL-15835"/>
    <s v="John Lee"/>
    <x v="0"/>
    <s v="United States"/>
    <s v="Philadelphia"/>
    <x v="9"/>
    <n v="19120"/>
    <x v="3"/>
    <s v="FUR-CH-10002880"/>
    <x v="0"/>
    <x v="1"/>
    <s v="Global High-Back Leather Tilter, Burgundy"/>
    <x v="3349"/>
    <n v="2"/>
    <n v="0.3"/>
    <x v="3783"/>
  </r>
  <r>
    <n v="4399"/>
    <x v="2182"/>
    <x v="2"/>
    <x v="970"/>
    <d v="2011-07-11T00:00:00"/>
    <s v="Standard Class"/>
    <s v="JL-15835"/>
    <s v="John Lee"/>
    <x v="0"/>
    <s v="United States"/>
    <s v="Philadelphia"/>
    <x v="9"/>
    <n v="19120"/>
    <x v="3"/>
    <s v="FUR-FU-10003039"/>
    <x v="0"/>
    <x v="5"/>
    <s v="Howard Miller 11-1/2&quot; Diameter Grantwood Wall Clock"/>
    <x v="3350"/>
    <n v="2"/>
    <n v="0.2"/>
    <x v="3784"/>
  </r>
  <r>
    <n v="4400"/>
    <x v="2183"/>
    <x v="0"/>
    <x v="716"/>
    <d v="2013-03-18T00:00:00"/>
    <s v="Same Day"/>
    <s v="GZ-14470"/>
    <s v="Gary Zandusky"/>
    <x v="0"/>
    <s v="United States"/>
    <s v="Columbia"/>
    <x v="39"/>
    <n v="21044"/>
    <x v="3"/>
    <s v="OFF-EN-10003055"/>
    <x v="1"/>
    <x v="12"/>
    <s v="Blue String-Tie &amp; Button Interoffice Envelopes, 10 x 13"/>
    <x v="3351"/>
    <n v="5"/>
    <n v="0"/>
    <x v="3785"/>
  </r>
  <r>
    <n v="4401"/>
    <x v="2183"/>
    <x v="0"/>
    <x v="716"/>
    <d v="2013-03-18T00:00:00"/>
    <s v="Same Day"/>
    <s v="GZ-14470"/>
    <s v="Gary Zandusky"/>
    <x v="0"/>
    <s v="United States"/>
    <s v="Columbia"/>
    <x v="39"/>
    <n v="21044"/>
    <x v="3"/>
    <s v="OFF-AP-10002945"/>
    <x v="1"/>
    <x v="9"/>
    <s v="Honeywell Enviracaire Portable HEPA Air Cleaner for 17' x 22' Room"/>
    <x v="3352"/>
    <n v="3"/>
    <n v="0"/>
    <x v="3786"/>
  </r>
  <r>
    <n v="4402"/>
    <x v="2183"/>
    <x v="0"/>
    <x v="716"/>
    <d v="2013-03-18T00:00:00"/>
    <s v="Same Day"/>
    <s v="GZ-14470"/>
    <s v="Gary Zandusky"/>
    <x v="0"/>
    <s v="United States"/>
    <s v="Columbia"/>
    <x v="39"/>
    <n v="21044"/>
    <x v="3"/>
    <s v="FUR-FU-10004306"/>
    <x v="0"/>
    <x v="5"/>
    <s v="Electrix Halogen Magnifier Lamp"/>
    <x v="3353"/>
    <n v="5"/>
    <n v="0"/>
    <x v="3787"/>
  </r>
  <r>
    <n v="4403"/>
    <x v="2184"/>
    <x v="0"/>
    <x v="482"/>
    <d v="2013-12-28T00:00:00"/>
    <s v="First Class"/>
    <s v="RC-19825"/>
    <s v="Roy Collins"/>
    <x v="0"/>
    <s v="United States"/>
    <s v="Colorado Springs"/>
    <x v="22"/>
    <n v="80906"/>
    <x v="1"/>
    <s v="OFF-AR-10002445"/>
    <x v="1"/>
    <x v="6"/>
    <s v="SANFORD Major Accent Highlighters"/>
    <x v="3354"/>
    <n v="2"/>
    <n v="0.2"/>
    <x v="3788"/>
  </r>
  <r>
    <n v="4404"/>
    <x v="2185"/>
    <x v="2"/>
    <x v="814"/>
    <d v="2011-09-04T00:00:00"/>
    <s v="First Class"/>
    <s v="CL-12565"/>
    <s v="Clay Ludtke"/>
    <x v="0"/>
    <s v="United States"/>
    <s v="New York City"/>
    <x v="15"/>
    <n v="10009"/>
    <x v="3"/>
    <s v="OFF-AR-10002445"/>
    <x v="1"/>
    <x v="6"/>
    <s v="SANFORD Major Accent Highlighters"/>
    <x v="3355"/>
    <n v="3"/>
    <n v="0"/>
    <x v="3789"/>
  </r>
  <r>
    <n v="4405"/>
    <x v="2186"/>
    <x v="1"/>
    <x v="761"/>
    <d v="2012-07-10T00:00:00"/>
    <s v="Standard Class"/>
    <s v="MW-18220"/>
    <s v="Mitch Webber"/>
    <x v="0"/>
    <s v="United States"/>
    <s v="Philadelphia"/>
    <x v="9"/>
    <n v="19140"/>
    <x v="3"/>
    <s v="TEC-AC-10002345"/>
    <x v="2"/>
    <x v="11"/>
    <s v="HP Standard 104 key PS/2 Keyboard"/>
    <x v="3356"/>
    <n v="3"/>
    <n v="0.2"/>
    <x v="3790"/>
  </r>
  <r>
    <n v="4406"/>
    <x v="2186"/>
    <x v="1"/>
    <x v="761"/>
    <d v="2012-07-10T00:00:00"/>
    <s v="Standard Class"/>
    <s v="MW-18220"/>
    <s v="Mitch Webber"/>
    <x v="0"/>
    <s v="United States"/>
    <s v="Philadelphia"/>
    <x v="9"/>
    <n v="19140"/>
    <x v="3"/>
    <s v="OFF-ST-10001558"/>
    <x v="1"/>
    <x v="4"/>
    <s v="Acco Perma 4000 Stacking Storage Drawers"/>
    <x v="2360"/>
    <n v="3"/>
    <n v="0.2"/>
    <x v="2565"/>
  </r>
  <r>
    <n v="4407"/>
    <x v="2187"/>
    <x v="0"/>
    <x v="73"/>
    <d v="2013-11-26T00:00:00"/>
    <s v="Standard Class"/>
    <s v="BF-10975"/>
    <s v="Barbara Fisher"/>
    <x v="1"/>
    <s v="United States"/>
    <s v="Columbus"/>
    <x v="14"/>
    <n v="47201"/>
    <x v="2"/>
    <s v="OFF-PA-10001622"/>
    <x v="1"/>
    <x v="10"/>
    <s v="Ampad Poly Cover Wirebound Steno Book, 6&quot; x 9&quot; Assorted Colors, Gregg Ruled"/>
    <x v="3357"/>
    <n v="2"/>
    <n v="0"/>
    <x v="3791"/>
  </r>
  <r>
    <n v="4408"/>
    <x v="2187"/>
    <x v="0"/>
    <x v="73"/>
    <d v="2013-11-26T00:00:00"/>
    <s v="Standard Class"/>
    <s v="BF-10975"/>
    <s v="Barbara Fisher"/>
    <x v="1"/>
    <s v="United States"/>
    <s v="Columbus"/>
    <x v="14"/>
    <n v="47201"/>
    <x v="2"/>
    <s v="OFF-PA-10000418"/>
    <x v="1"/>
    <x v="10"/>
    <s v="Xerox 189"/>
    <x v="1836"/>
    <n v="3"/>
    <n v="0"/>
    <x v="1969"/>
  </r>
  <r>
    <n v="4409"/>
    <x v="2187"/>
    <x v="0"/>
    <x v="73"/>
    <d v="2013-11-26T00:00:00"/>
    <s v="Standard Class"/>
    <s v="BF-10975"/>
    <s v="Barbara Fisher"/>
    <x v="1"/>
    <s v="United States"/>
    <s v="Columbus"/>
    <x v="14"/>
    <n v="47201"/>
    <x v="2"/>
    <s v="OFF-BI-10000343"/>
    <x v="1"/>
    <x v="8"/>
    <s v="Pressboard Covers with Storage Hooks, 9 1/2&quot; x 11&quot;, Light Blue"/>
    <x v="3358"/>
    <n v="1"/>
    <n v="0"/>
    <x v="3792"/>
  </r>
  <r>
    <n v="4410"/>
    <x v="2188"/>
    <x v="2"/>
    <x v="457"/>
    <d v="2011-05-11T00:00:00"/>
    <s v="Standard Class"/>
    <s v="SN-20710"/>
    <s v="Steve Nguyen"/>
    <x v="2"/>
    <s v="United States"/>
    <s v="Los Angeles"/>
    <x v="1"/>
    <n v="90004"/>
    <x v="1"/>
    <s v="OFF-LA-10004425"/>
    <x v="1"/>
    <x v="2"/>
    <s v="Staples"/>
    <x v="399"/>
    <n v="2"/>
    <n v="0"/>
    <x v="2357"/>
  </r>
  <r>
    <n v="4411"/>
    <x v="2188"/>
    <x v="2"/>
    <x v="457"/>
    <d v="2011-05-11T00:00:00"/>
    <s v="Standard Class"/>
    <s v="SN-20710"/>
    <s v="Steve Nguyen"/>
    <x v="2"/>
    <s v="United States"/>
    <s v="Los Angeles"/>
    <x v="1"/>
    <n v="90004"/>
    <x v="1"/>
    <s v="OFF-AR-10001897"/>
    <x v="1"/>
    <x v="6"/>
    <s v="Model L Table or Wall-Mount Pencil Sharpener"/>
    <x v="1557"/>
    <n v="6"/>
    <n v="0"/>
    <x v="3793"/>
  </r>
  <r>
    <n v="4412"/>
    <x v="2189"/>
    <x v="2"/>
    <x v="261"/>
    <d v="2011-06-24T00:00:00"/>
    <s v="First Class"/>
    <s v="TB-21280"/>
    <s v="Toby Braunhardt"/>
    <x v="0"/>
    <s v="United States"/>
    <s v="New York City"/>
    <x v="15"/>
    <n v="10024"/>
    <x v="3"/>
    <s v="OFF-PA-10003883"/>
    <x v="1"/>
    <x v="10"/>
    <s v="Message Book, Phone, Wirebound Standard Line Memo, 2 3/4&quot; X 5&quot;"/>
    <x v="1812"/>
    <n v="3"/>
    <n v="0"/>
    <x v="1942"/>
  </r>
  <r>
    <n v="4413"/>
    <x v="2189"/>
    <x v="2"/>
    <x v="261"/>
    <d v="2011-06-24T00:00:00"/>
    <s v="First Class"/>
    <s v="TB-21280"/>
    <s v="Toby Braunhardt"/>
    <x v="0"/>
    <s v="United States"/>
    <s v="New York City"/>
    <x v="15"/>
    <n v="10024"/>
    <x v="3"/>
    <s v="TEC-PH-10003963"/>
    <x v="2"/>
    <x v="7"/>
    <s v="GE 2-Jack Phone Line Splitter"/>
    <x v="903"/>
    <n v="3"/>
    <n v="0"/>
    <x v="3794"/>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x v="3795"/>
  </r>
  <r>
    <n v="4415"/>
    <x v="2190"/>
    <x v="3"/>
    <x v="971"/>
    <d v="2014-08-24T00:00:00"/>
    <s v="Standard Class"/>
    <s v="JB-15400"/>
    <s v="Jennifer Braxton"/>
    <x v="1"/>
    <s v="United States"/>
    <s v="Lawrence"/>
    <x v="31"/>
    <n v="1841"/>
    <x v="3"/>
    <s v="OFF-BI-10003925"/>
    <x v="1"/>
    <x v="8"/>
    <s v="Fellowes PB300 Plastic Comb Binding Machine"/>
    <x v="3360"/>
    <n v="1"/>
    <n v="0"/>
    <x v="3796"/>
  </r>
  <r>
    <n v="4416"/>
    <x v="2191"/>
    <x v="2"/>
    <x v="503"/>
    <d v="2011-12-06T00:00:00"/>
    <s v="Standard Class"/>
    <s v="AH-10210"/>
    <s v="Alan Hwang"/>
    <x v="0"/>
    <s v="United States"/>
    <s v="San Francisco"/>
    <x v="1"/>
    <n v="94122"/>
    <x v="1"/>
    <s v="TEC-PH-10004586"/>
    <x v="2"/>
    <x v="7"/>
    <s v="Wilson SignalBoost 841262 DB PRO Amplifier Kit"/>
    <x v="1181"/>
    <n v="2"/>
    <n v="0.2"/>
    <x v="1226"/>
  </r>
  <r>
    <n v="4417"/>
    <x v="2191"/>
    <x v="2"/>
    <x v="503"/>
    <d v="2011-12-06T00:00:00"/>
    <s v="Standard Class"/>
    <s v="AH-10210"/>
    <s v="Alan Hwang"/>
    <x v="0"/>
    <s v="United States"/>
    <s v="San Francisco"/>
    <x v="1"/>
    <n v="94122"/>
    <x v="1"/>
    <s v="OFF-FA-10003495"/>
    <x v="1"/>
    <x v="13"/>
    <s v="Staples"/>
    <x v="3361"/>
    <n v="5"/>
    <n v="0"/>
    <x v="3797"/>
  </r>
  <r>
    <n v="4418"/>
    <x v="2192"/>
    <x v="3"/>
    <x v="359"/>
    <d v="2014-04-13T00:00:00"/>
    <s v="Second Class"/>
    <s v="KL-16645"/>
    <s v="Ken Lonsdale"/>
    <x v="0"/>
    <s v="United States"/>
    <s v="Detroit"/>
    <x v="12"/>
    <n v="48205"/>
    <x v="2"/>
    <s v="OFF-BI-10002867"/>
    <x v="1"/>
    <x v="8"/>
    <s v="GBC Recycled Regency Composition Covers"/>
    <x v="3362"/>
    <n v="8"/>
    <n v="0"/>
    <x v="3798"/>
  </r>
  <r>
    <n v="4419"/>
    <x v="2193"/>
    <x v="2"/>
    <x v="414"/>
    <d v="2011-12-27T00:00:00"/>
    <s v="Standard Class"/>
    <s v="MH-17455"/>
    <s v="Mark Hamilton"/>
    <x v="0"/>
    <s v="United States"/>
    <s v="Hamilton"/>
    <x v="24"/>
    <n v="45011"/>
    <x v="3"/>
    <s v="FUR-FU-10003773"/>
    <x v="0"/>
    <x v="5"/>
    <s v="Eldon Cleatmat Plus Chair Mats for High Pile Carpets"/>
    <x v="3363"/>
    <n v="3"/>
    <n v="0.2"/>
    <x v="3799"/>
  </r>
  <r>
    <n v="4420"/>
    <x v="2194"/>
    <x v="2"/>
    <x v="506"/>
    <d v="2011-12-24T00:00:00"/>
    <s v="Standard Class"/>
    <s v="EC-14050"/>
    <s v="Erin Creighton"/>
    <x v="0"/>
    <s v="United States"/>
    <s v="Columbus"/>
    <x v="24"/>
    <n v="43229"/>
    <x v="3"/>
    <s v="OFF-BI-10002954"/>
    <x v="1"/>
    <x v="8"/>
    <s v="Newell 3-Hole Punched Plastic Slotted Magazine Holders for Binders"/>
    <x v="3364"/>
    <n v="4"/>
    <n v="0.7"/>
    <x v="3800"/>
  </r>
  <r>
    <n v="4421"/>
    <x v="2195"/>
    <x v="1"/>
    <x v="972"/>
    <d v="2012-11-21T00:00:00"/>
    <s v="Second Class"/>
    <s v="GH-14665"/>
    <s v="Greg Hansen"/>
    <x v="0"/>
    <s v="United States"/>
    <s v="Chicago"/>
    <x v="10"/>
    <n v="60610"/>
    <x v="2"/>
    <s v="OFF-SU-10002537"/>
    <x v="1"/>
    <x v="14"/>
    <s v="Acme Box Cutter Scissors"/>
    <x v="3365"/>
    <n v="5"/>
    <n v="0.2"/>
    <x v="3801"/>
  </r>
  <r>
    <n v="4422"/>
    <x v="2196"/>
    <x v="2"/>
    <x v="530"/>
    <d v="2011-03-09T00:00:00"/>
    <s v="Standard Class"/>
    <s v="SC-20095"/>
    <s v="Sanjit Chand"/>
    <x v="0"/>
    <s v="United States"/>
    <s v="Margate"/>
    <x v="2"/>
    <n v="33063"/>
    <x v="0"/>
    <s v="OFF-AR-10001374"/>
    <x v="1"/>
    <x v="6"/>
    <s v="BIC Brite Liner Highlighters, Chisel Tip"/>
    <x v="12"/>
    <n v="3"/>
    <n v="0.2"/>
    <x v="3802"/>
  </r>
  <r>
    <n v="4423"/>
    <x v="2197"/>
    <x v="3"/>
    <x v="796"/>
    <d v="2014-05-20T00:00:00"/>
    <s v="First Class"/>
    <s v="TB-21355"/>
    <s v="Todd Boyes"/>
    <x v="1"/>
    <s v="United States"/>
    <s v="Sandy Springs"/>
    <x v="32"/>
    <n v="30328"/>
    <x v="0"/>
    <s v="OFF-AP-10001492"/>
    <x v="1"/>
    <x v="9"/>
    <s v="Acco Six-Outlet Power Strip, 4' Cord Length"/>
    <x v="3366"/>
    <n v="2"/>
    <n v="0"/>
    <x v="3803"/>
  </r>
  <r>
    <n v="4424"/>
    <x v="2197"/>
    <x v="3"/>
    <x v="796"/>
    <d v="2014-05-20T00:00:00"/>
    <s v="First Class"/>
    <s v="TB-21355"/>
    <s v="Todd Boyes"/>
    <x v="1"/>
    <s v="United States"/>
    <s v="Sandy Springs"/>
    <x v="32"/>
    <n v="30328"/>
    <x v="0"/>
    <s v="FUR-BO-10003546"/>
    <x v="0"/>
    <x v="0"/>
    <s v="Hon 4-Shelf Metal Bookcases"/>
    <x v="3367"/>
    <n v="3"/>
    <n v="0"/>
    <x v="3804"/>
  </r>
  <r>
    <n v="4425"/>
    <x v="2197"/>
    <x v="3"/>
    <x v="796"/>
    <d v="2014-05-20T00:00:00"/>
    <s v="First Class"/>
    <s v="TB-21355"/>
    <s v="Todd Boyes"/>
    <x v="1"/>
    <s v="United States"/>
    <s v="Sandy Springs"/>
    <x v="32"/>
    <n v="30328"/>
    <x v="0"/>
    <s v="TEC-PH-10002185"/>
    <x v="2"/>
    <x v="7"/>
    <s v="QVS USB Car Charger 2-Port 2.1Amp for iPod/iPhone/iPad/iPad 2/iPad 3"/>
    <x v="3368"/>
    <n v="5"/>
    <n v="0"/>
    <x v="3805"/>
  </r>
  <r>
    <n v="4426"/>
    <x v="2197"/>
    <x v="3"/>
    <x v="796"/>
    <d v="2014-05-20T00:00:00"/>
    <s v="First Class"/>
    <s v="TB-21355"/>
    <s v="Todd Boyes"/>
    <x v="1"/>
    <s v="United States"/>
    <s v="Sandy Springs"/>
    <x v="32"/>
    <n v="30328"/>
    <x v="0"/>
    <s v="OFF-BI-10000315"/>
    <x v="1"/>
    <x v="8"/>
    <s v="Poly Designer Cover &amp; Back"/>
    <x v="3369"/>
    <n v="6"/>
    <n v="0"/>
    <x v="3806"/>
  </r>
  <r>
    <n v="4427"/>
    <x v="2197"/>
    <x v="3"/>
    <x v="796"/>
    <d v="2014-05-20T00:00:00"/>
    <s v="First Class"/>
    <s v="TB-21355"/>
    <s v="Todd Boyes"/>
    <x v="1"/>
    <s v="United States"/>
    <s v="Sandy Springs"/>
    <x v="32"/>
    <n v="30328"/>
    <x v="0"/>
    <s v="TEC-PH-10002350"/>
    <x v="2"/>
    <x v="7"/>
    <s v="Apple EarPods with Remote and Mic"/>
    <x v="392"/>
    <n v="2"/>
    <n v="0"/>
    <x v="3807"/>
  </r>
  <r>
    <n v="4428"/>
    <x v="2198"/>
    <x v="3"/>
    <x v="585"/>
    <d v="2014-09-29T00:00:00"/>
    <s v="Standard Class"/>
    <s v="DW-13195"/>
    <s v="David Wiener"/>
    <x v="1"/>
    <s v="United States"/>
    <s v="Albuquerque"/>
    <x v="27"/>
    <n v="87105"/>
    <x v="1"/>
    <s v="OFF-PA-10002666"/>
    <x v="1"/>
    <x v="10"/>
    <s v="Southworth 25% Cotton Linen-Finish Paper &amp; Envelopes"/>
    <x v="3370"/>
    <n v="3"/>
    <n v="0"/>
    <x v="3808"/>
  </r>
  <r>
    <n v="4429"/>
    <x v="2199"/>
    <x v="3"/>
    <x v="708"/>
    <d v="2014-03-28T00:00:00"/>
    <s v="Standard Class"/>
    <s v="CL-12565"/>
    <s v="Clay Ludtke"/>
    <x v="0"/>
    <s v="United States"/>
    <s v="Tulsa"/>
    <x v="26"/>
    <n v="74133"/>
    <x v="2"/>
    <s v="FUR-CH-10004495"/>
    <x v="0"/>
    <x v="1"/>
    <s v="Global Leather and Oak Executive Chair, Black"/>
    <x v="3371"/>
    <n v="6"/>
    <n v="0"/>
    <x v="3809"/>
  </r>
  <r>
    <n v="4430"/>
    <x v="2200"/>
    <x v="3"/>
    <x v="32"/>
    <d v="2014-09-15T00:00:00"/>
    <s v="Same Day"/>
    <s v="LT-17110"/>
    <s v="Liz Thompson"/>
    <x v="0"/>
    <s v="United States"/>
    <s v="Orange"/>
    <x v="30"/>
    <n v="7050"/>
    <x v="3"/>
    <s v="OFF-AR-10001725"/>
    <x v="1"/>
    <x v="6"/>
    <s v="Boston Home &amp; Office Model 2000 Electric Pencil Sharpeners"/>
    <x v="421"/>
    <n v="3"/>
    <n v="0"/>
    <x v="3810"/>
  </r>
  <r>
    <n v="4431"/>
    <x v="2201"/>
    <x v="0"/>
    <x v="54"/>
    <d v="2013-11-09T00:00:00"/>
    <s v="Second Class"/>
    <s v="AP-10915"/>
    <s v="Arthur Prichep"/>
    <x v="0"/>
    <s v="United States"/>
    <s v="Henderson"/>
    <x v="0"/>
    <n v="42420"/>
    <x v="0"/>
    <s v="OFF-FA-10002280"/>
    <x v="1"/>
    <x v="13"/>
    <s v="Advantus Plastic Paper Clips"/>
    <x v="3372"/>
    <n v="4"/>
    <n v="0"/>
    <x v="3811"/>
  </r>
  <r>
    <n v="4432"/>
    <x v="2201"/>
    <x v="0"/>
    <x v="54"/>
    <d v="2013-11-09T00:00:00"/>
    <s v="Second Class"/>
    <s v="AP-10915"/>
    <s v="Arthur Prichep"/>
    <x v="0"/>
    <s v="United States"/>
    <s v="Henderson"/>
    <x v="0"/>
    <n v="42420"/>
    <x v="0"/>
    <s v="OFF-AR-10001770"/>
    <x v="1"/>
    <x v="6"/>
    <s v="Economy #2 Pencils"/>
    <x v="3373"/>
    <n v="3"/>
    <n v="0"/>
    <x v="3812"/>
  </r>
  <r>
    <n v="4433"/>
    <x v="2201"/>
    <x v="0"/>
    <x v="54"/>
    <d v="2013-11-09T00:00:00"/>
    <s v="Second Class"/>
    <s v="AP-10915"/>
    <s v="Arthur Prichep"/>
    <x v="0"/>
    <s v="United States"/>
    <s v="Henderson"/>
    <x v="0"/>
    <n v="42420"/>
    <x v="0"/>
    <s v="FUR-FU-10002885"/>
    <x v="0"/>
    <x v="5"/>
    <s v="Magna Visual Magnetic Picture Hangers"/>
    <x v="906"/>
    <n v="5"/>
    <n v="0"/>
    <x v="939"/>
  </r>
  <r>
    <n v="4434"/>
    <x v="2201"/>
    <x v="0"/>
    <x v="54"/>
    <d v="2013-11-09T00:00:00"/>
    <s v="Second Class"/>
    <s v="AP-10915"/>
    <s v="Arthur Prichep"/>
    <x v="0"/>
    <s v="United States"/>
    <s v="Henderson"/>
    <x v="0"/>
    <n v="42420"/>
    <x v="0"/>
    <s v="OFF-AR-10003772"/>
    <x v="1"/>
    <x v="6"/>
    <s v="Boston 16750 Black Compact Battery Pencil Sharpener"/>
    <x v="3374"/>
    <n v="1"/>
    <n v="0"/>
    <x v="3813"/>
  </r>
  <r>
    <n v="4435"/>
    <x v="2201"/>
    <x v="0"/>
    <x v="54"/>
    <d v="2013-11-09T00:00:00"/>
    <s v="Second Class"/>
    <s v="AP-10915"/>
    <s v="Arthur Prichep"/>
    <x v="0"/>
    <s v="United States"/>
    <s v="Henderson"/>
    <x v="0"/>
    <n v="42420"/>
    <x v="0"/>
    <s v="FUR-TA-10003392"/>
    <x v="0"/>
    <x v="3"/>
    <s v="Global Adaptabilities Conference Tables"/>
    <x v="3375"/>
    <n v="3"/>
    <n v="0"/>
    <x v="3814"/>
  </r>
  <r>
    <n v="4436"/>
    <x v="2202"/>
    <x v="0"/>
    <x v="973"/>
    <d v="2013-05-09T00:00:00"/>
    <s v="Standard Class"/>
    <s v="CB-12415"/>
    <s v="Christy Brittain"/>
    <x v="0"/>
    <s v="United States"/>
    <s v="Chicago"/>
    <x v="10"/>
    <n v="60653"/>
    <x v="2"/>
    <s v="OFF-BI-10000014"/>
    <x v="1"/>
    <x v="8"/>
    <s v="Heavy-Duty E-Z-D Binders"/>
    <x v="3376"/>
    <n v="1"/>
    <n v="0.8"/>
    <x v="3815"/>
  </r>
  <r>
    <n v="4437"/>
    <x v="2202"/>
    <x v="0"/>
    <x v="973"/>
    <d v="2013-05-09T00:00:00"/>
    <s v="Standard Class"/>
    <s v="CB-12415"/>
    <s v="Christy Brittain"/>
    <x v="0"/>
    <s v="United States"/>
    <s v="Chicago"/>
    <x v="10"/>
    <n v="60653"/>
    <x v="2"/>
    <s v="OFF-AR-10003217"/>
    <x v="1"/>
    <x v="6"/>
    <s v="Newell 316"/>
    <x v="3377"/>
    <n v="7"/>
    <n v="0.2"/>
    <x v="3816"/>
  </r>
  <r>
    <n v="4438"/>
    <x v="2202"/>
    <x v="0"/>
    <x v="973"/>
    <d v="2013-05-09T00:00:00"/>
    <s v="Standard Class"/>
    <s v="CB-12415"/>
    <s v="Christy Brittain"/>
    <x v="0"/>
    <s v="United States"/>
    <s v="Chicago"/>
    <x v="10"/>
    <n v="60653"/>
    <x v="2"/>
    <s v="OFF-AP-10002403"/>
    <x v="1"/>
    <x v="9"/>
    <s v="Acco Smartsocket Color-Coded Six-Outlet AC Adapter Model Surge Protectors"/>
    <x v="3378"/>
    <n v="3"/>
    <n v="0.8"/>
    <x v="3817"/>
  </r>
  <r>
    <n v="4439"/>
    <x v="2203"/>
    <x v="0"/>
    <x v="797"/>
    <d v="2014-01-03T00:00:00"/>
    <s v="Standard Class"/>
    <s v="MT-17815"/>
    <s v="Meg Tillman"/>
    <x v="0"/>
    <s v="United States"/>
    <s v="Port Arthur"/>
    <x v="5"/>
    <n v="77642"/>
    <x v="2"/>
    <s v="OFF-PA-10001972"/>
    <x v="1"/>
    <x v="10"/>
    <s v="Xerox 214"/>
    <x v="563"/>
    <n v="2"/>
    <n v="0.2"/>
    <x v="572"/>
  </r>
  <r>
    <n v="4440"/>
    <x v="2203"/>
    <x v="0"/>
    <x v="797"/>
    <d v="2014-01-03T00:00:00"/>
    <s v="Standard Class"/>
    <s v="MT-17815"/>
    <s v="Meg Tillman"/>
    <x v="0"/>
    <s v="United States"/>
    <s v="Port Arthur"/>
    <x v="5"/>
    <n v="77642"/>
    <x v="2"/>
    <s v="OFF-PA-10004041"/>
    <x v="1"/>
    <x v="10"/>
    <s v="It's Hot Message Books with Stickers, 2 3/4&quot; x 5&quot;"/>
    <x v="208"/>
    <n v="4"/>
    <n v="0.2"/>
    <x v="1267"/>
  </r>
  <r>
    <n v="4441"/>
    <x v="2204"/>
    <x v="0"/>
    <x v="405"/>
    <d v="2013-07-27T00:00:00"/>
    <s v="Standard Class"/>
    <s v="DK-13375"/>
    <s v="Dennis Kane"/>
    <x v="0"/>
    <s v="United States"/>
    <s v="Westland"/>
    <x v="12"/>
    <n v="48185"/>
    <x v="2"/>
    <s v="TEC-AC-10004975"/>
    <x v="2"/>
    <x v="11"/>
    <s v="Plantronics Audio 995 Wireless Stereo Headset"/>
    <x v="3379"/>
    <n v="1"/>
    <n v="0"/>
    <x v="3818"/>
  </r>
  <r>
    <n v="4442"/>
    <x v="2204"/>
    <x v="0"/>
    <x v="405"/>
    <d v="2013-07-27T00:00:00"/>
    <s v="Standard Class"/>
    <s v="DK-13375"/>
    <s v="Dennis Kane"/>
    <x v="0"/>
    <s v="United States"/>
    <s v="Westland"/>
    <x v="12"/>
    <n v="48185"/>
    <x v="2"/>
    <s v="OFF-ST-10001932"/>
    <x v="1"/>
    <x v="4"/>
    <s v="Fellowes Staxonsteel Drawer Files"/>
    <x v="3380"/>
    <n v="5"/>
    <n v="0"/>
    <x v="3819"/>
  </r>
  <r>
    <n v="4443"/>
    <x v="2204"/>
    <x v="0"/>
    <x v="405"/>
    <d v="2013-07-27T00:00:00"/>
    <s v="Standard Class"/>
    <s v="DK-13375"/>
    <s v="Dennis Kane"/>
    <x v="0"/>
    <s v="United States"/>
    <s v="Westland"/>
    <x v="12"/>
    <n v="48185"/>
    <x v="2"/>
    <s v="OFF-AR-10001761"/>
    <x v="1"/>
    <x v="6"/>
    <s v="Avery Hi-Liter Smear-Safe Highlighters"/>
    <x v="2640"/>
    <n v="5"/>
    <n v="0"/>
    <x v="3820"/>
  </r>
  <r>
    <n v="4444"/>
    <x v="2204"/>
    <x v="0"/>
    <x v="405"/>
    <d v="2013-07-27T00:00:00"/>
    <s v="Standard Class"/>
    <s v="DK-13375"/>
    <s v="Dennis Kane"/>
    <x v="0"/>
    <s v="United States"/>
    <s v="Westland"/>
    <x v="12"/>
    <n v="48185"/>
    <x v="2"/>
    <s v="OFF-PA-10002262"/>
    <x v="1"/>
    <x v="10"/>
    <s v="Xerox 192"/>
    <x v="56"/>
    <n v="5"/>
    <n v="0"/>
    <x v="56"/>
  </r>
  <r>
    <n v="4445"/>
    <x v="2205"/>
    <x v="2"/>
    <x v="912"/>
    <d v="2011-11-21T00:00:00"/>
    <s v="Standard Class"/>
    <s v="SR-20740"/>
    <s v="Steven Roelle"/>
    <x v="2"/>
    <s v="United States"/>
    <s v="Bloomington"/>
    <x v="14"/>
    <n v="47401"/>
    <x v="2"/>
    <s v="OFF-EN-10004483"/>
    <x v="1"/>
    <x v="12"/>
    <s v="#10 White Business Envelopes,4 1/8 x 9 1/2"/>
    <x v="2561"/>
    <n v="5"/>
    <n v="0"/>
    <x v="2808"/>
  </r>
  <r>
    <n v="4446"/>
    <x v="2205"/>
    <x v="2"/>
    <x v="912"/>
    <d v="2011-11-21T00:00:00"/>
    <s v="Standard Class"/>
    <s v="SR-20740"/>
    <s v="Steven Roelle"/>
    <x v="2"/>
    <s v="United States"/>
    <s v="Bloomington"/>
    <x v="14"/>
    <n v="47401"/>
    <x v="2"/>
    <s v="OFF-PA-10003270"/>
    <x v="1"/>
    <x v="10"/>
    <s v="Xerox 1954"/>
    <x v="3381"/>
    <n v="6"/>
    <n v="0"/>
    <x v="3821"/>
  </r>
  <r>
    <n v="4447"/>
    <x v="2205"/>
    <x v="2"/>
    <x v="912"/>
    <d v="2011-11-21T00:00:00"/>
    <s v="Standard Class"/>
    <s v="SR-20740"/>
    <s v="Steven Roelle"/>
    <x v="2"/>
    <s v="United States"/>
    <s v="Bloomington"/>
    <x v="14"/>
    <n v="47401"/>
    <x v="2"/>
    <s v="OFF-BI-10001634"/>
    <x v="1"/>
    <x v="8"/>
    <s v="Wilson Jones Active Use Binders"/>
    <x v="2769"/>
    <n v="4"/>
    <n v="0"/>
    <x v="3822"/>
  </r>
  <r>
    <n v="4448"/>
    <x v="2205"/>
    <x v="2"/>
    <x v="912"/>
    <d v="2011-11-21T00:00:00"/>
    <s v="Standard Class"/>
    <s v="SR-20740"/>
    <s v="Steven Roelle"/>
    <x v="2"/>
    <s v="United States"/>
    <s v="Bloomington"/>
    <x v="14"/>
    <n v="47401"/>
    <x v="2"/>
    <s v="OFF-ST-10000675"/>
    <x v="1"/>
    <x v="4"/>
    <s v="File Shuttle II and Handi-File, Black"/>
    <x v="3382"/>
    <n v="5"/>
    <n v="0"/>
    <x v="3823"/>
  </r>
  <r>
    <n v="4449"/>
    <x v="2206"/>
    <x v="1"/>
    <x v="974"/>
    <d v="2012-06-23T00:00:00"/>
    <s v="Standard Class"/>
    <s v="LH-17155"/>
    <s v="Logan Haushalter"/>
    <x v="0"/>
    <s v="United States"/>
    <s v="Los Angeles"/>
    <x v="1"/>
    <n v="90032"/>
    <x v="1"/>
    <s v="FUR-FU-10000732"/>
    <x v="0"/>
    <x v="5"/>
    <s v="Eldon 200 Class Desk Accessories"/>
    <x v="2391"/>
    <n v="2"/>
    <n v="0"/>
    <x v="3824"/>
  </r>
  <r>
    <n v="4450"/>
    <x v="2206"/>
    <x v="1"/>
    <x v="974"/>
    <d v="2012-06-23T00:00:00"/>
    <s v="Standard Class"/>
    <s v="LH-17155"/>
    <s v="Logan Haushalter"/>
    <x v="0"/>
    <s v="United States"/>
    <s v="Los Angeles"/>
    <x v="1"/>
    <n v="90032"/>
    <x v="1"/>
    <s v="OFF-PA-10004355"/>
    <x v="1"/>
    <x v="10"/>
    <s v="Xerox 231"/>
    <x v="90"/>
    <n v="1"/>
    <n v="0"/>
    <x v="90"/>
  </r>
  <r>
    <n v="4451"/>
    <x v="2206"/>
    <x v="1"/>
    <x v="974"/>
    <d v="2012-06-23T00:00:00"/>
    <s v="Standard Class"/>
    <s v="LH-17155"/>
    <s v="Logan Haushalter"/>
    <x v="0"/>
    <s v="United States"/>
    <s v="Los Angeles"/>
    <x v="1"/>
    <n v="90032"/>
    <x v="1"/>
    <s v="OFF-EN-10000056"/>
    <x v="1"/>
    <x v="12"/>
    <s v="Cameo Buff Policy Envelopes"/>
    <x v="737"/>
    <n v="3"/>
    <n v="0"/>
    <x v="755"/>
  </r>
  <r>
    <n v="4452"/>
    <x v="2207"/>
    <x v="0"/>
    <x v="975"/>
    <d v="2013-07-07T00:00:00"/>
    <s v="First Class"/>
    <s v="AA-10645"/>
    <s v="Anna Andreadi"/>
    <x v="0"/>
    <s v="United States"/>
    <s v="San Francisco"/>
    <x v="1"/>
    <n v="94109"/>
    <x v="1"/>
    <s v="FUR-FU-10000221"/>
    <x v="0"/>
    <x v="5"/>
    <s v="Master Caster Door Stop, Brown"/>
    <x v="3383"/>
    <n v="5"/>
    <n v="0"/>
    <x v="3825"/>
  </r>
  <r>
    <n v="4453"/>
    <x v="2207"/>
    <x v="0"/>
    <x v="975"/>
    <d v="2013-07-07T00:00:00"/>
    <s v="First Class"/>
    <s v="AA-10645"/>
    <s v="Anna Andreadi"/>
    <x v="0"/>
    <s v="United States"/>
    <s v="San Francisco"/>
    <x v="1"/>
    <n v="94109"/>
    <x v="1"/>
    <s v="OFF-EN-10003567"/>
    <x v="1"/>
    <x v="12"/>
    <s v="Inter-Office Recycled Envelopes, Brown Kraft, Button-String,10&quot; x 13&quot; , 100/Box"/>
    <x v="3384"/>
    <n v="2"/>
    <n v="0"/>
    <x v="3826"/>
  </r>
  <r>
    <n v="4454"/>
    <x v="2207"/>
    <x v="0"/>
    <x v="975"/>
    <d v="2013-07-07T00:00:00"/>
    <s v="First Class"/>
    <s v="AA-10645"/>
    <s v="Anna Andreadi"/>
    <x v="0"/>
    <s v="United States"/>
    <s v="San Francisco"/>
    <x v="1"/>
    <n v="94109"/>
    <x v="1"/>
    <s v="FUR-BO-10001811"/>
    <x v="0"/>
    <x v="0"/>
    <s v="Atlantic Metals Mobile 5-Shelf Bookcases, Custom Colors"/>
    <x v="3385"/>
    <n v="5"/>
    <n v="0.15"/>
    <x v="3827"/>
  </r>
  <r>
    <n v="4455"/>
    <x v="2207"/>
    <x v="0"/>
    <x v="975"/>
    <d v="2013-07-07T00:00:00"/>
    <s v="First Class"/>
    <s v="AA-10645"/>
    <s v="Anna Andreadi"/>
    <x v="0"/>
    <s v="United States"/>
    <s v="San Francisco"/>
    <x v="1"/>
    <n v="94109"/>
    <x v="1"/>
    <s v="OFF-ST-10002486"/>
    <x v="1"/>
    <x v="4"/>
    <s v="Eldon Shelf Savers Cubes and Bins"/>
    <x v="3386"/>
    <n v="4"/>
    <n v="0"/>
    <x v="3828"/>
  </r>
  <r>
    <n v="4456"/>
    <x v="2208"/>
    <x v="1"/>
    <x v="37"/>
    <d v="2012-09-08T00:00:00"/>
    <s v="Standard Class"/>
    <s v="AS-10630"/>
    <s v="Ann Steele"/>
    <x v="2"/>
    <s v="United States"/>
    <s v="San Francisco"/>
    <x v="1"/>
    <n v="94110"/>
    <x v="1"/>
    <s v="FUR-CH-10002372"/>
    <x v="0"/>
    <x v="1"/>
    <s v="Office Star - Ergonomically Designed Knee Chair"/>
    <x v="434"/>
    <n v="2"/>
    <n v="0.2"/>
    <x v="3829"/>
  </r>
  <r>
    <n v="4457"/>
    <x v="2208"/>
    <x v="1"/>
    <x v="37"/>
    <d v="2012-09-08T00:00:00"/>
    <s v="Standard Class"/>
    <s v="AS-10630"/>
    <s v="Ann Steele"/>
    <x v="2"/>
    <s v="United States"/>
    <s v="San Francisco"/>
    <x v="1"/>
    <n v="94110"/>
    <x v="1"/>
    <s v="OFF-BI-10003274"/>
    <x v="1"/>
    <x v="8"/>
    <s v="Avery Durable Slant Ring Binders, No Labels"/>
    <x v="2925"/>
    <n v="2"/>
    <n v="0.2"/>
    <x v="3830"/>
  </r>
  <r>
    <n v="4458"/>
    <x v="2209"/>
    <x v="3"/>
    <x v="783"/>
    <d v="2014-08-13T00:00:00"/>
    <s v="Standard Class"/>
    <s v="MC-17575"/>
    <s v="Matt Collins"/>
    <x v="0"/>
    <s v="United States"/>
    <s v="San Jose"/>
    <x v="1"/>
    <n v="95123"/>
    <x v="1"/>
    <s v="OFF-PA-10001878"/>
    <x v="1"/>
    <x v="10"/>
    <s v="Xerox 1891"/>
    <x v="1672"/>
    <n v="5"/>
    <n v="0"/>
    <x v="1770"/>
  </r>
  <r>
    <n v="4459"/>
    <x v="2210"/>
    <x v="3"/>
    <x v="677"/>
    <d v="2014-03-21T00:00:00"/>
    <s v="Standard Class"/>
    <s v="SE-20110"/>
    <s v="Sanjit Engle"/>
    <x v="0"/>
    <s v="United States"/>
    <s v="Denver"/>
    <x v="22"/>
    <n v="80219"/>
    <x v="1"/>
    <s v="OFF-SU-10002881"/>
    <x v="1"/>
    <x v="14"/>
    <s v="Martin Yale Chadless Opener Electric Letter Opener"/>
    <x v="3387"/>
    <n v="2"/>
    <n v="0.2"/>
    <x v="3831"/>
  </r>
  <r>
    <n v="4460"/>
    <x v="2211"/>
    <x v="3"/>
    <x v="394"/>
    <d v="2014-10-02T00:00:00"/>
    <s v="First Class"/>
    <s v="DS-13030"/>
    <s v="Darrin Sayre"/>
    <x v="2"/>
    <s v="United States"/>
    <s v="Aurora"/>
    <x v="22"/>
    <n v="80013"/>
    <x v="1"/>
    <s v="FUR-FU-10001979"/>
    <x v="0"/>
    <x v="5"/>
    <s v="Dana Halogen Swing-Arm Architect Lamp"/>
    <x v="3388"/>
    <n v="1"/>
    <n v="0.2"/>
    <x v="3832"/>
  </r>
  <r>
    <n v="4461"/>
    <x v="2211"/>
    <x v="3"/>
    <x v="394"/>
    <d v="2014-10-02T00:00:00"/>
    <s v="First Class"/>
    <s v="DS-13030"/>
    <s v="Darrin Sayre"/>
    <x v="2"/>
    <s v="United States"/>
    <s v="Aurora"/>
    <x v="22"/>
    <n v="80013"/>
    <x v="1"/>
    <s v="OFF-ST-10001522"/>
    <x v="1"/>
    <x v="4"/>
    <s v="Gould Plastics 18-Pocket Panel Bin, 34w x 5-1/4d x 20-1/2h"/>
    <x v="2772"/>
    <n v="2"/>
    <n v="0.2"/>
    <x v="3078"/>
  </r>
  <r>
    <n v="4462"/>
    <x v="2211"/>
    <x v="3"/>
    <x v="394"/>
    <d v="2014-10-02T00:00:00"/>
    <s v="First Class"/>
    <s v="DS-13030"/>
    <s v="Darrin Sayre"/>
    <x v="2"/>
    <s v="United States"/>
    <s v="Aurora"/>
    <x v="22"/>
    <n v="80013"/>
    <x v="1"/>
    <s v="TEC-AC-10003657"/>
    <x v="2"/>
    <x v="11"/>
    <s v="Lenovo 17-Key USB Numeric Keypad"/>
    <x v="157"/>
    <n v="2"/>
    <n v="0.2"/>
    <x v="159"/>
  </r>
  <r>
    <n v="4463"/>
    <x v="2211"/>
    <x v="3"/>
    <x v="394"/>
    <d v="2014-10-02T00:00:00"/>
    <s v="First Class"/>
    <s v="DS-13030"/>
    <s v="Darrin Sayre"/>
    <x v="2"/>
    <s v="United States"/>
    <s v="Aurora"/>
    <x v="22"/>
    <n v="80013"/>
    <x v="1"/>
    <s v="OFF-BI-10001718"/>
    <x v="1"/>
    <x v="8"/>
    <s v="GBC DocuBind P50 Personal Binding Machine"/>
    <x v="1996"/>
    <n v="4"/>
    <n v="0.7"/>
    <x v="2148"/>
  </r>
  <r>
    <n v="4464"/>
    <x v="2211"/>
    <x v="3"/>
    <x v="394"/>
    <d v="2014-10-02T00:00:00"/>
    <s v="First Class"/>
    <s v="DS-13030"/>
    <s v="Darrin Sayre"/>
    <x v="2"/>
    <s v="United States"/>
    <s v="Aurora"/>
    <x v="22"/>
    <n v="80013"/>
    <x v="1"/>
    <s v="OFF-PA-10003022"/>
    <x v="1"/>
    <x v="10"/>
    <s v="Xerox 1992"/>
    <x v="646"/>
    <n v="3"/>
    <n v="0.2"/>
    <x v="1186"/>
  </r>
  <r>
    <n v="4465"/>
    <x v="2211"/>
    <x v="3"/>
    <x v="394"/>
    <d v="2014-10-02T00:00:00"/>
    <s v="First Class"/>
    <s v="DS-13030"/>
    <s v="Darrin Sayre"/>
    <x v="2"/>
    <s v="United States"/>
    <s v="Aurora"/>
    <x v="22"/>
    <n v="80013"/>
    <x v="1"/>
    <s v="OFF-AP-10000891"/>
    <x v="1"/>
    <x v="9"/>
    <s v="Kensington 7 Outlet MasterPiece HOMEOFFICE Power Control Center"/>
    <x v="3389"/>
    <n v="2"/>
    <n v="0.2"/>
    <x v="3833"/>
  </r>
  <r>
    <n v="4466"/>
    <x v="2212"/>
    <x v="1"/>
    <x v="976"/>
    <d v="2012-08-11T00:00:00"/>
    <s v="Standard Class"/>
    <s v="NS-18640"/>
    <s v="Noel Staavos"/>
    <x v="1"/>
    <s v="United States"/>
    <s v="Boise"/>
    <x v="45"/>
    <n v="83704"/>
    <x v="1"/>
    <s v="OFF-BI-10004970"/>
    <x v="1"/>
    <x v="8"/>
    <s v="ACCOHIDE 3-Ring Binder, Blue, 1&quot;"/>
    <x v="106"/>
    <n v="1"/>
    <n v="0.2"/>
    <x v="3834"/>
  </r>
  <r>
    <n v="4467"/>
    <x v="2213"/>
    <x v="3"/>
    <x v="221"/>
    <d v="2014-12-02T00:00:00"/>
    <s v="Standard Class"/>
    <s v="KA-16525"/>
    <s v="Kelly Andreada"/>
    <x v="0"/>
    <s v="United States"/>
    <s v="New York City"/>
    <x v="15"/>
    <n v="10035"/>
    <x v="3"/>
    <s v="OFF-AR-10003759"/>
    <x v="1"/>
    <x v="6"/>
    <s v="Crayola Anti Dust Chalk, 12/Pack"/>
    <x v="3390"/>
    <n v="9"/>
    <n v="0"/>
    <x v="3835"/>
  </r>
  <r>
    <n v="4468"/>
    <x v="2213"/>
    <x v="3"/>
    <x v="221"/>
    <d v="2014-12-02T00:00:00"/>
    <s v="Standard Class"/>
    <s v="KA-16525"/>
    <s v="Kelly Andreada"/>
    <x v="0"/>
    <s v="United States"/>
    <s v="New York City"/>
    <x v="15"/>
    <n v="10035"/>
    <x v="3"/>
    <s v="OFF-EN-10003001"/>
    <x v="1"/>
    <x v="12"/>
    <s v="Ames Color-File Green Diamond Border X-ray Mailers"/>
    <x v="1244"/>
    <n v="2"/>
    <n v="0"/>
    <x v="1292"/>
  </r>
  <r>
    <n v="4469"/>
    <x v="2213"/>
    <x v="3"/>
    <x v="221"/>
    <d v="2014-12-02T00:00:00"/>
    <s v="Standard Class"/>
    <s v="KA-16525"/>
    <s v="Kelly Andreada"/>
    <x v="0"/>
    <s v="United States"/>
    <s v="New York City"/>
    <x v="15"/>
    <n v="10035"/>
    <x v="3"/>
    <s v="FUR-BO-10000780"/>
    <x v="0"/>
    <x v="0"/>
    <s v="O'Sullivan Plantations 2-Door Library in Landvery Oak"/>
    <x v="244"/>
    <n v="2"/>
    <n v="0.2"/>
    <x v="3836"/>
  </r>
  <r>
    <n v="4470"/>
    <x v="2213"/>
    <x v="3"/>
    <x v="221"/>
    <d v="2014-12-02T00:00:00"/>
    <s v="Standard Class"/>
    <s v="KA-16525"/>
    <s v="Kelly Andreada"/>
    <x v="0"/>
    <s v="United States"/>
    <s v="New York City"/>
    <x v="15"/>
    <n v="10035"/>
    <x v="3"/>
    <s v="OFF-PA-10001972"/>
    <x v="1"/>
    <x v="10"/>
    <s v="Xerox 214"/>
    <x v="91"/>
    <n v="2"/>
    <n v="0"/>
    <x v="91"/>
  </r>
  <r>
    <n v="4471"/>
    <x v="2214"/>
    <x v="3"/>
    <x v="540"/>
    <d v="2014-05-13T00:00:00"/>
    <s v="Standard Class"/>
    <s v="DJ-13510"/>
    <s v="Don Jones"/>
    <x v="1"/>
    <s v="United States"/>
    <s v="Philadelphia"/>
    <x v="9"/>
    <n v="19140"/>
    <x v="3"/>
    <s v="FUR-CH-10003535"/>
    <x v="0"/>
    <x v="1"/>
    <s v="Global Armless Task Chair, Royal Blue"/>
    <x v="3391"/>
    <n v="3"/>
    <n v="0.3"/>
    <x v="3837"/>
  </r>
  <r>
    <n v="4472"/>
    <x v="2215"/>
    <x v="3"/>
    <x v="365"/>
    <d v="2014-09-30T00:00:00"/>
    <s v="Same Day"/>
    <s v="MG-17680"/>
    <s v="Maureen Gastineau"/>
    <x v="2"/>
    <s v="United States"/>
    <s v="Mentor"/>
    <x v="24"/>
    <n v="44060"/>
    <x v="3"/>
    <s v="FUR-CH-10003774"/>
    <x v="0"/>
    <x v="1"/>
    <s v="Global Wood Trimmed Manager's Task Chair, Khaki"/>
    <x v="1346"/>
    <n v="1"/>
    <n v="0.3"/>
    <x v="3838"/>
  </r>
  <r>
    <n v="4473"/>
    <x v="2215"/>
    <x v="3"/>
    <x v="365"/>
    <d v="2014-09-30T00:00:00"/>
    <s v="Same Day"/>
    <s v="MG-17680"/>
    <s v="Maureen Gastineau"/>
    <x v="2"/>
    <s v="United States"/>
    <s v="Mentor"/>
    <x v="24"/>
    <n v="44060"/>
    <x v="3"/>
    <s v="TEC-AC-10004571"/>
    <x v="2"/>
    <x v="11"/>
    <s v="Logitech G700s Rechargeable Gaming Mouse"/>
    <x v="1977"/>
    <n v="3"/>
    <n v="0.2"/>
    <x v="3839"/>
  </r>
  <r>
    <n v="4474"/>
    <x v="2215"/>
    <x v="3"/>
    <x v="365"/>
    <d v="2014-09-30T00:00:00"/>
    <s v="Same Day"/>
    <s v="MG-17680"/>
    <s v="Maureen Gastineau"/>
    <x v="2"/>
    <s v="United States"/>
    <s v="Mentor"/>
    <x v="24"/>
    <n v="44060"/>
    <x v="3"/>
    <s v="FUR-TA-10004442"/>
    <x v="0"/>
    <x v="3"/>
    <s v="Riverside Furniture Stanwyck Manor Table Series"/>
    <x v="2458"/>
    <n v="2"/>
    <n v="0.4"/>
    <x v="3840"/>
  </r>
  <r>
    <n v="4475"/>
    <x v="2215"/>
    <x v="3"/>
    <x v="365"/>
    <d v="2014-09-30T00:00:00"/>
    <s v="Same Day"/>
    <s v="MG-17680"/>
    <s v="Maureen Gastineau"/>
    <x v="2"/>
    <s v="United States"/>
    <s v="Mentor"/>
    <x v="24"/>
    <n v="44060"/>
    <x v="3"/>
    <s v="OFF-PA-10002787"/>
    <x v="1"/>
    <x v="10"/>
    <s v="Xerox 227"/>
    <x v="12"/>
    <n v="3"/>
    <n v="0.2"/>
    <x v="12"/>
  </r>
  <r>
    <n v="4476"/>
    <x v="2215"/>
    <x v="3"/>
    <x v="365"/>
    <d v="2014-09-30T00:00:00"/>
    <s v="Same Day"/>
    <s v="MG-17680"/>
    <s v="Maureen Gastineau"/>
    <x v="2"/>
    <s v="United States"/>
    <s v="Mentor"/>
    <x v="24"/>
    <n v="44060"/>
    <x v="3"/>
    <s v="FUR-FU-10004586"/>
    <x v="0"/>
    <x v="5"/>
    <s v="G.E. Longer-Life Indoor Recessed Floodlight Bulbs"/>
    <x v="3392"/>
    <n v="4"/>
    <n v="0.2"/>
    <x v="3841"/>
  </r>
  <r>
    <n v="4477"/>
    <x v="2215"/>
    <x v="3"/>
    <x v="365"/>
    <d v="2014-09-30T00:00:00"/>
    <s v="Same Day"/>
    <s v="MG-17680"/>
    <s v="Maureen Gastineau"/>
    <x v="2"/>
    <s v="United States"/>
    <s v="Mentor"/>
    <x v="24"/>
    <n v="44060"/>
    <x v="3"/>
    <s v="OFF-PA-10002606"/>
    <x v="1"/>
    <x v="10"/>
    <s v="Xerox 1928"/>
    <x v="582"/>
    <n v="2"/>
    <n v="0.2"/>
    <x v="591"/>
  </r>
  <r>
    <n v="4478"/>
    <x v="2216"/>
    <x v="3"/>
    <x v="760"/>
    <d v="2014-10-23T00:00:00"/>
    <s v="Same Day"/>
    <s v="BD-11620"/>
    <s v="Brian DeCherney"/>
    <x v="0"/>
    <s v="United States"/>
    <s v="Lawton"/>
    <x v="26"/>
    <n v="73505"/>
    <x v="2"/>
    <s v="OFF-ST-10000129"/>
    <x v="1"/>
    <x v="4"/>
    <s v="Fellowes Recycled Storage Drawers"/>
    <x v="3393"/>
    <n v="3"/>
    <n v="0"/>
    <x v="3842"/>
  </r>
  <r>
    <n v="4479"/>
    <x v="2216"/>
    <x v="3"/>
    <x v="760"/>
    <d v="2014-10-23T00:00:00"/>
    <s v="Same Day"/>
    <s v="BD-11620"/>
    <s v="Brian DeCherney"/>
    <x v="0"/>
    <s v="United States"/>
    <s v="Lawton"/>
    <x v="26"/>
    <n v="73505"/>
    <x v="2"/>
    <s v="FUR-TA-10003748"/>
    <x v="0"/>
    <x v="3"/>
    <s v="Bevis 36 x 72 Conference Tables"/>
    <x v="3394"/>
    <n v="2"/>
    <n v="0"/>
    <x v="3843"/>
  </r>
  <r>
    <n v="4480"/>
    <x v="2217"/>
    <x v="2"/>
    <x v="977"/>
    <d v="2011-03-28T00:00:00"/>
    <s v="Standard Class"/>
    <s v="CD-11920"/>
    <s v="Carlos Daly"/>
    <x v="0"/>
    <s v="United States"/>
    <s v="New York City"/>
    <x v="15"/>
    <n v="10024"/>
    <x v="3"/>
    <s v="OFF-PA-10004948"/>
    <x v="1"/>
    <x v="10"/>
    <s v="Xerox 190"/>
    <x v="1691"/>
    <n v="5"/>
    <n v="0"/>
    <x v="1792"/>
  </r>
  <r>
    <n v="4481"/>
    <x v="2218"/>
    <x v="0"/>
    <x v="54"/>
    <d v="2013-11-09T00:00:00"/>
    <s v="Standard Class"/>
    <s v="XP-21865"/>
    <s v="Xylona Preis"/>
    <x v="0"/>
    <s v="United States"/>
    <s v="Los Angeles"/>
    <x v="1"/>
    <n v="90049"/>
    <x v="1"/>
    <s v="OFF-FA-10001561"/>
    <x v="1"/>
    <x v="13"/>
    <s v="Stockwell Push Pins"/>
    <x v="53"/>
    <n v="7"/>
    <n v="0"/>
    <x v="3844"/>
  </r>
  <r>
    <n v="4482"/>
    <x v="2218"/>
    <x v="0"/>
    <x v="54"/>
    <d v="2013-11-09T00:00:00"/>
    <s v="Standard Class"/>
    <s v="XP-21865"/>
    <s v="Xylona Preis"/>
    <x v="0"/>
    <s v="United States"/>
    <s v="Los Angeles"/>
    <x v="1"/>
    <n v="90049"/>
    <x v="1"/>
    <s v="OFF-AP-10002998"/>
    <x v="1"/>
    <x v="9"/>
    <s v="Holmes 99% HEPA Air Purifier"/>
    <x v="3395"/>
    <n v="2"/>
    <n v="0"/>
    <x v="3845"/>
  </r>
  <r>
    <n v="4483"/>
    <x v="2218"/>
    <x v="0"/>
    <x v="54"/>
    <d v="2013-11-09T00:00:00"/>
    <s v="Standard Class"/>
    <s v="XP-21865"/>
    <s v="Xylona Preis"/>
    <x v="0"/>
    <s v="United States"/>
    <s v="Los Angeles"/>
    <x v="1"/>
    <n v="90049"/>
    <x v="1"/>
    <s v="OFF-BI-10003981"/>
    <x v="1"/>
    <x v="8"/>
    <s v="Avery Durable Plastic 1&quot; Binders"/>
    <x v="2226"/>
    <n v="12"/>
    <n v="0.2"/>
    <x v="3846"/>
  </r>
  <r>
    <n v="4484"/>
    <x v="2218"/>
    <x v="0"/>
    <x v="54"/>
    <d v="2013-11-09T00:00:00"/>
    <s v="Standard Class"/>
    <s v="XP-21865"/>
    <s v="Xylona Preis"/>
    <x v="0"/>
    <s v="United States"/>
    <s v="Los Angeles"/>
    <x v="1"/>
    <n v="90049"/>
    <x v="1"/>
    <s v="OFF-PA-10001725"/>
    <x v="1"/>
    <x v="10"/>
    <s v="Xerox 1892"/>
    <x v="2248"/>
    <n v="3"/>
    <n v="0"/>
    <x v="2427"/>
  </r>
  <r>
    <n v="4485"/>
    <x v="2218"/>
    <x v="0"/>
    <x v="54"/>
    <d v="2013-11-09T00:00:00"/>
    <s v="Standard Class"/>
    <s v="XP-21865"/>
    <s v="Xylona Preis"/>
    <x v="0"/>
    <s v="United States"/>
    <s v="Los Angeles"/>
    <x v="1"/>
    <n v="90049"/>
    <x v="1"/>
    <s v="OFF-BI-10002071"/>
    <x v="1"/>
    <x v="8"/>
    <s v="Fellowes Black Plastic Comb Bindings"/>
    <x v="3396"/>
    <n v="2"/>
    <n v="0.2"/>
    <x v="3847"/>
  </r>
  <r>
    <n v="4486"/>
    <x v="2218"/>
    <x v="0"/>
    <x v="54"/>
    <d v="2013-11-09T00:00:00"/>
    <s v="Standard Class"/>
    <s v="XP-21865"/>
    <s v="Xylona Preis"/>
    <x v="0"/>
    <s v="United States"/>
    <s v="Los Angeles"/>
    <x v="1"/>
    <n v="90049"/>
    <x v="1"/>
    <s v="OFF-PA-10000477"/>
    <x v="1"/>
    <x v="10"/>
    <s v="Xerox 22"/>
    <x v="541"/>
    <n v="3"/>
    <n v="0"/>
    <x v="551"/>
  </r>
  <r>
    <n v="4487"/>
    <x v="2218"/>
    <x v="0"/>
    <x v="54"/>
    <d v="2013-11-09T00:00:00"/>
    <s v="Standard Class"/>
    <s v="XP-21865"/>
    <s v="Xylona Preis"/>
    <x v="0"/>
    <s v="United States"/>
    <s v="Los Angeles"/>
    <x v="1"/>
    <n v="90049"/>
    <x v="1"/>
    <s v="OFF-PA-10004359"/>
    <x v="1"/>
    <x v="10"/>
    <s v="Multicolor Computer Printout Paper"/>
    <x v="1836"/>
    <n v="3"/>
    <n v="0"/>
    <x v="1969"/>
  </r>
  <r>
    <n v="4488"/>
    <x v="2219"/>
    <x v="1"/>
    <x v="577"/>
    <d v="2012-09-11T00:00:00"/>
    <s v="Standard Class"/>
    <s v="CA-12055"/>
    <s v="Cathy Armstrong"/>
    <x v="2"/>
    <s v="United States"/>
    <s v="Houston"/>
    <x v="5"/>
    <n v="77036"/>
    <x v="2"/>
    <s v="OFF-BI-10000962"/>
    <x v="1"/>
    <x v="8"/>
    <s v="Acco Flexible ACCOHIDE Square Ring Data Binder, Dark Blue, 11 1/2&quot; X 14&quot; 7/8&quot;"/>
    <x v="3397"/>
    <n v="5"/>
    <n v="0.8"/>
    <x v="3848"/>
  </r>
  <r>
    <n v="4489"/>
    <x v="2219"/>
    <x v="1"/>
    <x v="577"/>
    <d v="2012-09-11T00:00:00"/>
    <s v="Standard Class"/>
    <s v="CA-12055"/>
    <s v="Cathy Armstrong"/>
    <x v="2"/>
    <s v="United States"/>
    <s v="Houston"/>
    <x v="5"/>
    <n v="77036"/>
    <x v="2"/>
    <s v="OFF-SU-10003567"/>
    <x v="1"/>
    <x v="14"/>
    <s v="Stiletto Hand Letter Openers"/>
    <x v="3398"/>
    <n v="9"/>
    <n v="0.2"/>
    <x v="3849"/>
  </r>
  <r>
    <n v="4490"/>
    <x v="2219"/>
    <x v="1"/>
    <x v="577"/>
    <d v="2012-09-11T00:00:00"/>
    <s v="Standard Class"/>
    <s v="CA-12055"/>
    <s v="Cathy Armstrong"/>
    <x v="2"/>
    <s v="United States"/>
    <s v="Houston"/>
    <x v="5"/>
    <n v="77036"/>
    <x v="2"/>
    <s v="OFF-BI-10003708"/>
    <x v="1"/>
    <x v="8"/>
    <s v="Acco Four Pocket Poly Ring Binder with Label Holder, Smoke, 1&quot;"/>
    <x v="3399"/>
    <n v="3"/>
    <n v="0.8"/>
    <x v="3850"/>
  </r>
  <r>
    <n v="4491"/>
    <x v="2220"/>
    <x v="3"/>
    <x v="718"/>
    <d v="2014-08-22T00:00:00"/>
    <s v="Standard Class"/>
    <s v="JM-15250"/>
    <s v="Janet Martin"/>
    <x v="0"/>
    <s v="United States"/>
    <s v="Los Angeles"/>
    <x v="1"/>
    <n v="90032"/>
    <x v="1"/>
    <s v="FUR-TA-10001095"/>
    <x v="0"/>
    <x v="3"/>
    <s v="Chromcraft Round Conference Tables"/>
    <x v="3400"/>
    <n v="3"/>
    <n v="0.2"/>
    <x v="3851"/>
  </r>
  <r>
    <n v="4492"/>
    <x v="2221"/>
    <x v="2"/>
    <x v="588"/>
    <d v="2011-12-03T00:00:00"/>
    <s v="Second Class"/>
    <s v="JK-15730"/>
    <s v="Joe Kamberova"/>
    <x v="0"/>
    <s v="United States"/>
    <s v="Columbus"/>
    <x v="24"/>
    <n v="43229"/>
    <x v="3"/>
    <s v="TEC-CO-10001571"/>
    <x v="2"/>
    <x v="16"/>
    <s v="Sharp 1540cs Digital Laser Copier"/>
    <x v="3401"/>
    <n v="2"/>
    <n v="0.4"/>
    <x v="3852"/>
  </r>
  <r>
    <n v="4493"/>
    <x v="2221"/>
    <x v="2"/>
    <x v="588"/>
    <d v="2011-12-03T00:00:00"/>
    <s v="Second Class"/>
    <s v="JK-15730"/>
    <s v="Joe Kamberova"/>
    <x v="0"/>
    <s v="United States"/>
    <s v="Columbus"/>
    <x v="24"/>
    <n v="43229"/>
    <x v="3"/>
    <s v="FUR-FU-10000221"/>
    <x v="0"/>
    <x v="5"/>
    <s v="Master Caster Door Stop, Brown"/>
    <x v="3402"/>
    <n v="2"/>
    <n v="0.2"/>
    <x v="3853"/>
  </r>
  <r>
    <n v="4494"/>
    <x v="2221"/>
    <x v="2"/>
    <x v="588"/>
    <d v="2011-12-03T00:00:00"/>
    <s v="Second Class"/>
    <s v="JK-15730"/>
    <s v="Joe Kamberova"/>
    <x v="0"/>
    <s v="United States"/>
    <s v="Columbus"/>
    <x v="24"/>
    <n v="43229"/>
    <x v="3"/>
    <s v="OFF-PA-10001972"/>
    <x v="1"/>
    <x v="10"/>
    <s v="Xerox 214"/>
    <x v="1590"/>
    <n v="7"/>
    <n v="0.2"/>
    <x v="1683"/>
  </r>
  <r>
    <n v="4495"/>
    <x v="2221"/>
    <x v="2"/>
    <x v="588"/>
    <d v="2011-12-03T00:00:00"/>
    <s v="Second Class"/>
    <s v="JK-15730"/>
    <s v="Joe Kamberova"/>
    <x v="0"/>
    <s v="United States"/>
    <s v="Columbus"/>
    <x v="24"/>
    <n v="43229"/>
    <x v="3"/>
    <s v="FUR-CH-10000015"/>
    <x v="0"/>
    <x v="1"/>
    <s v="Hon Multipurpose Stacking Arm Chairs"/>
    <x v="3403"/>
    <n v="6"/>
    <n v="0.3"/>
    <x v="3854"/>
  </r>
  <r>
    <n v="4496"/>
    <x v="2222"/>
    <x v="3"/>
    <x v="978"/>
    <d v="2014-06-24T00:00:00"/>
    <s v="Standard Class"/>
    <s v="CC-12670"/>
    <s v="Craig Carreira"/>
    <x v="0"/>
    <s v="United States"/>
    <s v="Los Angeles"/>
    <x v="1"/>
    <n v="90032"/>
    <x v="1"/>
    <s v="FUR-BO-10004015"/>
    <x v="0"/>
    <x v="0"/>
    <s v="Bush Andora Bookcase, Maple/Graphite Gray Finish"/>
    <x v="3404"/>
    <n v="9"/>
    <n v="0.15"/>
    <x v="3855"/>
  </r>
  <r>
    <n v="4497"/>
    <x v="2222"/>
    <x v="3"/>
    <x v="978"/>
    <d v="2014-06-24T00:00:00"/>
    <s v="Standard Class"/>
    <s v="CC-12670"/>
    <s v="Craig Carreira"/>
    <x v="0"/>
    <s v="United States"/>
    <s v="Los Angeles"/>
    <x v="1"/>
    <n v="90032"/>
    <x v="1"/>
    <s v="OFF-PA-10002036"/>
    <x v="1"/>
    <x v="10"/>
    <s v="Xerox 1930"/>
    <x v="789"/>
    <n v="6"/>
    <n v="0"/>
    <x v="3856"/>
  </r>
  <r>
    <n v="4498"/>
    <x v="2223"/>
    <x v="3"/>
    <x v="574"/>
    <d v="2014-12-10T00:00:00"/>
    <s v="Standard Class"/>
    <s v="GW-14605"/>
    <s v="Giulietta Weimer"/>
    <x v="0"/>
    <s v="United States"/>
    <s v="Philadelphia"/>
    <x v="9"/>
    <n v="19140"/>
    <x v="3"/>
    <s v="OFF-BI-10003650"/>
    <x v="1"/>
    <x v="8"/>
    <s v="GBC DocuBind 300 Electric Binding Machine"/>
    <x v="3405"/>
    <n v="4"/>
    <n v="0.7"/>
    <x v="3857"/>
  </r>
  <r>
    <n v="4499"/>
    <x v="2224"/>
    <x v="2"/>
    <x v="871"/>
    <d v="2011-11-26T00:00:00"/>
    <s v="Standard Class"/>
    <s v="GR-14560"/>
    <s v="Georgia Rosenberg"/>
    <x v="1"/>
    <s v="United States"/>
    <s v="San Francisco"/>
    <x v="1"/>
    <n v="94110"/>
    <x v="1"/>
    <s v="OFF-PA-10003309"/>
    <x v="1"/>
    <x v="10"/>
    <s v="Xerox 211"/>
    <x v="91"/>
    <n v="2"/>
    <n v="0"/>
    <x v="91"/>
  </r>
  <r>
    <n v="4500"/>
    <x v="2225"/>
    <x v="0"/>
    <x v="342"/>
    <d v="2013-04-17T00:00:00"/>
    <s v="Standard Class"/>
    <s v="FM-14215"/>
    <s v="Filia McAdams"/>
    <x v="1"/>
    <s v="United States"/>
    <s v="Bakersfield"/>
    <x v="1"/>
    <n v="93309"/>
    <x v="1"/>
    <s v="OFF-PA-10002787"/>
    <x v="1"/>
    <x v="10"/>
    <s v="Xerox 227"/>
    <x v="91"/>
    <n v="2"/>
    <n v="0"/>
    <x v="91"/>
  </r>
  <r>
    <n v="4501"/>
    <x v="2225"/>
    <x v="0"/>
    <x v="342"/>
    <d v="2013-04-17T00:00:00"/>
    <s v="Standard Class"/>
    <s v="FM-14215"/>
    <s v="Filia McAdams"/>
    <x v="1"/>
    <s v="United States"/>
    <s v="Bakersfield"/>
    <x v="1"/>
    <n v="93309"/>
    <x v="1"/>
    <s v="OFF-BI-10000174"/>
    <x v="1"/>
    <x v="8"/>
    <s v="Wilson Jones Clip &amp; Carry Folder Binder Tool for Ring Binders, Clear"/>
    <x v="350"/>
    <n v="5"/>
    <n v="0.2"/>
    <x v="3858"/>
  </r>
  <r>
    <n v="4502"/>
    <x v="2226"/>
    <x v="2"/>
    <x v="479"/>
    <d v="2011-07-04T00:00:00"/>
    <s v="Standard Class"/>
    <s v="MS-17980"/>
    <s v="Michael Stewart"/>
    <x v="1"/>
    <s v="United States"/>
    <s v="Houston"/>
    <x v="5"/>
    <n v="77095"/>
    <x v="2"/>
    <s v="OFF-PA-10002005"/>
    <x v="1"/>
    <x v="10"/>
    <s v="Xerox 225"/>
    <x v="233"/>
    <n v="5"/>
    <n v="0.2"/>
    <x v="1446"/>
  </r>
  <r>
    <n v="4503"/>
    <x v="2226"/>
    <x v="2"/>
    <x v="479"/>
    <d v="2011-07-04T00:00:00"/>
    <s v="Standard Class"/>
    <s v="MS-17980"/>
    <s v="Michael Stewart"/>
    <x v="1"/>
    <s v="United States"/>
    <s v="Houston"/>
    <x v="5"/>
    <n v="77095"/>
    <x v="2"/>
    <s v="OFF-FA-10002815"/>
    <x v="1"/>
    <x v="13"/>
    <s v="Staples"/>
    <x v="3406"/>
    <n v="6"/>
    <n v="0.2"/>
    <x v="3859"/>
  </r>
  <r>
    <n v="4504"/>
    <x v="2227"/>
    <x v="2"/>
    <x v="163"/>
    <d v="2011-12-29T00:00:00"/>
    <s v="Standard Class"/>
    <s v="BF-11170"/>
    <s v="Ben Ferrer"/>
    <x v="2"/>
    <s v="United States"/>
    <s v="Los Angeles"/>
    <x v="1"/>
    <n v="90045"/>
    <x v="1"/>
    <s v="TEC-PH-10000213"/>
    <x v="2"/>
    <x v="7"/>
    <s v="Seidio BD2-HK3IPH5-BK DILEX Case and Holster Combo for Apple iPhone 5/5s - Black"/>
    <x v="3407"/>
    <n v="7"/>
    <n v="0.2"/>
    <x v="3860"/>
  </r>
  <r>
    <n v="4505"/>
    <x v="2227"/>
    <x v="2"/>
    <x v="163"/>
    <d v="2011-12-29T00:00:00"/>
    <s v="Standard Class"/>
    <s v="BF-11170"/>
    <s v="Ben Ferrer"/>
    <x v="2"/>
    <s v="United States"/>
    <s v="Los Angeles"/>
    <x v="1"/>
    <n v="90045"/>
    <x v="1"/>
    <s v="OFF-AP-10000828"/>
    <x v="1"/>
    <x v="9"/>
    <s v="Avanti 4.4 Cu. Ft. Refrigerator"/>
    <x v="2759"/>
    <n v="2"/>
    <n v="0"/>
    <x v="3861"/>
  </r>
  <r>
    <n v="4506"/>
    <x v="2227"/>
    <x v="2"/>
    <x v="163"/>
    <d v="2011-12-29T00:00:00"/>
    <s v="Standard Class"/>
    <s v="BF-11170"/>
    <s v="Ben Ferrer"/>
    <x v="2"/>
    <s v="United States"/>
    <s v="Los Angeles"/>
    <x v="1"/>
    <n v="90045"/>
    <x v="1"/>
    <s v="TEC-AC-10004708"/>
    <x v="2"/>
    <x v="11"/>
    <s v="Sony 32GB Class 10 Micro SDHC R40 Memory Card"/>
    <x v="3408"/>
    <n v="3"/>
    <n v="0"/>
    <x v="3862"/>
  </r>
  <r>
    <n v="4507"/>
    <x v="2227"/>
    <x v="2"/>
    <x v="163"/>
    <d v="2011-12-29T00:00:00"/>
    <s v="Standard Class"/>
    <s v="BF-11170"/>
    <s v="Ben Ferrer"/>
    <x v="2"/>
    <s v="United States"/>
    <s v="Los Angeles"/>
    <x v="1"/>
    <n v="90045"/>
    <x v="1"/>
    <s v="TEC-PH-10001530"/>
    <x v="2"/>
    <x v="7"/>
    <s v="Cisco Unified IP Phone 7945G VoIP phone"/>
    <x v="3409"/>
    <n v="3"/>
    <n v="0.2"/>
    <x v="3863"/>
  </r>
  <r>
    <n v="4508"/>
    <x v="2227"/>
    <x v="2"/>
    <x v="163"/>
    <d v="2011-12-29T00:00:00"/>
    <s v="Standard Class"/>
    <s v="BF-11170"/>
    <s v="Ben Ferrer"/>
    <x v="2"/>
    <s v="United States"/>
    <s v="Los Angeles"/>
    <x v="1"/>
    <n v="90045"/>
    <x v="1"/>
    <s v="OFF-ST-10002301"/>
    <x v="1"/>
    <x v="4"/>
    <s v="Tennsco Commercial Shelving"/>
    <x v="2422"/>
    <n v="1"/>
    <n v="0"/>
    <x v="3864"/>
  </r>
  <r>
    <n v="4509"/>
    <x v="2227"/>
    <x v="2"/>
    <x v="163"/>
    <d v="2011-12-29T00:00:00"/>
    <s v="Standard Class"/>
    <s v="BF-11170"/>
    <s v="Ben Ferrer"/>
    <x v="2"/>
    <s v="United States"/>
    <s v="Los Angeles"/>
    <x v="1"/>
    <n v="90045"/>
    <x v="1"/>
    <s v="FUR-FU-10002554"/>
    <x v="0"/>
    <x v="5"/>
    <s v="Westinghouse Floor Lamp with Metal Mesh Shade, Black"/>
    <x v="1169"/>
    <n v="1"/>
    <n v="0"/>
    <x v="1213"/>
  </r>
  <r>
    <n v="4510"/>
    <x v="2228"/>
    <x v="3"/>
    <x v="979"/>
    <d v="2014-05-30T00:00:00"/>
    <s v="Standard Class"/>
    <s v="VS-21820"/>
    <s v="Vivek Sundaresam"/>
    <x v="0"/>
    <s v="United States"/>
    <s v="Los Angeles"/>
    <x v="1"/>
    <n v="90036"/>
    <x v="1"/>
    <s v="FUR-TA-10001520"/>
    <x v="0"/>
    <x v="3"/>
    <s v="Lesro Sheffield Collection Coffee Table, End Table, Center Table, Corner Table"/>
    <x v="2473"/>
    <n v="3"/>
    <n v="0.2"/>
    <x v="2706"/>
  </r>
  <r>
    <n v="4511"/>
    <x v="2229"/>
    <x v="0"/>
    <x v="338"/>
    <d v="2013-11-15T00:00:00"/>
    <s v="Standard Class"/>
    <s v="KM-16225"/>
    <s v="Kalyca Meade"/>
    <x v="1"/>
    <s v="United States"/>
    <s v="Springfield"/>
    <x v="25"/>
    <n v="65807"/>
    <x v="2"/>
    <s v="FUR-FU-10001085"/>
    <x v="0"/>
    <x v="5"/>
    <s v="3M Polarizing Light Filter Sleeves"/>
    <x v="3410"/>
    <n v="2"/>
    <n v="0"/>
    <x v="3865"/>
  </r>
  <r>
    <n v="4512"/>
    <x v="2229"/>
    <x v="0"/>
    <x v="338"/>
    <d v="2013-11-15T00:00:00"/>
    <s v="Standard Class"/>
    <s v="KM-16225"/>
    <s v="Kalyca Meade"/>
    <x v="1"/>
    <s v="United States"/>
    <s v="Springfield"/>
    <x v="25"/>
    <n v="65807"/>
    <x v="2"/>
    <s v="OFF-BI-10001597"/>
    <x v="1"/>
    <x v="8"/>
    <s v="Wilson Jones Ledger-Size, Piano-Hinge Binder, 2&quot;, Blue"/>
    <x v="3411"/>
    <n v="2"/>
    <n v="0"/>
    <x v="3866"/>
  </r>
  <r>
    <n v="4513"/>
    <x v="2230"/>
    <x v="0"/>
    <x v="824"/>
    <d v="2013-10-04T00:00:00"/>
    <s v="First Class"/>
    <s v="LP-17095"/>
    <s v="Liz Preis"/>
    <x v="0"/>
    <s v="United States"/>
    <s v="Phoenix"/>
    <x v="16"/>
    <n v="85023"/>
    <x v="1"/>
    <s v="OFF-BI-10002429"/>
    <x v="1"/>
    <x v="8"/>
    <s v="Premier Elliptical Ring Binder, Black"/>
    <x v="3412"/>
    <n v="6"/>
    <n v="0.7"/>
    <x v="3867"/>
  </r>
  <r>
    <n v="4514"/>
    <x v="2231"/>
    <x v="0"/>
    <x v="47"/>
    <d v="2013-09-09T00:00:00"/>
    <s v="First Class"/>
    <s v="BG-11740"/>
    <s v="Bruce Geld"/>
    <x v="0"/>
    <s v="United States"/>
    <s v="Houston"/>
    <x v="5"/>
    <n v="77070"/>
    <x v="2"/>
    <s v="OFF-ST-10001590"/>
    <x v="1"/>
    <x v="4"/>
    <s v="Tenex Personal Project File with Scoop Front Design, Black"/>
    <x v="3413"/>
    <n v="1"/>
    <n v="0.2"/>
    <x v="3868"/>
  </r>
  <r>
    <n v="4515"/>
    <x v="2232"/>
    <x v="0"/>
    <x v="189"/>
    <d v="2013-11-02T00:00:00"/>
    <s v="Second Class"/>
    <s v="BW-11200"/>
    <s v="Ben Wallace"/>
    <x v="0"/>
    <s v="United States"/>
    <s v="Hampton"/>
    <x v="17"/>
    <n v="23666"/>
    <x v="0"/>
    <s v="FUR-CH-10000847"/>
    <x v="0"/>
    <x v="1"/>
    <s v="Global Executive Mid-Back Manager's Chair"/>
    <x v="3414"/>
    <n v="1"/>
    <n v="0"/>
    <x v="3869"/>
  </r>
  <r>
    <n v="4516"/>
    <x v="2233"/>
    <x v="3"/>
    <x v="760"/>
    <d v="2014-10-27T00:00:00"/>
    <s v="Standard Class"/>
    <s v="PS-18970"/>
    <s v="Paul Stevenson"/>
    <x v="2"/>
    <s v="United States"/>
    <s v="Tulsa"/>
    <x v="26"/>
    <n v="74133"/>
    <x v="2"/>
    <s v="OFF-AR-10003179"/>
    <x v="1"/>
    <x v="6"/>
    <s v="Dixon Ticonderoga Core-Lock Colored Pencils"/>
    <x v="2978"/>
    <n v="4"/>
    <n v="0"/>
    <x v="3321"/>
  </r>
  <r>
    <n v="4517"/>
    <x v="2234"/>
    <x v="0"/>
    <x v="306"/>
    <d v="2013-09-21T00:00:00"/>
    <s v="Standard Class"/>
    <s v="RB-19570"/>
    <s v="Rob Beeghly"/>
    <x v="0"/>
    <s v="United States"/>
    <s v="Seattle"/>
    <x v="4"/>
    <n v="98105"/>
    <x v="1"/>
    <s v="OFF-PA-10000807"/>
    <x v="1"/>
    <x v="10"/>
    <s v="TOPS &quot;Important Message&quot; Pads, Canary, 4-1/4 x 5-1/2, 50 Sheets per Pad"/>
    <x v="1591"/>
    <n v="5"/>
    <n v="0"/>
    <x v="3870"/>
  </r>
  <r>
    <n v="4518"/>
    <x v="2234"/>
    <x v="0"/>
    <x v="306"/>
    <d v="2013-09-21T00:00:00"/>
    <s v="Standard Class"/>
    <s v="RB-19570"/>
    <s v="Rob Beeghly"/>
    <x v="0"/>
    <s v="United States"/>
    <s v="Seattle"/>
    <x v="4"/>
    <n v="98105"/>
    <x v="1"/>
    <s v="OFF-BI-10002103"/>
    <x v="1"/>
    <x v="8"/>
    <s v="Cardinal Slant-D Ring Binder, Heavy Gauge Vinyl"/>
    <x v="3415"/>
    <n v="7"/>
    <n v="0.2"/>
    <x v="3871"/>
  </r>
  <r>
    <n v="4519"/>
    <x v="2235"/>
    <x v="0"/>
    <x v="477"/>
    <d v="2013-10-02T00:00:00"/>
    <s v="Standard Class"/>
    <s v="JW-16075"/>
    <s v="Julia West"/>
    <x v="0"/>
    <s v="United States"/>
    <s v="San Francisco"/>
    <x v="1"/>
    <n v="94109"/>
    <x v="1"/>
    <s v="OFF-AR-10004441"/>
    <x v="1"/>
    <x v="6"/>
    <s v="BIC Brite Liner Highlighters"/>
    <x v="3416"/>
    <n v="4"/>
    <n v="0"/>
    <x v="3872"/>
  </r>
  <r>
    <n v="4520"/>
    <x v="2236"/>
    <x v="3"/>
    <x v="193"/>
    <d v="2014-06-15T00:00:00"/>
    <s v="Standard Class"/>
    <s v="ND-18460"/>
    <s v="Neil Ducich"/>
    <x v="1"/>
    <s v="United States"/>
    <s v="Jacksonville"/>
    <x v="2"/>
    <n v="32216"/>
    <x v="0"/>
    <s v="OFF-ST-10003805"/>
    <x v="1"/>
    <x v="4"/>
    <s v="24 Capacity Maxi Data Binder Racks, Pearl"/>
    <x v="3417"/>
    <n v="8"/>
    <n v="0.2"/>
    <x v="3873"/>
  </r>
  <r>
    <n v="4521"/>
    <x v="2237"/>
    <x v="2"/>
    <x v="980"/>
    <d v="2011-02-27T00:00:00"/>
    <s v="Standard Class"/>
    <s v="LC-16930"/>
    <s v="Linda Cazamias"/>
    <x v="1"/>
    <s v="United States"/>
    <s v="Richmond"/>
    <x v="14"/>
    <n v="47374"/>
    <x v="2"/>
    <s v="TEC-AC-10001284"/>
    <x v="2"/>
    <x v="11"/>
    <s v="Enermax Briskie RF Wireless Keyboard and Mouse Combo"/>
    <x v="1038"/>
    <n v="3"/>
    <n v="0"/>
    <x v="3874"/>
  </r>
  <r>
    <n v="4522"/>
    <x v="2237"/>
    <x v="2"/>
    <x v="980"/>
    <d v="2011-02-27T00:00:00"/>
    <s v="Standard Class"/>
    <s v="LC-16930"/>
    <s v="Linda Cazamias"/>
    <x v="1"/>
    <s v="United States"/>
    <s v="Richmond"/>
    <x v="14"/>
    <n v="47374"/>
    <x v="2"/>
    <s v="FUR-FU-10000221"/>
    <x v="0"/>
    <x v="5"/>
    <s v="Master Caster Door Stop, Brown"/>
    <x v="2352"/>
    <n v="4"/>
    <n v="0"/>
    <x v="2555"/>
  </r>
  <r>
    <n v="4523"/>
    <x v="2238"/>
    <x v="3"/>
    <x v="297"/>
    <d v="2014-02-26T00:00:00"/>
    <s v="Second Class"/>
    <s v="BP-11095"/>
    <s v="Bart Pistole"/>
    <x v="1"/>
    <s v="United States"/>
    <s v="Louisville"/>
    <x v="22"/>
    <n v="80027"/>
    <x v="1"/>
    <s v="OFF-FA-10001229"/>
    <x v="1"/>
    <x v="13"/>
    <s v="Staples"/>
    <x v="3418"/>
    <n v="3"/>
    <n v="0.2"/>
    <x v="3875"/>
  </r>
  <r>
    <n v="4524"/>
    <x v="2239"/>
    <x v="2"/>
    <x v="981"/>
    <d v="2011-11-06T00:00:00"/>
    <s v="Standard Class"/>
    <s v="RD-19720"/>
    <s v="Roger Demir"/>
    <x v="0"/>
    <s v="United States"/>
    <s v="New York City"/>
    <x v="15"/>
    <n v="10024"/>
    <x v="3"/>
    <s v="OFF-LA-10001569"/>
    <x v="1"/>
    <x v="2"/>
    <s v="Avery 499"/>
    <x v="1981"/>
    <n v="7"/>
    <n v="0"/>
    <x v="3876"/>
  </r>
  <r>
    <n v="4525"/>
    <x v="2239"/>
    <x v="2"/>
    <x v="981"/>
    <d v="2011-11-06T00:00:00"/>
    <s v="Standard Class"/>
    <s v="RD-19720"/>
    <s v="Roger Demir"/>
    <x v="0"/>
    <s v="United States"/>
    <s v="New York City"/>
    <x v="15"/>
    <n v="10024"/>
    <x v="3"/>
    <s v="FUR-FU-10004018"/>
    <x v="0"/>
    <x v="5"/>
    <s v="Tensor Computer Mounted Lamp"/>
    <x v="3419"/>
    <n v="6"/>
    <n v="0"/>
    <x v="3877"/>
  </r>
  <r>
    <n v="4526"/>
    <x v="2240"/>
    <x v="3"/>
    <x v="729"/>
    <d v="2014-07-24T00:00:00"/>
    <s v="Standard Class"/>
    <s v="BE-11335"/>
    <s v="Bill Eplett"/>
    <x v="2"/>
    <s v="United States"/>
    <s v="Rome"/>
    <x v="15"/>
    <n v="13440"/>
    <x v="3"/>
    <s v="TEC-PH-10004536"/>
    <x v="2"/>
    <x v="7"/>
    <s v="Avaya 5420 Digital phone"/>
    <x v="3420"/>
    <n v="2"/>
    <n v="0"/>
    <x v="3878"/>
  </r>
  <r>
    <n v="4527"/>
    <x v="2240"/>
    <x v="3"/>
    <x v="729"/>
    <d v="2014-07-24T00:00:00"/>
    <s v="Standard Class"/>
    <s v="BE-11335"/>
    <s v="Bill Eplett"/>
    <x v="2"/>
    <s v="United States"/>
    <s v="Rome"/>
    <x v="15"/>
    <n v="13440"/>
    <x v="3"/>
    <s v="OFF-PA-10004353"/>
    <x v="1"/>
    <x v="10"/>
    <s v="Southworth 25% Cotton Premium Laser Paper and Envelopes"/>
    <x v="3421"/>
    <n v="5"/>
    <n v="0"/>
    <x v="3879"/>
  </r>
  <r>
    <n v="4528"/>
    <x v="2240"/>
    <x v="3"/>
    <x v="729"/>
    <d v="2014-07-24T00:00:00"/>
    <s v="Standard Class"/>
    <s v="BE-11335"/>
    <s v="Bill Eplett"/>
    <x v="2"/>
    <s v="United States"/>
    <s v="Rome"/>
    <x v="15"/>
    <n v="13440"/>
    <x v="3"/>
    <s v="FUR-FU-10004848"/>
    <x v="0"/>
    <x v="5"/>
    <s v="DAX Solid Wood Frames"/>
    <x v="3422"/>
    <n v="4"/>
    <n v="0"/>
    <x v="3880"/>
  </r>
  <r>
    <n v="4529"/>
    <x v="2241"/>
    <x v="3"/>
    <x v="565"/>
    <d v="2014-09-11T00:00:00"/>
    <s v="Second Class"/>
    <s v="RS-19765"/>
    <s v="Roland Schwarz"/>
    <x v="1"/>
    <s v="United States"/>
    <s v="Marion"/>
    <x v="24"/>
    <n v="43302"/>
    <x v="3"/>
    <s v="TEC-AC-10004864"/>
    <x v="2"/>
    <x v="11"/>
    <s v="Memorex Micro Travel Drive 32 GB"/>
    <x v="3423"/>
    <n v="4"/>
    <n v="0.2"/>
    <x v="3881"/>
  </r>
  <r>
    <n v="4530"/>
    <x v="2242"/>
    <x v="0"/>
    <x v="696"/>
    <d v="2013-11-19T00:00:00"/>
    <s v="Standard Class"/>
    <s v="KC-16540"/>
    <s v="Kelly Collister"/>
    <x v="0"/>
    <s v="United States"/>
    <s v="Houston"/>
    <x v="5"/>
    <n v="77041"/>
    <x v="2"/>
    <s v="OFF-BI-10002393"/>
    <x v="1"/>
    <x v="8"/>
    <s v="Binder Posts"/>
    <x v="3424"/>
    <n v="2"/>
    <n v="0.8"/>
    <x v="3882"/>
  </r>
  <r>
    <n v="4531"/>
    <x v="2243"/>
    <x v="0"/>
    <x v="696"/>
    <d v="2013-11-18T00:00:00"/>
    <s v="First Class"/>
    <s v="MB-17305"/>
    <s v="Maria Bertelson"/>
    <x v="0"/>
    <s v="United States"/>
    <s v="New York City"/>
    <x v="15"/>
    <n v="10009"/>
    <x v="3"/>
    <s v="FUR-CH-10002335"/>
    <x v="0"/>
    <x v="1"/>
    <s v="Hon GuestStacker Chair"/>
    <x v="1262"/>
    <n v="2"/>
    <n v="0.1"/>
    <x v="1312"/>
  </r>
  <r>
    <n v="4532"/>
    <x v="2243"/>
    <x v="0"/>
    <x v="696"/>
    <d v="2013-11-18T00:00:00"/>
    <s v="First Class"/>
    <s v="MB-17305"/>
    <s v="Maria Bertelson"/>
    <x v="0"/>
    <s v="United States"/>
    <s v="New York City"/>
    <x v="15"/>
    <n v="10009"/>
    <x v="3"/>
    <s v="OFF-ST-10001590"/>
    <x v="1"/>
    <x v="4"/>
    <s v="Tenex Personal Project File with Scoop Front Design, Black"/>
    <x v="3425"/>
    <n v="3"/>
    <n v="0"/>
    <x v="3883"/>
  </r>
  <r>
    <n v="4533"/>
    <x v="2244"/>
    <x v="2"/>
    <x v="982"/>
    <d v="2011-10-10T00:00:00"/>
    <s v="Same Day"/>
    <s v="TN-21040"/>
    <s v="Tanja Norvell"/>
    <x v="2"/>
    <s v="United States"/>
    <s v="Manteca"/>
    <x v="1"/>
    <n v="95336"/>
    <x v="1"/>
    <s v="FUR-CH-10002774"/>
    <x v="0"/>
    <x v="1"/>
    <s v="Global Deluxe Stacking Chair, Gray"/>
    <x v="1919"/>
    <n v="3"/>
    <n v="0.2"/>
    <x v="2063"/>
  </r>
  <r>
    <n v="4534"/>
    <x v="2244"/>
    <x v="2"/>
    <x v="982"/>
    <d v="2011-10-10T00:00:00"/>
    <s v="Same Day"/>
    <s v="TN-21040"/>
    <s v="Tanja Norvell"/>
    <x v="2"/>
    <s v="United States"/>
    <s v="Manteca"/>
    <x v="1"/>
    <n v="95336"/>
    <x v="1"/>
    <s v="OFF-EN-10001219"/>
    <x v="1"/>
    <x v="12"/>
    <s v="#10- 4 1/8&quot; x 9 1/2&quot; Security-Tint Envelopes"/>
    <x v="770"/>
    <n v="2"/>
    <n v="0"/>
    <x v="792"/>
  </r>
  <r>
    <n v="4535"/>
    <x v="2245"/>
    <x v="1"/>
    <x v="531"/>
    <d v="2012-03-26T00:00:00"/>
    <s v="Standard Class"/>
    <s v="MC-18130"/>
    <s v="Mike Caudle"/>
    <x v="1"/>
    <s v="United States"/>
    <s v="Los Angeles"/>
    <x v="1"/>
    <n v="90004"/>
    <x v="1"/>
    <s v="OFF-PA-10001947"/>
    <x v="1"/>
    <x v="10"/>
    <s v="Xerox 1974"/>
    <x v="493"/>
    <n v="2"/>
    <n v="0"/>
    <x v="2181"/>
  </r>
  <r>
    <n v="4536"/>
    <x v="2246"/>
    <x v="3"/>
    <x v="141"/>
    <d v="2014-07-13T00:00:00"/>
    <s v="Standard Class"/>
    <s v="VF-21715"/>
    <s v="Vicky Freymann"/>
    <x v="2"/>
    <s v="United States"/>
    <s v="Seattle"/>
    <x v="4"/>
    <n v="98115"/>
    <x v="1"/>
    <s v="FUR-FU-10003142"/>
    <x v="0"/>
    <x v="5"/>
    <s v="Master Big Foot Doorstop, Beige"/>
    <x v="3426"/>
    <n v="3"/>
    <n v="0"/>
    <x v="3884"/>
  </r>
  <r>
    <n v="4537"/>
    <x v="2246"/>
    <x v="3"/>
    <x v="141"/>
    <d v="2014-07-13T00:00:00"/>
    <s v="Standard Class"/>
    <s v="VF-21715"/>
    <s v="Vicky Freymann"/>
    <x v="2"/>
    <s v="United States"/>
    <s v="Seattle"/>
    <x v="4"/>
    <n v="98115"/>
    <x v="1"/>
    <s v="OFF-BI-10001543"/>
    <x v="1"/>
    <x v="8"/>
    <s v="GBC VeloBinder Manual Binding System"/>
    <x v="1808"/>
    <n v="3"/>
    <n v="0.2"/>
    <x v="3885"/>
  </r>
  <r>
    <n v="4538"/>
    <x v="2246"/>
    <x v="3"/>
    <x v="141"/>
    <d v="2014-07-13T00:00:00"/>
    <s v="Standard Class"/>
    <s v="VF-21715"/>
    <s v="Vicky Freymann"/>
    <x v="2"/>
    <s v="United States"/>
    <s v="Seattle"/>
    <x v="4"/>
    <n v="98115"/>
    <x v="1"/>
    <s v="OFF-AR-10003560"/>
    <x v="1"/>
    <x v="6"/>
    <s v="Zebra Zazzle Fluorescent Highlighters"/>
    <x v="2614"/>
    <n v="3"/>
    <n v="0"/>
    <x v="3886"/>
  </r>
  <r>
    <n v="4539"/>
    <x v="2246"/>
    <x v="3"/>
    <x v="141"/>
    <d v="2014-07-13T00:00:00"/>
    <s v="Standard Class"/>
    <s v="VF-21715"/>
    <s v="Vicky Freymann"/>
    <x v="2"/>
    <s v="United States"/>
    <s v="Seattle"/>
    <x v="4"/>
    <n v="98115"/>
    <x v="1"/>
    <s v="OFF-AR-10004757"/>
    <x v="1"/>
    <x v="6"/>
    <s v="Crayola Colored Pencils"/>
    <x v="2805"/>
    <n v="4"/>
    <n v="0"/>
    <x v="3887"/>
  </r>
  <r>
    <n v="4540"/>
    <x v="2247"/>
    <x v="1"/>
    <x v="914"/>
    <d v="2012-03-02T00:00:00"/>
    <s v="Standard Class"/>
    <s v="ES-14080"/>
    <s v="Erin Smith"/>
    <x v="1"/>
    <s v="United States"/>
    <s v="Providence"/>
    <x v="34"/>
    <n v="2908"/>
    <x v="3"/>
    <s v="TEC-PH-10003800"/>
    <x v="2"/>
    <x v="7"/>
    <s v="i.Sound Portable Power - 8000 mAh"/>
    <x v="2815"/>
    <n v="2"/>
    <n v="0"/>
    <x v="3888"/>
  </r>
  <r>
    <n v="4541"/>
    <x v="2247"/>
    <x v="1"/>
    <x v="914"/>
    <d v="2012-03-02T00:00:00"/>
    <s v="Standard Class"/>
    <s v="ES-14080"/>
    <s v="Erin Smith"/>
    <x v="1"/>
    <s v="United States"/>
    <s v="Providence"/>
    <x v="34"/>
    <n v="2908"/>
    <x v="3"/>
    <s v="FUR-TA-10004152"/>
    <x v="0"/>
    <x v="3"/>
    <s v="Barricks 18&quot; x 48&quot; Non-Folding Utility Table with Bottom Storage Shelf"/>
    <x v="3427"/>
    <n v="7"/>
    <n v="0.3"/>
    <x v="3889"/>
  </r>
  <r>
    <n v="4542"/>
    <x v="2248"/>
    <x v="3"/>
    <x v="114"/>
    <d v="2014-06-22T00:00:00"/>
    <s v="Standard Class"/>
    <s v="MK-17905"/>
    <s v="Michael Kennedy"/>
    <x v="1"/>
    <s v="United States"/>
    <s v="Chicago"/>
    <x v="10"/>
    <n v="60653"/>
    <x v="2"/>
    <s v="OFF-BI-10000756"/>
    <x v="1"/>
    <x v="8"/>
    <s v="Storex DuraTech Recycled Plastic Frosted Binders"/>
    <x v="3428"/>
    <n v="7"/>
    <n v="0.8"/>
    <x v="3890"/>
  </r>
  <r>
    <n v="4543"/>
    <x v="2249"/>
    <x v="3"/>
    <x v="983"/>
    <d v="2014-04-01T00:00:00"/>
    <s v="First Class"/>
    <s v="TM-21490"/>
    <s v="Tony Molinari"/>
    <x v="0"/>
    <s v="United States"/>
    <s v="Oklahoma City"/>
    <x v="26"/>
    <n v="73120"/>
    <x v="2"/>
    <s v="OFF-EN-10004206"/>
    <x v="1"/>
    <x v="12"/>
    <s v="Multimedia Mailers"/>
    <x v="3429"/>
    <n v="2"/>
    <n v="0"/>
    <x v="3891"/>
  </r>
  <r>
    <n v="4544"/>
    <x v="2250"/>
    <x v="1"/>
    <x v="984"/>
    <d v="2012-07-17T00:00:00"/>
    <s v="Second Class"/>
    <s v="RL-19615"/>
    <s v="Rob Lucas"/>
    <x v="0"/>
    <s v="United States"/>
    <s v="Chicago"/>
    <x v="10"/>
    <n v="60610"/>
    <x v="2"/>
    <s v="FUR-CH-10004477"/>
    <x v="0"/>
    <x v="1"/>
    <s v="Global Push Button Manager's Chair, Indigo"/>
    <x v="3430"/>
    <n v="9"/>
    <n v="0.3"/>
    <x v="3892"/>
  </r>
  <r>
    <n v="4545"/>
    <x v="2250"/>
    <x v="1"/>
    <x v="984"/>
    <d v="2012-07-17T00:00:00"/>
    <s v="Second Class"/>
    <s v="RL-19615"/>
    <s v="Rob Lucas"/>
    <x v="0"/>
    <s v="United States"/>
    <s v="Chicago"/>
    <x v="10"/>
    <n v="60610"/>
    <x v="2"/>
    <s v="TEC-PH-10003505"/>
    <x v="2"/>
    <x v="7"/>
    <s v="Geemarc AmpliPOWER60"/>
    <x v="1490"/>
    <n v="2"/>
    <n v="0.2"/>
    <x v="1570"/>
  </r>
  <r>
    <n v="4546"/>
    <x v="2250"/>
    <x v="1"/>
    <x v="984"/>
    <d v="2012-07-17T00:00:00"/>
    <s v="Second Class"/>
    <s v="RL-19615"/>
    <s v="Rob Lucas"/>
    <x v="0"/>
    <s v="United States"/>
    <s v="Chicago"/>
    <x v="10"/>
    <n v="60610"/>
    <x v="2"/>
    <s v="TEC-PH-10000526"/>
    <x v="2"/>
    <x v="7"/>
    <s v="Vtech CS6719"/>
    <x v="3431"/>
    <n v="7"/>
    <n v="0.2"/>
    <x v="3893"/>
  </r>
  <r>
    <n v="4547"/>
    <x v="2250"/>
    <x v="1"/>
    <x v="984"/>
    <d v="2012-07-17T00:00:00"/>
    <s v="Second Class"/>
    <s v="RL-19615"/>
    <s v="Rob Lucas"/>
    <x v="0"/>
    <s v="United States"/>
    <s v="Chicago"/>
    <x v="10"/>
    <n v="60610"/>
    <x v="2"/>
    <s v="OFF-BI-10003314"/>
    <x v="1"/>
    <x v="8"/>
    <s v="Tuff Stuff Recycled Round Ring Binders"/>
    <x v="3432"/>
    <n v="2"/>
    <n v="0.8"/>
    <x v="3894"/>
  </r>
  <r>
    <n v="4548"/>
    <x v="2250"/>
    <x v="1"/>
    <x v="984"/>
    <d v="2012-07-17T00:00:00"/>
    <s v="Second Class"/>
    <s v="RL-19615"/>
    <s v="Rob Lucas"/>
    <x v="0"/>
    <s v="United States"/>
    <s v="Chicago"/>
    <x v="10"/>
    <n v="60610"/>
    <x v="2"/>
    <s v="OFF-AR-10003190"/>
    <x v="1"/>
    <x v="6"/>
    <s v="Newell 32"/>
    <x v="2789"/>
    <n v="3"/>
    <n v="0.2"/>
    <x v="3895"/>
  </r>
  <r>
    <n v="4549"/>
    <x v="2250"/>
    <x v="1"/>
    <x v="984"/>
    <d v="2012-07-17T00:00:00"/>
    <s v="Second Class"/>
    <s v="RL-19615"/>
    <s v="Rob Lucas"/>
    <x v="0"/>
    <s v="United States"/>
    <s v="Chicago"/>
    <x v="10"/>
    <n v="60610"/>
    <x v="2"/>
    <s v="FUR-FU-10001861"/>
    <x v="0"/>
    <x v="5"/>
    <s v="Floodlight Indoor Halogen Bulbs, 1 Bulb per Pack, 60 Watts"/>
    <x v="3433"/>
    <n v="1"/>
    <n v="0.6"/>
    <x v="3896"/>
  </r>
  <r>
    <n v="4550"/>
    <x v="2250"/>
    <x v="1"/>
    <x v="984"/>
    <d v="2012-07-17T00:00:00"/>
    <s v="Second Class"/>
    <s v="RL-19615"/>
    <s v="Rob Lucas"/>
    <x v="0"/>
    <s v="United States"/>
    <s v="Chicago"/>
    <x v="10"/>
    <n v="60610"/>
    <x v="2"/>
    <s v="TEC-PH-10003963"/>
    <x v="2"/>
    <x v="7"/>
    <s v="GE 2-Jack Phone Line Splitter"/>
    <x v="3434"/>
    <n v="4"/>
    <n v="0.2"/>
    <x v="2911"/>
  </r>
  <r>
    <n v="4551"/>
    <x v="2251"/>
    <x v="3"/>
    <x v="504"/>
    <d v="2014-05-03T00:00:00"/>
    <s v="First Class"/>
    <s v="NM-18520"/>
    <s v="Neoma Murray"/>
    <x v="0"/>
    <s v="United States"/>
    <s v="Manchester"/>
    <x v="29"/>
    <n v="6040"/>
    <x v="3"/>
    <s v="OFF-LA-10003388"/>
    <x v="1"/>
    <x v="2"/>
    <s v="Avery 5"/>
    <x v="1784"/>
    <n v="2"/>
    <n v="0"/>
    <x v="2167"/>
  </r>
  <r>
    <n v="4552"/>
    <x v="2252"/>
    <x v="2"/>
    <x v="985"/>
    <d v="2011-07-17T00:00:00"/>
    <s v="Standard Class"/>
    <s v="GK-14620"/>
    <s v="Grace Kelly"/>
    <x v="1"/>
    <s v="United States"/>
    <s v="Los Angeles"/>
    <x v="1"/>
    <n v="90049"/>
    <x v="1"/>
    <s v="FUR-TA-10002855"/>
    <x v="0"/>
    <x v="3"/>
    <s v="Bevis Round Conference Table Top &amp; Single Column Base"/>
    <x v="3435"/>
    <n v="3"/>
    <n v="0.2"/>
    <x v="3897"/>
  </r>
  <r>
    <n v="4553"/>
    <x v="2253"/>
    <x v="2"/>
    <x v="422"/>
    <d v="2012-01-02T00:00:00"/>
    <s v="Standard Class"/>
    <s v="JF-15490"/>
    <s v="Jeremy Farry"/>
    <x v="0"/>
    <s v="United States"/>
    <s v="San Francisco"/>
    <x v="1"/>
    <n v="94122"/>
    <x v="1"/>
    <s v="FUR-CH-10004886"/>
    <x v="0"/>
    <x v="1"/>
    <s v="Bevis Steel Folding Chairs"/>
    <x v="2186"/>
    <n v="3"/>
    <n v="0.2"/>
    <x v="2355"/>
  </r>
  <r>
    <n v="4554"/>
    <x v="2253"/>
    <x v="2"/>
    <x v="422"/>
    <d v="2012-01-02T00:00:00"/>
    <s v="Standard Class"/>
    <s v="JF-15490"/>
    <s v="Jeremy Farry"/>
    <x v="0"/>
    <s v="United States"/>
    <s v="San Francisco"/>
    <x v="1"/>
    <n v="94122"/>
    <x v="1"/>
    <s v="OFF-PA-10003657"/>
    <x v="1"/>
    <x v="10"/>
    <s v="Xerox 1927"/>
    <x v="1387"/>
    <n v="3"/>
    <n v="0"/>
    <x v="2512"/>
  </r>
  <r>
    <n v="4555"/>
    <x v="2254"/>
    <x v="0"/>
    <x v="535"/>
    <d v="2013-03-02T00:00:00"/>
    <s v="Second Class"/>
    <s v="EB-13930"/>
    <s v="Eric Barreto"/>
    <x v="0"/>
    <s v="United States"/>
    <s v="La Crosse"/>
    <x v="6"/>
    <n v="54601"/>
    <x v="2"/>
    <s v="OFF-BI-10004738"/>
    <x v="1"/>
    <x v="8"/>
    <s v="Flexible Leather- Look Classic Collection Ring Binder"/>
    <x v="3436"/>
    <n v="3"/>
    <n v="0"/>
    <x v="3898"/>
  </r>
  <r>
    <n v="4556"/>
    <x v="2255"/>
    <x v="1"/>
    <x v="391"/>
    <d v="2012-03-26T00:00:00"/>
    <s v="First Class"/>
    <s v="SG-20470"/>
    <s v="Sheri Gordon"/>
    <x v="0"/>
    <s v="United States"/>
    <s v="Florence"/>
    <x v="20"/>
    <n v="29501"/>
    <x v="0"/>
    <s v="OFF-FA-10003112"/>
    <x v="1"/>
    <x v="13"/>
    <s v="Staples"/>
    <x v="1629"/>
    <n v="4"/>
    <n v="0"/>
    <x v="3899"/>
  </r>
  <r>
    <n v="4557"/>
    <x v="2255"/>
    <x v="1"/>
    <x v="391"/>
    <d v="2012-03-26T00:00:00"/>
    <s v="First Class"/>
    <s v="SG-20470"/>
    <s v="Sheri Gordon"/>
    <x v="0"/>
    <s v="United States"/>
    <s v="Florence"/>
    <x v="20"/>
    <n v="29501"/>
    <x v="0"/>
    <s v="OFF-ST-10002486"/>
    <x v="1"/>
    <x v="4"/>
    <s v="Eldon Shelf Savers Cubes and Bins"/>
    <x v="3386"/>
    <n v="4"/>
    <n v="0"/>
    <x v="3828"/>
  </r>
  <r>
    <n v="4558"/>
    <x v="2256"/>
    <x v="3"/>
    <x v="208"/>
    <d v="2014-10-29T00:00:00"/>
    <s v="Standard Class"/>
    <s v="ND-18370"/>
    <s v="Natalie DeCherney"/>
    <x v="0"/>
    <s v="United States"/>
    <s v="Glendale"/>
    <x v="16"/>
    <n v="85301"/>
    <x v="1"/>
    <s v="OFF-BI-10003984"/>
    <x v="1"/>
    <x v="8"/>
    <s v="Lock-Up Easel 'Spel-Binder'"/>
    <x v="3437"/>
    <n v="1"/>
    <n v="0.7"/>
    <x v="3900"/>
  </r>
  <r>
    <n v="4559"/>
    <x v="2257"/>
    <x v="2"/>
    <x v="520"/>
    <d v="2012-01-05T00:00:00"/>
    <s v="Standard Class"/>
    <s v="CM-11815"/>
    <s v="Candace McMahon"/>
    <x v="1"/>
    <s v="United States"/>
    <s v="El Paso"/>
    <x v="5"/>
    <n v="79907"/>
    <x v="2"/>
    <s v="OFF-EN-10004773"/>
    <x v="1"/>
    <x v="12"/>
    <s v="Staples"/>
    <x v="2000"/>
    <n v="2"/>
    <n v="0.2"/>
    <x v="3901"/>
  </r>
  <r>
    <n v="4560"/>
    <x v="2258"/>
    <x v="2"/>
    <x v="952"/>
    <d v="2011-05-08T00:00:00"/>
    <s v="First Class"/>
    <s v="EB-13870"/>
    <s v="Emily Burns"/>
    <x v="0"/>
    <s v="United States"/>
    <s v="San Antonio"/>
    <x v="5"/>
    <n v="78207"/>
    <x v="2"/>
    <s v="FUR-CH-10001146"/>
    <x v="0"/>
    <x v="1"/>
    <s v="Global Value Mid-Back Manager's Chair, Gray"/>
    <x v="3438"/>
    <n v="3"/>
    <n v="0.3"/>
    <x v="3902"/>
  </r>
  <r>
    <n v="4561"/>
    <x v="2259"/>
    <x v="1"/>
    <x v="784"/>
    <d v="2012-12-09T00:00:00"/>
    <s v="Second Class"/>
    <s v="HM-14860"/>
    <s v="Harry Marie"/>
    <x v="1"/>
    <s v="United States"/>
    <s v="Los Angeles"/>
    <x v="1"/>
    <n v="90049"/>
    <x v="1"/>
    <s v="OFF-EN-10003296"/>
    <x v="1"/>
    <x v="12"/>
    <s v="Tyvek Side-Opening Peel &amp; Seel Expanding Envelopes"/>
    <x v="3439"/>
    <n v="3"/>
    <n v="0"/>
    <x v="3903"/>
  </r>
  <r>
    <n v="4562"/>
    <x v="2259"/>
    <x v="1"/>
    <x v="784"/>
    <d v="2012-12-09T00:00:00"/>
    <s v="Second Class"/>
    <s v="HM-14860"/>
    <s v="Harry Marie"/>
    <x v="1"/>
    <s v="United States"/>
    <s v="Los Angeles"/>
    <x v="1"/>
    <n v="90049"/>
    <x v="1"/>
    <s v="TEC-PH-10000193"/>
    <x v="2"/>
    <x v="7"/>
    <s v="Jensen SMPS-640 - speaker phone"/>
    <x v="3440"/>
    <n v="3"/>
    <n v="0.2"/>
    <x v="3904"/>
  </r>
  <r>
    <n v="4563"/>
    <x v="2259"/>
    <x v="1"/>
    <x v="784"/>
    <d v="2012-12-09T00:00:00"/>
    <s v="Second Class"/>
    <s v="HM-14860"/>
    <s v="Harry Marie"/>
    <x v="1"/>
    <s v="United States"/>
    <s v="Los Angeles"/>
    <x v="1"/>
    <n v="90049"/>
    <x v="1"/>
    <s v="FUR-FU-10002111"/>
    <x v="0"/>
    <x v="5"/>
    <s v="Master Caster Door Stop, Large Brown"/>
    <x v="3441"/>
    <n v="5"/>
    <n v="0"/>
    <x v="3905"/>
  </r>
  <r>
    <n v="4564"/>
    <x v="2260"/>
    <x v="3"/>
    <x v="986"/>
    <d v="2014-10-01T00:00:00"/>
    <s v="Standard Class"/>
    <s v="SJ-20125"/>
    <s v="Sanjit Jacobs"/>
    <x v="2"/>
    <s v="United States"/>
    <s v="Miramar"/>
    <x v="2"/>
    <n v="33023"/>
    <x v="0"/>
    <s v="FUR-CH-10003298"/>
    <x v="0"/>
    <x v="1"/>
    <s v="Office Star - Contemporary Task Swivel chair with Loop Arms, Charcoal"/>
    <x v="3442"/>
    <n v="4"/>
    <n v="0.2"/>
    <x v="3906"/>
  </r>
  <r>
    <n v="4565"/>
    <x v="2261"/>
    <x v="2"/>
    <x v="337"/>
    <d v="2011-12-14T00:00:00"/>
    <s v="Standard Class"/>
    <s v="DM-12955"/>
    <s v="Dario Medina"/>
    <x v="1"/>
    <s v="United States"/>
    <s v="Mesa"/>
    <x v="16"/>
    <n v="85204"/>
    <x v="1"/>
    <s v="OFF-ST-10004950"/>
    <x v="1"/>
    <x v="4"/>
    <s v="Acco Perma 3000 Stacking Storage Drawers"/>
    <x v="997"/>
    <n v="6"/>
    <n v="0.2"/>
    <x v="3907"/>
  </r>
  <r>
    <n v="4566"/>
    <x v="2262"/>
    <x v="3"/>
    <x v="734"/>
    <d v="2014-12-11T00:00:00"/>
    <s v="Standard Class"/>
    <s v="MC-17575"/>
    <s v="Matt Collins"/>
    <x v="0"/>
    <s v="United States"/>
    <s v="Fayetteville"/>
    <x v="3"/>
    <n v="28314"/>
    <x v="0"/>
    <s v="OFF-AP-10002350"/>
    <x v="1"/>
    <x v="9"/>
    <s v="Belkin F9H710-06 7 Outlet SurgeMaster Surge Protector"/>
    <x v="962"/>
    <n v="3"/>
    <n v="0.2"/>
    <x v="997"/>
  </r>
  <r>
    <n v="4567"/>
    <x v="2262"/>
    <x v="3"/>
    <x v="734"/>
    <d v="2014-12-11T00:00:00"/>
    <s v="Standard Class"/>
    <s v="MC-17575"/>
    <s v="Matt Collins"/>
    <x v="0"/>
    <s v="United States"/>
    <s v="Fayetteville"/>
    <x v="3"/>
    <n v="28314"/>
    <x v="0"/>
    <s v="OFF-BI-10004233"/>
    <x v="1"/>
    <x v="8"/>
    <s v="GBC Pre-Punched Binding Paper, Plastic, White, 8-1/2&quot; x 11&quot;"/>
    <x v="3443"/>
    <n v="6"/>
    <n v="0.7"/>
    <x v="3908"/>
  </r>
  <r>
    <n v="4568"/>
    <x v="2262"/>
    <x v="3"/>
    <x v="734"/>
    <d v="2014-12-11T00:00:00"/>
    <s v="Standard Class"/>
    <s v="MC-17575"/>
    <s v="Matt Collins"/>
    <x v="0"/>
    <s v="United States"/>
    <s v="Fayetteville"/>
    <x v="3"/>
    <n v="28314"/>
    <x v="0"/>
    <s v="OFF-PA-10001892"/>
    <x v="1"/>
    <x v="10"/>
    <s v="Rediform Wirebound &quot;Phone Memo&quot; Message Book, 11 x 5-3/4"/>
    <x v="671"/>
    <n v="4"/>
    <n v="0.2"/>
    <x v="683"/>
  </r>
  <r>
    <n v="4569"/>
    <x v="2263"/>
    <x v="1"/>
    <x v="627"/>
    <d v="2012-11-13T00:00:00"/>
    <s v="Standard Class"/>
    <s v="DB-13660"/>
    <s v="Duane Benoit"/>
    <x v="0"/>
    <s v="United States"/>
    <s v="Houston"/>
    <x v="5"/>
    <n v="77095"/>
    <x v="2"/>
    <s v="OFF-BI-10003291"/>
    <x v="1"/>
    <x v="8"/>
    <s v="Wilson Jones Leather-Like Binders with DublLock Round Rings"/>
    <x v="3444"/>
    <n v="6"/>
    <n v="0.8"/>
    <x v="3909"/>
  </r>
  <r>
    <n v="4570"/>
    <x v="2264"/>
    <x v="2"/>
    <x v="987"/>
    <d v="2011-04-21T00:00:00"/>
    <s v="Second Class"/>
    <s v="NF-18595"/>
    <s v="Nicole Fjeld"/>
    <x v="2"/>
    <s v="United States"/>
    <s v="San Jose"/>
    <x v="1"/>
    <n v="95123"/>
    <x v="1"/>
    <s v="FUR-FU-10004017"/>
    <x v="0"/>
    <x v="5"/>
    <s v="Executive Impressions 13&quot; Chairman Wall Clock"/>
    <x v="3001"/>
    <n v="3"/>
    <n v="0"/>
    <x v="3350"/>
  </r>
  <r>
    <n v="4571"/>
    <x v="2265"/>
    <x v="1"/>
    <x v="442"/>
    <d v="2012-05-27T00:00:00"/>
    <s v="Second Class"/>
    <s v="NM-18445"/>
    <s v="Nathan Mautz"/>
    <x v="2"/>
    <s v="United States"/>
    <s v="Wichita"/>
    <x v="41"/>
    <n v="67212"/>
    <x v="2"/>
    <s v="OFF-AR-10002445"/>
    <x v="1"/>
    <x v="6"/>
    <s v="SANFORD Major Accent Highlighters"/>
    <x v="3355"/>
    <n v="3"/>
    <n v="0"/>
    <x v="3789"/>
  </r>
  <r>
    <n v="4572"/>
    <x v="2265"/>
    <x v="1"/>
    <x v="442"/>
    <d v="2012-05-27T00:00:00"/>
    <s v="Second Class"/>
    <s v="NM-18445"/>
    <s v="Nathan Mautz"/>
    <x v="2"/>
    <s v="United States"/>
    <s v="Wichita"/>
    <x v="41"/>
    <n v="67212"/>
    <x v="2"/>
    <s v="OFF-BI-10001718"/>
    <x v="1"/>
    <x v="8"/>
    <s v="GBC DocuBind P50 Personal Binding Machine"/>
    <x v="3445"/>
    <n v="2"/>
    <n v="0"/>
    <x v="3910"/>
  </r>
  <r>
    <n v="4573"/>
    <x v="2266"/>
    <x v="3"/>
    <x v="729"/>
    <d v="2014-07-22T00:00:00"/>
    <s v="Standard Class"/>
    <s v="AB-10255"/>
    <s v="Alejandro Ballentine"/>
    <x v="2"/>
    <s v="United States"/>
    <s v="Los Angeles"/>
    <x v="1"/>
    <n v="90036"/>
    <x v="1"/>
    <s v="TEC-CO-10004202"/>
    <x v="2"/>
    <x v="16"/>
    <s v="Brother DCP1000 Digital 3 in 1 Multifunction Machine"/>
    <x v="2006"/>
    <n v="2"/>
    <n v="0.2"/>
    <x v="3911"/>
  </r>
  <r>
    <n v="4574"/>
    <x v="2267"/>
    <x v="0"/>
    <x v="939"/>
    <d v="2013-12-19T00:00:00"/>
    <s v="Standard Class"/>
    <s v="MG-17650"/>
    <s v="Matthew Grinstein"/>
    <x v="2"/>
    <s v="United States"/>
    <s v="Jackson"/>
    <x v="12"/>
    <n v="49201"/>
    <x v="2"/>
    <s v="TEC-PH-10002103"/>
    <x v="2"/>
    <x v="7"/>
    <s v="Jabra SPEAK 410"/>
    <x v="2854"/>
    <n v="7"/>
    <n v="0"/>
    <x v="3912"/>
  </r>
  <r>
    <n v="4575"/>
    <x v="2267"/>
    <x v="0"/>
    <x v="939"/>
    <d v="2013-12-19T00:00:00"/>
    <s v="Standard Class"/>
    <s v="MG-17650"/>
    <s v="Matthew Grinstein"/>
    <x v="2"/>
    <s v="United States"/>
    <s v="Jackson"/>
    <x v="12"/>
    <n v="49201"/>
    <x v="2"/>
    <s v="FUR-FU-10003724"/>
    <x v="0"/>
    <x v="5"/>
    <s v="Westinghouse Clip-On Gooseneck Lamps"/>
    <x v="3446"/>
    <n v="4"/>
    <n v="0"/>
    <x v="3913"/>
  </r>
  <r>
    <n v="4576"/>
    <x v="2267"/>
    <x v="0"/>
    <x v="939"/>
    <d v="2013-12-19T00:00:00"/>
    <s v="Standard Class"/>
    <s v="MG-17650"/>
    <s v="Matthew Grinstein"/>
    <x v="2"/>
    <s v="United States"/>
    <s v="Jackson"/>
    <x v="12"/>
    <n v="49201"/>
    <x v="2"/>
    <s v="OFF-AR-10003732"/>
    <x v="1"/>
    <x v="6"/>
    <s v="Newell 333"/>
    <x v="2255"/>
    <n v="5"/>
    <n v="0"/>
    <x v="2711"/>
  </r>
  <r>
    <n v="4577"/>
    <x v="2267"/>
    <x v="0"/>
    <x v="939"/>
    <d v="2013-12-19T00:00:00"/>
    <s v="Standard Class"/>
    <s v="MG-17650"/>
    <s v="Matthew Grinstein"/>
    <x v="2"/>
    <s v="United States"/>
    <s v="Jackson"/>
    <x v="12"/>
    <n v="49201"/>
    <x v="2"/>
    <s v="OFF-ST-10000885"/>
    <x v="1"/>
    <x v="4"/>
    <s v="Fellowes Desktop Hanging File Manager"/>
    <x v="3447"/>
    <n v="2"/>
    <n v="0"/>
    <x v="3914"/>
  </r>
  <r>
    <n v="4578"/>
    <x v="2268"/>
    <x v="2"/>
    <x v="909"/>
    <d v="2011-04-16T00:00:00"/>
    <s v="Standard Class"/>
    <s v="SE-20110"/>
    <s v="Sanjit Engle"/>
    <x v="0"/>
    <s v="United States"/>
    <s v="Lewiston"/>
    <x v="45"/>
    <n v="83501"/>
    <x v="1"/>
    <s v="OFF-BI-10004817"/>
    <x v="1"/>
    <x v="8"/>
    <s v="GBC Personal VeloBind Strips"/>
    <x v="2094"/>
    <n v="1"/>
    <n v="0.2"/>
    <x v="2258"/>
  </r>
  <r>
    <n v="4579"/>
    <x v="2269"/>
    <x v="1"/>
    <x v="988"/>
    <d v="2012-06-15T00:00:00"/>
    <s v="Standard Class"/>
    <s v="AG-10765"/>
    <s v="Anthony Garverick"/>
    <x v="2"/>
    <s v="United States"/>
    <s v="Hampton"/>
    <x v="17"/>
    <n v="23666"/>
    <x v="0"/>
    <s v="OFF-BI-10001670"/>
    <x v="1"/>
    <x v="8"/>
    <s v="Vinyl Sectional Post Binders"/>
    <x v="3448"/>
    <n v="3"/>
    <n v="0"/>
    <x v="3915"/>
  </r>
  <r>
    <n v="4580"/>
    <x v="2270"/>
    <x v="2"/>
    <x v="923"/>
    <d v="2011-08-02T00:00:00"/>
    <s v="Standard Class"/>
    <s v="AS-10045"/>
    <s v="Aaron Smayling"/>
    <x v="1"/>
    <s v="United States"/>
    <s v="New York City"/>
    <x v="15"/>
    <n v="10035"/>
    <x v="3"/>
    <s v="OFF-PA-10002709"/>
    <x v="1"/>
    <x v="10"/>
    <s v="Xerox 1956"/>
    <x v="3449"/>
    <n v="11"/>
    <n v="0"/>
    <x v="3916"/>
  </r>
  <r>
    <n v="4581"/>
    <x v="2271"/>
    <x v="1"/>
    <x v="374"/>
    <d v="2012-08-06T00:00:00"/>
    <s v="Standard Class"/>
    <s v="AR-10405"/>
    <s v="Allen Rosenblatt"/>
    <x v="1"/>
    <s v="United States"/>
    <s v="Hattiesburg"/>
    <x v="35"/>
    <n v="39401"/>
    <x v="0"/>
    <s v="TEC-AC-10004469"/>
    <x v="2"/>
    <x v="11"/>
    <s v="Microsoft Sculpt Comfort Mouse"/>
    <x v="3450"/>
    <n v="6"/>
    <n v="0"/>
    <x v="3917"/>
  </r>
  <r>
    <n v="4582"/>
    <x v="2272"/>
    <x v="0"/>
    <x v="251"/>
    <d v="2013-09-23T00:00:00"/>
    <s v="First Class"/>
    <s v="AP-10720"/>
    <s v="Anne Pryor"/>
    <x v="2"/>
    <s v="United States"/>
    <s v="Philadelphia"/>
    <x v="9"/>
    <n v="19140"/>
    <x v="3"/>
    <s v="FUR-FU-10003424"/>
    <x v="0"/>
    <x v="5"/>
    <s v="Nu-Dell Oak Frame"/>
    <x v="3451"/>
    <n v="3"/>
    <n v="0.2"/>
    <x v="3918"/>
  </r>
  <r>
    <n v="4583"/>
    <x v="2273"/>
    <x v="0"/>
    <x v="224"/>
    <d v="2013-06-13T00:00:00"/>
    <s v="First Class"/>
    <s v="JB-16000"/>
    <s v="Joy Bell-"/>
    <x v="0"/>
    <s v="United States"/>
    <s v="Philadelphia"/>
    <x v="9"/>
    <n v="19140"/>
    <x v="3"/>
    <s v="OFF-LA-10003720"/>
    <x v="1"/>
    <x v="2"/>
    <s v="Avery 487"/>
    <x v="3452"/>
    <n v="8"/>
    <n v="0.2"/>
    <x v="3919"/>
  </r>
  <r>
    <n v="4584"/>
    <x v="2274"/>
    <x v="0"/>
    <x v="370"/>
    <d v="2013-08-29T00:00:00"/>
    <s v="Second Class"/>
    <s v="TS-21430"/>
    <s v="Tom Stivers"/>
    <x v="1"/>
    <s v="United States"/>
    <s v="Los Angeles"/>
    <x v="1"/>
    <n v="90045"/>
    <x v="1"/>
    <s v="OFF-AR-10000390"/>
    <x v="1"/>
    <x v="6"/>
    <s v="Newell Chalk Holder"/>
    <x v="341"/>
    <n v="2"/>
    <n v="0"/>
    <x v="349"/>
  </r>
  <r>
    <n v="4585"/>
    <x v="2275"/>
    <x v="3"/>
    <x v="808"/>
    <d v="2014-11-05T00:00:00"/>
    <s v="Second Class"/>
    <s v="NL-18310"/>
    <s v="Nancy Lomonaco"/>
    <x v="2"/>
    <s v="United States"/>
    <s v="Danville"/>
    <x v="1"/>
    <n v="94526"/>
    <x v="1"/>
    <s v="OFF-EN-10001335"/>
    <x v="1"/>
    <x v="12"/>
    <s v="White Business Envelopes with Contemporary Seam, Recycled White Business Envelopes"/>
    <x v="3453"/>
    <n v="7"/>
    <n v="0"/>
    <x v="3920"/>
  </r>
  <r>
    <n v="4586"/>
    <x v="2275"/>
    <x v="3"/>
    <x v="808"/>
    <d v="2014-11-05T00:00:00"/>
    <s v="Second Class"/>
    <s v="NL-18310"/>
    <s v="Nancy Lomonaco"/>
    <x v="2"/>
    <s v="United States"/>
    <s v="Danville"/>
    <x v="1"/>
    <n v="94526"/>
    <x v="1"/>
    <s v="OFF-AR-10003469"/>
    <x v="1"/>
    <x v="6"/>
    <s v="Nontoxic Chalk"/>
    <x v="3454"/>
    <n v="5"/>
    <n v="0"/>
    <x v="3921"/>
  </r>
  <r>
    <n v="4587"/>
    <x v="2275"/>
    <x v="3"/>
    <x v="808"/>
    <d v="2014-11-05T00:00:00"/>
    <s v="Second Class"/>
    <s v="NL-18310"/>
    <s v="Nancy Lomonaco"/>
    <x v="2"/>
    <s v="United States"/>
    <s v="Danville"/>
    <x v="1"/>
    <n v="94526"/>
    <x v="1"/>
    <s v="OFF-BI-10003718"/>
    <x v="1"/>
    <x v="8"/>
    <s v="GBC Therma-A-Bind 250T Electric Binding System"/>
    <x v="3455"/>
    <n v="6"/>
    <n v="0.2"/>
    <x v="3922"/>
  </r>
  <r>
    <n v="4588"/>
    <x v="2275"/>
    <x v="3"/>
    <x v="808"/>
    <d v="2014-11-05T00:00:00"/>
    <s v="Second Class"/>
    <s v="NL-18310"/>
    <s v="Nancy Lomonaco"/>
    <x v="2"/>
    <s v="United States"/>
    <s v="Danville"/>
    <x v="1"/>
    <n v="94526"/>
    <x v="1"/>
    <s v="OFF-FA-10004838"/>
    <x v="1"/>
    <x v="13"/>
    <s v="Super Bands, 12/Pack"/>
    <x v="2271"/>
    <n v="3"/>
    <n v="0"/>
    <x v="3923"/>
  </r>
  <r>
    <n v="4589"/>
    <x v="2275"/>
    <x v="3"/>
    <x v="808"/>
    <d v="2014-11-05T00:00:00"/>
    <s v="Second Class"/>
    <s v="NL-18310"/>
    <s v="Nancy Lomonaco"/>
    <x v="2"/>
    <s v="United States"/>
    <s v="Danville"/>
    <x v="1"/>
    <n v="94526"/>
    <x v="1"/>
    <s v="FUR-FU-10002508"/>
    <x v="0"/>
    <x v="5"/>
    <s v="Document Clip Frames"/>
    <x v="3456"/>
    <n v="3"/>
    <n v="0"/>
    <x v="3924"/>
  </r>
  <r>
    <n v="4590"/>
    <x v="2275"/>
    <x v="3"/>
    <x v="808"/>
    <d v="2014-11-05T00:00:00"/>
    <s v="Second Class"/>
    <s v="NL-18310"/>
    <s v="Nancy Lomonaco"/>
    <x v="2"/>
    <s v="United States"/>
    <s v="Danville"/>
    <x v="1"/>
    <n v="94526"/>
    <x v="1"/>
    <s v="OFF-ST-10001511"/>
    <x v="1"/>
    <x v="4"/>
    <s v="Space Solutions Commercial Steel Shelving"/>
    <x v="3457"/>
    <n v="7"/>
    <n v="0"/>
    <x v="3925"/>
  </r>
  <r>
    <n v="4591"/>
    <x v="2276"/>
    <x v="0"/>
    <x v="482"/>
    <d v="2014-01-01T00:00:00"/>
    <s v="Standard Class"/>
    <s v="MC-18130"/>
    <s v="Mike Caudle"/>
    <x v="1"/>
    <s v="United States"/>
    <s v="Los Angeles"/>
    <x v="1"/>
    <n v="90004"/>
    <x v="1"/>
    <s v="OFF-SU-10000952"/>
    <x v="1"/>
    <x v="14"/>
    <s v="Fiskars Home &amp; Office Scissors"/>
    <x v="2788"/>
    <n v="2"/>
    <n v="0"/>
    <x v="3926"/>
  </r>
  <r>
    <n v="4592"/>
    <x v="2276"/>
    <x v="0"/>
    <x v="482"/>
    <d v="2014-01-01T00:00:00"/>
    <s v="Standard Class"/>
    <s v="MC-18130"/>
    <s v="Mike Caudle"/>
    <x v="1"/>
    <s v="United States"/>
    <s v="Los Angeles"/>
    <x v="1"/>
    <n v="90004"/>
    <x v="1"/>
    <s v="TEC-PH-10002275"/>
    <x v="2"/>
    <x v="7"/>
    <s v="Mitel 5320 IP Phone VoIP phone"/>
    <x v="3164"/>
    <n v="2"/>
    <n v="0.2"/>
    <x v="3557"/>
  </r>
  <r>
    <n v="4593"/>
    <x v="2276"/>
    <x v="0"/>
    <x v="482"/>
    <d v="2014-01-01T00:00:00"/>
    <s v="Standard Class"/>
    <s v="MC-18130"/>
    <s v="Mike Caudle"/>
    <x v="1"/>
    <s v="United States"/>
    <s v="Los Angeles"/>
    <x v="1"/>
    <n v="90004"/>
    <x v="1"/>
    <s v="FUR-CH-10003535"/>
    <x v="0"/>
    <x v="1"/>
    <s v="Global Armless Task Chair, Royal Blue"/>
    <x v="1770"/>
    <n v="3"/>
    <n v="0.2"/>
    <x v="3927"/>
  </r>
  <r>
    <n v="4594"/>
    <x v="2276"/>
    <x v="0"/>
    <x v="482"/>
    <d v="2014-01-01T00:00:00"/>
    <s v="Standard Class"/>
    <s v="MC-18130"/>
    <s v="Mike Caudle"/>
    <x v="1"/>
    <s v="United States"/>
    <s v="Los Angeles"/>
    <x v="1"/>
    <n v="90004"/>
    <x v="1"/>
    <s v="OFF-AP-10004052"/>
    <x v="1"/>
    <x v="9"/>
    <s v="Hoover Replacement Belts For Soft Guard &amp; Commercial Ltweight Upright Vacs, 2/Pk"/>
    <x v="2307"/>
    <n v="2"/>
    <n v="0"/>
    <x v="3928"/>
  </r>
  <r>
    <n v="4595"/>
    <x v="2276"/>
    <x v="0"/>
    <x v="482"/>
    <d v="2014-01-01T00:00:00"/>
    <s v="Standard Class"/>
    <s v="MC-18130"/>
    <s v="Mike Caudle"/>
    <x v="1"/>
    <s v="United States"/>
    <s v="Los Angeles"/>
    <x v="1"/>
    <n v="90004"/>
    <x v="1"/>
    <s v="FUR-TA-10003473"/>
    <x v="0"/>
    <x v="3"/>
    <s v="Bretford Rectangular Conference Table Tops"/>
    <x v="3458"/>
    <n v="3"/>
    <n v="0.2"/>
    <x v="3929"/>
  </r>
  <r>
    <n v="4596"/>
    <x v="2276"/>
    <x v="0"/>
    <x v="482"/>
    <d v="2014-01-01T00:00:00"/>
    <s v="Standard Class"/>
    <s v="MC-18130"/>
    <s v="Mike Caudle"/>
    <x v="1"/>
    <s v="United States"/>
    <s v="Los Angeles"/>
    <x v="1"/>
    <n v="90004"/>
    <x v="1"/>
    <s v="OFF-AR-10001897"/>
    <x v="1"/>
    <x v="6"/>
    <s v="Model L Table or Wall-Mount Pencil Sharpener"/>
    <x v="3459"/>
    <n v="3"/>
    <n v="0"/>
    <x v="3930"/>
  </r>
  <r>
    <n v="4597"/>
    <x v="2277"/>
    <x v="0"/>
    <x v="5"/>
    <d v="2013-12-11T00:00:00"/>
    <s v="Second Class"/>
    <s v="TC-21475"/>
    <s v="Tony Chapman"/>
    <x v="2"/>
    <s v="United States"/>
    <s v="Washington"/>
    <x v="40"/>
    <n v="20016"/>
    <x v="3"/>
    <s v="OFF-AR-10000034"/>
    <x v="1"/>
    <x v="6"/>
    <s v="BIC Brite Liner Grip Highlighters, Assorted, 5/Pack"/>
    <x v="3460"/>
    <n v="8"/>
    <n v="0"/>
    <x v="3931"/>
  </r>
  <r>
    <n v="4598"/>
    <x v="2278"/>
    <x v="3"/>
    <x v="735"/>
    <d v="2014-09-02T00:00:00"/>
    <s v="Standard Class"/>
    <s v="MG-17650"/>
    <s v="Matthew Grinstein"/>
    <x v="2"/>
    <s v="United States"/>
    <s v="Milwaukee"/>
    <x v="6"/>
    <n v="53209"/>
    <x v="2"/>
    <s v="OFF-SU-10004115"/>
    <x v="1"/>
    <x v="14"/>
    <s v="Acme Stainless Steel Office Snips"/>
    <x v="3461"/>
    <n v="3"/>
    <n v="0"/>
    <x v="3932"/>
  </r>
  <r>
    <n v="4599"/>
    <x v="2278"/>
    <x v="3"/>
    <x v="735"/>
    <d v="2014-09-02T00:00:00"/>
    <s v="Standard Class"/>
    <s v="MG-17650"/>
    <s v="Matthew Grinstein"/>
    <x v="2"/>
    <s v="United States"/>
    <s v="Milwaukee"/>
    <x v="6"/>
    <n v="53209"/>
    <x v="2"/>
    <s v="OFF-AP-10001947"/>
    <x v="1"/>
    <x v="9"/>
    <s v="Acco 6 Outlet Guardian Premium Plus Surge Suppressor"/>
    <x v="3462"/>
    <n v="5"/>
    <n v="0"/>
    <x v="3933"/>
  </r>
  <r>
    <n v="4600"/>
    <x v="2279"/>
    <x v="1"/>
    <x v="747"/>
    <d v="2012-07-20T00:00:00"/>
    <s v="Standard Class"/>
    <s v="MG-17890"/>
    <s v="Michael Granlund"/>
    <x v="2"/>
    <s v="United States"/>
    <s v="Baltimore"/>
    <x v="39"/>
    <n v="21215"/>
    <x v="3"/>
    <s v="FUR-CH-10004853"/>
    <x v="0"/>
    <x v="1"/>
    <s v="Global Manager's Adjustable Task Chair, Storm"/>
    <x v="3463"/>
    <n v="1"/>
    <n v="0"/>
    <x v="3934"/>
  </r>
  <r>
    <n v="4601"/>
    <x v="2279"/>
    <x v="1"/>
    <x v="747"/>
    <d v="2012-07-20T00:00:00"/>
    <s v="Standard Class"/>
    <s v="MG-17890"/>
    <s v="Michael Granlund"/>
    <x v="2"/>
    <s v="United States"/>
    <s v="Baltimore"/>
    <x v="39"/>
    <n v="21215"/>
    <x v="3"/>
    <s v="OFF-EN-10000483"/>
    <x v="1"/>
    <x v="12"/>
    <s v="White Envelopes, White Envelopes with Clear Poly Window"/>
    <x v="3464"/>
    <n v="9"/>
    <n v="0"/>
    <x v="3935"/>
  </r>
  <r>
    <n v="4602"/>
    <x v="2279"/>
    <x v="1"/>
    <x v="747"/>
    <d v="2012-07-20T00:00:00"/>
    <s v="Standard Class"/>
    <s v="MG-17890"/>
    <s v="Michael Granlund"/>
    <x v="2"/>
    <s v="United States"/>
    <s v="Baltimore"/>
    <x v="39"/>
    <n v="21215"/>
    <x v="3"/>
    <s v="OFF-FA-10001332"/>
    <x v="1"/>
    <x v="13"/>
    <s v="Acco Banker's Clasps, 5 3/4&quot;-Long"/>
    <x v="132"/>
    <n v="4"/>
    <n v="0"/>
    <x v="3936"/>
  </r>
  <r>
    <n v="4603"/>
    <x v="2280"/>
    <x v="1"/>
    <x v="989"/>
    <d v="2012-05-29T00:00:00"/>
    <s v="Second Class"/>
    <s v="BF-11170"/>
    <s v="Ben Ferrer"/>
    <x v="2"/>
    <s v="United States"/>
    <s v="Jacksonville"/>
    <x v="3"/>
    <n v="28540"/>
    <x v="0"/>
    <s v="OFF-PA-10003790"/>
    <x v="1"/>
    <x v="10"/>
    <s v="Xerox 1991"/>
    <x v="3465"/>
    <n v="1"/>
    <n v="0.2"/>
    <x v="3937"/>
  </r>
  <r>
    <n v="4604"/>
    <x v="2280"/>
    <x v="1"/>
    <x v="989"/>
    <d v="2012-05-29T00:00:00"/>
    <s v="Second Class"/>
    <s v="BF-11170"/>
    <s v="Ben Ferrer"/>
    <x v="2"/>
    <s v="United States"/>
    <s v="Jacksonville"/>
    <x v="3"/>
    <n v="28540"/>
    <x v="0"/>
    <s v="OFF-PA-10003134"/>
    <x v="1"/>
    <x v="10"/>
    <s v="Xerox 1937"/>
    <x v="3466"/>
    <n v="4"/>
    <n v="0.2"/>
    <x v="3938"/>
  </r>
  <r>
    <n v="4605"/>
    <x v="2280"/>
    <x v="1"/>
    <x v="989"/>
    <d v="2012-05-29T00:00:00"/>
    <s v="Second Class"/>
    <s v="BF-11170"/>
    <s v="Ben Ferrer"/>
    <x v="2"/>
    <s v="United States"/>
    <s v="Jacksonville"/>
    <x v="3"/>
    <n v="28540"/>
    <x v="0"/>
    <s v="OFF-EN-10004459"/>
    <x v="1"/>
    <x v="12"/>
    <s v="Security-Tint Envelopes"/>
    <x v="2096"/>
    <n v="2"/>
    <n v="0.2"/>
    <x v="2260"/>
  </r>
  <r>
    <n v="4606"/>
    <x v="2280"/>
    <x v="1"/>
    <x v="989"/>
    <d v="2012-05-29T00:00:00"/>
    <s v="Second Class"/>
    <s v="BF-11170"/>
    <s v="Ben Ferrer"/>
    <x v="2"/>
    <s v="United States"/>
    <s v="Jacksonville"/>
    <x v="3"/>
    <n v="28540"/>
    <x v="0"/>
    <s v="TEC-AC-10003628"/>
    <x v="2"/>
    <x v="11"/>
    <s v="Logitech 910-002974 M325 Wireless Mouse for Web Scrolling"/>
    <x v="3467"/>
    <n v="7"/>
    <n v="0.2"/>
    <x v="3939"/>
  </r>
  <r>
    <n v="4607"/>
    <x v="2281"/>
    <x v="1"/>
    <x v="71"/>
    <d v="2012-06-02T00:00:00"/>
    <s v="Standard Class"/>
    <s v="MS-17770"/>
    <s v="Maxwell Schwartz"/>
    <x v="0"/>
    <s v="United States"/>
    <s v="Rochester"/>
    <x v="15"/>
    <n v="14609"/>
    <x v="3"/>
    <s v="TEC-PH-10004093"/>
    <x v="2"/>
    <x v="7"/>
    <s v="Panasonic Kx-TS550"/>
    <x v="3468"/>
    <n v="1"/>
    <n v="0"/>
    <x v="3940"/>
  </r>
  <r>
    <n v="4608"/>
    <x v="2281"/>
    <x v="1"/>
    <x v="71"/>
    <d v="2012-06-02T00:00:00"/>
    <s v="Standard Class"/>
    <s v="MS-17770"/>
    <s v="Maxwell Schwartz"/>
    <x v="0"/>
    <s v="United States"/>
    <s v="Rochester"/>
    <x v="15"/>
    <n v="14609"/>
    <x v="3"/>
    <s v="OFF-ST-10001490"/>
    <x v="1"/>
    <x v="4"/>
    <s v="Hot File 7-Pocket, Floor Stand"/>
    <x v="3469"/>
    <n v="3"/>
    <n v="0"/>
    <x v="3941"/>
  </r>
  <r>
    <n v="4609"/>
    <x v="2281"/>
    <x v="1"/>
    <x v="71"/>
    <d v="2012-06-02T00:00:00"/>
    <s v="Standard Class"/>
    <s v="MS-17770"/>
    <s v="Maxwell Schwartz"/>
    <x v="0"/>
    <s v="United States"/>
    <s v="Rochester"/>
    <x v="15"/>
    <n v="14609"/>
    <x v="3"/>
    <s v="OFF-BI-10000605"/>
    <x v="1"/>
    <x v="8"/>
    <s v="Acco Pressboard Covers with Storage Hooks, 9 1/2&quot; x 11&quot;, Executive Red"/>
    <x v="861"/>
    <n v="2"/>
    <n v="0.2"/>
    <x v="3942"/>
  </r>
  <r>
    <n v="4610"/>
    <x v="2281"/>
    <x v="1"/>
    <x v="71"/>
    <d v="2012-06-02T00:00:00"/>
    <s v="Standard Class"/>
    <s v="MS-17770"/>
    <s v="Maxwell Schwartz"/>
    <x v="0"/>
    <s v="United States"/>
    <s v="Rochester"/>
    <x v="15"/>
    <n v="14609"/>
    <x v="3"/>
    <s v="OFF-PA-10004255"/>
    <x v="1"/>
    <x v="10"/>
    <s v="Xerox 219"/>
    <x v="1568"/>
    <n v="7"/>
    <n v="0"/>
    <x v="1657"/>
  </r>
  <r>
    <n v="4611"/>
    <x v="2282"/>
    <x v="3"/>
    <x v="45"/>
    <d v="2014-11-15T00:00:00"/>
    <s v="Standard Class"/>
    <s v="JE-15745"/>
    <s v="Joel Eaton"/>
    <x v="0"/>
    <s v="United States"/>
    <s v="Oceanside"/>
    <x v="1"/>
    <n v="92054"/>
    <x v="1"/>
    <s v="FUR-FU-10000023"/>
    <x v="0"/>
    <x v="5"/>
    <s v="Eldon Wave Desk Accessories"/>
    <x v="349"/>
    <n v="8"/>
    <n v="0"/>
    <x v="357"/>
  </r>
  <r>
    <n v="4612"/>
    <x v="2283"/>
    <x v="0"/>
    <x v="990"/>
    <d v="2013-01-26T00:00:00"/>
    <s v="Second Class"/>
    <s v="HG-14965"/>
    <s v="Henry Goldwyn"/>
    <x v="1"/>
    <s v="United States"/>
    <s v="Gulfport"/>
    <x v="35"/>
    <n v="39503"/>
    <x v="0"/>
    <s v="OFF-BI-10000285"/>
    <x v="1"/>
    <x v="8"/>
    <s v="XtraLife ClearVue Slant-D Ring Binders by Cardinal"/>
    <x v="3470"/>
    <n v="4"/>
    <n v="0"/>
    <x v="3943"/>
  </r>
  <r>
    <n v="4613"/>
    <x v="2284"/>
    <x v="3"/>
    <x v="413"/>
    <d v="2014-01-07T00:00:00"/>
    <s v="Standard Class"/>
    <s v="EP-13915"/>
    <s v="Emily Phan"/>
    <x v="0"/>
    <s v="United States"/>
    <s v="Jacksonville"/>
    <x v="2"/>
    <n v="32216"/>
    <x v="0"/>
    <s v="OFF-AR-10000588"/>
    <x v="1"/>
    <x v="6"/>
    <s v="Newell 345"/>
    <x v="1662"/>
    <n v="3"/>
    <n v="0.2"/>
    <x v="1760"/>
  </r>
  <r>
    <n v="4614"/>
    <x v="2284"/>
    <x v="3"/>
    <x v="413"/>
    <d v="2014-01-07T00:00:00"/>
    <s v="Standard Class"/>
    <s v="EP-13915"/>
    <s v="Emily Phan"/>
    <x v="0"/>
    <s v="United States"/>
    <s v="Jacksonville"/>
    <x v="2"/>
    <n v="32216"/>
    <x v="0"/>
    <s v="OFF-PA-10002250"/>
    <x v="1"/>
    <x v="10"/>
    <s v="Things To Do Today Pad"/>
    <x v="3471"/>
    <n v="5"/>
    <n v="0.2"/>
    <x v="3944"/>
  </r>
  <r>
    <n v="4615"/>
    <x v="2285"/>
    <x v="0"/>
    <x v="64"/>
    <d v="2013-09-11T00:00:00"/>
    <s v="Standard Class"/>
    <s v="GH-14410"/>
    <s v="Gary Hansen"/>
    <x v="2"/>
    <s v="United States"/>
    <s v="Houston"/>
    <x v="5"/>
    <n v="77070"/>
    <x v="2"/>
    <s v="OFF-AP-10002457"/>
    <x v="1"/>
    <x v="9"/>
    <s v="Eureka The Boss Plus 12-Amp Hard Box Upright Vacuum, Red"/>
    <x v="3472"/>
    <n v="3"/>
    <n v="0.8"/>
    <x v="3945"/>
  </r>
  <r>
    <n v="4616"/>
    <x v="2285"/>
    <x v="0"/>
    <x v="64"/>
    <d v="2013-09-11T00:00:00"/>
    <s v="Standard Class"/>
    <s v="GH-14410"/>
    <s v="Gary Hansen"/>
    <x v="2"/>
    <s v="United States"/>
    <s v="Houston"/>
    <x v="5"/>
    <n v="77070"/>
    <x v="2"/>
    <s v="OFF-FA-10002763"/>
    <x v="1"/>
    <x v="13"/>
    <s v="Advantus Map Pennant Flags and Round Head Tacks"/>
    <x v="2696"/>
    <n v="9"/>
    <n v="0.2"/>
    <x v="3946"/>
  </r>
  <r>
    <n v="4617"/>
    <x v="2286"/>
    <x v="1"/>
    <x v="406"/>
    <d v="2012-09-07T00:00:00"/>
    <s v="Second Class"/>
    <s v="DS-13180"/>
    <s v="David Smith"/>
    <x v="1"/>
    <s v="United States"/>
    <s v="Houston"/>
    <x v="5"/>
    <n v="77095"/>
    <x v="2"/>
    <s v="TEC-AC-10000109"/>
    <x v="2"/>
    <x v="11"/>
    <s v="Sony Micro Vault Click 16 GB USB 2.0 Flash Drive"/>
    <x v="3473"/>
    <n v="3"/>
    <n v="0.2"/>
    <x v="3947"/>
  </r>
  <r>
    <n v="4618"/>
    <x v="2287"/>
    <x v="1"/>
    <x v="481"/>
    <d v="2012-09-26T00:00:00"/>
    <s v="Standard Class"/>
    <s v="TH-21550"/>
    <s v="Tracy Hopkins"/>
    <x v="2"/>
    <s v="United States"/>
    <s v="Everett"/>
    <x v="31"/>
    <n v="2149"/>
    <x v="3"/>
    <s v="TEC-PH-10002415"/>
    <x v="2"/>
    <x v="7"/>
    <s v="Polycom VoiceStation 500 Conference phone"/>
    <x v="3474"/>
    <n v="2"/>
    <n v="0"/>
    <x v="3948"/>
  </r>
  <r>
    <n v="4619"/>
    <x v="2287"/>
    <x v="1"/>
    <x v="481"/>
    <d v="2012-09-26T00:00:00"/>
    <s v="Standard Class"/>
    <s v="TH-21550"/>
    <s v="Tracy Hopkins"/>
    <x v="2"/>
    <s v="United States"/>
    <s v="Everett"/>
    <x v="31"/>
    <n v="2149"/>
    <x v="3"/>
    <s v="FUR-CH-10000785"/>
    <x v="0"/>
    <x v="1"/>
    <s v="Global Ergonomic Managers Chair"/>
    <x v="3116"/>
    <n v="3"/>
    <n v="0"/>
    <x v="3949"/>
  </r>
  <r>
    <n v="4620"/>
    <x v="2288"/>
    <x v="3"/>
    <x v="165"/>
    <d v="2014-12-26T00:00:00"/>
    <s v="First Class"/>
    <s v="RM-19675"/>
    <s v="Robert Marley"/>
    <x v="2"/>
    <s v="United States"/>
    <s v="Los Angeles"/>
    <x v="1"/>
    <n v="90049"/>
    <x v="1"/>
    <s v="TEC-CO-10001449"/>
    <x v="2"/>
    <x v="16"/>
    <s v="Hewlett Packard LaserJet 3310 Copier"/>
    <x v="3475"/>
    <n v="6"/>
    <n v="0.2"/>
    <x v="3950"/>
  </r>
  <r>
    <n v="4621"/>
    <x v="2288"/>
    <x v="3"/>
    <x v="165"/>
    <d v="2014-12-26T00:00:00"/>
    <s v="First Class"/>
    <s v="RM-19675"/>
    <s v="Robert Marley"/>
    <x v="2"/>
    <s v="United States"/>
    <s v="Los Angeles"/>
    <x v="1"/>
    <n v="90049"/>
    <x v="1"/>
    <s v="OFF-BI-10001670"/>
    <x v="1"/>
    <x v="8"/>
    <s v="Vinyl Sectional Post Binders"/>
    <x v="3476"/>
    <n v="3"/>
    <n v="0.2"/>
    <x v="3951"/>
  </r>
  <r>
    <n v="4622"/>
    <x v="2289"/>
    <x v="1"/>
    <x v="348"/>
    <d v="2012-10-08T00:00:00"/>
    <s v="Second Class"/>
    <s v="SF-20965"/>
    <s v="Sylvia Foulston"/>
    <x v="1"/>
    <s v="United States"/>
    <s v="Wilmington"/>
    <x v="13"/>
    <n v="19805"/>
    <x v="3"/>
    <s v="OFF-ST-10001328"/>
    <x v="1"/>
    <x v="4"/>
    <s v="Personal Filing Tote with Lid, Black/Gray"/>
    <x v="3477"/>
    <n v="5"/>
    <n v="0"/>
    <x v="3952"/>
  </r>
  <r>
    <n v="4623"/>
    <x v="2290"/>
    <x v="3"/>
    <x v="428"/>
    <d v="2014-09-15T00:00:00"/>
    <s v="Standard Class"/>
    <s v="SO-20335"/>
    <s v="Sean O'Donnell"/>
    <x v="0"/>
    <s v="United States"/>
    <s v="Columbia"/>
    <x v="18"/>
    <n v="38401"/>
    <x v="0"/>
    <s v="OFF-SU-10001225"/>
    <x v="1"/>
    <x v="14"/>
    <s v="Staples"/>
    <x v="3478"/>
    <n v="3"/>
    <n v="0.2"/>
    <x v="3953"/>
  </r>
  <r>
    <n v="4624"/>
    <x v="2290"/>
    <x v="3"/>
    <x v="428"/>
    <d v="2014-09-15T00:00:00"/>
    <s v="Standard Class"/>
    <s v="SO-20335"/>
    <s v="Sean O'Donnell"/>
    <x v="0"/>
    <s v="United States"/>
    <s v="Columbia"/>
    <x v="18"/>
    <n v="38401"/>
    <x v="0"/>
    <s v="OFF-PA-10000357"/>
    <x v="1"/>
    <x v="10"/>
    <s v="Xerox 1888"/>
    <x v="3479"/>
    <n v="4"/>
    <n v="0.2"/>
    <x v="3954"/>
  </r>
  <r>
    <n v="4625"/>
    <x v="2290"/>
    <x v="3"/>
    <x v="428"/>
    <d v="2014-09-15T00:00:00"/>
    <s v="Standard Class"/>
    <s v="SO-20335"/>
    <s v="Sean O'Donnell"/>
    <x v="0"/>
    <s v="United States"/>
    <s v="Columbia"/>
    <x v="18"/>
    <n v="38401"/>
    <x v="0"/>
    <s v="OFF-ST-10000046"/>
    <x v="1"/>
    <x v="4"/>
    <s v="Fellowes Super Stor/Drawer Files"/>
    <x v="3480"/>
    <n v="2"/>
    <n v="0.2"/>
    <x v="3955"/>
  </r>
  <r>
    <n v="4626"/>
    <x v="2290"/>
    <x v="3"/>
    <x v="428"/>
    <d v="2014-09-15T00:00:00"/>
    <s v="Standard Class"/>
    <s v="SO-20335"/>
    <s v="Sean O'Donnell"/>
    <x v="0"/>
    <s v="United States"/>
    <s v="Columbia"/>
    <x v="18"/>
    <n v="38401"/>
    <x v="0"/>
    <s v="FUR-FU-10000023"/>
    <x v="0"/>
    <x v="5"/>
    <s v="Eldon Wave Desk Accessories"/>
    <x v="3481"/>
    <n v="3"/>
    <n v="0.2"/>
    <x v="3956"/>
  </r>
  <r>
    <n v="4627"/>
    <x v="2291"/>
    <x v="0"/>
    <x v="373"/>
    <d v="2013-11-19T00:00:00"/>
    <s v="Standard Class"/>
    <s v="CK-12760"/>
    <s v="Cyma Kinney"/>
    <x v="1"/>
    <s v="United States"/>
    <s v="New York City"/>
    <x v="15"/>
    <n v="10011"/>
    <x v="3"/>
    <s v="OFF-ST-10003455"/>
    <x v="1"/>
    <x v="4"/>
    <s v="Tenex File Box, Personal Filing Tote with Lid, Black"/>
    <x v="3477"/>
    <n v="5"/>
    <n v="0"/>
    <x v="3957"/>
  </r>
  <r>
    <n v="4628"/>
    <x v="2291"/>
    <x v="0"/>
    <x v="373"/>
    <d v="2013-11-19T00:00:00"/>
    <s v="Standard Class"/>
    <s v="CK-12760"/>
    <s v="Cyma Kinney"/>
    <x v="1"/>
    <s v="United States"/>
    <s v="New York City"/>
    <x v="15"/>
    <n v="10011"/>
    <x v="3"/>
    <s v="OFF-ST-10000876"/>
    <x v="1"/>
    <x v="4"/>
    <s v="Eldon Simplefile Box Office"/>
    <x v="3482"/>
    <n v="2"/>
    <n v="0"/>
    <x v="3958"/>
  </r>
  <r>
    <n v="4629"/>
    <x v="2291"/>
    <x v="0"/>
    <x v="373"/>
    <d v="2013-11-19T00:00:00"/>
    <s v="Standard Class"/>
    <s v="CK-12760"/>
    <s v="Cyma Kinney"/>
    <x v="1"/>
    <s v="United States"/>
    <s v="New York City"/>
    <x v="15"/>
    <n v="10011"/>
    <x v="3"/>
    <s v="OFF-AR-10003582"/>
    <x v="1"/>
    <x v="6"/>
    <s v="Boston Electric Pencil Sharpener, Model 1818, Charcoal Black"/>
    <x v="3483"/>
    <n v="5"/>
    <n v="0"/>
    <x v="3959"/>
  </r>
  <r>
    <n v="4630"/>
    <x v="2291"/>
    <x v="0"/>
    <x v="373"/>
    <d v="2013-11-19T00:00:00"/>
    <s v="Standard Class"/>
    <s v="CK-12760"/>
    <s v="Cyma Kinney"/>
    <x v="1"/>
    <s v="United States"/>
    <s v="New York City"/>
    <x v="15"/>
    <n v="10011"/>
    <x v="3"/>
    <s v="OFF-ST-10004258"/>
    <x v="1"/>
    <x v="4"/>
    <s v="Portable Personal File Box"/>
    <x v="905"/>
    <n v="3"/>
    <n v="0"/>
    <x v="938"/>
  </r>
  <r>
    <n v="4631"/>
    <x v="2292"/>
    <x v="1"/>
    <x v="52"/>
    <d v="2012-10-15T00:00:00"/>
    <s v="Same Day"/>
    <s v="GA-14725"/>
    <s v="Guy Armstrong"/>
    <x v="0"/>
    <s v="United States"/>
    <s v="Mount Pleasant"/>
    <x v="12"/>
    <n v="48858"/>
    <x v="2"/>
    <s v="FUR-FU-10000719"/>
    <x v="0"/>
    <x v="5"/>
    <s v="DAX Cubicle Frames, 8-1/2 x 11"/>
    <x v="1819"/>
    <n v="2"/>
    <n v="0"/>
    <x v="3960"/>
  </r>
  <r>
    <n v="4632"/>
    <x v="2293"/>
    <x v="3"/>
    <x v="646"/>
    <d v="2014-08-09T00:00:00"/>
    <s v="Second Class"/>
    <s v="BD-11725"/>
    <s v="Bruce Degenhardt"/>
    <x v="0"/>
    <s v="United States"/>
    <s v="San Francisco"/>
    <x v="1"/>
    <n v="94122"/>
    <x v="1"/>
    <s v="OFF-LA-10001297"/>
    <x v="1"/>
    <x v="2"/>
    <s v="Avery 473"/>
    <x v="2678"/>
    <n v="5"/>
    <n v="0"/>
    <x v="2957"/>
  </r>
  <r>
    <n v="4633"/>
    <x v="2293"/>
    <x v="3"/>
    <x v="646"/>
    <d v="2014-08-09T00:00:00"/>
    <s v="Second Class"/>
    <s v="BD-11725"/>
    <s v="Bruce Degenhardt"/>
    <x v="0"/>
    <s v="United States"/>
    <s v="San Francisco"/>
    <x v="1"/>
    <n v="94122"/>
    <x v="1"/>
    <s v="FUR-FU-10000723"/>
    <x v="0"/>
    <x v="5"/>
    <s v="Deflect-o EconoMat Studded, No Bevel Mat for Low Pile Carpeting"/>
    <x v="3484"/>
    <n v="3"/>
    <n v="0"/>
    <x v="3961"/>
  </r>
  <r>
    <n v="4634"/>
    <x v="2294"/>
    <x v="1"/>
    <x v="291"/>
    <d v="2012-08-26T00:00:00"/>
    <s v="Standard Class"/>
    <s v="DS-13180"/>
    <s v="David Smith"/>
    <x v="1"/>
    <s v="United States"/>
    <s v="San Francisco"/>
    <x v="1"/>
    <n v="94122"/>
    <x v="1"/>
    <s v="FUR-BO-10003893"/>
    <x v="0"/>
    <x v="0"/>
    <s v="Sauder Camden County Collection Library"/>
    <x v="3485"/>
    <n v="6"/>
    <n v="0.15"/>
    <x v="3962"/>
  </r>
  <r>
    <n v="4635"/>
    <x v="2294"/>
    <x v="1"/>
    <x v="291"/>
    <d v="2012-08-26T00:00:00"/>
    <s v="Standard Class"/>
    <s v="DS-13180"/>
    <s v="David Smith"/>
    <x v="1"/>
    <s v="United States"/>
    <s v="San Francisco"/>
    <x v="1"/>
    <n v="94122"/>
    <x v="1"/>
    <s v="OFF-ST-10000736"/>
    <x v="1"/>
    <x v="4"/>
    <s v="Carina Double Wide Media Storage Towers in Natural &amp; Black"/>
    <x v="1240"/>
    <n v="1"/>
    <n v="0"/>
    <x v="3963"/>
  </r>
  <r>
    <n v="4636"/>
    <x v="2295"/>
    <x v="3"/>
    <x v="846"/>
    <d v="2014-03-18T00:00:00"/>
    <s v="Standard Class"/>
    <s v="BS-11380"/>
    <s v="Bill Stewart"/>
    <x v="1"/>
    <s v="United States"/>
    <s v="San Francisco"/>
    <x v="1"/>
    <n v="94122"/>
    <x v="1"/>
    <s v="OFF-ST-10000736"/>
    <x v="1"/>
    <x v="4"/>
    <s v="Carina Double Wide Media Storage Towers in Natural &amp; Black"/>
    <x v="423"/>
    <n v="3"/>
    <n v="0"/>
    <x v="703"/>
  </r>
  <r>
    <n v="4637"/>
    <x v="2296"/>
    <x v="3"/>
    <x v="842"/>
    <d v="2014-04-30T00:00:00"/>
    <s v="First Class"/>
    <s v="AP-10915"/>
    <s v="Arthur Prichep"/>
    <x v="0"/>
    <s v="United States"/>
    <s v="Los Angeles"/>
    <x v="1"/>
    <n v="90045"/>
    <x v="1"/>
    <s v="OFF-AR-10003373"/>
    <x v="1"/>
    <x v="6"/>
    <s v="Boston School Pro Electric Pencil Sharpener, 1670"/>
    <x v="1862"/>
    <n v="4"/>
    <n v="0"/>
    <x v="3964"/>
  </r>
  <r>
    <n v="4638"/>
    <x v="2296"/>
    <x v="3"/>
    <x v="842"/>
    <d v="2014-04-30T00:00:00"/>
    <s v="First Class"/>
    <s v="AP-10915"/>
    <s v="Arthur Prichep"/>
    <x v="0"/>
    <s v="United States"/>
    <s v="Los Angeles"/>
    <x v="1"/>
    <n v="90045"/>
    <x v="1"/>
    <s v="OFF-AR-10000390"/>
    <x v="1"/>
    <x v="6"/>
    <s v="Newell Chalk Holder"/>
    <x v="714"/>
    <n v="3"/>
    <n v="0"/>
    <x v="732"/>
  </r>
  <r>
    <n v="4639"/>
    <x v="2296"/>
    <x v="3"/>
    <x v="842"/>
    <d v="2014-04-30T00:00:00"/>
    <s v="First Class"/>
    <s v="AP-10915"/>
    <s v="Arthur Prichep"/>
    <x v="0"/>
    <s v="United States"/>
    <s v="Los Angeles"/>
    <x v="1"/>
    <n v="90045"/>
    <x v="1"/>
    <s v="OFF-AR-10001725"/>
    <x v="1"/>
    <x v="6"/>
    <s v="Boston Home &amp; Office Model 2000 Electric Pencil Sharpeners"/>
    <x v="2885"/>
    <n v="2"/>
    <n v="0"/>
    <x v="3207"/>
  </r>
  <r>
    <n v="4640"/>
    <x v="2297"/>
    <x v="0"/>
    <x v="108"/>
    <d v="2013-09-17T00:00:00"/>
    <s v="Standard Class"/>
    <s v="JF-15565"/>
    <s v="Jill Fjeld"/>
    <x v="0"/>
    <s v="United States"/>
    <s v="Newport News"/>
    <x v="17"/>
    <n v="23602"/>
    <x v="0"/>
    <s v="TEC-CO-10001943"/>
    <x v="2"/>
    <x v="16"/>
    <s v="Canon PC-428 Personal Copier"/>
    <x v="3486"/>
    <n v="8"/>
    <n v="0"/>
    <x v="3965"/>
  </r>
  <r>
    <n v="4641"/>
    <x v="2297"/>
    <x v="0"/>
    <x v="108"/>
    <d v="2013-09-17T00:00:00"/>
    <s v="Standard Class"/>
    <s v="JF-15565"/>
    <s v="Jill Fjeld"/>
    <x v="0"/>
    <s v="United States"/>
    <s v="Newport News"/>
    <x v="17"/>
    <n v="23602"/>
    <x v="0"/>
    <s v="OFF-EN-10002312"/>
    <x v="1"/>
    <x v="12"/>
    <s v="#10 Self-Seal White Envelopes"/>
    <x v="3487"/>
    <n v="1"/>
    <n v="0"/>
    <x v="3966"/>
  </r>
  <r>
    <n v="4642"/>
    <x v="2298"/>
    <x v="3"/>
    <x v="760"/>
    <d v="2014-10-25T00:00:00"/>
    <s v="Second Class"/>
    <s v="HA-14905"/>
    <s v="Helen Abelman"/>
    <x v="0"/>
    <s v="United States"/>
    <s v="Fort Collins"/>
    <x v="22"/>
    <n v="80525"/>
    <x v="1"/>
    <s v="OFF-BI-10000831"/>
    <x v="1"/>
    <x v="8"/>
    <s v="Storex Flexible Poly Binders with Double Pockets"/>
    <x v="3488"/>
    <n v="4"/>
    <n v="0.7"/>
    <x v="3967"/>
  </r>
  <r>
    <n v="4643"/>
    <x v="2298"/>
    <x v="3"/>
    <x v="760"/>
    <d v="2014-10-25T00:00:00"/>
    <s v="Second Class"/>
    <s v="HA-14905"/>
    <s v="Helen Abelman"/>
    <x v="0"/>
    <s v="United States"/>
    <s v="Fort Collins"/>
    <x v="22"/>
    <n v="80525"/>
    <x v="1"/>
    <s v="FUR-CH-10000749"/>
    <x v="0"/>
    <x v="1"/>
    <s v="Office Star - Ergonomic Mid Back Chair with 2-Way Adjustable Arms"/>
    <x v="1087"/>
    <n v="4"/>
    <n v="0.2"/>
    <x v="3968"/>
  </r>
  <r>
    <n v="4644"/>
    <x v="2299"/>
    <x v="1"/>
    <x v="991"/>
    <d v="2012-08-06T00:00:00"/>
    <s v="Standard Class"/>
    <s v="Co-12640"/>
    <s v="Corey-Lock"/>
    <x v="0"/>
    <s v="United States"/>
    <s v="Seattle"/>
    <x v="4"/>
    <n v="98105"/>
    <x v="1"/>
    <s v="OFF-BI-10002003"/>
    <x v="1"/>
    <x v="8"/>
    <s v="Ibico Presentation Index for Binding Systems"/>
    <x v="2925"/>
    <n v="2"/>
    <n v="0.2"/>
    <x v="3830"/>
  </r>
  <r>
    <n v="4645"/>
    <x v="2299"/>
    <x v="1"/>
    <x v="991"/>
    <d v="2012-08-06T00:00:00"/>
    <s v="Standard Class"/>
    <s v="Co-12640"/>
    <s v="Corey-Lock"/>
    <x v="0"/>
    <s v="United States"/>
    <s v="Seattle"/>
    <x v="4"/>
    <n v="98105"/>
    <x v="1"/>
    <s v="TEC-MA-10001972"/>
    <x v="2"/>
    <x v="15"/>
    <s v="Okidata C331dn Printer"/>
    <x v="2729"/>
    <n v="2"/>
    <n v="0.2"/>
    <x v="3021"/>
  </r>
  <r>
    <n v="4646"/>
    <x v="2300"/>
    <x v="0"/>
    <x v="399"/>
    <d v="2013-08-17T00:00:00"/>
    <s v="Standard Class"/>
    <s v="BC-11125"/>
    <s v="Becky Castell"/>
    <x v="2"/>
    <s v="United States"/>
    <s v="New York City"/>
    <x v="15"/>
    <n v="10011"/>
    <x v="3"/>
    <s v="FUR-CH-10000225"/>
    <x v="0"/>
    <x v="1"/>
    <s v="Global Geo Office Task Chair, Gray"/>
    <x v="3489"/>
    <n v="2"/>
    <n v="0.1"/>
    <x v="3969"/>
  </r>
  <r>
    <n v="4647"/>
    <x v="2301"/>
    <x v="2"/>
    <x v="992"/>
    <d v="2011-06-05T00:00:00"/>
    <s v="Standard Class"/>
    <s v="EB-13840"/>
    <s v="Ellis Ballard"/>
    <x v="1"/>
    <s v="United States"/>
    <s v="Richmond"/>
    <x v="17"/>
    <n v="23223"/>
    <x v="0"/>
    <s v="OFF-PA-10001622"/>
    <x v="1"/>
    <x v="10"/>
    <s v="Ampad Poly Cover Wirebound Steno Book, 6&quot; x 9&quot; Assorted Colors, Gregg Ruled"/>
    <x v="3490"/>
    <n v="3"/>
    <n v="0"/>
    <x v="3970"/>
  </r>
  <r>
    <n v="4648"/>
    <x v="2302"/>
    <x v="0"/>
    <x v="993"/>
    <d v="2013-05-02T00:00:00"/>
    <s v="Standard Class"/>
    <s v="DB-13360"/>
    <s v="Dennis Bolton"/>
    <x v="2"/>
    <s v="United States"/>
    <s v="New York City"/>
    <x v="15"/>
    <n v="10009"/>
    <x v="3"/>
    <s v="FUR-CH-10004983"/>
    <x v="0"/>
    <x v="1"/>
    <s v="Office Star - Mid Back Dual function Ergonomic High Back Chair with 2-Way Adjustable Arms"/>
    <x v="3491"/>
    <n v="3"/>
    <n v="0.1"/>
    <x v="3971"/>
  </r>
  <r>
    <n v="4649"/>
    <x v="2303"/>
    <x v="3"/>
    <x v="304"/>
    <d v="2014-05-20T00:00:00"/>
    <s v="Standard Class"/>
    <s v="KB-16585"/>
    <s v="Ken Black"/>
    <x v="1"/>
    <s v="United States"/>
    <s v="Seattle"/>
    <x v="4"/>
    <n v="98103"/>
    <x v="1"/>
    <s v="OFF-PA-10003228"/>
    <x v="1"/>
    <x v="10"/>
    <s v="Xerox 1917"/>
    <x v="3492"/>
    <n v="9"/>
    <n v="0"/>
    <x v="3972"/>
  </r>
  <r>
    <n v="4650"/>
    <x v="2303"/>
    <x v="3"/>
    <x v="304"/>
    <d v="2014-05-20T00:00:00"/>
    <s v="Standard Class"/>
    <s v="KB-16585"/>
    <s v="Ken Black"/>
    <x v="1"/>
    <s v="United States"/>
    <s v="Seattle"/>
    <x v="4"/>
    <n v="98103"/>
    <x v="1"/>
    <s v="OFF-SU-10004498"/>
    <x v="1"/>
    <x v="14"/>
    <s v="Martin-Yale Premier Letter Opener"/>
    <x v="3493"/>
    <n v="5"/>
    <n v="0"/>
    <x v="3973"/>
  </r>
  <r>
    <n v="4651"/>
    <x v="2304"/>
    <x v="3"/>
    <x v="798"/>
    <d v="2014-04-13T00:00:00"/>
    <s v="Standard Class"/>
    <s v="AH-10120"/>
    <s v="Adrian Hane"/>
    <x v="2"/>
    <s v="United States"/>
    <s v="San Francisco"/>
    <x v="1"/>
    <n v="94110"/>
    <x v="1"/>
    <s v="OFF-PA-10001878"/>
    <x v="1"/>
    <x v="10"/>
    <s v="Xerox 1891"/>
    <x v="1672"/>
    <n v="5"/>
    <n v="0"/>
    <x v="1770"/>
  </r>
  <r>
    <n v="4652"/>
    <x v="2304"/>
    <x v="3"/>
    <x v="798"/>
    <d v="2014-04-13T00:00:00"/>
    <s v="Standard Class"/>
    <s v="AH-10120"/>
    <s v="Adrian Hane"/>
    <x v="2"/>
    <s v="United States"/>
    <s v="San Francisco"/>
    <x v="1"/>
    <n v="94110"/>
    <x v="1"/>
    <s v="OFF-PA-10002923"/>
    <x v="1"/>
    <x v="10"/>
    <s v="Xerox 1942"/>
    <x v="3494"/>
    <n v="4"/>
    <n v="0"/>
    <x v="3974"/>
  </r>
  <r>
    <n v="4653"/>
    <x v="2305"/>
    <x v="3"/>
    <x v="922"/>
    <d v="2014-02-24T00:00:00"/>
    <s v="Standard Class"/>
    <s v="GH-14410"/>
    <s v="Gary Hansen"/>
    <x v="2"/>
    <s v="United States"/>
    <s v="Perth Amboy"/>
    <x v="30"/>
    <n v="8861"/>
    <x v="3"/>
    <s v="OFF-PA-10001838"/>
    <x v="1"/>
    <x v="10"/>
    <s v="Adams Telephone Message Book W/Dividers/Space For Phone Numbers, 5 1/4&quot;X8 1/2&quot;, 300/Messages"/>
    <x v="2722"/>
    <n v="2"/>
    <n v="0"/>
    <x v="3975"/>
  </r>
  <r>
    <n v="4654"/>
    <x v="2305"/>
    <x v="3"/>
    <x v="922"/>
    <d v="2014-02-24T00:00:00"/>
    <s v="Standard Class"/>
    <s v="GH-14410"/>
    <s v="Gary Hansen"/>
    <x v="2"/>
    <s v="United States"/>
    <s v="Perth Amboy"/>
    <x v="30"/>
    <n v="8861"/>
    <x v="3"/>
    <s v="OFF-ST-10003123"/>
    <x v="1"/>
    <x v="4"/>
    <s v="Fellowes Bases and Tops For Staxonsteel/High-Stak Systems"/>
    <x v="3495"/>
    <n v="5"/>
    <n v="0"/>
    <x v="3976"/>
  </r>
  <r>
    <n v="4655"/>
    <x v="2306"/>
    <x v="3"/>
    <x v="92"/>
    <d v="2014-06-27T00:00:00"/>
    <s v="Second Class"/>
    <s v="KT-16480"/>
    <s v="Kean Thornton"/>
    <x v="0"/>
    <s v="United States"/>
    <s v="San Francisco"/>
    <x v="1"/>
    <n v="94110"/>
    <x v="1"/>
    <s v="OFF-FA-10001332"/>
    <x v="1"/>
    <x v="13"/>
    <s v="Acco Banker's Clasps, 5 3/4&quot;-Long"/>
    <x v="709"/>
    <n v="1"/>
    <n v="0"/>
    <x v="3977"/>
  </r>
  <r>
    <n v="4656"/>
    <x v="2307"/>
    <x v="2"/>
    <x v="952"/>
    <d v="2011-05-10T00:00:00"/>
    <s v="Standard Class"/>
    <s v="KH-16330"/>
    <s v="Katharine Harms"/>
    <x v="1"/>
    <s v="United States"/>
    <s v="Freeport"/>
    <x v="10"/>
    <n v="61032"/>
    <x v="2"/>
    <s v="OFF-ST-10003442"/>
    <x v="1"/>
    <x v="4"/>
    <s v="Eldon Portable Mobile Manager"/>
    <x v="3496"/>
    <n v="2"/>
    <n v="0.2"/>
    <x v="3978"/>
  </r>
  <r>
    <n v="4657"/>
    <x v="2308"/>
    <x v="1"/>
    <x v="910"/>
    <d v="2012-05-07T00:00:00"/>
    <s v="Standard Class"/>
    <s v="SV-20785"/>
    <s v="Stewart Visinsky"/>
    <x v="0"/>
    <s v="United States"/>
    <s v="Philadelphia"/>
    <x v="9"/>
    <n v="19140"/>
    <x v="3"/>
    <s v="OFF-AR-10001468"/>
    <x v="1"/>
    <x v="6"/>
    <s v="Sanford Prismacolor Professional Thick Lead Art Pencils, 36-Color Set"/>
    <x v="3497"/>
    <n v="2"/>
    <n v="0.2"/>
    <x v="3979"/>
  </r>
  <r>
    <n v="4658"/>
    <x v="2308"/>
    <x v="1"/>
    <x v="910"/>
    <d v="2012-05-07T00:00:00"/>
    <s v="Standard Class"/>
    <s v="SV-20785"/>
    <s v="Stewart Visinsky"/>
    <x v="0"/>
    <s v="United States"/>
    <s v="Philadelphia"/>
    <x v="9"/>
    <n v="19140"/>
    <x v="3"/>
    <s v="OFF-AP-10003266"/>
    <x v="1"/>
    <x v="9"/>
    <s v="Holmes Replacement Filter for HEPA Air Cleaner, Large Room"/>
    <x v="775"/>
    <n v="2"/>
    <n v="0.2"/>
    <x v="798"/>
  </r>
  <r>
    <n v="4659"/>
    <x v="2308"/>
    <x v="1"/>
    <x v="910"/>
    <d v="2012-05-07T00:00:00"/>
    <s v="Standard Class"/>
    <s v="SV-20785"/>
    <s v="Stewart Visinsky"/>
    <x v="0"/>
    <s v="United States"/>
    <s v="Philadelphia"/>
    <x v="9"/>
    <n v="19140"/>
    <x v="3"/>
    <s v="OFF-PA-10002230"/>
    <x v="1"/>
    <x v="10"/>
    <s v="Xerox 1897"/>
    <x v="892"/>
    <n v="2"/>
    <n v="0.2"/>
    <x v="2282"/>
  </r>
  <r>
    <n v="4660"/>
    <x v="2308"/>
    <x v="1"/>
    <x v="910"/>
    <d v="2012-05-07T00:00:00"/>
    <s v="Standard Class"/>
    <s v="SV-20785"/>
    <s v="Stewart Visinsky"/>
    <x v="0"/>
    <s v="United States"/>
    <s v="Philadelphia"/>
    <x v="9"/>
    <n v="19140"/>
    <x v="3"/>
    <s v="OFF-AP-10003622"/>
    <x v="1"/>
    <x v="9"/>
    <s v="Bravo II Megaboss 12-Amp Hard Body Upright, Replacement Belts, 2 Belts per Pack"/>
    <x v="3498"/>
    <n v="7"/>
    <n v="0.2"/>
    <x v="3980"/>
  </r>
  <r>
    <n v="4661"/>
    <x v="2308"/>
    <x v="1"/>
    <x v="910"/>
    <d v="2012-05-07T00:00:00"/>
    <s v="Standard Class"/>
    <s v="SV-20785"/>
    <s v="Stewart Visinsky"/>
    <x v="0"/>
    <s v="United States"/>
    <s v="Philadelphia"/>
    <x v="9"/>
    <n v="19140"/>
    <x v="3"/>
    <s v="TEC-AC-10001542"/>
    <x v="2"/>
    <x v="11"/>
    <s v="SanDisk Cruzer 16 GB USB Flash Drive"/>
    <x v="289"/>
    <n v="3"/>
    <n v="0.2"/>
    <x v="3981"/>
  </r>
  <r>
    <n v="4662"/>
    <x v="2308"/>
    <x v="1"/>
    <x v="910"/>
    <d v="2012-05-07T00:00:00"/>
    <s v="Standard Class"/>
    <s v="SV-20785"/>
    <s v="Stewart Visinsky"/>
    <x v="0"/>
    <s v="United States"/>
    <s v="Philadelphia"/>
    <x v="9"/>
    <n v="19140"/>
    <x v="3"/>
    <s v="FUR-CH-10002965"/>
    <x v="0"/>
    <x v="1"/>
    <s v="Global Leather Highback Executive Chair with Pneumatic Height Adjustment, Black"/>
    <x v="2818"/>
    <n v="6"/>
    <n v="0.3"/>
    <x v="3131"/>
  </r>
  <r>
    <n v="4663"/>
    <x v="2308"/>
    <x v="1"/>
    <x v="910"/>
    <d v="2012-05-07T00:00:00"/>
    <s v="Standard Class"/>
    <s v="SV-20785"/>
    <s v="Stewart Visinsky"/>
    <x v="0"/>
    <s v="United States"/>
    <s v="Philadelphia"/>
    <x v="9"/>
    <n v="19140"/>
    <x v="3"/>
    <s v="OFF-ST-10000563"/>
    <x v="1"/>
    <x v="4"/>
    <s v="Fellowes Bankers Box Stor/Drawer Steel Plus"/>
    <x v="3499"/>
    <n v="3"/>
    <n v="0.2"/>
    <x v="3982"/>
  </r>
  <r>
    <n v="4664"/>
    <x v="2309"/>
    <x v="0"/>
    <x v="31"/>
    <d v="2013-09-23T00:00:00"/>
    <s v="Standard Class"/>
    <s v="PO-18850"/>
    <s v="Patrick O'Brill"/>
    <x v="0"/>
    <s v="United States"/>
    <s v="Jacksonville"/>
    <x v="2"/>
    <n v="32216"/>
    <x v="0"/>
    <s v="OFF-LA-10002787"/>
    <x v="1"/>
    <x v="2"/>
    <s v="Avery 480"/>
    <x v="3500"/>
    <n v="1"/>
    <n v="0.2"/>
    <x v="3983"/>
  </r>
  <r>
    <n v="4665"/>
    <x v="2310"/>
    <x v="0"/>
    <x v="897"/>
    <d v="2013-09-27T00:00:00"/>
    <s v="Standard Class"/>
    <s v="AC-10450"/>
    <s v="Amy Cox"/>
    <x v="0"/>
    <s v="United States"/>
    <s v="Pembroke Pines"/>
    <x v="2"/>
    <n v="33024"/>
    <x v="0"/>
    <s v="OFF-BI-10004022"/>
    <x v="1"/>
    <x v="8"/>
    <s v="Acco Suede Grain Vinyl Round Ring Binder"/>
    <x v="3501"/>
    <n v="9"/>
    <n v="0.7"/>
    <x v="3984"/>
  </r>
  <r>
    <n v="4666"/>
    <x v="2310"/>
    <x v="0"/>
    <x v="897"/>
    <d v="2013-09-27T00:00:00"/>
    <s v="Standard Class"/>
    <s v="AC-10450"/>
    <s v="Amy Cox"/>
    <x v="0"/>
    <s v="United States"/>
    <s v="Pembroke Pines"/>
    <x v="2"/>
    <n v="33024"/>
    <x v="0"/>
    <s v="OFF-LA-10001158"/>
    <x v="1"/>
    <x v="2"/>
    <s v="Avery Address/Shipping Labels for Typewriters, 4&quot; x 2&quot;"/>
    <x v="3416"/>
    <n v="2"/>
    <n v="0.2"/>
    <x v="3985"/>
  </r>
  <r>
    <n v="4667"/>
    <x v="2311"/>
    <x v="0"/>
    <x v="994"/>
    <d v="2013-01-17T00:00:00"/>
    <s v="Standard Class"/>
    <s v="KB-16585"/>
    <s v="Ken Black"/>
    <x v="1"/>
    <s v="United States"/>
    <s v="Seattle"/>
    <x v="4"/>
    <n v="98115"/>
    <x v="1"/>
    <s v="FUR-FU-10000076"/>
    <x v="0"/>
    <x v="5"/>
    <s v="24-Hour Round Wall Clock"/>
    <x v="710"/>
    <n v="4"/>
    <n v="0"/>
    <x v="3986"/>
  </r>
  <r>
    <n v="4668"/>
    <x v="2311"/>
    <x v="0"/>
    <x v="994"/>
    <d v="2013-01-17T00:00:00"/>
    <s v="Standard Class"/>
    <s v="KB-16585"/>
    <s v="Ken Black"/>
    <x v="1"/>
    <s v="United States"/>
    <s v="Seattle"/>
    <x v="4"/>
    <n v="98115"/>
    <x v="1"/>
    <s v="TEC-AC-10002335"/>
    <x v="2"/>
    <x v="11"/>
    <s v="Logitech Media Keyboard K200"/>
    <x v="3502"/>
    <n v="2"/>
    <n v="0"/>
    <x v="3987"/>
  </r>
  <r>
    <n v="4669"/>
    <x v="2312"/>
    <x v="3"/>
    <x v="636"/>
    <d v="2014-05-12T00:00:00"/>
    <s v="Standard Class"/>
    <s v="DB-13555"/>
    <s v="Dorothy Badders"/>
    <x v="1"/>
    <s v="United States"/>
    <s v="Fort Worth"/>
    <x v="5"/>
    <n v="76106"/>
    <x v="2"/>
    <s v="OFF-BI-10002827"/>
    <x v="1"/>
    <x v="8"/>
    <s v="Avery Durable Poly Binders"/>
    <x v="3503"/>
    <n v="10"/>
    <n v="0.8"/>
    <x v="3988"/>
  </r>
  <r>
    <n v="4670"/>
    <x v="2312"/>
    <x v="3"/>
    <x v="636"/>
    <d v="2014-05-12T00:00:00"/>
    <s v="Standard Class"/>
    <s v="DB-13555"/>
    <s v="Dorothy Badders"/>
    <x v="1"/>
    <s v="United States"/>
    <s v="Fort Worth"/>
    <x v="5"/>
    <n v="76106"/>
    <x v="2"/>
    <s v="FUR-BO-10001601"/>
    <x v="0"/>
    <x v="0"/>
    <s v="Sauder Mission Library with Doors, Fruitwood Finish"/>
    <x v="3504"/>
    <n v="7"/>
    <n v="0.32"/>
    <x v="3989"/>
  </r>
  <r>
    <n v="4671"/>
    <x v="2312"/>
    <x v="3"/>
    <x v="636"/>
    <d v="2014-05-12T00:00:00"/>
    <s v="Standard Class"/>
    <s v="DB-13555"/>
    <s v="Dorothy Badders"/>
    <x v="1"/>
    <s v="United States"/>
    <s v="Fort Worth"/>
    <x v="5"/>
    <n v="76106"/>
    <x v="2"/>
    <s v="OFF-ST-10001932"/>
    <x v="1"/>
    <x v="4"/>
    <s v="Fellowes Staxonsteel Drawer Files"/>
    <x v="3505"/>
    <n v="5"/>
    <n v="0.2"/>
    <x v="3990"/>
  </r>
  <r>
    <n v="4672"/>
    <x v="2313"/>
    <x v="0"/>
    <x v="995"/>
    <d v="2013-08-07T00:00:00"/>
    <s v="Standard Class"/>
    <s v="KL-16645"/>
    <s v="Ken Lonsdale"/>
    <x v="0"/>
    <s v="United States"/>
    <s v="Detroit"/>
    <x v="12"/>
    <n v="48205"/>
    <x v="2"/>
    <s v="OFF-AP-10001005"/>
    <x v="1"/>
    <x v="9"/>
    <s v="Honeywell Quietcare HEPA Air Cleaner"/>
    <x v="3506"/>
    <n v="4"/>
    <n v="0.1"/>
    <x v="3991"/>
  </r>
  <r>
    <n v="4673"/>
    <x v="2313"/>
    <x v="0"/>
    <x v="995"/>
    <d v="2013-08-07T00:00:00"/>
    <s v="Standard Class"/>
    <s v="KL-16645"/>
    <s v="Ken Lonsdale"/>
    <x v="0"/>
    <s v="United States"/>
    <s v="Detroit"/>
    <x v="12"/>
    <n v="48205"/>
    <x v="2"/>
    <s v="TEC-PH-10004042"/>
    <x v="2"/>
    <x v="7"/>
    <s v="ClearOne Communications CHAT 70 OC Speaker Phone"/>
    <x v="3507"/>
    <n v="4"/>
    <n v="0"/>
    <x v="3992"/>
  </r>
  <r>
    <n v="4674"/>
    <x v="2313"/>
    <x v="0"/>
    <x v="995"/>
    <d v="2013-08-07T00:00:00"/>
    <s v="Standard Class"/>
    <s v="KL-16645"/>
    <s v="Ken Lonsdale"/>
    <x v="0"/>
    <s v="United States"/>
    <s v="Detroit"/>
    <x v="12"/>
    <n v="48205"/>
    <x v="2"/>
    <s v="TEC-PH-10001079"/>
    <x v="2"/>
    <x v="7"/>
    <s v="Polycom SoundPoint Pro SE-225 Corded phone"/>
    <x v="3508"/>
    <n v="1"/>
    <n v="0"/>
    <x v="3993"/>
  </r>
  <r>
    <n v="4675"/>
    <x v="2313"/>
    <x v="0"/>
    <x v="995"/>
    <d v="2013-08-07T00:00:00"/>
    <s v="Standard Class"/>
    <s v="KL-16645"/>
    <s v="Ken Lonsdale"/>
    <x v="0"/>
    <s v="United States"/>
    <s v="Detroit"/>
    <x v="12"/>
    <n v="48205"/>
    <x v="2"/>
    <s v="FUR-FU-10002918"/>
    <x v="0"/>
    <x v="5"/>
    <s v="Eldon ClusterMat Chair Mat with Cordless Antistatic Protection"/>
    <x v="1050"/>
    <n v="3"/>
    <n v="0"/>
    <x v="3994"/>
  </r>
  <r>
    <n v="4676"/>
    <x v="2314"/>
    <x v="3"/>
    <x v="996"/>
    <d v="2014-03-30T00:00:00"/>
    <s v="Second Class"/>
    <s v="AG-10270"/>
    <s v="Alejandro Grove"/>
    <x v="0"/>
    <s v="United States"/>
    <s v="Philadelphia"/>
    <x v="9"/>
    <n v="19120"/>
    <x v="3"/>
    <s v="FUR-FU-10003832"/>
    <x v="0"/>
    <x v="5"/>
    <s v="Eldon Expressions Punched Metal &amp; Wood Desk Accessories, Black &amp; Cherry"/>
    <x v="1660"/>
    <n v="2"/>
    <n v="0.2"/>
    <x v="1758"/>
  </r>
  <r>
    <n v="4677"/>
    <x v="2315"/>
    <x v="2"/>
    <x v="619"/>
    <d v="2011-03-19T00:00:00"/>
    <s v="Standard Class"/>
    <s v="JF-15295"/>
    <s v="Jason Fortune-"/>
    <x v="0"/>
    <s v="United States"/>
    <s v="Logan"/>
    <x v="7"/>
    <n v="84321"/>
    <x v="1"/>
    <s v="OFF-BI-10001617"/>
    <x v="1"/>
    <x v="8"/>
    <s v="GBC Wire Binding Combs"/>
    <x v="3509"/>
    <n v="4"/>
    <n v="0.2"/>
    <x v="3995"/>
  </r>
  <r>
    <n v="4678"/>
    <x v="2315"/>
    <x v="2"/>
    <x v="619"/>
    <d v="2011-03-19T00:00:00"/>
    <s v="Standard Class"/>
    <s v="JF-15295"/>
    <s v="Jason Fortune-"/>
    <x v="0"/>
    <s v="United States"/>
    <s v="Logan"/>
    <x v="7"/>
    <n v="84321"/>
    <x v="1"/>
    <s v="OFF-ST-10000736"/>
    <x v="1"/>
    <x v="4"/>
    <s v="Carina Double Wide Media Storage Towers in Natural &amp; Black"/>
    <x v="1240"/>
    <n v="1"/>
    <n v="0"/>
    <x v="3963"/>
  </r>
  <r>
    <n v="4679"/>
    <x v="2315"/>
    <x v="2"/>
    <x v="619"/>
    <d v="2011-03-19T00:00:00"/>
    <s v="Standard Class"/>
    <s v="JF-15295"/>
    <s v="Jason Fortune-"/>
    <x v="0"/>
    <s v="United States"/>
    <s v="Logan"/>
    <x v="7"/>
    <n v="84321"/>
    <x v="1"/>
    <s v="TEC-AC-10004877"/>
    <x v="2"/>
    <x v="11"/>
    <s v="Imation 30456 USB Flash Drive 8GB"/>
    <x v="137"/>
    <n v="12"/>
    <n v="0"/>
    <x v="3996"/>
  </r>
  <r>
    <n v="4680"/>
    <x v="2315"/>
    <x v="2"/>
    <x v="619"/>
    <d v="2011-03-19T00:00:00"/>
    <s v="Standard Class"/>
    <s v="JF-15295"/>
    <s v="Jason Fortune-"/>
    <x v="0"/>
    <s v="United States"/>
    <s v="Logan"/>
    <x v="7"/>
    <n v="84321"/>
    <x v="1"/>
    <s v="OFF-ST-10003221"/>
    <x v="1"/>
    <x v="4"/>
    <s v="Staples"/>
    <x v="794"/>
    <n v="2"/>
    <n v="0"/>
    <x v="819"/>
  </r>
  <r>
    <n v="4681"/>
    <x v="2315"/>
    <x v="2"/>
    <x v="619"/>
    <d v="2011-03-19T00:00:00"/>
    <s v="Standard Class"/>
    <s v="JF-15295"/>
    <s v="Jason Fortune-"/>
    <x v="0"/>
    <s v="United States"/>
    <s v="Logan"/>
    <x v="7"/>
    <n v="84321"/>
    <x v="1"/>
    <s v="OFF-BI-10003007"/>
    <x v="1"/>
    <x v="8"/>
    <s v="Premium Transparent Presentation Covers, No Pattern/Clear, 8 1/2&quot; x 11&quot;"/>
    <x v="3510"/>
    <n v="2"/>
    <n v="0.2"/>
    <x v="3997"/>
  </r>
  <r>
    <n v="4682"/>
    <x v="2316"/>
    <x v="0"/>
    <x v="216"/>
    <d v="2013-07-19T00:00:00"/>
    <s v="Second Class"/>
    <s v="RE-19450"/>
    <s v="Richard Eichhorn"/>
    <x v="0"/>
    <s v="United States"/>
    <s v="Auburn"/>
    <x v="15"/>
    <n v="13021"/>
    <x v="3"/>
    <s v="OFF-FA-10000936"/>
    <x v="1"/>
    <x v="13"/>
    <s v="Acco Hot Clips Clips to Go"/>
    <x v="3511"/>
    <n v="9"/>
    <n v="0"/>
    <x v="3998"/>
  </r>
  <r>
    <n v="4683"/>
    <x v="2317"/>
    <x v="0"/>
    <x v="49"/>
    <d v="2013-12-02T00:00:00"/>
    <s v="Same Day"/>
    <s v="MV-18190"/>
    <s v="Mike Vittorini"/>
    <x v="0"/>
    <s v="United States"/>
    <s v="Raleigh"/>
    <x v="3"/>
    <n v="27604"/>
    <x v="0"/>
    <s v="TEC-PH-10003811"/>
    <x v="2"/>
    <x v="7"/>
    <s v="Jabra Supreme Plus Driver Edition Headset"/>
    <x v="3512"/>
    <n v="9"/>
    <n v="0.2"/>
    <x v="3999"/>
  </r>
  <r>
    <n v="4684"/>
    <x v="2318"/>
    <x v="0"/>
    <x v="48"/>
    <d v="2013-09-04T00:00:00"/>
    <s v="Standard Class"/>
    <s v="GB-14530"/>
    <s v="George Bell"/>
    <x v="1"/>
    <s v="United States"/>
    <s v="Philadelphia"/>
    <x v="9"/>
    <n v="19120"/>
    <x v="3"/>
    <s v="FUR-TA-10004152"/>
    <x v="0"/>
    <x v="3"/>
    <s v="Barricks 18&quot; x 48&quot; Non-Folding Utility Table with Bottom Storage Shelf"/>
    <x v="3513"/>
    <n v="4"/>
    <n v="0.4"/>
    <x v="4000"/>
  </r>
  <r>
    <n v="4685"/>
    <x v="2318"/>
    <x v="0"/>
    <x v="48"/>
    <d v="2013-09-04T00:00:00"/>
    <s v="Standard Class"/>
    <s v="GB-14530"/>
    <s v="George Bell"/>
    <x v="1"/>
    <s v="United States"/>
    <s v="Philadelphia"/>
    <x v="9"/>
    <n v="19120"/>
    <x v="3"/>
    <s v="FUR-BO-10002853"/>
    <x v="0"/>
    <x v="0"/>
    <s v="O'Sullivan 5-Shelf Heavy-Duty Bookcases"/>
    <x v="3514"/>
    <n v="4"/>
    <n v="0.5"/>
    <x v="4001"/>
  </r>
  <r>
    <n v="4686"/>
    <x v="2318"/>
    <x v="0"/>
    <x v="48"/>
    <d v="2013-09-04T00:00:00"/>
    <s v="Standard Class"/>
    <s v="GB-14530"/>
    <s v="George Bell"/>
    <x v="1"/>
    <s v="United States"/>
    <s v="Philadelphia"/>
    <x v="9"/>
    <n v="19120"/>
    <x v="3"/>
    <s v="OFF-BI-10002071"/>
    <x v="1"/>
    <x v="8"/>
    <s v="Fellowes Black Plastic Comb Bindings"/>
    <x v="3515"/>
    <n v="2"/>
    <n v="0.7"/>
    <x v="4002"/>
  </r>
  <r>
    <n v="4687"/>
    <x v="2318"/>
    <x v="0"/>
    <x v="48"/>
    <d v="2013-09-04T00:00:00"/>
    <s v="Standard Class"/>
    <s v="GB-14530"/>
    <s v="George Bell"/>
    <x v="1"/>
    <s v="United States"/>
    <s v="Philadelphia"/>
    <x v="9"/>
    <n v="19120"/>
    <x v="3"/>
    <s v="OFF-FA-10000053"/>
    <x v="1"/>
    <x v="13"/>
    <s v="Revere Boxed Rubber Bands by Revere"/>
    <x v="1814"/>
    <n v="7"/>
    <n v="0.2"/>
    <x v="1944"/>
  </r>
  <r>
    <n v="4688"/>
    <x v="2319"/>
    <x v="0"/>
    <x v="890"/>
    <d v="2013-07-01T00:00:00"/>
    <s v="Standard Class"/>
    <s v="HL-15040"/>
    <s v="Hunter Lopez"/>
    <x v="0"/>
    <s v="United States"/>
    <s v="Richmond"/>
    <x v="14"/>
    <n v="47374"/>
    <x v="2"/>
    <s v="TEC-PH-10001305"/>
    <x v="2"/>
    <x v="7"/>
    <s v="Panasonic KX TS208W Corded phone"/>
    <x v="3516"/>
    <n v="9"/>
    <n v="0"/>
    <x v="4003"/>
  </r>
  <r>
    <n v="4689"/>
    <x v="2320"/>
    <x v="3"/>
    <x v="983"/>
    <d v="2014-04-04T00:00:00"/>
    <s v="Standard Class"/>
    <s v="BP-11155"/>
    <s v="Becky Pak"/>
    <x v="0"/>
    <s v="United States"/>
    <s v="Lancaster"/>
    <x v="9"/>
    <n v="17602"/>
    <x v="3"/>
    <s v="OFF-BI-10001525"/>
    <x v="1"/>
    <x v="8"/>
    <s v="Acco Pressboard Covers with Storage Hooks, 14 7/8&quot; x 11&quot;, Executive Red"/>
    <x v="3517"/>
    <n v="5"/>
    <n v="0.7"/>
    <x v="4004"/>
  </r>
  <r>
    <n v="4690"/>
    <x v="2321"/>
    <x v="2"/>
    <x v="414"/>
    <d v="2011-12-22T00:00:00"/>
    <s v="First Class"/>
    <s v="CT-11995"/>
    <s v="Carol Triggs"/>
    <x v="0"/>
    <s v="United States"/>
    <s v="Tucson"/>
    <x v="16"/>
    <n v="85705"/>
    <x v="1"/>
    <s v="FUR-FU-10001876"/>
    <x v="0"/>
    <x v="5"/>
    <s v="Computer Room Manger, 14&quot;"/>
    <x v="3518"/>
    <n v="2"/>
    <n v="0.2"/>
    <x v="4005"/>
  </r>
  <r>
    <n v="4691"/>
    <x v="2321"/>
    <x v="2"/>
    <x v="414"/>
    <d v="2011-12-22T00:00:00"/>
    <s v="First Class"/>
    <s v="CT-11995"/>
    <s v="Carol Triggs"/>
    <x v="0"/>
    <s v="United States"/>
    <s v="Tucson"/>
    <x v="16"/>
    <n v="85705"/>
    <x v="1"/>
    <s v="TEC-AC-10003628"/>
    <x v="2"/>
    <x v="11"/>
    <s v="Logitech 910-002974 M325 Wireless Mouse for Web Scrolling"/>
    <x v="981"/>
    <n v="3"/>
    <n v="0.2"/>
    <x v="4006"/>
  </r>
  <r>
    <n v="4692"/>
    <x v="2321"/>
    <x v="2"/>
    <x v="414"/>
    <d v="2011-12-22T00:00:00"/>
    <s v="First Class"/>
    <s v="CT-11995"/>
    <s v="Carol Triggs"/>
    <x v="0"/>
    <s v="United States"/>
    <s v="Tucson"/>
    <x v="16"/>
    <n v="85705"/>
    <x v="1"/>
    <s v="FUR-CH-10004860"/>
    <x v="0"/>
    <x v="1"/>
    <s v="Global Low Back Tilter Chair"/>
    <x v="2516"/>
    <n v="3"/>
    <n v="0.2"/>
    <x v="4007"/>
  </r>
  <r>
    <n v="4693"/>
    <x v="2321"/>
    <x v="2"/>
    <x v="414"/>
    <d v="2011-12-22T00:00:00"/>
    <s v="First Class"/>
    <s v="CT-11995"/>
    <s v="Carol Triggs"/>
    <x v="0"/>
    <s v="United States"/>
    <s v="Tucson"/>
    <x v="16"/>
    <n v="85705"/>
    <x v="1"/>
    <s v="OFF-PA-10000357"/>
    <x v="1"/>
    <x v="10"/>
    <s v="Xerox 1888"/>
    <x v="3519"/>
    <n v="5"/>
    <n v="0.2"/>
    <x v="4008"/>
  </r>
  <r>
    <n v="4694"/>
    <x v="2321"/>
    <x v="2"/>
    <x v="414"/>
    <d v="2011-12-22T00:00:00"/>
    <s v="First Class"/>
    <s v="CT-11995"/>
    <s v="Carol Triggs"/>
    <x v="0"/>
    <s v="United States"/>
    <s v="Tucson"/>
    <x v="16"/>
    <n v="85705"/>
    <x v="1"/>
    <s v="OFF-PA-10003270"/>
    <x v="1"/>
    <x v="10"/>
    <s v="Xerox 1954"/>
    <x v="582"/>
    <n v="2"/>
    <n v="0.2"/>
    <x v="591"/>
  </r>
  <r>
    <n v="4695"/>
    <x v="2322"/>
    <x v="1"/>
    <x v="997"/>
    <d v="2012-12-17T00:00:00"/>
    <s v="Same Day"/>
    <s v="JL-15835"/>
    <s v="John Lee"/>
    <x v="0"/>
    <s v="United States"/>
    <s v="Detroit"/>
    <x v="12"/>
    <n v="48205"/>
    <x v="2"/>
    <s v="OFF-BI-10000320"/>
    <x v="1"/>
    <x v="8"/>
    <s v="GBC Plastic Binding Combs"/>
    <x v="3520"/>
    <n v="4"/>
    <n v="0"/>
    <x v="4009"/>
  </r>
  <r>
    <n v="4696"/>
    <x v="2322"/>
    <x v="1"/>
    <x v="997"/>
    <d v="2012-12-17T00:00:00"/>
    <s v="Same Day"/>
    <s v="JL-15835"/>
    <s v="John Lee"/>
    <x v="0"/>
    <s v="United States"/>
    <s v="Detroit"/>
    <x v="12"/>
    <n v="48205"/>
    <x v="2"/>
    <s v="FUR-CH-10003846"/>
    <x v="0"/>
    <x v="1"/>
    <s v="Hon Valutask Swivel Chairs"/>
    <x v="3367"/>
    <n v="3"/>
    <n v="0"/>
    <x v="4010"/>
  </r>
  <r>
    <n v="4697"/>
    <x v="2322"/>
    <x v="1"/>
    <x v="997"/>
    <d v="2012-12-17T00:00:00"/>
    <s v="Same Day"/>
    <s v="JL-15835"/>
    <s v="John Lee"/>
    <x v="0"/>
    <s v="United States"/>
    <s v="Detroit"/>
    <x v="12"/>
    <n v="48205"/>
    <x v="2"/>
    <s v="FUR-CH-10004875"/>
    <x v="0"/>
    <x v="1"/>
    <s v="Harbour Creations 67200 Series Stacking Chairs"/>
    <x v="3521"/>
    <n v="2"/>
    <n v="0"/>
    <x v="4011"/>
  </r>
  <r>
    <n v="4698"/>
    <x v="2322"/>
    <x v="1"/>
    <x v="997"/>
    <d v="2012-12-17T00:00:00"/>
    <s v="Same Day"/>
    <s v="JL-15835"/>
    <s v="John Lee"/>
    <x v="0"/>
    <s v="United States"/>
    <s v="Detroit"/>
    <x v="12"/>
    <n v="48205"/>
    <x v="2"/>
    <s v="FUR-CH-10003817"/>
    <x v="0"/>
    <x v="1"/>
    <s v="Global Value Steno Chair, Gray"/>
    <x v="3522"/>
    <n v="9"/>
    <n v="0"/>
    <x v="4012"/>
  </r>
  <r>
    <n v="4699"/>
    <x v="2322"/>
    <x v="1"/>
    <x v="997"/>
    <d v="2012-12-17T00:00:00"/>
    <s v="Same Day"/>
    <s v="JL-15835"/>
    <s v="John Lee"/>
    <x v="0"/>
    <s v="United States"/>
    <s v="Detroit"/>
    <x v="12"/>
    <n v="48205"/>
    <x v="2"/>
    <s v="FUR-FU-10002116"/>
    <x v="0"/>
    <x v="5"/>
    <s v="Tenex Carpeted, Granite-Look or Clear Contemporary Contour Shape Chair Mats"/>
    <x v="3523"/>
    <n v="3"/>
    <n v="0"/>
    <x v="4013"/>
  </r>
  <r>
    <n v="4700"/>
    <x v="2323"/>
    <x v="3"/>
    <x v="943"/>
    <d v="2014-05-18T00:00:00"/>
    <s v="Standard Class"/>
    <s v="JK-16120"/>
    <s v="Julie Kriz"/>
    <x v="2"/>
    <s v="United States"/>
    <s v="Austin"/>
    <x v="5"/>
    <n v="78745"/>
    <x v="2"/>
    <s v="OFF-AR-10003481"/>
    <x v="1"/>
    <x v="6"/>
    <s v="Newell 348"/>
    <x v="797"/>
    <n v="2"/>
    <n v="0.2"/>
    <x v="822"/>
  </r>
  <r>
    <n v="4701"/>
    <x v="2323"/>
    <x v="3"/>
    <x v="943"/>
    <d v="2014-05-18T00:00:00"/>
    <s v="Standard Class"/>
    <s v="JK-16120"/>
    <s v="Julie Kriz"/>
    <x v="2"/>
    <s v="United States"/>
    <s v="Austin"/>
    <x v="5"/>
    <n v="78745"/>
    <x v="2"/>
    <s v="OFF-ST-10004180"/>
    <x v="1"/>
    <x v="4"/>
    <s v="Safco Commercial Shelving"/>
    <x v="3524"/>
    <n v="2"/>
    <n v="0.2"/>
    <x v="4014"/>
  </r>
  <r>
    <n v="4702"/>
    <x v="2323"/>
    <x v="3"/>
    <x v="943"/>
    <d v="2014-05-18T00:00:00"/>
    <s v="Standard Class"/>
    <s v="JK-16120"/>
    <s v="Julie Kriz"/>
    <x v="2"/>
    <s v="United States"/>
    <s v="Austin"/>
    <x v="5"/>
    <n v="78745"/>
    <x v="2"/>
    <s v="OFF-PA-10003657"/>
    <x v="1"/>
    <x v="10"/>
    <s v="Xerox 1927"/>
    <x v="1312"/>
    <n v="2"/>
    <n v="0.2"/>
    <x v="2997"/>
  </r>
  <r>
    <n v="4703"/>
    <x v="2323"/>
    <x v="3"/>
    <x v="943"/>
    <d v="2014-05-18T00:00:00"/>
    <s v="Standard Class"/>
    <s v="JK-16120"/>
    <s v="Julie Kriz"/>
    <x v="2"/>
    <s v="United States"/>
    <s v="Austin"/>
    <x v="5"/>
    <n v="78745"/>
    <x v="2"/>
    <s v="FUR-FU-10001967"/>
    <x v="0"/>
    <x v="5"/>
    <s v="Telescoping Adjustable Floor Lamp"/>
    <x v="3525"/>
    <n v="1"/>
    <n v="0.6"/>
    <x v="4015"/>
  </r>
  <r>
    <n v="4704"/>
    <x v="2324"/>
    <x v="0"/>
    <x v="890"/>
    <d v="2013-06-29T00:00:00"/>
    <s v="Standard Class"/>
    <s v="DH-13075"/>
    <s v="Dave Hallsten"/>
    <x v="1"/>
    <s v="United States"/>
    <s v="Houston"/>
    <x v="5"/>
    <n v="77095"/>
    <x v="2"/>
    <s v="OFF-AP-10002082"/>
    <x v="1"/>
    <x v="9"/>
    <s v="Holmes HEPA Air Purifier"/>
    <x v="3526"/>
    <n v="2"/>
    <n v="0.8"/>
    <x v="4016"/>
  </r>
  <r>
    <n v="4705"/>
    <x v="2325"/>
    <x v="0"/>
    <x v="624"/>
    <d v="2013-05-19T00:00:00"/>
    <s v="First Class"/>
    <s v="AG-10900"/>
    <s v="Arthur Gainer"/>
    <x v="0"/>
    <s v="United States"/>
    <s v="Waterbury"/>
    <x v="29"/>
    <n v="6708"/>
    <x v="3"/>
    <s v="OFF-SU-10000381"/>
    <x v="1"/>
    <x v="14"/>
    <s v="Acme Forged Steel Scissors with Black Enamel Handles"/>
    <x v="3527"/>
    <n v="7"/>
    <n v="0"/>
    <x v="4017"/>
  </r>
  <r>
    <n v="4706"/>
    <x v="2325"/>
    <x v="0"/>
    <x v="624"/>
    <d v="2013-05-19T00:00:00"/>
    <s v="First Class"/>
    <s v="AG-10900"/>
    <s v="Arthur Gainer"/>
    <x v="0"/>
    <s v="United States"/>
    <s v="Waterbury"/>
    <x v="29"/>
    <n v="6708"/>
    <x v="3"/>
    <s v="OFF-LA-10002475"/>
    <x v="1"/>
    <x v="2"/>
    <s v="Avery 519"/>
    <x v="2"/>
    <n v="2"/>
    <n v="0"/>
    <x v="2"/>
  </r>
  <r>
    <n v="4707"/>
    <x v="2325"/>
    <x v="0"/>
    <x v="624"/>
    <d v="2013-05-19T00:00:00"/>
    <s v="First Class"/>
    <s v="AG-10900"/>
    <s v="Arthur Gainer"/>
    <x v="0"/>
    <s v="United States"/>
    <s v="Waterbury"/>
    <x v="29"/>
    <n v="6708"/>
    <x v="3"/>
    <s v="FUR-FU-10003975"/>
    <x v="0"/>
    <x v="5"/>
    <s v="Eldon Advantage Chair Mats for Low to Medium Pile Carpets"/>
    <x v="3528"/>
    <n v="4"/>
    <n v="0"/>
    <x v="4018"/>
  </r>
  <r>
    <n v="4708"/>
    <x v="2326"/>
    <x v="3"/>
    <x v="222"/>
    <d v="2014-07-01T00:00:00"/>
    <s v="First Class"/>
    <s v="WB-21850"/>
    <s v="William Brown"/>
    <x v="0"/>
    <s v="United States"/>
    <s v="Los Angeles"/>
    <x v="1"/>
    <n v="90049"/>
    <x v="1"/>
    <s v="OFF-BI-10003091"/>
    <x v="1"/>
    <x v="8"/>
    <s v="GBC DocuBind TL200 Manual Binding Machine"/>
    <x v="1658"/>
    <n v="5"/>
    <n v="0.2"/>
    <x v="1756"/>
  </r>
  <r>
    <n v="4709"/>
    <x v="2326"/>
    <x v="3"/>
    <x v="222"/>
    <d v="2014-07-01T00:00:00"/>
    <s v="First Class"/>
    <s v="WB-21850"/>
    <s v="William Brown"/>
    <x v="0"/>
    <s v="United States"/>
    <s v="Los Angeles"/>
    <x v="1"/>
    <n v="90049"/>
    <x v="1"/>
    <s v="OFF-ST-10002974"/>
    <x v="1"/>
    <x v="4"/>
    <s v="Trav-L-File Heavy-Duty Shuttle II, Black"/>
    <x v="3529"/>
    <n v="3"/>
    <n v="0"/>
    <x v="4019"/>
  </r>
  <r>
    <n v="4710"/>
    <x v="2326"/>
    <x v="3"/>
    <x v="222"/>
    <d v="2014-07-01T00:00:00"/>
    <s v="First Class"/>
    <s v="WB-21850"/>
    <s v="William Brown"/>
    <x v="0"/>
    <s v="United States"/>
    <s v="Los Angeles"/>
    <x v="1"/>
    <n v="90049"/>
    <x v="1"/>
    <s v="OFF-AR-10000255"/>
    <x v="1"/>
    <x v="6"/>
    <s v="Newell 328"/>
    <x v="2643"/>
    <n v="2"/>
    <n v="0"/>
    <x v="4020"/>
  </r>
  <r>
    <n v="4711"/>
    <x v="2326"/>
    <x v="3"/>
    <x v="222"/>
    <d v="2014-07-01T00:00:00"/>
    <s v="First Class"/>
    <s v="WB-21850"/>
    <s v="William Brown"/>
    <x v="0"/>
    <s v="United States"/>
    <s v="Los Angeles"/>
    <x v="1"/>
    <n v="90049"/>
    <x v="1"/>
    <s v="TEC-AC-10001284"/>
    <x v="2"/>
    <x v="11"/>
    <s v="Enermax Briskie RF Wireless Keyboard and Mouse Combo"/>
    <x v="1038"/>
    <n v="3"/>
    <n v="0"/>
    <x v="3874"/>
  </r>
  <r>
    <n v="4712"/>
    <x v="2327"/>
    <x v="2"/>
    <x v="691"/>
    <d v="2011-03-31T00:00:00"/>
    <s v="Same Day"/>
    <s v="JO-15280"/>
    <s v="Jas O'Carroll"/>
    <x v="0"/>
    <s v="United States"/>
    <s v="Philadelphia"/>
    <x v="9"/>
    <n v="19120"/>
    <x v="3"/>
    <s v="OFF-BI-10003529"/>
    <x v="1"/>
    <x v="8"/>
    <s v="Avery Round Ring Poly Binders"/>
    <x v="3530"/>
    <n v="1"/>
    <n v="0.7"/>
    <x v="4021"/>
  </r>
  <r>
    <n v="4713"/>
    <x v="2328"/>
    <x v="2"/>
    <x v="757"/>
    <d v="2011-12-21T00:00:00"/>
    <s v="Standard Class"/>
    <s v="EJ-13720"/>
    <s v="Ed Jacobs"/>
    <x v="0"/>
    <s v="United States"/>
    <s v="Huntsville"/>
    <x v="5"/>
    <n v="77340"/>
    <x v="2"/>
    <s v="OFF-PA-10000029"/>
    <x v="1"/>
    <x v="10"/>
    <s v="Xerox 224"/>
    <x v="1590"/>
    <n v="7"/>
    <n v="0.2"/>
    <x v="1683"/>
  </r>
  <r>
    <n v="4714"/>
    <x v="2328"/>
    <x v="2"/>
    <x v="757"/>
    <d v="2011-12-21T00:00:00"/>
    <s v="Standard Class"/>
    <s v="EJ-13720"/>
    <s v="Ed Jacobs"/>
    <x v="0"/>
    <s v="United States"/>
    <s v="Huntsville"/>
    <x v="5"/>
    <n v="77340"/>
    <x v="2"/>
    <s v="FUR-FU-10002116"/>
    <x v="0"/>
    <x v="5"/>
    <s v="Tenex Carpeted, Granite-Look or Clear Contemporary Contour Shape Chair Mats"/>
    <x v="3531"/>
    <n v="2"/>
    <n v="0.6"/>
    <x v="4022"/>
  </r>
  <r>
    <n v="4715"/>
    <x v="2329"/>
    <x v="3"/>
    <x v="796"/>
    <d v="2014-05-21T00:00:00"/>
    <s v="First Class"/>
    <s v="AB-10105"/>
    <s v="Adrian Barton"/>
    <x v="0"/>
    <s v="United States"/>
    <s v="Portland"/>
    <x v="21"/>
    <n v="97206"/>
    <x v="1"/>
    <s v="TEC-PH-10002200"/>
    <x v="2"/>
    <x v="7"/>
    <s v="Aastra 6757i CT Wireless VoIP phone"/>
    <x v="3532"/>
    <n v="2"/>
    <n v="0.2"/>
    <x v="4023"/>
  </r>
  <r>
    <n v="4716"/>
    <x v="2330"/>
    <x v="1"/>
    <x v="793"/>
    <d v="2012-05-16T00:00:00"/>
    <s v="Standard Class"/>
    <s v="LT-16765"/>
    <s v="Larry Tron"/>
    <x v="0"/>
    <s v="United States"/>
    <s v="Louisville"/>
    <x v="22"/>
    <n v="80027"/>
    <x v="1"/>
    <s v="TEC-PH-10000441"/>
    <x v="2"/>
    <x v="7"/>
    <s v="VTech DS6151"/>
    <x v="1227"/>
    <n v="2"/>
    <n v="0.2"/>
    <x v="1487"/>
  </r>
  <r>
    <n v="4717"/>
    <x v="2331"/>
    <x v="3"/>
    <x v="734"/>
    <d v="2014-12-08T00:00:00"/>
    <s v="Second Class"/>
    <s v="CM-12655"/>
    <s v="Corinna Mitchell"/>
    <x v="2"/>
    <s v="United States"/>
    <s v="Seattle"/>
    <x v="4"/>
    <n v="98115"/>
    <x v="1"/>
    <s v="FUR-TA-10002958"/>
    <x v="0"/>
    <x v="3"/>
    <s v="Bevis Oval Conference Table, Walnut"/>
    <x v="3533"/>
    <n v="2"/>
    <n v="0"/>
    <x v="4024"/>
  </r>
  <r>
    <n v="4718"/>
    <x v="2332"/>
    <x v="1"/>
    <x v="295"/>
    <d v="2012-12-17T00:00:00"/>
    <s v="Standard Class"/>
    <s v="EM-13960"/>
    <s v="Eric Murdock"/>
    <x v="0"/>
    <s v="United States"/>
    <s v="Baltimore"/>
    <x v="39"/>
    <n v="21215"/>
    <x v="3"/>
    <s v="OFF-AR-10001662"/>
    <x v="1"/>
    <x v="6"/>
    <s v="Rogers Handheld Barrel Pencil Sharpener"/>
    <x v="3534"/>
    <n v="3"/>
    <n v="0"/>
    <x v="4025"/>
  </r>
  <r>
    <n v="4719"/>
    <x v="2333"/>
    <x v="1"/>
    <x v="998"/>
    <d v="2012-10-11T00:00:00"/>
    <s v="First Class"/>
    <s v="DJ-13420"/>
    <s v="Denny Joy"/>
    <x v="1"/>
    <s v="United States"/>
    <s v="San Francisco"/>
    <x v="1"/>
    <n v="94109"/>
    <x v="1"/>
    <s v="OFF-PA-10004101"/>
    <x v="1"/>
    <x v="10"/>
    <s v="Xerox 1894"/>
    <x v="1568"/>
    <n v="7"/>
    <n v="0"/>
    <x v="1657"/>
  </r>
  <r>
    <n v="4720"/>
    <x v="2334"/>
    <x v="1"/>
    <x v="24"/>
    <d v="2012-04-20T00:00:00"/>
    <s v="Second Class"/>
    <s v="DE-13255"/>
    <s v="Deanra Eno"/>
    <x v="2"/>
    <s v="United States"/>
    <s v="Los Angeles"/>
    <x v="1"/>
    <n v="90004"/>
    <x v="1"/>
    <s v="OFF-ST-10002756"/>
    <x v="1"/>
    <x v="4"/>
    <s v="Tennsco Stur-D-Stor Boltless Shelving, 5 Shelves, 24&quot; Deep, Sand"/>
    <x v="3535"/>
    <n v="7"/>
    <n v="0"/>
    <x v="4026"/>
  </r>
  <r>
    <n v="4721"/>
    <x v="2334"/>
    <x v="1"/>
    <x v="24"/>
    <d v="2012-04-20T00:00:00"/>
    <s v="Second Class"/>
    <s v="DE-13255"/>
    <s v="Deanra Eno"/>
    <x v="2"/>
    <s v="United States"/>
    <s v="Los Angeles"/>
    <x v="1"/>
    <n v="90004"/>
    <x v="1"/>
    <s v="OFF-PA-10000483"/>
    <x v="1"/>
    <x v="10"/>
    <s v="Xerox 19"/>
    <x v="1168"/>
    <n v="2"/>
    <n v="0"/>
    <x v="4027"/>
  </r>
  <r>
    <n v="4722"/>
    <x v="2335"/>
    <x v="2"/>
    <x v="159"/>
    <d v="2011-06-11T00:00:00"/>
    <s v="Second Class"/>
    <s v="NR-18550"/>
    <s v="Nick Radford"/>
    <x v="0"/>
    <s v="United States"/>
    <s v="Aurora"/>
    <x v="10"/>
    <n v="60505"/>
    <x v="2"/>
    <s v="FUR-TA-10002041"/>
    <x v="0"/>
    <x v="3"/>
    <s v="Bevis Round Conference Table Top, X-Base"/>
    <x v="3536"/>
    <n v="3"/>
    <n v="0.5"/>
    <x v="4028"/>
  </r>
  <r>
    <n v="4723"/>
    <x v="2336"/>
    <x v="3"/>
    <x v="853"/>
    <d v="2014-09-08T00:00:00"/>
    <s v="Standard Class"/>
    <s v="CK-12325"/>
    <s v="Christine Kargatis"/>
    <x v="2"/>
    <s v="United States"/>
    <s v="Seattle"/>
    <x v="4"/>
    <n v="98103"/>
    <x v="1"/>
    <s v="OFF-AR-10001166"/>
    <x v="1"/>
    <x v="6"/>
    <s v="Staples"/>
    <x v="3537"/>
    <n v="1"/>
    <n v="0"/>
    <x v="4029"/>
  </r>
  <r>
    <n v="4724"/>
    <x v="2337"/>
    <x v="0"/>
    <x v="730"/>
    <d v="2013-05-23T00:00:00"/>
    <s v="Same Day"/>
    <s v="JF-15490"/>
    <s v="Jeremy Farry"/>
    <x v="0"/>
    <s v="United States"/>
    <s v="Athens"/>
    <x v="32"/>
    <n v="30605"/>
    <x v="0"/>
    <s v="OFF-LA-10004345"/>
    <x v="1"/>
    <x v="2"/>
    <s v="Avery 493"/>
    <x v="1674"/>
    <n v="3"/>
    <n v="0"/>
    <x v="4030"/>
  </r>
  <r>
    <n v="4725"/>
    <x v="2338"/>
    <x v="0"/>
    <x v="583"/>
    <d v="2013-11-16T00:00:00"/>
    <s v="Standard Class"/>
    <s v="LB-16795"/>
    <s v="Laurel Beltran"/>
    <x v="2"/>
    <s v="United States"/>
    <s v="Apopka"/>
    <x v="2"/>
    <n v="32712"/>
    <x v="0"/>
    <s v="OFF-BI-10002852"/>
    <x v="1"/>
    <x v="8"/>
    <s v="Ibico Standard Transparent Covers"/>
    <x v="3538"/>
    <n v="2"/>
    <n v="0.7"/>
    <x v="4031"/>
  </r>
  <r>
    <n v="4726"/>
    <x v="2338"/>
    <x v="0"/>
    <x v="583"/>
    <d v="2013-11-16T00:00:00"/>
    <s v="Standard Class"/>
    <s v="LB-16795"/>
    <s v="Laurel Beltran"/>
    <x v="2"/>
    <s v="United States"/>
    <s v="Apopka"/>
    <x v="2"/>
    <n v="32712"/>
    <x v="0"/>
    <s v="OFF-AP-10001058"/>
    <x v="1"/>
    <x v="9"/>
    <s v="Sanyo 2.5 Cubic Foot Mid-Size Office Refrigerators"/>
    <x v="3539"/>
    <n v="3"/>
    <n v="0.2"/>
    <x v="4032"/>
  </r>
  <r>
    <n v="4727"/>
    <x v="2339"/>
    <x v="2"/>
    <x v="641"/>
    <d v="2011-11-29T00:00:00"/>
    <s v="Second Class"/>
    <s v="MP-18175"/>
    <s v="Mike Pelletier"/>
    <x v="2"/>
    <s v="United States"/>
    <s v="New York City"/>
    <x v="15"/>
    <n v="10009"/>
    <x v="3"/>
    <s v="OFF-ST-10003470"/>
    <x v="1"/>
    <x v="4"/>
    <s v="Tennsco Snap-Together Open Shelving Units, Starter Sets and Add-On Units"/>
    <x v="2105"/>
    <n v="4"/>
    <n v="0"/>
    <x v="2269"/>
  </r>
  <r>
    <n v="4728"/>
    <x v="2339"/>
    <x v="2"/>
    <x v="641"/>
    <d v="2011-11-29T00:00:00"/>
    <s v="Second Class"/>
    <s v="MP-18175"/>
    <s v="Mike Pelletier"/>
    <x v="2"/>
    <s v="United States"/>
    <s v="New York City"/>
    <x v="15"/>
    <n v="10009"/>
    <x v="3"/>
    <s v="FUR-BO-10003159"/>
    <x v="0"/>
    <x v="0"/>
    <s v="Sauder Camden County Collection Libraries, Planked Cherry Finish"/>
    <x v="3540"/>
    <n v="3"/>
    <n v="0.2"/>
    <x v="4033"/>
  </r>
  <r>
    <n v="4729"/>
    <x v="2340"/>
    <x v="2"/>
    <x v="845"/>
    <d v="2011-11-12T00:00:00"/>
    <s v="Standard Class"/>
    <s v="LH-16900"/>
    <s v="Lena Hernandez"/>
    <x v="0"/>
    <s v="United States"/>
    <s v="San Francisco"/>
    <x v="1"/>
    <n v="94110"/>
    <x v="1"/>
    <s v="OFF-BI-10003684"/>
    <x v="1"/>
    <x v="8"/>
    <s v="Wilson Jones Legal Size Ring Binders"/>
    <x v="3541"/>
    <n v="7"/>
    <n v="0.2"/>
    <x v="4034"/>
  </r>
  <r>
    <n v="4730"/>
    <x v="2341"/>
    <x v="0"/>
    <x v="427"/>
    <d v="2013-07-24T00:00:00"/>
    <s v="Second Class"/>
    <s v="SV-20935"/>
    <s v="Susan Vittorini"/>
    <x v="0"/>
    <s v="United States"/>
    <s v="Dallas"/>
    <x v="5"/>
    <n v="75217"/>
    <x v="2"/>
    <s v="TEC-AC-10000487"/>
    <x v="2"/>
    <x v="11"/>
    <s v="SanDisk Cruzer 4 GB USB Flash Drive"/>
    <x v="3542"/>
    <n v="3"/>
    <n v="0.2"/>
    <x v="4035"/>
  </r>
  <r>
    <n v="4731"/>
    <x v="2342"/>
    <x v="1"/>
    <x v="368"/>
    <d v="2012-03-31T00:00:00"/>
    <s v="Second Class"/>
    <s v="RB-19435"/>
    <s v="Richard Bierner"/>
    <x v="0"/>
    <s v="United States"/>
    <s v="San Diego"/>
    <x v="1"/>
    <n v="92105"/>
    <x v="1"/>
    <s v="OFF-PA-10001736"/>
    <x v="1"/>
    <x v="10"/>
    <s v="Xerox 1880"/>
    <x v="3543"/>
    <n v="6"/>
    <n v="0"/>
    <x v="4036"/>
  </r>
  <r>
    <n v="4732"/>
    <x v="2342"/>
    <x v="1"/>
    <x v="368"/>
    <d v="2012-03-31T00:00:00"/>
    <s v="Second Class"/>
    <s v="RB-19435"/>
    <s v="Richard Bierner"/>
    <x v="0"/>
    <s v="United States"/>
    <s v="San Diego"/>
    <x v="1"/>
    <n v="92105"/>
    <x v="1"/>
    <s v="OFF-PA-10001609"/>
    <x v="1"/>
    <x v="10"/>
    <s v="Tops Wirebound Message Log Books"/>
    <x v="3544"/>
    <n v="3"/>
    <n v="0"/>
    <x v="4037"/>
  </r>
  <r>
    <n v="4733"/>
    <x v="2342"/>
    <x v="1"/>
    <x v="368"/>
    <d v="2012-03-31T00:00:00"/>
    <s v="Second Class"/>
    <s v="RB-19435"/>
    <s v="Richard Bierner"/>
    <x v="0"/>
    <s v="United States"/>
    <s v="San Diego"/>
    <x v="1"/>
    <n v="92105"/>
    <x v="1"/>
    <s v="TEC-AC-10003116"/>
    <x v="2"/>
    <x v="11"/>
    <s v="Memorex Froggy Flash Drive 8 GB"/>
    <x v="3545"/>
    <n v="3"/>
    <n v="0"/>
    <x v="4038"/>
  </r>
  <r>
    <n v="4734"/>
    <x v="2342"/>
    <x v="1"/>
    <x v="368"/>
    <d v="2012-03-31T00:00:00"/>
    <s v="Second Class"/>
    <s v="RB-19435"/>
    <s v="Richard Bierner"/>
    <x v="0"/>
    <s v="United States"/>
    <s v="San Diego"/>
    <x v="1"/>
    <n v="92105"/>
    <x v="1"/>
    <s v="FUR-FU-10004586"/>
    <x v="0"/>
    <x v="5"/>
    <s v="G.E. Longer-Life Indoor Recessed Floodlight Bulbs"/>
    <x v="3546"/>
    <n v="3"/>
    <n v="0"/>
    <x v="4039"/>
  </r>
  <r>
    <n v="4735"/>
    <x v="2343"/>
    <x v="0"/>
    <x v="281"/>
    <d v="2013-04-13T00:00:00"/>
    <s v="Standard Class"/>
    <s v="Dl-13600"/>
    <s v="Dorris liebe"/>
    <x v="1"/>
    <s v="United States"/>
    <s v="New York City"/>
    <x v="15"/>
    <n v="10035"/>
    <x v="3"/>
    <s v="FUR-CH-10000454"/>
    <x v="0"/>
    <x v="1"/>
    <s v="Hon Deluxe Fabric Upholstered Stacking Chairs, Rounded Back"/>
    <x v="3547"/>
    <n v="3"/>
    <n v="0.1"/>
    <x v="4040"/>
  </r>
  <r>
    <n v="4736"/>
    <x v="2344"/>
    <x v="1"/>
    <x v="385"/>
    <d v="2012-06-19T00:00:00"/>
    <s v="Standard Class"/>
    <s v="PS-19045"/>
    <s v="Penelope Sewall"/>
    <x v="2"/>
    <s v="United States"/>
    <s v="Lewiston"/>
    <x v="43"/>
    <n v="4240"/>
    <x v="3"/>
    <s v="OFF-BI-10004970"/>
    <x v="1"/>
    <x v="8"/>
    <s v="ACCOHIDE 3-Ring Binder, Blue, 1&quot;"/>
    <x v="341"/>
    <n v="2"/>
    <n v="0"/>
    <x v="1857"/>
  </r>
  <r>
    <n v="4737"/>
    <x v="2344"/>
    <x v="1"/>
    <x v="385"/>
    <d v="2012-06-19T00:00:00"/>
    <s v="Standard Class"/>
    <s v="PS-19045"/>
    <s v="Penelope Sewall"/>
    <x v="2"/>
    <s v="United States"/>
    <s v="Lewiston"/>
    <x v="43"/>
    <n v="4240"/>
    <x v="3"/>
    <s v="OFF-BI-10002824"/>
    <x v="1"/>
    <x v="8"/>
    <s v="Recycled Easel Ring Binders"/>
    <x v="3548"/>
    <n v="2"/>
    <n v="0"/>
    <x v="4041"/>
  </r>
  <r>
    <n v="4738"/>
    <x v="2344"/>
    <x v="1"/>
    <x v="385"/>
    <d v="2012-06-19T00:00:00"/>
    <s v="Standard Class"/>
    <s v="PS-19045"/>
    <s v="Penelope Sewall"/>
    <x v="2"/>
    <s v="United States"/>
    <s v="Lewiston"/>
    <x v="43"/>
    <n v="4240"/>
    <x v="3"/>
    <s v="TEC-AC-10003657"/>
    <x v="2"/>
    <x v="11"/>
    <s v="Lenovo 17-Key USB Numeric Keypad"/>
    <x v="3549"/>
    <n v="2"/>
    <n v="0"/>
    <x v="4042"/>
  </r>
  <r>
    <n v="4739"/>
    <x v="2345"/>
    <x v="1"/>
    <x v="954"/>
    <d v="2012-02-24T00:00:00"/>
    <s v="Standard Class"/>
    <s v="GT-14755"/>
    <s v="Guy Thornton"/>
    <x v="0"/>
    <s v="United States"/>
    <s v="Long Beach"/>
    <x v="1"/>
    <n v="90805"/>
    <x v="1"/>
    <s v="OFF-LA-10003510"/>
    <x v="1"/>
    <x v="2"/>
    <s v="Avery 4027 File Folder Labels for Dot Matrix Printers, 5000 Labels per Box, White"/>
    <x v="3550"/>
    <n v="2"/>
    <n v="0"/>
    <x v="4043"/>
  </r>
  <r>
    <n v="4740"/>
    <x v="2345"/>
    <x v="1"/>
    <x v="954"/>
    <d v="2012-02-24T00:00:00"/>
    <s v="Standard Class"/>
    <s v="GT-14755"/>
    <s v="Guy Thornton"/>
    <x v="0"/>
    <s v="United States"/>
    <s v="Long Beach"/>
    <x v="1"/>
    <n v="90805"/>
    <x v="1"/>
    <s v="FUR-TA-10001676"/>
    <x v="0"/>
    <x v="3"/>
    <s v="Hon 61000 Series Interactive Training Tables"/>
    <x v="3551"/>
    <n v="1"/>
    <n v="0.2"/>
    <x v="4044"/>
  </r>
  <r>
    <n v="4741"/>
    <x v="2346"/>
    <x v="3"/>
    <x v="105"/>
    <d v="2014-11-17T00:00:00"/>
    <s v="Standard Class"/>
    <s v="CS-12355"/>
    <s v="Christine Sundaresam"/>
    <x v="0"/>
    <s v="United States"/>
    <s v="Seattle"/>
    <x v="4"/>
    <n v="98115"/>
    <x v="1"/>
    <s v="OFF-LA-10004853"/>
    <x v="1"/>
    <x v="2"/>
    <s v="Avery 483"/>
    <x v="745"/>
    <n v="2"/>
    <n v="0"/>
    <x v="763"/>
  </r>
  <r>
    <n v="4742"/>
    <x v="2346"/>
    <x v="3"/>
    <x v="105"/>
    <d v="2014-11-17T00:00:00"/>
    <s v="Standard Class"/>
    <s v="CS-12355"/>
    <s v="Christine Sundaresam"/>
    <x v="0"/>
    <s v="United States"/>
    <s v="Seattle"/>
    <x v="4"/>
    <n v="98115"/>
    <x v="1"/>
    <s v="OFF-AR-10000315"/>
    <x v="1"/>
    <x v="6"/>
    <s v="Dixon Ticonderoga Maple Cedar Pencil, #2"/>
    <x v="3307"/>
    <n v="3"/>
    <n v="0"/>
    <x v="3734"/>
  </r>
  <r>
    <n v="4743"/>
    <x v="2346"/>
    <x v="3"/>
    <x v="105"/>
    <d v="2014-11-17T00:00:00"/>
    <s v="Standard Class"/>
    <s v="CS-12355"/>
    <s v="Christine Sundaresam"/>
    <x v="0"/>
    <s v="United States"/>
    <s v="Seattle"/>
    <x v="4"/>
    <n v="98115"/>
    <x v="1"/>
    <s v="OFF-SU-10000381"/>
    <x v="1"/>
    <x v="14"/>
    <s v="Acme Forged Steel Scissors with Black Enamel Handles"/>
    <x v="1056"/>
    <n v="3"/>
    <n v="0"/>
    <x v="1096"/>
  </r>
  <r>
    <n v="4744"/>
    <x v="2347"/>
    <x v="3"/>
    <x v="916"/>
    <d v="2014-03-06T00:00:00"/>
    <s v="Same Day"/>
    <s v="JD-16060"/>
    <s v="Julia Dunbar"/>
    <x v="0"/>
    <s v="United States"/>
    <s v="Rochester"/>
    <x v="11"/>
    <n v="55901"/>
    <x v="2"/>
    <s v="OFF-FA-10002763"/>
    <x v="1"/>
    <x v="13"/>
    <s v="Advantus Map Pennant Flags and Round Head Tacks"/>
    <x v="2307"/>
    <n v="2"/>
    <n v="0"/>
    <x v="2498"/>
  </r>
  <r>
    <n v="4745"/>
    <x v="2347"/>
    <x v="3"/>
    <x v="916"/>
    <d v="2014-03-06T00:00:00"/>
    <s v="Same Day"/>
    <s v="JD-16060"/>
    <s v="Julia Dunbar"/>
    <x v="0"/>
    <s v="United States"/>
    <s v="Rochester"/>
    <x v="11"/>
    <n v="55901"/>
    <x v="2"/>
    <s v="OFF-ST-10000877"/>
    <x v="1"/>
    <x v="4"/>
    <s v="Recycled Steel Personal File for Standard File Folders"/>
    <x v="3552"/>
    <n v="4"/>
    <n v="0"/>
    <x v="4045"/>
  </r>
  <r>
    <n v="4746"/>
    <x v="2347"/>
    <x v="3"/>
    <x v="916"/>
    <d v="2014-03-06T00:00:00"/>
    <s v="Same Day"/>
    <s v="JD-16060"/>
    <s v="Julia Dunbar"/>
    <x v="0"/>
    <s v="United States"/>
    <s v="Rochester"/>
    <x v="11"/>
    <n v="55901"/>
    <x v="2"/>
    <s v="OFF-BI-10001071"/>
    <x v="1"/>
    <x v="8"/>
    <s v="GBC ProClick Punch Binding System"/>
    <x v="3445"/>
    <n v="2"/>
    <n v="0"/>
    <x v="4046"/>
  </r>
  <r>
    <n v="4747"/>
    <x v="2347"/>
    <x v="3"/>
    <x v="916"/>
    <d v="2014-03-06T00:00:00"/>
    <s v="Same Day"/>
    <s v="JD-16060"/>
    <s v="Julia Dunbar"/>
    <x v="0"/>
    <s v="United States"/>
    <s v="Rochester"/>
    <x v="11"/>
    <n v="55901"/>
    <x v="2"/>
    <s v="OFF-BI-10001097"/>
    <x v="1"/>
    <x v="8"/>
    <s v="Avery Hole Reinforcements"/>
    <x v="3553"/>
    <n v="3"/>
    <n v="0"/>
    <x v="4047"/>
  </r>
  <r>
    <n v="4748"/>
    <x v="2348"/>
    <x v="0"/>
    <x v="840"/>
    <d v="2013-03-04T00:00:00"/>
    <s v="Same Day"/>
    <s v="TS-21160"/>
    <s v="Theresa Swint"/>
    <x v="1"/>
    <s v="United States"/>
    <s v="San Francisco"/>
    <x v="1"/>
    <n v="94110"/>
    <x v="1"/>
    <s v="OFF-SU-10004782"/>
    <x v="1"/>
    <x v="14"/>
    <s v="Elite 5&quot; Scissors"/>
    <x v="3554"/>
    <n v="3"/>
    <n v="0"/>
    <x v="4048"/>
  </r>
  <r>
    <n v="4749"/>
    <x v="2348"/>
    <x v="0"/>
    <x v="840"/>
    <d v="2013-03-04T00:00:00"/>
    <s v="Same Day"/>
    <s v="TS-21160"/>
    <s v="Theresa Swint"/>
    <x v="1"/>
    <s v="United States"/>
    <s v="San Francisco"/>
    <x v="1"/>
    <n v="94110"/>
    <x v="1"/>
    <s v="FUR-FU-10000672"/>
    <x v="0"/>
    <x v="5"/>
    <s v="Executive Impressions 10&quot; Spectator Wall Clock"/>
    <x v="2691"/>
    <n v="3"/>
    <n v="0"/>
    <x v="2974"/>
  </r>
  <r>
    <n v="4750"/>
    <x v="2349"/>
    <x v="0"/>
    <x v="435"/>
    <d v="2013-12-26T00:00:00"/>
    <s v="First Class"/>
    <s v="BV-11245"/>
    <s v="Benjamin Venier"/>
    <x v="1"/>
    <s v="United States"/>
    <s v="Seattle"/>
    <x v="4"/>
    <n v="98103"/>
    <x v="1"/>
    <s v="OFF-PA-10002986"/>
    <x v="1"/>
    <x v="10"/>
    <s v="Xerox 1898"/>
    <x v="657"/>
    <n v="5"/>
    <n v="0"/>
    <x v="669"/>
  </r>
  <r>
    <n v="4751"/>
    <x v="2350"/>
    <x v="0"/>
    <x v="877"/>
    <d v="2013-10-10T00:00:00"/>
    <s v="First Class"/>
    <s v="DL-13495"/>
    <s v="Dionis Lloyd"/>
    <x v="1"/>
    <s v="United States"/>
    <s v="Spokane"/>
    <x v="4"/>
    <n v="99207"/>
    <x v="1"/>
    <s v="TEC-MA-10001972"/>
    <x v="2"/>
    <x v="15"/>
    <s v="Okidata C331dn Printer"/>
    <x v="2524"/>
    <n v="3"/>
    <n v="0.2"/>
    <x v="2767"/>
  </r>
  <r>
    <n v="4752"/>
    <x v="2351"/>
    <x v="0"/>
    <x v="10"/>
    <d v="2013-12-14T00:00:00"/>
    <s v="Standard Class"/>
    <s v="EB-13870"/>
    <s v="Emily Burns"/>
    <x v="0"/>
    <s v="United States"/>
    <s v="Franklin"/>
    <x v="18"/>
    <n v="37064"/>
    <x v="0"/>
    <s v="TEC-PH-10000169"/>
    <x v="2"/>
    <x v="7"/>
    <s v="ARKON Windshield Dashboard Air Vent Car Mount Holder"/>
    <x v="1390"/>
    <n v="3"/>
    <n v="0.2"/>
    <x v="1458"/>
  </r>
  <r>
    <n v="4753"/>
    <x v="2352"/>
    <x v="3"/>
    <x v="225"/>
    <d v="2014-11-25T00:00:00"/>
    <s v="Standard Class"/>
    <s v="ES-14020"/>
    <s v="Erica Smith"/>
    <x v="0"/>
    <s v="United States"/>
    <s v="Jackson"/>
    <x v="18"/>
    <n v="38301"/>
    <x v="0"/>
    <s v="FUR-CH-10001482"/>
    <x v="0"/>
    <x v="1"/>
    <s v="Office Star - Mesh Screen back chair with Vinyl seat"/>
    <x v="3555"/>
    <n v="2"/>
    <n v="0.2"/>
    <x v="4049"/>
  </r>
  <r>
    <n v="4754"/>
    <x v="2353"/>
    <x v="1"/>
    <x v="295"/>
    <d v="2012-12-16T00:00:00"/>
    <s v="Standard Class"/>
    <s v="JB-15925"/>
    <s v="Joni Blumstein"/>
    <x v="0"/>
    <s v="United States"/>
    <s v="Austin"/>
    <x v="5"/>
    <n v="78745"/>
    <x v="2"/>
    <s v="TEC-AC-10002018"/>
    <x v="2"/>
    <x v="11"/>
    <s v="AmazonBasics 3-Button USB Wired Mouse"/>
    <x v="4"/>
    <n v="4"/>
    <n v="0.2"/>
    <x v="4050"/>
  </r>
  <r>
    <n v="4755"/>
    <x v="2354"/>
    <x v="3"/>
    <x v="447"/>
    <d v="2014-02-09T00:00:00"/>
    <s v="Standard Class"/>
    <s v="SC-20380"/>
    <s v="Shahid Collister"/>
    <x v="0"/>
    <s v="United States"/>
    <s v="Pembroke Pines"/>
    <x v="2"/>
    <n v="33024"/>
    <x v="0"/>
    <s v="OFF-BI-10000301"/>
    <x v="1"/>
    <x v="8"/>
    <s v="GBC Instant Report Kit"/>
    <x v="3556"/>
    <n v="2"/>
    <n v="0.7"/>
    <x v="4051"/>
  </r>
  <r>
    <n v="4756"/>
    <x v="2354"/>
    <x v="3"/>
    <x v="447"/>
    <d v="2014-02-09T00:00:00"/>
    <s v="Standard Class"/>
    <s v="SC-20380"/>
    <s v="Shahid Collister"/>
    <x v="0"/>
    <s v="United States"/>
    <s v="Pembroke Pines"/>
    <x v="2"/>
    <n v="33024"/>
    <x v="0"/>
    <s v="OFF-PA-10004381"/>
    <x v="1"/>
    <x v="10"/>
    <s v="14-7/8 x 11 Blue Bar Computer Printout Paper"/>
    <x v="912"/>
    <n v="3"/>
    <n v="0.2"/>
    <x v="945"/>
  </r>
  <r>
    <n v="4757"/>
    <x v="2355"/>
    <x v="3"/>
    <x v="296"/>
    <d v="2014-09-26T00:00:00"/>
    <s v="Standard Class"/>
    <s v="EB-13870"/>
    <s v="Emily Burns"/>
    <x v="0"/>
    <s v="United States"/>
    <s v="Philadelphia"/>
    <x v="9"/>
    <n v="19143"/>
    <x v="3"/>
    <s v="OFF-BI-10004141"/>
    <x v="1"/>
    <x v="8"/>
    <s v="Insertable Tab Indexes For Data Binders"/>
    <x v="3557"/>
    <n v="2"/>
    <n v="0.7"/>
    <x v="4052"/>
  </r>
  <r>
    <n v="4758"/>
    <x v="2356"/>
    <x v="3"/>
    <x v="504"/>
    <d v="2014-05-06T00:00:00"/>
    <s v="Standard Class"/>
    <s v="TC-21475"/>
    <s v="Tony Chapman"/>
    <x v="2"/>
    <s v="United States"/>
    <s v="Danville"/>
    <x v="10"/>
    <n v="61832"/>
    <x v="2"/>
    <s v="OFF-BI-10001575"/>
    <x v="1"/>
    <x v="8"/>
    <s v="GBC Linen Binding Covers"/>
    <x v="3558"/>
    <n v="7"/>
    <n v="0.8"/>
    <x v="4053"/>
  </r>
  <r>
    <n v="4759"/>
    <x v="2357"/>
    <x v="2"/>
    <x v="935"/>
    <d v="2011-11-07T00:00:00"/>
    <s v="Standard Class"/>
    <s v="SG-20605"/>
    <s v="Speros Goranitis"/>
    <x v="0"/>
    <s v="United States"/>
    <s v="New York City"/>
    <x v="15"/>
    <n v="10009"/>
    <x v="3"/>
    <s v="TEC-PH-10000984"/>
    <x v="2"/>
    <x v="7"/>
    <s v="Panasonic KX-TG9471B"/>
    <x v="3559"/>
    <n v="4"/>
    <n v="0"/>
    <x v="4054"/>
  </r>
  <r>
    <n v="4760"/>
    <x v="2357"/>
    <x v="2"/>
    <x v="935"/>
    <d v="2011-11-07T00:00:00"/>
    <s v="Standard Class"/>
    <s v="SG-20605"/>
    <s v="Speros Goranitis"/>
    <x v="0"/>
    <s v="United States"/>
    <s v="New York City"/>
    <x v="15"/>
    <n v="10009"/>
    <x v="3"/>
    <s v="OFF-BI-10000666"/>
    <x v="1"/>
    <x v="8"/>
    <s v="Surelock Post Binders"/>
    <x v="786"/>
    <n v="2"/>
    <n v="0.2"/>
    <x v="4055"/>
  </r>
  <r>
    <n v="4761"/>
    <x v="2357"/>
    <x v="2"/>
    <x v="935"/>
    <d v="2011-11-07T00:00:00"/>
    <s v="Standard Class"/>
    <s v="SG-20605"/>
    <s v="Speros Goranitis"/>
    <x v="0"/>
    <s v="United States"/>
    <s v="New York City"/>
    <x v="15"/>
    <n v="10009"/>
    <x v="3"/>
    <s v="OFF-BI-10003712"/>
    <x v="1"/>
    <x v="8"/>
    <s v="Acco Pressboard Covers with Storage Hooks, 14 7/8&quot; x 11&quot;, Light Blue"/>
    <x v="3560"/>
    <n v="2"/>
    <n v="0.2"/>
    <x v="4056"/>
  </r>
  <r>
    <n v="4762"/>
    <x v="2358"/>
    <x v="0"/>
    <x v="945"/>
    <d v="2014-01-05T00:00:00"/>
    <s v="Standard Class"/>
    <s v="BM-11785"/>
    <s v="Bryan Mills"/>
    <x v="0"/>
    <s v="United States"/>
    <s v="Columbus"/>
    <x v="24"/>
    <n v="43229"/>
    <x v="3"/>
    <s v="OFF-LA-10003720"/>
    <x v="1"/>
    <x v="2"/>
    <s v="Avery 487"/>
    <x v="2184"/>
    <n v="2"/>
    <n v="0.2"/>
    <x v="2352"/>
  </r>
  <r>
    <n v="4763"/>
    <x v="2358"/>
    <x v="0"/>
    <x v="945"/>
    <d v="2014-01-05T00:00:00"/>
    <s v="Standard Class"/>
    <s v="BM-11785"/>
    <s v="Bryan Mills"/>
    <x v="0"/>
    <s v="United States"/>
    <s v="Columbus"/>
    <x v="24"/>
    <n v="43229"/>
    <x v="3"/>
    <s v="OFF-SU-10001664"/>
    <x v="1"/>
    <x v="14"/>
    <s v="Acme Office Executive Series Stainless Steel Trimmers"/>
    <x v="3561"/>
    <n v="2"/>
    <n v="0.2"/>
    <x v="4057"/>
  </r>
  <r>
    <n v="4764"/>
    <x v="2359"/>
    <x v="2"/>
    <x v="328"/>
    <d v="2011-09-21T00:00:00"/>
    <s v="Standard Class"/>
    <s v="NR-18550"/>
    <s v="Nick Radford"/>
    <x v="0"/>
    <s v="United States"/>
    <s v="Chula Vista"/>
    <x v="1"/>
    <n v="91911"/>
    <x v="1"/>
    <s v="OFF-EN-10001453"/>
    <x v="1"/>
    <x v="12"/>
    <s v="Tyvek Interoffice Envelopes, 9 1/2&quot; x 12 1/2&quot;, 100/Box"/>
    <x v="1101"/>
    <n v="3"/>
    <n v="0"/>
    <x v="4058"/>
  </r>
  <r>
    <n v="4765"/>
    <x v="2360"/>
    <x v="3"/>
    <x v="221"/>
    <d v="2014-11-28T00:00:00"/>
    <s v="First Class"/>
    <s v="PG-18820"/>
    <s v="Patrick Gardner"/>
    <x v="0"/>
    <s v="United States"/>
    <s v="San Francisco"/>
    <x v="1"/>
    <n v="94110"/>
    <x v="1"/>
    <s v="OFF-AR-10001860"/>
    <x v="1"/>
    <x v="6"/>
    <s v="BIC Liqua Brite Liner"/>
    <x v="3562"/>
    <n v="4"/>
    <n v="0"/>
    <x v="4059"/>
  </r>
  <r>
    <n v="4766"/>
    <x v="2361"/>
    <x v="1"/>
    <x v="999"/>
    <d v="2012-04-28T00:00:00"/>
    <s v="Standard Class"/>
    <s v="DB-13270"/>
    <s v="Deborah Brumfield"/>
    <x v="2"/>
    <s v="United States"/>
    <s v="New York City"/>
    <x v="15"/>
    <n v="10009"/>
    <x v="3"/>
    <s v="OFF-AR-10001044"/>
    <x v="1"/>
    <x v="6"/>
    <s v="BOSTON Ranger #55 Pencil Sharpener, Black"/>
    <x v="2467"/>
    <n v="1"/>
    <n v="0"/>
    <x v="2700"/>
  </r>
  <r>
    <n v="4767"/>
    <x v="2362"/>
    <x v="1"/>
    <x v="1000"/>
    <d v="2012-03-12T00:00:00"/>
    <s v="First Class"/>
    <s v="NS-18640"/>
    <s v="Noel Staavos"/>
    <x v="1"/>
    <s v="United States"/>
    <s v="San Antonio"/>
    <x v="5"/>
    <n v="78207"/>
    <x v="2"/>
    <s v="TEC-AC-10002473"/>
    <x v="2"/>
    <x v="11"/>
    <s v="Maxell 4.7GB DVD-R"/>
    <x v="3563"/>
    <n v="5"/>
    <n v="0.2"/>
    <x v="4060"/>
  </r>
  <r>
    <n v="4768"/>
    <x v="2362"/>
    <x v="1"/>
    <x v="1000"/>
    <d v="2012-03-12T00:00:00"/>
    <s v="First Class"/>
    <s v="NS-18640"/>
    <s v="Noel Staavos"/>
    <x v="1"/>
    <s v="United States"/>
    <s v="San Antonio"/>
    <x v="5"/>
    <n v="78207"/>
    <x v="2"/>
    <s v="TEC-PH-10001809"/>
    <x v="2"/>
    <x v="7"/>
    <s v="Panasonic KX T7736-B Digital phone"/>
    <x v="3564"/>
    <n v="3"/>
    <n v="0.2"/>
    <x v="4061"/>
  </r>
  <r>
    <n v="4769"/>
    <x v="2363"/>
    <x v="3"/>
    <x v="455"/>
    <d v="2014-06-04T00:00:00"/>
    <s v="Same Day"/>
    <s v="CS-11860"/>
    <s v="Cari Schnelling"/>
    <x v="0"/>
    <s v="United States"/>
    <s v="Jacksonville"/>
    <x v="3"/>
    <n v="28540"/>
    <x v="0"/>
    <s v="OFF-PA-10004733"/>
    <x v="1"/>
    <x v="10"/>
    <s v="Things To Do Today Spiral Book"/>
    <x v="869"/>
    <n v="4"/>
    <n v="0.2"/>
    <x v="4062"/>
  </r>
  <r>
    <n v="4770"/>
    <x v="2364"/>
    <x v="0"/>
    <x v="251"/>
    <d v="2013-09-25T00:00:00"/>
    <s v="Second Class"/>
    <s v="CC-12430"/>
    <s v="Chuck Clark"/>
    <x v="2"/>
    <s v="United States"/>
    <s v="San Francisco"/>
    <x v="1"/>
    <n v="94109"/>
    <x v="1"/>
    <s v="OFF-BI-10003355"/>
    <x v="1"/>
    <x v="8"/>
    <s v="Cardinal Holdit Business Card Pockets"/>
    <x v="1655"/>
    <n v="3"/>
    <n v="0.2"/>
    <x v="4063"/>
  </r>
  <r>
    <n v="4771"/>
    <x v="2364"/>
    <x v="0"/>
    <x v="251"/>
    <d v="2013-09-25T00:00:00"/>
    <s v="Second Class"/>
    <s v="CC-12430"/>
    <s v="Chuck Clark"/>
    <x v="2"/>
    <s v="United States"/>
    <s v="San Francisco"/>
    <x v="1"/>
    <n v="94109"/>
    <x v="1"/>
    <s v="OFF-SU-10001212"/>
    <x v="1"/>
    <x v="14"/>
    <s v="Kleencut Forged Office Shears by Acme United Corporation"/>
    <x v="875"/>
    <n v="3"/>
    <n v="0"/>
    <x v="4064"/>
  </r>
  <r>
    <n v="4772"/>
    <x v="2365"/>
    <x v="2"/>
    <x v="656"/>
    <d v="2011-11-03T00:00:00"/>
    <s v="Second Class"/>
    <s v="AC-10450"/>
    <s v="Amy Cox"/>
    <x v="0"/>
    <s v="United States"/>
    <s v="Avondale"/>
    <x v="16"/>
    <n v="85323"/>
    <x v="1"/>
    <s v="TEC-PH-10000486"/>
    <x v="2"/>
    <x v="7"/>
    <s v="Plantronics HL10 Handset Lifter"/>
    <x v="3565"/>
    <n v="8"/>
    <n v="0.2"/>
    <x v="4065"/>
  </r>
  <r>
    <n v="4773"/>
    <x v="2366"/>
    <x v="3"/>
    <x v="51"/>
    <d v="2014-11-28T00:00:00"/>
    <s v="Standard Class"/>
    <s v="CM-12385"/>
    <s v="Christopher Martinez"/>
    <x v="0"/>
    <s v="United States"/>
    <s v="Chicago"/>
    <x v="10"/>
    <n v="60610"/>
    <x v="2"/>
    <s v="FUR-FU-10004909"/>
    <x v="0"/>
    <x v="5"/>
    <s v="Contemporary Wood/Metal Frame"/>
    <x v="3566"/>
    <n v="1"/>
    <n v="0.6"/>
    <x v="4066"/>
  </r>
  <r>
    <n v="4774"/>
    <x v="2366"/>
    <x v="3"/>
    <x v="51"/>
    <d v="2014-11-28T00:00:00"/>
    <s v="Standard Class"/>
    <s v="CM-12385"/>
    <s v="Christopher Martinez"/>
    <x v="0"/>
    <s v="United States"/>
    <s v="Chicago"/>
    <x v="10"/>
    <n v="60610"/>
    <x v="2"/>
    <s v="OFF-LA-10001613"/>
    <x v="1"/>
    <x v="2"/>
    <s v="Avery File Folder Labels"/>
    <x v="132"/>
    <n v="5"/>
    <n v="0.2"/>
    <x v="2045"/>
  </r>
  <r>
    <n v="4775"/>
    <x v="2366"/>
    <x v="3"/>
    <x v="51"/>
    <d v="2014-11-28T00:00:00"/>
    <s v="Standard Class"/>
    <s v="CM-12385"/>
    <s v="Christopher Martinez"/>
    <x v="0"/>
    <s v="United States"/>
    <s v="Chicago"/>
    <x v="10"/>
    <n v="60610"/>
    <x v="2"/>
    <s v="TEC-PH-10004447"/>
    <x v="2"/>
    <x v="7"/>
    <s v="Toshiba IPT2010-SD IP Telephone"/>
    <x v="2705"/>
    <n v="2"/>
    <n v="0.2"/>
    <x v="2995"/>
  </r>
  <r>
    <n v="4776"/>
    <x v="2367"/>
    <x v="3"/>
    <x v="673"/>
    <d v="2014-11-22T00:00:00"/>
    <s v="Standard Class"/>
    <s v="EK-13795"/>
    <s v="Eileen Kiefer"/>
    <x v="2"/>
    <s v="United States"/>
    <s v="Escondido"/>
    <x v="1"/>
    <n v="92025"/>
    <x v="1"/>
    <s v="OFF-AR-10000255"/>
    <x v="1"/>
    <x v="6"/>
    <s v="Newell 328"/>
    <x v="371"/>
    <n v="4"/>
    <n v="0"/>
    <x v="4067"/>
  </r>
  <r>
    <n v="4777"/>
    <x v="2368"/>
    <x v="0"/>
    <x v="317"/>
    <d v="2013-02-23T00:00:00"/>
    <s v="Second Class"/>
    <s v="CK-12760"/>
    <s v="Cyma Kinney"/>
    <x v="1"/>
    <s v="United States"/>
    <s v="Long Beach"/>
    <x v="15"/>
    <n v="11561"/>
    <x v="3"/>
    <s v="OFF-LA-10004425"/>
    <x v="1"/>
    <x v="2"/>
    <s v="Staples"/>
    <x v="1313"/>
    <n v="3"/>
    <n v="0"/>
    <x v="1368"/>
  </r>
  <r>
    <n v="4778"/>
    <x v="2368"/>
    <x v="0"/>
    <x v="317"/>
    <d v="2013-02-23T00:00:00"/>
    <s v="Second Class"/>
    <s v="CK-12760"/>
    <s v="Cyma Kinney"/>
    <x v="1"/>
    <s v="United States"/>
    <s v="Long Beach"/>
    <x v="15"/>
    <n v="11561"/>
    <x v="3"/>
    <s v="OFF-SU-10001664"/>
    <x v="1"/>
    <x v="14"/>
    <s v="Acme Office Executive Series Stainless Steel Trimmers"/>
    <x v="3567"/>
    <n v="3"/>
    <n v="0"/>
    <x v="4068"/>
  </r>
  <r>
    <n v="4779"/>
    <x v="2369"/>
    <x v="3"/>
    <x v="659"/>
    <d v="2014-11-12T00:00:00"/>
    <s v="Standard Class"/>
    <s v="PK-19075"/>
    <s v="Pete Kriz"/>
    <x v="0"/>
    <s v="United States"/>
    <s v="Newark"/>
    <x v="13"/>
    <n v="19711"/>
    <x v="3"/>
    <s v="OFF-AP-10000696"/>
    <x v="1"/>
    <x v="9"/>
    <s v="Holmes Odor Grabber"/>
    <x v="3568"/>
    <n v="7"/>
    <n v="0"/>
    <x v="4069"/>
  </r>
  <r>
    <n v="4780"/>
    <x v="2370"/>
    <x v="2"/>
    <x v="1001"/>
    <d v="2011-07-10T00:00:00"/>
    <s v="First Class"/>
    <s v="MH-18025"/>
    <s v="Michelle Huthwaite"/>
    <x v="0"/>
    <s v="United States"/>
    <s v="Buffalo"/>
    <x v="15"/>
    <n v="14215"/>
    <x v="3"/>
    <s v="FUR-CH-10002647"/>
    <x v="0"/>
    <x v="1"/>
    <s v="Situations Contoured Folding Chairs, 4/Set"/>
    <x v="3569"/>
    <n v="1"/>
    <n v="0.1"/>
    <x v="4070"/>
  </r>
  <r>
    <n v="4781"/>
    <x v="2371"/>
    <x v="2"/>
    <x v="845"/>
    <d v="2011-11-12T00:00:00"/>
    <s v="Standard Class"/>
    <s v="SC-20725"/>
    <s v="Steven Cartwright"/>
    <x v="0"/>
    <s v="United States"/>
    <s v="Houston"/>
    <x v="5"/>
    <n v="77070"/>
    <x v="2"/>
    <s v="FUR-CH-10002758"/>
    <x v="0"/>
    <x v="1"/>
    <s v="Hon Deluxe Fabric Upholstered Stacking Chairs, Squared Back"/>
    <x v="3570"/>
    <n v="4"/>
    <n v="0.3"/>
    <x v="232"/>
  </r>
  <r>
    <n v="4782"/>
    <x v="2371"/>
    <x v="2"/>
    <x v="845"/>
    <d v="2011-11-12T00:00:00"/>
    <s v="Standard Class"/>
    <s v="SC-20725"/>
    <s v="Steven Cartwright"/>
    <x v="0"/>
    <s v="United States"/>
    <s v="Houston"/>
    <x v="5"/>
    <n v="77070"/>
    <x v="2"/>
    <s v="OFF-BI-10000201"/>
    <x v="1"/>
    <x v="8"/>
    <s v="Avery Triangle Shaped Sheet Lifters, Black, 2/Pack"/>
    <x v="3571"/>
    <n v="3"/>
    <n v="0.8"/>
    <x v="4071"/>
  </r>
  <r>
    <n v="4783"/>
    <x v="2371"/>
    <x v="2"/>
    <x v="845"/>
    <d v="2011-11-12T00:00:00"/>
    <s v="Standard Class"/>
    <s v="SC-20725"/>
    <s v="Steven Cartwright"/>
    <x v="0"/>
    <s v="United States"/>
    <s v="Houston"/>
    <x v="5"/>
    <n v="77070"/>
    <x v="2"/>
    <s v="OFF-SU-10004115"/>
    <x v="1"/>
    <x v="14"/>
    <s v="Acme Stainless Steel Office Snips"/>
    <x v="3572"/>
    <n v="7"/>
    <n v="0.2"/>
    <x v="4072"/>
  </r>
  <r>
    <n v="4784"/>
    <x v="2372"/>
    <x v="3"/>
    <x v="480"/>
    <d v="2014-02-02T00:00:00"/>
    <s v="Standard Class"/>
    <s v="GB-14575"/>
    <s v="Giulietta Baptist"/>
    <x v="0"/>
    <s v="United States"/>
    <s v="Wichita"/>
    <x v="41"/>
    <n v="67212"/>
    <x v="2"/>
    <s v="OFF-PA-10000806"/>
    <x v="1"/>
    <x v="10"/>
    <s v="Xerox 1934"/>
    <x v="1007"/>
    <n v="5"/>
    <n v="0"/>
    <x v="1046"/>
  </r>
  <r>
    <n v="4785"/>
    <x v="2373"/>
    <x v="1"/>
    <x v="555"/>
    <d v="2012-12-16T00:00:00"/>
    <s v="Standard Class"/>
    <s v="IM-15070"/>
    <s v="Irene Maddox"/>
    <x v="0"/>
    <s v="United States"/>
    <s v="Colorado Springs"/>
    <x v="22"/>
    <n v="80906"/>
    <x v="1"/>
    <s v="OFF-AR-10001473"/>
    <x v="1"/>
    <x v="6"/>
    <s v="Newell 313"/>
    <x v="1332"/>
    <n v="5"/>
    <n v="0.2"/>
    <x v="4073"/>
  </r>
  <r>
    <n v="4786"/>
    <x v="2373"/>
    <x v="1"/>
    <x v="555"/>
    <d v="2012-12-16T00:00:00"/>
    <s v="Standard Class"/>
    <s v="IM-15070"/>
    <s v="Irene Maddox"/>
    <x v="0"/>
    <s v="United States"/>
    <s v="Colorado Springs"/>
    <x v="22"/>
    <n v="80906"/>
    <x v="1"/>
    <s v="FUR-BO-10003450"/>
    <x v="0"/>
    <x v="0"/>
    <s v="Bush Westfield Collection Bookcases, Dark Cherry Finish"/>
    <x v="3573"/>
    <n v="4"/>
    <n v="0.7"/>
    <x v="4074"/>
  </r>
  <r>
    <n v="4787"/>
    <x v="2373"/>
    <x v="1"/>
    <x v="555"/>
    <d v="2012-12-16T00:00:00"/>
    <s v="Standard Class"/>
    <s v="IM-15070"/>
    <s v="Irene Maddox"/>
    <x v="0"/>
    <s v="United States"/>
    <s v="Colorado Springs"/>
    <x v="22"/>
    <n v="80906"/>
    <x v="1"/>
    <s v="OFF-AR-10001545"/>
    <x v="1"/>
    <x v="6"/>
    <s v="Newell 326"/>
    <x v="1728"/>
    <n v="3"/>
    <n v="0.2"/>
    <x v="1833"/>
  </r>
  <r>
    <n v="4788"/>
    <x v="2373"/>
    <x v="1"/>
    <x v="555"/>
    <d v="2012-12-16T00:00:00"/>
    <s v="Standard Class"/>
    <s v="IM-15070"/>
    <s v="Irene Maddox"/>
    <x v="0"/>
    <s v="United States"/>
    <s v="Colorado Springs"/>
    <x v="22"/>
    <n v="80906"/>
    <x v="1"/>
    <s v="TEC-AC-10004396"/>
    <x v="2"/>
    <x v="11"/>
    <s v="Logitech Keyboard K120"/>
    <x v="3574"/>
    <n v="4"/>
    <n v="0.2"/>
    <x v="4075"/>
  </r>
  <r>
    <n v="4789"/>
    <x v="2373"/>
    <x v="1"/>
    <x v="555"/>
    <d v="2012-12-16T00:00:00"/>
    <s v="Standard Class"/>
    <s v="IM-15070"/>
    <s v="Irene Maddox"/>
    <x v="0"/>
    <s v="United States"/>
    <s v="Colorado Springs"/>
    <x v="22"/>
    <n v="80906"/>
    <x v="1"/>
    <s v="FUR-FU-10002456"/>
    <x v="0"/>
    <x v="5"/>
    <s v="Master Caster Door Stop, Large Neon Orange"/>
    <x v="3575"/>
    <n v="9"/>
    <n v="0.2"/>
    <x v="4076"/>
  </r>
  <r>
    <n v="4790"/>
    <x v="2373"/>
    <x v="1"/>
    <x v="555"/>
    <d v="2012-12-16T00:00:00"/>
    <s v="Standard Class"/>
    <s v="IM-15070"/>
    <s v="Irene Maddox"/>
    <x v="0"/>
    <s v="United States"/>
    <s v="Colorado Springs"/>
    <x v="22"/>
    <n v="80906"/>
    <x v="1"/>
    <s v="FUR-FU-10001473"/>
    <x v="0"/>
    <x v="5"/>
    <s v="DAX Wood Document Frame"/>
    <x v="3576"/>
    <n v="5"/>
    <n v="0.2"/>
    <x v="4077"/>
  </r>
  <r>
    <n v="4791"/>
    <x v="2373"/>
    <x v="1"/>
    <x v="555"/>
    <d v="2012-12-16T00:00:00"/>
    <s v="Standard Class"/>
    <s v="IM-15070"/>
    <s v="Irene Maddox"/>
    <x v="0"/>
    <s v="United States"/>
    <s v="Colorado Springs"/>
    <x v="22"/>
    <n v="80906"/>
    <x v="1"/>
    <s v="FUR-TA-10000849"/>
    <x v="0"/>
    <x v="3"/>
    <s v="Bevis Rectangular Conference Tables"/>
    <x v="3577"/>
    <n v="5"/>
    <n v="0.5"/>
    <x v="4078"/>
  </r>
  <r>
    <n v="4792"/>
    <x v="2373"/>
    <x v="1"/>
    <x v="555"/>
    <d v="2012-12-16T00:00:00"/>
    <s v="Standard Class"/>
    <s v="IM-15070"/>
    <s v="Irene Maddox"/>
    <x v="0"/>
    <s v="United States"/>
    <s v="Colorado Springs"/>
    <x v="22"/>
    <n v="80906"/>
    <x v="1"/>
    <s v="OFF-PA-10001166"/>
    <x v="1"/>
    <x v="10"/>
    <s v="Xerox 1932"/>
    <x v="633"/>
    <n v="3"/>
    <n v="0.2"/>
    <x v="644"/>
  </r>
  <r>
    <n v="4793"/>
    <x v="2373"/>
    <x v="1"/>
    <x v="555"/>
    <d v="2012-12-16T00:00:00"/>
    <s v="Standard Class"/>
    <s v="IM-15070"/>
    <s v="Irene Maddox"/>
    <x v="0"/>
    <s v="United States"/>
    <s v="Colorado Springs"/>
    <x v="22"/>
    <n v="80906"/>
    <x v="1"/>
    <s v="OFF-PA-10003256"/>
    <x v="1"/>
    <x v="10"/>
    <s v="Avery Personal Creations Heavyweight Cards"/>
    <x v="3578"/>
    <n v="3"/>
    <n v="0.2"/>
    <x v="4079"/>
  </r>
  <r>
    <n v="4794"/>
    <x v="2374"/>
    <x v="1"/>
    <x v="685"/>
    <d v="2012-07-04T00:00:00"/>
    <s v="Standard Class"/>
    <s v="MM-18055"/>
    <s v="Michelle Moray"/>
    <x v="0"/>
    <s v="United States"/>
    <s v="New York City"/>
    <x v="15"/>
    <n v="10011"/>
    <x v="3"/>
    <s v="OFF-PA-10002870"/>
    <x v="1"/>
    <x v="10"/>
    <s v="Ampad Phone Message Book, Recycled, 400 Message Capacity, 5 ¾” x 11”"/>
    <x v="1614"/>
    <n v="4"/>
    <n v="0"/>
    <x v="4080"/>
  </r>
  <r>
    <n v="4795"/>
    <x v="2375"/>
    <x v="1"/>
    <x v="199"/>
    <d v="2012-03-23T00:00:00"/>
    <s v="Standard Class"/>
    <s v="MF-18250"/>
    <s v="Monica Federle"/>
    <x v="1"/>
    <s v="United States"/>
    <s v="Los Angeles"/>
    <x v="1"/>
    <n v="90036"/>
    <x v="1"/>
    <s v="FUR-FU-10001215"/>
    <x v="0"/>
    <x v="5"/>
    <s v="Howard Miller 11-1/2&quot; Diameter Brentwood Wall Clock"/>
    <x v="3579"/>
    <n v="1"/>
    <n v="0"/>
    <x v="4081"/>
  </r>
  <r>
    <n v="4796"/>
    <x v="2376"/>
    <x v="1"/>
    <x v="863"/>
    <d v="2012-08-17T00:00:00"/>
    <s v="Standard Class"/>
    <s v="CK-12595"/>
    <s v="Clytie Kelty"/>
    <x v="0"/>
    <s v="United States"/>
    <s v="Marietta"/>
    <x v="32"/>
    <n v="30062"/>
    <x v="0"/>
    <s v="OFF-BI-10004187"/>
    <x v="1"/>
    <x v="8"/>
    <s v="Staples"/>
    <x v="719"/>
    <n v="3"/>
    <n v="0"/>
    <x v="737"/>
  </r>
  <r>
    <n v="4797"/>
    <x v="2377"/>
    <x v="0"/>
    <x v="675"/>
    <d v="2013-05-20T00:00:00"/>
    <s v="Standard Class"/>
    <s v="MK-17905"/>
    <s v="Michael Kennedy"/>
    <x v="1"/>
    <s v="United States"/>
    <s v="Jacksonville"/>
    <x v="2"/>
    <n v="32216"/>
    <x v="0"/>
    <s v="OFF-BI-10001718"/>
    <x v="1"/>
    <x v="8"/>
    <s v="GBC DocuBind P50 Personal Binding Machine"/>
    <x v="3580"/>
    <n v="3"/>
    <n v="0.7"/>
    <x v="4082"/>
  </r>
  <r>
    <n v="4798"/>
    <x v="2377"/>
    <x v="0"/>
    <x v="675"/>
    <d v="2013-05-20T00:00:00"/>
    <s v="Standard Class"/>
    <s v="MK-17905"/>
    <s v="Michael Kennedy"/>
    <x v="1"/>
    <s v="United States"/>
    <s v="Jacksonville"/>
    <x v="2"/>
    <n v="32216"/>
    <x v="0"/>
    <s v="OFF-PA-10004983"/>
    <x v="1"/>
    <x v="10"/>
    <s v="Xerox 23"/>
    <x v="277"/>
    <n v="6"/>
    <n v="0.2"/>
    <x v="282"/>
  </r>
  <r>
    <n v="4799"/>
    <x v="2377"/>
    <x v="0"/>
    <x v="675"/>
    <d v="2013-05-20T00:00:00"/>
    <s v="Standard Class"/>
    <s v="MK-17905"/>
    <s v="Michael Kennedy"/>
    <x v="1"/>
    <s v="United States"/>
    <s v="Jacksonville"/>
    <x v="2"/>
    <n v="32216"/>
    <x v="0"/>
    <s v="FUR-FU-10002396"/>
    <x v="0"/>
    <x v="5"/>
    <s v="DAX Copper Panel Document Frame, 5 x 7 Size"/>
    <x v="3581"/>
    <n v="3"/>
    <n v="0.2"/>
    <x v="4083"/>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x v="4084"/>
  </r>
  <r>
    <n v="4801"/>
    <x v="2377"/>
    <x v="0"/>
    <x v="675"/>
    <d v="2013-05-20T00:00:00"/>
    <s v="Standard Class"/>
    <s v="MK-17905"/>
    <s v="Michael Kennedy"/>
    <x v="1"/>
    <s v="United States"/>
    <s v="Jacksonville"/>
    <x v="2"/>
    <n v="32216"/>
    <x v="0"/>
    <s v="OFF-AR-10002467"/>
    <x v="1"/>
    <x v="6"/>
    <s v="Dixon Ticonderoga Pencils"/>
    <x v="411"/>
    <n v="2"/>
    <n v="0.2"/>
    <x v="4085"/>
  </r>
  <r>
    <n v="4802"/>
    <x v="2377"/>
    <x v="0"/>
    <x v="675"/>
    <d v="2013-05-20T00:00:00"/>
    <s v="Standard Class"/>
    <s v="MK-17905"/>
    <s v="Michael Kennedy"/>
    <x v="1"/>
    <s v="United States"/>
    <s v="Jacksonville"/>
    <x v="2"/>
    <n v="32216"/>
    <x v="0"/>
    <s v="OFF-BI-10004002"/>
    <x v="1"/>
    <x v="8"/>
    <s v="Wilson Jones International Size A4 Ring Binders"/>
    <x v="3583"/>
    <n v="2"/>
    <n v="0.7"/>
    <x v="4086"/>
  </r>
  <r>
    <n v="4803"/>
    <x v="2377"/>
    <x v="0"/>
    <x v="675"/>
    <d v="2013-05-20T00:00:00"/>
    <s v="Standard Class"/>
    <s v="MK-17905"/>
    <s v="Michael Kennedy"/>
    <x v="1"/>
    <s v="United States"/>
    <s v="Jacksonville"/>
    <x v="2"/>
    <n v="32216"/>
    <x v="0"/>
    <s v="OFF-BI-10002309"/>
    <x v="1"/>
    <x v="8"/>
    <s v="Avery Heavy-Duty EZD  Binder With Locking Rings"/>
    <x v="3584"/>
    <n v="8"/>
    <n v="0.7"/>
    <x v="4087"/>
  </r>
  <r>
    <n v="4804"/>
    <x v="2378"/>
    <x v="3"/>
    <x v="1002"/>
    <d v="2014-07-18T00:00:00"/>
    <s v="Second Class"/>
    <s v="MH-17455"/>
    <s v="Mark Hamilton"/>
    <x v="0"/>
    <s v="United States"/>
    <s v="Philadelphia"/>
    <x v="9"/>
    <n v="19140"/>
    <x v="3"/>
    <s v="TEC-PH-10003885"/>
    <x v="2"/>
    <x v="7"/>
    <s v="Cisco SPA508G"/>
    <x v="3585"/>
    <n v="1"/>
    <n v="0.4"/>
    <x v="4088"/>
  </r>
  <r>
    <n v="4805"/>
    <x v="2378"/>
    <x v="3"/>
    <x v="1002"/>
    <d v="2014-07-18T00:00:00"/>
    <s v="Second Class"/>
    <s v="MH-17455"/>
    <s v="Mark Hamilton"/>
    <x v="0"/>
    <s v="United States"/>
    <s v="Philadelphia"/>
    <x v="9"/>
    <n v="19140"/>
    <x v="3"/>
    <s v="FUR-FU-10002501"/>
    <x v="0"/>
    <x v="5"/>
    <s v="Nu-Dell Executive Frame"/>
    <x v="3586"/>
    <n v="9"/>
    <n v="0.2"/>
    <x v="4089"/>
  </r>
  <r>
    <n v="4806"/>
    <x v="2379"/>
    <x v="1"/>
    <x v="6"/>
    <d v="2012-11-25T00:00:00"/>
    <s v="Second Class"/>
    <s v="NG-18430"/>
    <s v="Nathan Gelder"/>
    <x v="0"/>
    <s v="United States"/>
    <s v="Los Angeles"/>
    <x v="1"/>
    <n v="90008"/>
    <x v="1"/>
    <s v="OFF-PA-10000176"/>
    <x v="1"/>
    <x v="10"/>
    <s v="Xerox 1887"/>
    <x v="2479"/>
    <n v="2"/>
    <n v="0"/>
    <x v="2714"/>
  </r>
  <r>
    <n v="4807"/>
    <x v="2379"/>
    <x v="1"/>
    <x v="6"/>
    <d v="2012-11-25T00:00:00"/>
    <s v="Second Class"/>
    <s v="NG-18430"/>
    <s v="Nathan Gelder"/>
    <x v="0"/>
    <s v="United States"/>
    <s v="Los Angeles"/>
    <x v="1"/>
    <n v="90008"/>
    <x v="1"/>
    <s v="OFF-PA-10000327"/>
    <x v="1"/>
    <x v="10"/>
    <s v="Xerox 1971"/>
    <x v="3587"/>
    <n v="10"/>
    <n v="0"/>
    <x v="4090"/>
  </r>
  <r>
    <n v="4808"/>
    <x v="2379"/>
    <x v="1"/>
    <x v="6"/>
    <d v="2012-11-25T00:00:00"/>
    <s v="Second Class"/>
    <s v="NG-18430"/>
    <s v="Nathan Gelder"/>
    <x v="0"/>
    <s v="United States"/>
    <s v="Los Angeles"/>
    <x v="1"/>
    <n v="90008"/>
    <x v="1"/>
    <s v="OFF-ST-10004634"/>
    <x v="1"/>
    <x v="4"/>
    <s v="Personal Folder Holder, Ebony"/>
    <x v="687"/>
    <n v="3"/>
    <n v="0"/>
    <x v="700"/>
  </r>
  <r>
    <n v="4809"/>
    <x v="2380"/>
    <x v="2"/>
    <x v="533"/>
    <d v="2011-11-28T00:00:00"/>
    <s v="Standard Class"/>
    <s v="PB-19210"/>
    <s v="Phillip Breyer"/>
    <x v="1"/>
    <s v="United States"/>
    <s v="Philadelphia"/>
    <x v="9"/>
    <n v="19134"/>
    <x v="3"/>
    <s v="OFF-EN-10003040"/>
    <x v="1"/>
    <x v="12"/>
    <s v="Quality Park Security Envelopes"/>
    <x v="3588"/>
    <n v="3"/>
    <n v="0.2"/>
    <x v="4091"/>
  </r>
  <r>
    <n v="4810"/>
    <x v="2381"/>
    <x v="1"/>
    <x v="17"/>
    <d v="2012-12-30T00:00:00"/>
    <s v="First Class"/>
    <s v="RE-19450"/>
    <s v="Richard Eichhorn"/>
    <x v="0"/>
    <s v="United States"/>
    <s v="Eau Claire"/>
    <x v="6"/>
    <n v="54703"/>
    <x v="2"/>
    <s v="OFF-PA-10003228"/>
    <x v="1"/>
    <x v="10"/>
    <s v="Xerox 1917"/>
    <x v="3589"/>
    <n v="4"/>
    <n v="0"/>
    <x v="4092"/>
  </r>
  <r>
    <n v="4811"/>
    <x v="2381"/>
    <x v="1"/>
    <x v="17"/>
    <d v="2012-12-30T00:00:00"/>
    <s v="First Class"/>
    <s v="RE-19450"/>
    <s v="Richard Eichhorn"/>
    <x v="0"/>
    <s v="United States"/>
    <s v="Eau Claire"/>
    <x v="6"/>
    <n v="54703"/>
    <x v="2"/>
    <s v="TEC-PH-10004345"/>
    <x v="2"/>
    <x v="7"/>
    <s v="Cisco SPA 502G IP Phone"/>
    <x v="3590"/>
    <n v="2"/>
    <n v="0"/>
    <x v="4093"/>
  </r>
  <r>
    <n v="4812"/>
    <x v="2382"/>
    <x v="0"/>
    <x v="696"/>
    <d v="2013-11-20T00:00:00"/>
    <s v="Second Class"/>
    <s v="EB-14110"/>
    <s v="Eugene Barchas"/>
    <x v="0"/>
    <s v="United States"/>
    <s v="Philadelphia"/>
    <x v="9"/>
    <n v="19134"/>
    <x v="3"/>
    <s v="FUR-CH-10000785"/>
    <x v="0"/>
    <x v="1"/>
    <s v="Global Ergonomic Managers Chair"/>
    <x v="3591"/>
    <n v="3"/>
    <n v="0.3"/>
    <x v="4094"/>
  </r>
  <r>
    <n v="4813"/>
    <x v="2382"/>
    <x v="0"/>
    <x v="696"/>
    <d v="2013-11-20T00:00:00"/>
    <s v="Second Class"/>
    <s v="EB-14110"/>
    <s v="Eugene Barchas"/>
    <x v="0"/>
    <s v="United States"/>
    <s v="Philadelphia"/>
    <x v="9"/>
    <n v="19134"/>
    <x v="3"/>
    <s v="TEC-CO-10004115"/>
    <x v="2"/>
    <x v="16"/>
    <s v="Sharp AL-1530CS Digital Copier"/>
    <x v="3592"/>
    <n v="4"/>
    <n v="0.4"/>
    <x v="4095"/>
  </r>
  <r>
    <n v="4814"/>
    <x v="2382"/>
    <x v="0"/>
    <x v="696"/>
    <d v="2013-11-20T00:00:00"/>
    <s v="Second Class"/>
    <s v="EB-14110"/>
    <s v="Eugene Barchas"/>
    <x v="0"/>
    <s v="United States"/>
    <s v="Philadelphia"/>
    <x v="9"/>
    <n v="19134"/>
    <x v="3"/>
    <s v="FUR-FU-10002813"/>
    <x v="0"/>
    <x v="5"/>
    <s v="DAX Contemporary Wood Frame with Silver Metal Mat, Desktop, 11 x 14 Size"/>
    <x v="3593"/>
    <n v="3"/>
    <n v="0.2"/>
    <x v="4096"/>
  </r>
  <r>
    <n v="4815"/>
    <x v="2383"/>
    <x v="0"/>
    <x v="541"/>
    <d v="2013-05-11T00:00:00"/>
    <s v="First Class"/>
    <s v="TB-21625"/>
    <s v="Trudy Brown"/>
    <x v="0"/>
    <s v="United States"/>
    <s v="Los Angeles"/>
    <x v="1"/>
    <n v="90004"/>
    <x v="1"/>
    <s v="OFF-PA-10002751"/>
    <x v="1"/>
    <x v="10"/>
    <s v="Xerox 1920"/>
    <x v="1465"/>
    <n v="3"/>
    <n v="0"/>
    <x v="2695"/>
  </r>
  <r>
    <n v="4816"/>
    <x v="2384"/>
    <x v="2"/>
    <x v="58"/>
    <d v="2011-12-31T00:00:00"/>
    <s v="Standard Class"/>
    <s v="MG-17695"/>
    <s v="Maureen Gnade"/>
    <x v="0"/>
    <s v="United States"/>
    <s v="Philadelphia"/>
    <x v="9"/>
    <n v="19134"/>
    <x v="3"/>
    <s v="OFF-PA-10004569"/>
    <x v="1"/>
    <x v="10"/>
    <s v="Wirebound Message Books, Two 4 1/4&quot; x 5&quot; Forms per Page"/>
    <x v="3594"/>
    <n v="3"/>
    <n v="0.2"/>
    <x v="4097"/>
  </r>
  <r>
    <n v="4817"/>
    <x v="2384"/>
    <x v="2"/>
    <x v="58"/>
    <d v="2011-12-31T00:00:00"/>
    <s v="Standard Class"/>
    <s v="MG-17695"/>
    <s v="Maureen Gnade"/>
    <x v="0"/>
    <s v="United States"/>
    <s v="Philadelphia"/>
    <x v="9"/>
    <n v="19134"/>
    <x v="3"/>
    <s v="OFF-AP-10002998"/>
    <x v="1"/>
    <x v="9"/>
    <s v="Holmes 99% HEPA Air Purifier"/>
    <x v="3595"/>
    <n v="2"/>
    <n v="0.2"/>
    <x v="4098"/>
  </r>
  <r>
    <n v="4818"/>
    <x v="2384"/>
    <x v="2"/>
    <x v="58"/>
    <d v="2011-12-31T00:00:00"/>
    <s v="Standard Class"/>
    <s v="MG-17695"/>
    <s v="Maureen Gnade"/>
    <x v="0"/>
    <s v="United States"/>
    <s v="Philadelphia"/>
    <x v="9"/>
    <n v="19134"/>
    <x v="3"/>
    <s v="OFF-AP-10003287"/>
    <x v="1"/>
    <x v="9"/>
    <s v="Tripp Lite TLP810NET Broadband Surge for Modem/Fax"/>
    <x v="3596"/>
    <n v="2"/>
    <n v="0.2"/>
    <x v="4099"/>
  </r>
  <r>
    <n v="4819"/>
    <x v="2384"/>
    <x v="2"/>
    <x v="58"/>
    <d v="2011-12-31T00:00:00"/>
    <s v="Standard Class"/>
    <s v="MG-17695"/>
    <s v="Maureen Gnade"/>
    <x v="0"/>
    <s v="United States"/>
    <s v="Philadelphia"/>
    <x v="9"/>
    <n v="19134"/>
    <x v="3"/>
    <s v="OFF-ST-10001370"/>
    <x v="1"/>
    <x v="4"/>
    <s v="Sensible Storage WireTech Storage Systems"/>
    <x v="3597"/>
    <n v="4"/>
    <n v="0.2"/>
    <x v="4100"/>
  </r>
  <r>
    <n v="4820"/>
    <x v="2385"/>
    <x v="3"/>
    <x v="110"/>
    <d v="2014-06-15T00:00:00"/>
    <s v="Standard Class"/>
    <s v="LW-17125"/>
    <s v="Liz Willingham"/>
    <x v="0"/>
    <s v="United States"/>
    <s v="Norwich"/>
    <x v="29"/>
    <n v="6360"/>
    <x v="3"/>
    <s v="OFF-BI-10004040"/>
    <x v="1"/>
    <x v="8"/>
    <s v="Wilson Jones Impact Binders"/>
    <x v="3598"/>
    <n v="2"/>
    <n v="0"/>
    <x v="4101"/>
  </r>
  <r>
    <n v="4821"/>
    <x v="2386"/>
    <x v="1"/>
    <x v="1003"/>
    <d v="2012-04-11T00:00:00"/>
    <s v="Standard Class"/>
    <s v="PF-19120"/>
    <s v="Peter Fuller"/>
    <x v="0"/>
    <s v="United States"/>
    <s v="San Antonio"/>
    <x v="5"/>
    <n v="78207"/>
    <x v="2"/>
    <s v="OFF-AP-10002651"/>
    <x v="1"/>
    <x v="9"/>
    <s v="Hoover Upright Vacuum With Dirt Cup"/>
    <x v="3599"/>
    <n v="8"/>
    <n v="0.8"/>
    <x v="4102"/>
  </r>
  <r>
    <n v="4822"/>
    <x v="2386"/>
    <x v="1"/>
    <x v="1003"/>
    <d v="2012-04-11T00:00:00"/>
    <s v="Standard Class"/>
    <s v="PF-19120"/>
    <s v="Peter Fuller"/>
    <x v="0"/>
    <s v="United States"/>
    <s v="San Antonio"/>
    <x v="5"/>
    <n v="78207"/>
    <x v="2"/>
    <s v="TEC-AC-10002402"/>
    <x v="2"/>
    <x v="11"/>
    <s v="Razer Kraken PRO Over Ear PC and Music Headset"/>
    <x v="3130"/>
    <n v="6"/>
    <n v="0.2"/>
    <x v="4103"/>
  </r>
  <r>
    <n v="4823"/>
    <x v="2387"/>
    <x v="0"/>
    <x v="212"/>
    <d v="2013-07-12T00:00:00"/>
    <s v="Same Day"/>
    <s v="NZ-18565"/>
    <s v="Nick Zandusky"/>
    <x v="2"/>
    <s v="United States"/>
    <s v="Yuma"/>
    <x v="16"/>
    <n v="85364"/>
    <x v="1"/>
    <s v="OFF-BI-10001658"/>
    <x v="1"/>
    <x v="8"/>
    <s v="GBC Standard Therm-A-Bind Covers"/>
    <x v="3600"/>
    <n v="6"/>
    <n v="0.7"/>
    <x v="4104"/>
  </r>
  <r>
    <n v="4824"/>
    <x v="2388"/>
    <x v="0"/>
    <x v="831"/>
    <d v="2013-11-27T00:00:00"/>
    <s v="Standard Class"/>
    <s v="CK-12205"/>
    <s v="Chloris Kastensmidt"/>
    <x v="0"/>
    <s v="United States"/>
    <s v="Columbus"/>
    <x v="24"/>
    <n v="43229"/>
    <x v="3"/>
    <s v="TEC-MA-10000752"/>
    <x v="2"/>
    <x v="15"/>
    <s v="Texas Instrument TI-15 Fraction Calculator"/>
    <x v="3601"/>
    <n v="7"/>
    <n v="0.7"/>
    <x v="4105"/>
  </r>
  <r>
    <n v="4825"/>
    <x v="2388"/>
    <x v="0"/>
    <x v="831"/>
    <d v="2013-11-27T00:00:00"/>
    <s v="Standard Class"/>
    <s v="CK-12205"/>
    <s v="Chloris Kastensmidt"/>
    <x v="0"/>
    <s v="United States"/>
    <s v="Columbus"/>
    <x v="24"/>
    <n v="43229"/>
    <x v="3"/>
    <s v="FUR-CH-10003817"/>
    <x v="0"/>
    <x v="1"/>
    <s v="Global Value Steno Chair, Gray"/>
    <x v="3602"/>
    <n v="3"/>
    <n v="0.3"/>
    <x v="4106"/>
  </r>
  <r>
    <n v="4826"/>
    <x v="2388"/>
    <x v="0"/>
    <x v="831"/>
    <d v="2013-11-27T00:00:00"/>
    <s v="Standard Class"/>
    <s v="CK-12205"/>
    <s v="Chloris Kastensmidt"/>
    <x v="0"/>
    <s v="United States"/>
    <s v="Columbus"/>
    <x v="24"/>
    <n v="43229"/>
    <x v="3"/>
    <s v="FUR-FU-10001876"/>
    <x v="0"/>
    <x v="5"/>
    <s v="Computer Room Manger, 14&quot;"/>
    <x v="2540"/>
    <n v="3"/>
    <n v="0.2"/>
    <x v="4107"/>
  </r>
  <r>
    <n v="4827"/>
    <x v="2389"/>
    <x v="3"/>
    <x v="105"/>
    <d v="2014-11-16T00:00:00"/>
    <s v="First Class"/>
    <s v="JE-15610"/>
    <s v="Jim Epp"/>
    <x v="1"/>
    <s v="United States"/>
    <s v="Los Angeles"/>
    <x v="1"/>
    <n v="90036"/>
    <x v="1"/>
    <s v="OFF-BI-10003460"/>
    <x v="1"/>
    <x v="8"/>
    <s v="Acco 3-Hole Punch"/>
    <x v="3603"/>
    <n v="4"/>
    <n v="0.2"/>
    <x v="4108"/>
  </r>
  <r>
    <n v="4828"/>
    <x v="2390"/>
    <x v="2"/>
    <x v="301"/>
    <d v="2011-11-08T00:00:00"/>
    <s v="Standard Class"/>
    <s v="JO-15145"/>
    <s v="Jack O'Briant"/>
    <x v="1"/>
    <s v="United States"/>
    <s v="Richmond"/>
    <x v="0"/>
    <n v="40475"/>
    <x v="0"/>
    <s v="OFF-ST-10000464"/>
    <x v="1"/>
    <x v="4"/>
    <s v="Multi-Use Personal File Cart and Caster Set, Three Stacking Bins"/>
    <x v="2876"/>
    <n v="2"/>
    <n v="0"/>
    <x v="3198"/>
  </r>
  <r>
    <n v="4829"/>
    <x v="2390"/>
    <x v="2"/>
    <x v="301"/>
    <d v="2011-11-08T00:00:00"/>
    <s v="Standard Class"/>
    <s v="JO-15145"/>
    <s v="Jack O'Briant"/>
    <x v="1"/>
    <s v="United States"/>
    <s v="Richmond"/>
    <x v="0"/>
    <n v="40475"/>
    <x v="0"/>
    <s v="OFF-AR-10001919"/>
    <x v="1"/>
    <x v="6"/>
    <s v="OIC #2 Pencils, Medium Soft"/>
    <x v="719"/>
    <n v="3"/>
    <n v="0"/>
    <x v="4109"/>
  </r>
  <r>
    <n v="4830"/>
    <x v="2391"/>
    <x v="0"/>
    <x v="666"/>
    <d v="2013-05-22T00:00:00"/>
    <s v="Standard Class"/>
    <s v="TT-21220"/>
    <s v="Thomas Thornton"/>
    <x v="0"/>
    <s v="United States"/>
    <s v="New York City"/>
    <x v="15"/>
    <n v="10035"/>
    <x v="3"/>
    <s v="OFF-BI-10002393"/>
    <x v="1"/>
    <x v="8"/>
    <s v="Binder Posts"/>
    <x v="3604"/>
    <n v="3"/>
    <n v="0.2"/>
    <x v="4110"/>
  </r>
  <r>
    <n v="4831"/>
    <x v="2392"/>
    <x v="2"/>
    <x v="845"/>
    <d v="2011-11-12T00:00:00"/>
    <s v="Standard Class"/>
    <s v="MS-17365"/>
    <s v="Maribeth Schnelling"/>
    <x v="0"/>
    <s v="United States"/>
    <s v="Wausau"/>
    <x v="6"/>
    <n v="54401"/>
    <x v="2"/>
    <s v="OFF-AP-10001293"/>
    <x v="1"/>
    <x v="9"/>
    <s v="Belkin 8 Outlet Surge Protector"/>
    <x v="3605"/>
    <n v="6"/>
    <n v="0"/>
    <x v="4111"/>
  </r>
  <r>
    <n v="4832"/>
    <x v="2392"/>
    <x v="2"/>
    <x v="845"/>
    <d v="2011-11-12T00:00:00"/>
    <s v="Standard Class"/>
    <s v="MS-17365"/>
    <s v="Maribeth Schnelling"/>
    <x v="0"/>
    <s v="United States"/>
    <s v="Wausau"/>
    <x v="6"/>
    <n v="54401"/>
    <x v="2"/>
    <s v="OFF-ST-10004258"/>
    <x v="1"/>
    <x v="4"/>
    <s v="Portable Personal File Box"/>
    <x v="905"/>
    <n v="3"/>
    <n v="0"/>
    <x v="938"/>
  </r>
  <r>
    <n v="4833"/>
    <x v="2392"/>
    <x v="2"/>
    <x v="845"/>
    <d v="2011-11-12T00:00:00"/>
    <s v="Standard Class"/>
    <s v="MS-17365"/>
    <s v="Maribeth Schnelling"/>
    <x v="0"/>
    <s v="United States"/>
    <s v="Wausau"/>
    <x v="6"/>
    <n v="54401"/>
    <x v="2"/>
    <s v="OFF-ST-10002214"/>
    <x v="1"/>
    <x v="4"/>
    <s v="X-Rack File for Hanging Folders"/>
    <x v="2433"/>
    <n v="2"/>
    <n v="0"/>
    <x v="2657"/>
  </r>
  <r>
    <n v="4834"/>
    <x v="2392"/>
    <x v="2"/>
    <x v="845"/>
    <d v="2011-11-12T00:00:00"/>
    <s v="Standard Class"/>
    <s v="MS-17365"/>
    <s v="Maribeth Schnelling"/>
    <x v="0"/>
    <s v="United States"/>
    <s v="Wausau"/>
    <x v="6"/>
    <n v="54401"/>
    <x v="2"/>
    <s v="OFF-BI-10004970"/>
    <x v="1"/>
    <x v="8"/>
    <s v="ACCOHIDE 3-Ring Binder, Blue, 1&quot;"/>
    <x v="714"/>
    <n v="3"/>
    <n v="0"/>
    <x v="4112"/>
  </r>
  <r>
    <n v="4835"/>
    <x v="2393"/>
    <x v="3"/>
    <x v="361"/>
    <d v="2014-10-11T00:00:00"/>
    <s v="Standard Class"/>
    <s v="MP-18175"/>
    <s v="Mike Pelletier"/>
    <x v="2"/>
    <s v="United States"/>
    <s v="San Francisco"/>
    <x v="1"/>
    <n v="94110"/>
    <x v="1"/>
    <s v="OFF-BI-10002571"/>
    <x v="1"/>
    <x v="8"/>
    <s v="Avery Framed View Binder, EZD Ring (Locking), Navy, 1 1/2&quot;"/>
    <x v="3089"/>
    <n v="5"/>
    <n v="0.2"/>
    <x v="4113"/>
  </r>
  <r>
    <n v="4836"/>
    <x v="2393"/>
    <x v="3"/>
    <x v="361"/>
    <d v="2014-10-11T00:00:00"/>
    <s v="Standard Class"/>
    <s v="MP-18175"/>
    <s v="Mike Pelletier"/>
    <x v="2"/>
    <s v="United States"/>
    <s v="San Francisco"/>
    <x v="1"/>
    <n v="94110"/>
    <x v="1"/>
    <s v="OFF-PA-10002581"/>
    <x v="1"/>
    <x v="10"/>
    <s v="Xerox 1951"/>
    <x v="1168"/>
    <n v="2"/>
    <n v="0"/>
    <x v="4027"/>
  </r>
  <r>
    <n v="4837"/>
    <x v="2393"/>
    <x v="3"/>
    <x v="361"/>
    <d v="2014-10-11T00:00:00"/>
    <s v="Standard Class"/>
    <s v="MP-18175"/>
    <s v="Mike Pelletier"/>
    <x v="2"/>
    <s v="United States"/>
    <s v="San Francisco"/>
    <x v="1"/>
    <n v="94110"/>
    <x v="1"/>
    <s v="OFF-BI-10001097"/>
    <x v="1"/>
    <x v="8"/>
    <s v="Avery Hole Reinforcements"/>
    <x v="958"/>
    <n v="4"/>
    <n v="0.2"/>
    <x v="993"/>
  </r>
  <r>
    <n v="4838"/>
    <x v="2394"/>
    <x v="3"/>
    <x v="702"/>
    <d v="2014-06-04T00:00:00"/>
    <s v="First Class"/>
    <s v="FH-14350"/>
    <s v="Fred Harton"/>
    <x v="0"/>
    <s v="United States"/>
    <s v="Dublin"/>
    <x v="24"/>
    <n v="43017"/>
    <x v="3"/>
    <s v="OFF-BI-10003429"/>
    <x v="1"/>
    <x v="8"/>
    <s v="Cardinal HOLDit! Binder Insert Strips,Extra Strips"/>
    <x v="3606"/>
    <n v="2"/>
    <n v="0.7"/>
    <x v="4114"/>
  </r>
  <r>
    <n v="4839"/>
    <x v="2394"/>
    <x v="3"/>
    <x v="702"/>
    <d v="2014-06-04T00:00:00"/>
    <s v="First Class"/>
    <s v="FH-14350"/>
    <s v="Fred Harton"/>
    <x v="0"/>
    <s v="United States"/>
    <s v="Dublin"/>
    <x v="24"/>
    <n v="43017"/>
    <x v="3"/>
    <s v="OFF-PA-10000682"/>
    <x v="1"/>
    <x v="10"/>
    <s v="Xerox 1924"/>
    <x v="3607"/>
    <n v="6"/>
    <n v="0.2"/>
    <x v="4115"/>
  </r>
  <r>
    <n v="4840"/>
    <x v="2394"/>
    <x v="3"/>
    <x v="702"/>
    <d v="2014-06-04T00:00:00"/>
    <s v="First Class"/>
    <s v="FH-14350"/>
    <s v="Fred Harton"/>
    <x v="0"/>
    <s v="United States"/>
    <s v="Dublin"/>
    <x v="24"/>
    <n v="43017"/>
    <x v="3"/>
    <s v="TEC-PH-10001700"/>
    <x v="2"/>
    <x v="7"/>
    <s v="Panasonic KX-TG6844B Expandable Digital Cordless Telephone"/>
    <x v="3608"/>
    <n v="4"/>
    <n v="0.4"/>
    <x v="4116"/>
  </r>
  <r>
    <n v="4841"/>
    <x v="2395"/>
    <x v="3"/>
    <x v="225"/>
    <d v="2014-11-26T00:00:00"/>
    <s v="Standard Class"/>
    <s v="SC-20050"/>
    <s v="Sample Company A"/>
    <x v="2"/>
    <s v="United States"/>
    <s v="Henderson"/>
    <x v="0"/>
    <n v="42420"/>
    <x v="0"/>
    <s v="FUR-FU-10000629"/>
    <x v="0"/>
    <x v="5"/>
    <s v="9-3/4 Diameter Round Wall Clock"/>
    <x v="3609"/>
    <n v="2"/>
    <n v="0"/>
    <x v="4117"/>
  </r>
  <r>
    <n v="4842"/>
    <x v="2396"/>
    <x v="0"/>
    <x v="443"/>
    <d v="2013-12-29T00:00:00"/>
    <s v="Standard Class"/>
    <s v="NM-18520"/>
    <s v="Neoma Murray"/>
    <x v="0"/>
    <s v="United States"/>
    <s v="Bowling Green"/>
    <x v="24"/>
    <n v="43402"/>
    <x v="3"/>
    <s v="OFF-BI-10001267"/>
    <x v="1"/>
    <x v="8"/>
    <s v="Universal Recycled Hanging Pressboard Report Binders, Letter Size"/>
    <x v="3610"/>
    <n v="3"/>
    <n v="0.7"/>
    <x v="4118"/>
  </r>
  <r>
    <n v="4843"/>
    <x v="2397"/>
    <x v="3"/>
    <x v="365"/>
    <d v="2014-10-05T00:00:00"/>
    <s v="Standard Class"/>
    <s v="JO-15280"/>
    <s v="Jas O'Carroll"/>
    <x v="0"/>
    <s v="United States"/>
    <s v="Memphis"/>
    <x v="18"/>
    <n v="38109"/>
    <x v="0"/>
    <s v="OFF-ST-10001418"/>
    <x v="1"/>
    <x v="4"/>
    <s v="Carina Media Storage Towers in Natural &amp; Black"/>
    <x v="3611"/>
    <n v="5"/>
    <n v="0.2"/>
    <x v="4119"/>
  </r>
  <r>
    <n v="4844"/>
    <x v="2398"/>
    <x v="0"/>
    <x v="77"/>
    <d v="2013-11-10T00:00:00"/>
    <s v="First Class"/>
    <s v="CC-12475"/>
    <s v="Cindy Chapman"/>
    <x v="0"/>
    <s v="United States"/>
    <s v="Lakewood"/>
    <x v="30"/>
    <n v="8701"/>
    <x v="3"/>
    <s v="OFF-FA-10004968"/>
    <x v="1"/>
    <x v="13"/>
    <s v="Rubber Band Ball"/>
    <x v="3612"/>
    <n v="4"/>
    <n v="0"/>
    <x v="4120"/>
  </r>
  <r>
    <n v="4845"/>
    <x v="2399"/>
    <x v="2"/>
    <x v="527"/>
    <d v="2011-04-05T00:00:00"/>
    <s v="First Class"/>
    <s v="MZ-17515"/>
    <s v="Mary Zewe"/>
    <x v="1"/>
    <s v="United States"/>
    <s v="Los Angeles"/>
    <x v="1"/>
    <n v="90008"/>
    <x v="1"/>
    <s v="OFF-BI-10004140"/>
    <x v="1"/>
    <x v="8"/>
    <s v="Avery Non-Stick Binders"/>
    <x v="1600"/>
    <n v="2"/>
    <n v="0.2"/>
    <x v="1695"/>
  </r>
  <r>
    <n v="4846"/>
    <x v="2400"/>
    <x v="1"/>
    <x v="862"/>
    <d v="2012-07-26T00:00:00"/>
    <s v="Second Class"/>
    <s v="MS-17830"/>
    <s v="Melanie Seite"/>
    <x v="0"/>
    <s v="United States"/>
    <s v="Rochester"/>
    <x v="15"/>
    <n v="14609"/>
    <x v="3"/>
    <s v="OFF-BI-10003460"/>
    <x v="1"/>
    <x v="8"/>
    <s v="Acco 3-Hole Punch"/>
    <x v="3613"/>
    <n v="3"/>
    <n v="0.2"/>
    <x v="4121"/>
  </r>
  <r>
    <n v="4847"/>
    <x v="2401"/>
    <x v="2"/>
    <x v="402"/>
    <d v="2011-06-27T00:00:00"/>
    <s v="Second Class"/>
    <s v="GK-14620"/>
    <s v="Grace Kelly"/>
    <x v="1"/>
    <s v="United States"/>
    <s v="Salem"/>
    <x v="21"/>
    <n v="97301"/>
    <x v="1"/>
    <s v="TEC-PH-10002115"/>
    <x v="2"/>
    <x v="7"/>
    <s v="Plantronics 81402"/>
    <x v="1274"/>
    <n v="5"/>
    <n v="0.2"/>
    <x v="4122"/>
  </r>
  <r>
    <n v="4848"/>
    <x v="2401"/>
    <x v="2"/>
    <x v="402"/>
    <d v="2011-06-27T00:00:00"/>
    <s v="Second Class"/>
    <s v="GK-14620"/>
    <s v="Grace Kelly"/>
    <x v="1"/>
    <s v="United States"/>
    <s v="Salem"/>
    <x v="21"/>
    <n v="97301"/>
    <x v="1"/>
    <s v="OFF-AR-10003478"/>
    <x v="1"/>
    <x v="6"/>
    <s v="Avery Hi-Liter EverBold Pen Style Fluorescent Highlighters, 4/Pack"/>
    <x v="3614"/>
    <n v="11"/>
    <n v="0.2"/>
    <x v="4123"/>
  </r>
  <r>
    <n v="4849"/>
    <x v="2401"/>
    <x v="2"/>
    <x v="402"/>
    <d v="2011-06-27T00:00:00"/>
    <s v="Second Class"/>
    <s v="GK-14620"/>
    <s v="Grace Kelly"/>
    <x v="1"/>
    <s v="United States"/>
    <s v="Salem"/>
    <x v="21"/>
    <n v="97301"/>
    <x v="1"/>
    <s v="OFF-AR-10000475"/>
    <x v="1"/>
    <x v="6"/>
    <s v="Hunt BOSTON Vista Battery-Operated Pencil Sharpener, Black"/>
    <x v="1747"/>
    <n v="1"/>
    <n v="0.2"/>
    <x v="1856"/>
  </r>
  <r>
    <n v="4850"/>
    <x v="2402"/>
    <x v="2"/>
    <x v="78"/>
    <d v="2011-09-14T00:00:00"/>
    <s v="Standard Class"/>
    <s v="MC-17275"/>
    <s v="Marc Crier"/>
    <x v="0"/>
    <s v="United States"/>
    <s v="Pasco"/>
    <x v="4"/>
    <n v="99301"/>
    <x v="1"/>
    <s v="OFF-AR-10003045"/>
    <x v="1"/>
    <x v="6"/>
    <s v="Prang Colored Pencils"/>
    <x v="490"/>
    <n v="2"/>
    <n v="0"/>
    <x v="4124"/>
  </r>
  <r>
    <n v="4851"/>
    <x v="2402"/>
    <x v="2"/>
    <x v="78"/>
    <d v="2011-09-14T00:00:00"/>
    <s v="Standard Class"/>
    <s v="MC-17275"/>
    <s v="Marc Crier"/>
    <x v="0"/>
    <s v="United States"/>
    <s v="Pasco"/>
    <x v="4"/>
    <n v="99301"/>
    <x v="1"/>
    <s v="FUR-CH-10000454"/>
    <x v="0"/>
    <x v="1"/>
    <s v="Hon Deluxe Fabric Upholstered Stacking Chairs, Rounded Back"/>
    <x v="3615"/>
    <n v="5"/>
    <n v="0.2"/>
    <x v="4125"/>
  </r>
  <r>
    <n v="4852"/>
    <x v="2402"/>
    <x v="2"/>
    <x v="78"/>
    <d v="2011-09-14T00:00:00"/>
    <s v="Standard Class"/>
    <s v="MC-17275"/>
    <s v="Marc Crier"/>
    <x v="0"/>
    <s v="United States"/>
    <s v="Pasco"/>
    <x v="4"/>
    <n v="99301"/>
    <x v="1"/>
    <s v="OFF-AR-10000380"/>
    <x v="1"/>
    <x v="6"/>
    <s v="Hunt PowerHouse Electric Pencil Sharpener, Blue"/>
    <x v="3616"/>
    <n v="8"/>
    <n v="0"/>
    <x v="4126"/>
  </r>
  <r>
    <n v="4853"/>
    <x v="2402"/>
    <x v="2"/>
    <x v="78"/>
    <d v="2011-09-14T00:00:00"/>
    <s v="Standard Class"/>
    <s v="MC-17275"/>
    <s v="Marc Crier"/>
    <x v="0"/>
    <s v="United States"/>
    <s v="Pasco"/>
    <x v="4"/>
    <n v="99301"/>
    <x v="1"/>
    <s v="OFF-ST-10000736"/>
    <x v="1"/>
    <x v="4"/>
    <s v="Carina Double Wide Media Storage Towers in Natural &amp; Black"/>
    <x v="1065"/>
    <n v="6"/>
    <n v="0"/>
    <x v="4127"/>
  </r>
  <r>
    <n v="4854"/>
    <x v="2403"/>
    <x v="2"/>
    <x v="432"/>
    <d v="2011-12-15T00:00:00"/>
    <s v="Second Class"/>
    <s v="LH-17155"/>
    <s v="Logan Haushalter"/>
    <x v="0"/>
    <s v="United States"/>
    <s v="Oakland"/>
    <x v="1"/>
    <n v="94601"/>
    <x v="1"/>
    <s v="FUR-FU-10004270"/>
    <x v="0"/>
    <x v="5"/>
    <s v="Eldon Image Series Desk Accessories, Burgundy"/>
    <x v="3617"/>
    <n v="3"/>
    <n v="0"/>
    <x v="4128"/>
  </r>
  <r>
    <n v="4855"/>
    <x v="2403"/>
    <x v="2"/>
    <x v="432"/>
    <d v="2011-12-15T00:00:00"/>
    <s v="Second Class"/>
    <s v="LH-17155"/>
    <s v="Logan Haushalter"/>
    <x v="0"/>
    <s v="United States"/>
    <s v="Oakland"/>
    <x v="1"/>
    <n v="94601"/>
    <x v="1"/>
    <s v="OFF-ST-10000617"/>
    <x v="1"/>
    <x v="4"/>
    <s v="Woodgrain Magazine Files by Perma"/>
    <x v="3090"/>
    <n v="3"/>
    <n v="0"/>
    <x v="4129"/>
  </r>
  <r>
    <n v="4856"/>
    <x v="2403"/>
    <x v="2"/>
    <x v="432"/>
    <d v="2011-12-15T00:00:00"/>
    <s v="Second Class"/>
    <s v="LH-17155"/>
    <s v="Logan Haushalter"/>
    <x v="0"/>
    <s v="United States"/>
    <s v="Oakland"/>
    <x v="1"/>
    <n v="94601"/>
    <x v="1"/>
    <s v="FUR-FU-10001706"/>
    <x v="0"/>
    <x v="5"/>
    <s v="Longer-Life Soft White Bulbs"/>
    <x v="357"/>
    <n v="3"/>
    <n v="0"/>
    <x v="3650"/>
  </r>
  <r>
    <n v="4857"/>
    <x v="2404"/>
    <x v="1"/>
    <x v="1004"/>
    <d v="2012-01-17T00:00:00"/>
    <s v="Standard Class"/>
    <s v="PB-19150"/>
    <s v="Philip Brown"/>
    <x v="0"/>
    <s v="United States"/>
    <s v="Los Angeles"/>
    <x v="1"/>
    <n v="90004"/>
    <x v="1"/>
    <s v="OFF-BI-10003364"/>
    <x v="1"/>
    <x v="8"/>
    <s v="Binding Machine Supplies"/>
    <x v="823"/>
    <n v="3"/>
    <n v="0.2"/>
    <x v="853"/>
  </r>
  <r>
    <n v="4858"/>
    <x v="2404"/>
    <x v="1"/>
    <x v="1004"/>
    <d v="2012-01-17T00:00:00"/>
    <s v="Standard Class"/>
    <s v="PB-19150"/>
    <s v="Philip Brown"/>
    <x v="0"/>
    <s v="United States"/>
    <s v="Los Angeles"/>
    <x v="1"/>
    <n v="90004"/>
    <x v="1"/>
    <s v="FUR-FU-10001861"/>
    <x v="0"/>
    <x v="5"/>
    <s v="Floodlight Indoor Halogen Bulbs, 1 Bulb per Pack, 60 Watts"/>
    <x v="292"/>
    <n v="4"/>
    <n v="0"/>
    <x v="297"/>
  </r>
  <r>
    <n v="4859"/>
    <x v="2404"/>
    <x v="1"/>
    <x v="1004"/>
    <d v="2012-01-17T00:00:00"/>
    <s v="Standard Class"/>
    <s v="PB-19150"/>
    <s v="Philip Brown"/>
    <x v="0"/>
    <s v="United States"/>
    <s v="Los Angeles"/>
    <x v="1"/>
    <n v="90004"/>
    <x v="1"/>
    <s v="FUR-FU-10004845"/>
    <x v="0"/>
    <x v="5"/>
    <s v="Deflect-o EconoMat Nonstudded, No Bevel Mat"/>
    <x v="3618"/>
    <n v="9"/>
    <n v="0"/>
    <x v="4130"/>
  </r>
  <r>
    <n v="4860"/>
    <x v="2405"/>
    <x v="3"/>
    <x v="934"/>
    <d v="2014-12-20T00:00:00"/>
    <s v="Standard Class"/>
    <s v="SS-20140"/>
    <s v="Saphhira Shifley"/>
    <x v="1"/>
    <s v="United States"/>
    <s v="Oak Park"/>
    <x v="10"/>
    <n v="60302"/>
    <x v="2"/>
    <s v="OFF-AR-10000823"/>
    <x v="1"/>
    <x v="6"/>
    <s v="Newell 307"/>
    <x v="1330"/>
    <n v="7"/>
    <n v="0.2"/>
    <x v="4131"/>
  </r>
  <r>
    <n v="4861"/>
    <x v="2406"/>
    <x v="0"/>
    <x v="122"/>
    <d v="2013-12-25T00:00:00"/>
    <s v="Standard Class"/>
    <s v="GK-14620"/>
    <s v="Grace Kelly"/>
    <x v="1"/>
    <s v="United States"/>
    <s v="Morristown"/>
    <x v="30"/>
    <n v="7960"/>
    <x v="3"/>
    <s v="OFF-BI-10001359"/>
    <x v="1"/>
    <x v="8"/>
    <s v="GBC DocuBind TL300 Electric Binding System"/>
    <x v="1639"/>
    <n v="2"/>
    <n v="0"/>
    <x v="1736"/>
  </r>
  <r>
    <n v="4862"/>
    <x v="2407"/>
    <x v="2"/>
    <x v="909"/>
    <d v="2011-04-16T00:00:00"/>
    <s v="Second Class"/>
    <s v="GM-14455"/>
    <s v="Gary Mitchum"/>
    <x v="2"/>
    <s v="United States"/>
    <s v="Austin"/>
    <x v="5"/>
    <n v="78745"/>
    <x v="2"/>
    <s v="TEC-PH-10001835"/>
    <x v="2"/>
    <x v="7"/>
    <s v="Jawbone JAMBOX Wireless Bluetooth Speaker"/>
    <x v="3619"/>
    <n v="6"/>
    <n v="0.2"/>
    <x v="4132"/>
  </r>
  <r>
    <n v="4863"/>
    <x v="2408"/>
    <x v="0"/>
    <x v="338"/>
    <d v="2013-11-15T00:00:00"/>
    <s v="Standard Class"/>
    <s v="SH-19975"/>
    <s v="Sally Hughsby"/>
    <x v="1"/>
    <s v="United States"/>
    <s v="New York City"/>
    <x v="15"/>
    <n v="10011"/>
    <x v="3"/>
    <s v="OFF-BI-10001191"/>
    <x v="1"/>
    <x v="8"/>
    <s v="Canvas Sectional Post Binders"/>
    <x v="3620"/>
    <n v="1"/>
    <n v="0.2"/>
    <x v="4133"/>
  </r>
  <r>
    <n v="4864"/>
    <x v="2408"/>
    <x v="0"/>
    <x v="338"/>
    <d v="2013-11-15T00:00:00"/>
    <s v="Standard Class"/>
    <s v="SH-19975"/>
    <s v="Sally Hughsby"/>
    <x v="1"/>
    <s v="United States"/>
    <s v="New York City"/>
    <x v="15"/>
    <n v="10011"/>
    <x v="3"/>
    <s v="OFF-BI-10003982"/>
    <x v="1"/>
    <x v="8"/>
    <s v="Wilson Jones Century Plastic Molded Ring Binders"/>
    <x v="3621"/>
    <n v="3"/>
    <n v="0.2"/>
    <x v="4134"/>
  </r>
  <r>
    <n v="4865"/>
    <x v="2409"/>
    <x v="3"/>
    <x v="335"/>
    <d v="2014-07-01T00:00:00"/>
    <s v="Standard Class"/>
    <s v="SC-20725"/>
    <s v="Steven Cartwright"/>
    <x v="0"/>
    <s v="United States"/>
    <s v="New York City"/>
    <x v="15"/>
    <n v="10024"/>
    <x v="3"/>
    <s v="TEC-PH-10001425"/>
    <x v="2"/>
    <x v="7"/>
    <s v="Mophie Juice Pack Helium for iPhone"/>
    <x v="764"/>
    <n v="3"/>
    <n v="0"/>
    <x v="3395"/>
  </r>
  <r>
    <n v="4866"/>
    <x v="2410"/>
    <x v="3"/>
    <x v="38"/>
    <d v="2014-11-19T00:00:00"/>
    <s v="Standard Class"/>
    <s v="TT-21070"/>
    <s v="Ted Trevino"/>
    <x v="0"/>
    <s v="United States"/>
    <s v="Seattle"/>
    <x v="4"/>
    <n v="98103"/>
    <x v="1"/>
    <s v="FUR-CH-10001215"/>
    <x v="0"/>
    <x v="1"/>
    <s v="Global Troy Executive Leather Low-Back Tilter"/>
    <x v="3622"/>
    <n v="6"/>
    <n v="0.2"/>
    <x v="4135"/>
  </r>
  <r>
    <n v="4867"/>
    <x v="2410"/>
    <x v="3"/>
    <x v="38"/>
    <d v="2014-11-19T00:00:00"/>
    <s v="Standard Class"/>
    <s v="TT-21070"/>
    <s v="Ted Trevino"/>
    <x v="0"/>
    <s v="United States"/>
    <s v="Seattle"/>
    <x v="4"/>
    <n v="98103"/>
    <x v="1"/>
    <s v="OFF-BI-10001718"/>
    <x v="1"/>
    <x v="8"/>
    <s v="GBC DocuBind P50 Personal Binding Machine"/>
    <x v="3623"/>
    <n v="11"/>
    <n v="0.2"/>
    <x v="4136"/>
  </r>
  <r>
    <n v="4868"/>
    <x v="2410"/>
    <x v="3"/>
    <x v="38"/>
    <d v="2014-11-19T00:00:00"/>
    <s v="Standard Class"/>
    <s v="TT-21070"/>
    <s v="Ted Trevino"/>
    <x v="0"/>
    <s v="United States"/>
    <s v="Seattle"/>
    <x v="4"/>
    <n v="98103"/>
    <x v="1"/>
    <s v="OFF-ST-10000991"/>
    <x v="1"/>
    <x v="4"/>
    <s v="Space Solutions HD Industrial Steel Shelving."/>
    <x v="3216"/>
    <n v="3"/>
    <n v="0"/>
    <x v="3624"/>
  </r>
  <r>
    <n v="4869"/>
    <x v="2410"/>
    <x v="3"/>
    <x v="38"/>
    <d v="2014-11-19T00:00:00"/>
    <s v="Standard Class"/>
    <s v="TT-21070"/>
    <s v="Ted Trevino"/>
    <x v="0"/>
    <s v="United States"/>
    <s v="Seattle"/>
    <x v="4"/>
    <n v="98103"/>
    <x v="1"/>
    <s v="OFF-LA-10001613"/>
    <x v="1"/>
    <x v="2"/>
    <s v="Avery File Folder Labels"/>
    <x v="880"/>
    <n v="3"/>
    <n v="0"/>
    <x v="913"/>
  </r>
  <r>
    <n v="4870"/>
    <x v="2411"/>
    <x v="3"/>
    <x v="221"/>
    <d v="2014-11-30T00:00:00"/>
    <s v="Standard Class"/>
    <s v="SC-20440"/>
    <s v="Shaun Chance"/>
    <x v="1"/>
    <s v="United States"/>
    <s v="Lancaster"/>
    <x v="9"/>
    <n v="17602"/>
    <x v="3"/>
    <s v="TEC-PH-10003437"/>
    <x v="2"/>
    <x v="7"/>
    <s v="Blue Parrot B250XT Professional Grade Wireless Bluetooth Headset with"/>
    <x v="3624"/>
    <n v="2"/>
    <n v="0.4"/>
    <x v="4137"/>
  </r>
  <r>
    <n v="4871"/>
    <x v="2411"/>
    <x v="3"/>
    <x v="221"/>
    <d v="2014-11-30T00:00:00"/>
    <s v="Standard Class"/>
    <s v="SC-20440"/>
    <s v="Shaun Chance"/>
    <x v="1"/>
    <s v="United States"/>
    <s v="Lancaster"/>
    <x v="9"/>
    <n v="17602"/>
    <x v="3"/>
    <s v="OFF-PA-10000675"/>
    <x v="1"/>
    <x v="10"/>
    <s v="Xerox 1919"/>
    <x v="2343"/>
    <n v="7"/>
    <n v="0.2"/>
    <x v="2543"/>
  </r>
  <r>
    <n v="4872"/>
    <x v="2412"/>
    <x v="3"/>
    <x v="979"/>
    <d v="2014-05-28T00:00:00"/>
    <s v="Standard Class"/>
    <s v="KL-16645"/>
    <s v="Ken Lonsdale"/>
    <x v="0"/>
    <s v="United States"/>
    <s v="Houston"/>
    <x v="5"/>
    <n v="77095"/>
    <x v="2"/>
    <s v="OFF-FA-10000840"/>
    <x v="1"/>
    <x v="13"/>
    <s v="OIC Thumb-Tacks"/>
    <x v="3625"/>
    <n v="2"/>
    <n v="0.2"/>
    <x v="4138"/>
  </r>
  <r>
    <n v="4873"/>
    <x v="2412"/>
    <x v="3"/>
    <x v="979"/>
    <d v="2014-05-28T00:00:00"/>
    <s v="Standard Class"/>
    <s v="KL-16645"/>
    <s v="Ken Lonsdale"/>
    <x v="0"/>
    <s v="United States"/>
    <s v="Houston"/>
    <x v="5"/>
    <n v="77095"/>
    <x v="2"/>
    <s v="OFF-AP-10001947"/>
    <x v="1"/>
    <x v="9"/>
    <s v="Acco 6 Outlet Guardian Premium Plus Surge Suppressor"/>
    <x v="3626"/>
    <n v="5"/>
    <n v="0.8"/>
    <x v="4139"/>
  </r>
  <r>
    <n v="4874"/>
    <x v="2412"/>
    <x v="3"/>
    <x v="979"/>
    <d v="2014-05-28T00:00:00"/>
    <s v="Standard Class"/>
    <s v="KL-16645"/>
    <s v="Ken Lonsdale"/>
    <x v="0"/>
    <s v="United States"/>
    <s v="Houston"/>
    <x v="5"/>
    <n v="77095"/>
    <x v="2"/>
    <s v="OFF-ST-10002301"/>
    <x v="1"/>
    <x v="4"/>
    <s v="Tennsco Commercial Shelving"/>
    <x v="3627"/>
    <n v="3"/>
    <n v="0.2"/>
    <x v="4140"/>
  </r>
  <r>
    <n v="4875"/>
    <x v="2412"/>
    <x v="3"/>
    <x v="979"/>
    <d v="2014-05-28T00:00:00"/>
    <s v="Standard Class"/>
    <s v="KL-16645"/>
    <s v="Ken Lonsdale"/>
    <x v="0"/>
    <s v="United States"/>
    <s v="Houston"/>
    <x v="5"/>
    <n v="77095"/>
    <x v="2"/>
    <s v="OFF-BI-10001922"/>
    <x v="1"/>
    <x v="8"/>
    <s v="Storex Dura Pro Binders"/>
    <x v="3628"/>
    <n v="1"/>
    <n v="0.8"/>
    <x v="4141"/>
  </r>
  <r>
    <n v="4876"/>
    <x v="2413"/>
    <x v="2"/>
    <x v="266"/>
    <d v="2011-12-07T00:00:00"/>
    <s v="Standard Class"/>
    <s v="KN-16390"/>
    <s v="Katherine Nockton"/>
    <x v="1"/>
    <s v="United States"/>
    <s v="Columbus"/>
    <x v="24"/>
    <n v="43229"/>
    <x v="3"/>
    <s v="TEC-AC-10001267"/>
    <x v="2"/>
    <x v="11"/>
    <s v="Imation 32GB Pocket Pro USB 3.0 Flash Drive - 32 GB - Black - 1 P ..."/>
    <x v="600"/>
    <n v="5"/>
    <n v="0.2"/>
    <x v="610"/>
  </r>
  <r>
    <n v="4877"/>
    <x v="2414"/>
    <x v="2"/>
    <x v="462"/>
    <d v="2011-10-09T00:00:00"/>
    <s v="Standard Class"/>
    <s v="SL-20155"/>
    <s v="Sara Luxemburg"/>
    <x v="2"/>
    <s v="United States"/>
    <s v="Durham"/>
    <x v="3"/>
    <n v="27707"/>
    <x v="0"/>
    <s v="OFF-ST-10000532"/>
    <x v="1"/>
    <x v="4"/>
    <s v="Advantus Rolling Drawer Organizers"/>
    <x v="3629"/>
    <n v="2"/>
    <n v="0.2"/>
    <x v="4142"/>
  </r>
  <r>
    <n v="4878"/>
    <x v="2414"/>
    <x v="2"/>
    <x v="462"/>
    <d v="2011-10-09T00:00:00"/>
    <s v="Standard Class"/>
    <s v="SL-20155"/>
    <s v="Sara Luxemburg"/>
    <x v="2"/>
    <s v="United States"/>
    <s v="Durham"/>
    <x v="3"/>
    <n v="27707"/>
    <x v="0"/>
    <s v="OFF-AR-10002335"/>
    <x v="1"/>
    <x v="6"/>
    <s v="DIXON Oriole Pencils"/>
    <x v="3630"/>
    <n v="3"/>
    <n v="0.2"/>
    <x v="4143"/>
  </r>
  <r>
    <n v="4879"/>
    <x v="2415"/>
    <x v="0"/>
    <x v="875"/>
    <d v="2013-08-01T00:00:00"/>
    <s v="First Class"/>
    <s v="PW-19240"/>
    <s v="Pierre Wener"/>
    <x v="0"/>
    <s v="United States"/>
    <s v="Pensacola"/>
    <x v="2"/>
    <n v="32503"/>
    <x v="0"/>
    <s v="OFF-BI-10000201"/>
    <x v="1"/>
    <x v="8"/>
    <s v="Avery Triangle Shaped Sheet Lifters, Black, 2/Pack"/>
    <x v="3631"/>
    <n v="3"/>
    <n v="0.7"/>
    <x v="4144"/>
  </r>
  <r>
    <n v="4880"/>
    <x v="2416"/>
    <x v="3"/>
    <x v="808"/>
    <d v="2014-11-06T00:00:00"/>
    <s v="Second Class"/>
    <s v="TB-21175"/>
    <s v="Thomas Boland"/>
    <x v="1"/>
    <s v="United States"/>
    <s v="Henderson"/>
    <x v="0"/>
    <n v="42420"/>
    <x v="0"/>
    <s v="OFF-EN-10004846"/>
    <x v="1"/>
    <x v="12"/>
    <s v="Letter or Legal Size Expandable Poly String Tie Envelopes"/>
    <x v="3632"/>
    <n v="2"/>
    <n v="0"/>
    <x v="4145"/>
  </r>
  <r>
    <n v="4881"/>
    <x v="2416"/>
    <x v="3"/>
    <x v="808"/>
    <d v="2014-11-06T00:00:00"/>
    <s v="Second Class"/>
    <s v="TB-21175"/>
    <s v="Thomas Boland"/>
    <x v="1"/>
    <s v="United States"/>
    <s v="Henderson"/>
    <x v="0"/>
    <n v="42420"/>
    <x v="0"/>
    <s v="FUR-CH-10000454"/>
    <x v="0"/>
    <x v="1"/>
    <s v="Hon Deluxe Fabric Upholstered Stacking Chairs, Rounded Back"/>
    <x v="3615"/>
    <n v="4"/>
    <n v="0"/>
    <x v="4146"/>
  </r>
  <r>
    <n v="4882"/>
    <x v="2416"/>
    <x v="3"/>
    <x v="808"/>
    <d v="2014-11-06T00:00:00"/>
    <s v="Second Class"/>
    <s v="TB-21175"/>
    <s v="Thomas Boland"/>
    <x v="1"/>
    <s v="United States"/>
    <s v="Henderson"/>
    <x v="0"/>
    <n v="42420"/>
    <x v="0"/>
    <s v="TEC-AC-10004145"/>
    <x v="2"/>
    <x v="11"/>
    <s v="Logitech diNovo Edge Keyboard"/>
    <x v="3633"/>
    <n v="9"/>
    <n v="0"/>
    <x v="4147"/>
  </r>
  <r>
    <n v="4883"/>
    <x v="2416"/>
    <x v="3"/>
    <x v="808"/>
    <d v="2014-11-06T00:00:00"/>
    <s v="Second Class"/>
    <s v="TB-21175"/>
    <s v="Thomas Boland"/>
    <x v="1"/>
    <s v="United States"/>
    <s v="Henderson"/>
    <x v="0"/>
    <n v="42420"/>
    <x v="0"/>
    <s v="OFF-ST-10001580"/>
    <x v="1"/>
    <x v="4"/>
    <s v="Super Decoflex Portable Personal File"/>
    <x v="3634"/>
    <n v="4"/>
    <n v="0"/>
    <x v="4148"/>
  </r>
  <r>
    <n v="4884"/>
    <x v="2417"/>
    <x v="3"/>
    <x v="144"/>
    <d v="2014-03-16T00:00:00"/>
    <s v="Standard Class"/>
    <s v="AH-10210"/>
    <s v="Alan Hwang"/>
    <x v="0"/>
    <s v="United States"/>
    <s v="Anaheim"/>
    <x v="1"/>
    <n v="92804"/>
    <x v="1"/>
    <s v="OFF-BI-10003876"/>
    <x v="1"/>
    <x v="8"/>
    <s v="Green Canvas Binder for 8-1/2&quot; x 14&quot; Sheets"/>
    <x v="3635"/>
    <n v="5"/>
    <n v="0.2"/>
    <x v="3648"/>
  </r>
  <r>
    <n v="4885"/>
    <x v="2417"/>
    <x v="3"/>
    <x v="144"/>
    <d v="2014-03-16T00:00:00"/>
    <s v="Standard Class"/>
    <s v="AH-10210"/>
    <s v="Alan Hwang"/>
    <x v="0"/>
    <s v="United States"/>
    <s v="Anaheim"/>
    <x v="1"/>
    <n v="92804"/>
    <x v="1"/>
    <s v="OFF-AR-10001972"/>
    <x v="1"/>
    <x v="6"/>
    <s v="Newell 323"/>
    <x v="3636"/>
    <n v="2"/>
    <n v="0"/>
    <x v="4149"/>
  </r>
  <r>
    <n v="4886"/>
    <x v="2418"/>
    <x v="2"/>
    <x v="757"/>
    <d v="2011-12-20T00:00:00"/>
    <s v="Standard Class"/>
    <s v="SC-20695"/>
    <s v="Steve Chapman"/>
    <x v="1"/>
    <s v="United States"/>
    <s v="Detroit"/>
    <x v="12"/>
    <n v="48227"/>
    <x v="2"/>
    <s v="OFF-PA-10000595"/>
    <x v="1"/>
    <x v="10"/>
    <s v="Xerox 1929"/>
    <x v="1159"/>
    <n v="5"/>
    <n v="0"/>
    <x v="1203"/>
  </r>
  <r>
    <n v="4887"/>
    <x v="2419"/>
    <x v="0"/>
    <x v="85"/>
    <d v="2013-12-02T00:00:00"/>
    <s v="Second Class"/>
    <s v="RF-19345"/>
    <s v="Randy Ferguson"/>
    <x v="1"/>
    <s v="United States"/>
    <s v="Marietta"/>
    <x v="32"/>
    <n v="30062"/>
    <x v="0"/>
    <s v="FUR-CH-10004477"/>
    <x v="0"/>
    <x v="1"/>
    <s v="Global Push Button Manager's Chair, Indigo"/>
    <x v="3637"/>
    <n v="3"/>
    <n v="0"/>
    <x v="4150"/>
  </r>
  <r>
    <n v="4888"/>
    <x v="2419"/>
    <x v="0"/>
    <x v="85"/>
    <d v="2013-12-02T00:00:00"/>
    <s v="Second Class"/>
    <s v="RF-19345"/>
    <s v="Randy Ferguson"/>
    <x v="1"/>
    <s v="United States"/>
    <s v="Marietta"/>
    <x v="32"/>
    <n v="30062"/>
    <x v="0"/>
    <s v="TEC-AC-10003441"/>
    <x v="2"/>
    <x v="11"/>
    <s v="Kingston Digital DataTraveler 32GB USB 2.0"/>
    <x v="3638"/>
    <n v="6"/>
    <n v="0"/>
    <x v="4151"/>
  </r>
  <r>
    <n v="4889"/>
    <x v="2419"/>
    <x v="0"/>
    <x v="85"/>
    <d v="2013-12-02T00:00:00"/>
    <s v="Second Class"/>
    <s v="RF-19345"/>
    <s v="Randy Ferguson"/>
    <x v="1"/>
    <s v="United States"/>
    <s v="Marietta"/>
    <x v="32"/>
    <n v="30062"/>
    <x v="0"/>
    <s v="OFF-ST-10004459"/>
    <x v="1"/>
    <x v="4"/>
    <s v="Tennsco Single-Tier Lockers"/>
    <x v="494"/>
    <n v="3"/>
    <n v="0"/>
    <x v="505"/>
  </r>
  <r>
    <n v="4890"/>
    <x v="2419"/>
    <x v="0"/>
    <x v="85"/>
    <d v="2013-12-02T00:00:00"/>
    <s v="Second Class"/>
    <s v="RF-19345"/>
    <s v="Randy Ferguson"/>
    <x v="1"/>
    <s v="United States"/>
    <s v="Marietta"/>
    <x v="32"/>
    <n v="30062"/>
    <x v="0"/>
    <s v="OFF-ST-10003805"/>
    <x v="1"/>
    <x v="4"/>
    <s v="24 Capacity Maxi Data Binder Racks, Pearl"/>
    <x v="3639"/>
    <n v="6"/>
    <n v="0"/>
    <x v="4152"/>
  </r>
  <r>
    <n v="4891"/>
    <x v="2420"/>
    <x v="0"/>
    <x v="443"/>
    <d v="2013-12-31T00:00:00"/>
    <s v="Standard Class"/>
    <s v="EH-13765"/>
    <s v="Edward Hooks"/>
    <x v="1"/>
    <s v="United States"/>
    <s v="Seattle"/>
    <x v="4"/>
    <n v="98103"/>
    <x v="1"/>
    <s v="OFF-AR-10001246"/>
    <x v="1"/>
    <x v="6"/>
    <s v="Newell 317"/>
    <x v="138"/>
    <n v="3"/>
    <n v="0"/>
    <x v="4153"/>
  </r>
  <r>
    <n v="4892"/>
    <x v="2420"/>
    <x v="0"/>
    <x v="443"/>
    <d v="2013-12-31T00:00:00"/>
    <s v="Standard Class"/>
    <s v="EH-13765"/>
    <s v="Edward Hooks"/>
    <x v="1"/>
    <s v="United States"/>
    <s v="Seattle"/>
    <x v="4"/>
    <n v="98103"/>
    <x v="1"/>
    <s v="OFF-PA-10001295"/>
    <x v="1"/>
    <x v="10"/>
    <s v="Computer Printout Paper with Letter-Trim Perforations"/>
    <x v="2479"/>
    <n v="2"/>
    <n v="0"/>
    <x v="2714"/>
  </r>
  <r>
    <n v="4893"/>
    <x v="2420"/>
    <x v="0"/>
    <x v="443"/>
    <d v="2013-12-31T00:00:00"/>
    <s v="Standard Class"/>
    <s v="EH-13765"/>
    <s v="Edward Hooks"/>
    <x v="1"/>
    <s v="United States"/>
    <s v="Seattle"/>
    <x v="4"/>
    <n v="98103"/>
    <x v="1"/>
    <s v="OFF-AR-10001231"/>
    <x v="1"/>
    <x v="6"/>
    <s v="Sanford EarthWrite Recycled Pencils, Medium Soft, #2"/>
    <x v="3640"/>
    <n v="2"/>
    <n v="0"/>
    <x v="4154"/>
  </r>
  <r>
    <n v="4894"/>
    <x v="2420"/>
    <x v="0"/>
    <x v="443"/>
    <d v="2013-12-31T00:00:00"/>
    <s v="Standard Class"/>
    <s v="EH-13765"/>
    <s v="Edward Hooks"/>
    <x v="1"/>
    <s v="United States"/>
    <s v="Seattle"/>
    <x v="4"/>
    <n v="98103"/>
    <x v="1"/>
    <s v="OFF-ST-10002743"/>
    <x v="1"/>
    <x v="4"/>
    <s v="SAFCO Boltless Steel Shelving"/>
    <x v="3641"/>
    <n v="2"/>
    <n v="0"/>
    <x v="4155"/>
  </r>
  <r>
    <n v="4895"/>
    <x v="2420"/>
    <x v="0"/>
    <x v="443"/>
    <d v="2013-12-31T00:00:00"/>
    <s v="Standard Class"/>
    <s v="EH-13765"/>
    <s v="Edward Hooks"/>
    <x v="1"/>
    <s v="United States"/>
    <s v="Seattle"/>
    <x v="4"/>
    <n v="98103"/>
    <x v="1"/>
    <s v="OFF-PA-10004327"/>
    <x v="1"/>
    <x v="10"/>
    <s v="Xerox 1911"/>
    <x v="3642"/>
    <n v="1"/>
    <n v="0"/>
    <x v="4156"/>
  </r>
  <r>
    <n v="4896"/>
    <x v="2420"/>
    <x v="0"/>
    <x v="443"/>
    <d v="2013-12-31T00:00:00"/>
    <s v="Standard Class"/>
    <s v="EH-13765"/>
    <s v="Edward Hooks"/>
    <x v="1"/>
    <s v="United States"/>
    <s v="Seattle"/>
    <x v="4"/>
    <n v="98103"/>
    <x v="1"/>
    <s v="OFF-EN-10004773"/>
    <x v="1"/>
    <x v="12"/>
    <s v="Staples"/>
    <x v="1168"/>
    <n v="2"/>
    <n v="0"/>
    <x v="4157"/>
  </r>
  <r>
    <n v="4897"/>
    <x v="2420"/>
    <x v="0"/>
    <x v="443"/>
    <d v="2013-12-31T00:00:00"/>
    <s v="Standard Class"/>
    <s v="EH-13765"/>
    <s v="Edward Hooks"/>
    <x v="1"/>
    <s v="United States"/>
    <s v="Seattle"/>
    <x v="4"/>
    <n v="98103"/>
    <x v="1"/>
    <s v="OFF-ST-10003470"/>
    <x v="1"/>
    <x v="4"/>
    <s v="Tennsco Snap-Together Open Shelving Units, Starter Sets and Add-On Units"/>
    <x v="2105"/>
    <n v="4"/>
    <n v="0"/>
    <x v="2269"/>
  </r>
  <r>
    <n v="4898"/>
    <x v="2421"/>
    <x v="2"/>
    <x v="771"/>
    <d v="2011-10-17T00:00:00"/>
    <s v="First Class"/>
    <s v="AC-10660"/>
    <s v="Anna Chung"/>
    <x v="0"/>
    <s v="United States"/>
    <s v="Parma"/>
    <x v="24"/>
    <n v="44134"/>
    <x v="3"/>
    <s v="FUR-CH-10003761"/>
    <x v="0"/>
    <x v="1"/>
    <s v="Global Italian Leather Office Chair"/>
    <x v="1727"/>
    <n v="2"/>
    <n v="0.3"/>
    <x v="4158"/>
  </r>
  <r>
    <n v="4899"/>
    <x v="2421"/>
    <x v="2"/>
    <x v="771"/>
    <d v="2011-10-17T00:00:00"/>
    <s v="First Class"/>
    <s v="AC-10660"/>
    <s v="Anna Chung"/>
    <x v="0"/>
    <s v="United States"/>
    <s v="Parma"/>
    <x v="24"/>
    <n v="44134"/>
    <x v="3"/>
    <s v="OFF-PA-10002230"/>
    <x v="1"/>
    <x v="10"/>
    <s v="Xerox 1897"/>
    <x v="892"/>
    <n v="2"/>
    <n v="0.2"/>
    <x v="2282"/>
  </r>
  <r>
    <n v="4900"/>
    <x v="2422"/>
    <x v="0"/>
    <x v="250"/>
    <d v="2013-08-28T00:00:00"/>
    <s v="Standard Class"/>
    <s v="SG-20470"/>
    <s v="Sheri Gordon"/>
    <x v="0"/>
    <s v="United States"/>
    <s v="Gresham"/>
    <x v="21"/>
    <n v="97030"/>
    <x v="1"/>
    <s v="OFF-BI-10000088"/>
    <x v="1"/>
    <x v="8"/>
    <s v="GBC Imprintable Covers"/>
    <x v="3643"/>
    <n v="8"/>
    <n v="0.7"/>
    <x v="4159"/>
  </r>
  <r>
    <n v="4901"/>
    <x v="2423"/>
    <x v="3"/>
    <x v="94"/>
    <d v="2014-12-22T00:00:00"/>
    <s v="Standard Class"/>
    <s v="CA-12310"/>
    <s v="Christine Abelman"/>
    <x v="1"/>
    <s v="United States"/>
    <s v="Anaheim"/>
    <x v="1"/>
    <n v="92804"/>
    <x v="1"/>
    <s v="OFF-ST-10001526"/>
    <x v="1"/>
    <x v="4"/>
    <s v="Iceberg Mobile Mega Data/Printer Cart "/>
    <x v="2289"/>
    <n v="4"/>
    <n v="0"/>
    <x v="2475"/>
  </r>
  <r>
    <n v="4902"/>
    <x v="2423"/>
    <x v="3"/>
    <x v="94"/>
    <d v="2014-12-22T00:00:00"/>
    <s v="Standard Class"/>
    <s v="CA-12310"/>
    <s v="Christine Abelman"/>
    <x v="1"/>
    <s v="United States"/>
    <s v="Anaheim"/>
    <x v="1"/>
    <n v="92804"/>
    <x v="1"/>
    <s v="OFF-SU-10002557"/>
    <x v="1"/>
    <x v="14"/>
    <s v="Fiskars Spring-Action Scissors"/>
    <x v="62"/>
    <n v="1"/>
    <n v="0"/>
    <x v="4160"/>
  </r>
  <r>
    <n v="4903"/>
    <x v="2424"/>
    <x v="3"/>
    <x v="469"/>
    <d v="2014-03-13T00:00:00"/>
    <s v="Standard Class"/>
    <s v="SH-20395"/>
    <s v="Shahid Hopkins"/>
    <x v="0"/>
    <s v="United States"/>
    <s v="New York City"/>
    <x v="15"/>
    <n v="10035"/>
    <x v="3"/>
    <s v="OFF-BI-10003669"/>
    <x v="1"/>
    <x v="8"/>
    <s v="3M Organizer Strips"/>
    <x v="243"/>
    <n v="6"/>
    <n v="0.2"/>
    <x v="1446"/>
  </r>
  <r>
    <n v="4904"/>
    <x v="2424"/>
    <x v="3"/>
    <x v="469"/>
    <d v="2014-03-13T00:00:00"/>
    <s v="Standard Class"/>
    <s v="SH-20395"/>
    <s v="Shahid Hopkins"/>
    <x v="0"/>
    <s v="United States"/>
    <s v="New York City"/>
    <x v="15"/>
    <n v="10035"/>
    <x v="3"/>
    <s v="OFF-LA-10003510"/>
    <x v="1"/>
    <x v="2"/>
    <s v="Avery 4027 File Folder Labels for Dot Matrix Printers, 5000 Labels per Box, White"/>
    <x v="3644"/>
    <n v="3"/>
    <n v="0"/>
    <x v="4161"/>
  </r>
  <r>
    <n v="4905"/>
    <x v="2425"/>
    <x v="2"/>
    <x v="588"/>
    <d v="2011-12-03T00:00:00"/>
    <s v="Second Class"/>
    <s v="MC-17605"/>
    <s v="Matt Connell"/>
    <x v="1"/>
    <s v="United States"/>
    <s v="Houston"/>
    <x v="5"/>
    <n v="77070"/>
    <x v="2"/>
    <s v="FUR-CH-10003746"/>
    <x v="0"/>
    <x v="1"/>
    <s v="Hon 4070 Series Pagoda Round Back Stacking Chairs"/>
    <x v="3645"/>
    <n v="3"/>
    <n v="0.3"/>
    <x v="4162"/>
  </r>
  <r>
    <n v="4906"/>
    <x v="2426"/>
    <x v="2"/>
    <x v="1005"/>
    <d v="2011-10-16T00:00:00"/>
    <s v="Second Class"/>
    <s v="JE-15610"/>
    <s v="Jim Epp"/>
    <x v="1"/>
    <s v="United States"/>
    <s v="Concord"/>
    <x v="38"/>
    <n v="3301"/>
    <x v="3"/>
    <s v="OFF-BI-10003476"/>
    <x v="1"/>
    <x v="8"/>
    <s v="Avery Metallic Poly Binders"/>
    <x v="3310"/>
    <n v="4"/>
    <n v="0"/>
    <x v="4163"/>
  </r>
  <r>
    <n v="4907"/>
    <x v="2426"/>
    <x v="2"/>
    <x v="1005"/>
    <d v="2011-10-16T00:00:00"/>
    <s v="Second Class"/>
    <s v="JE-15610"/>
    <s v="Jim Epp"/>
    <x v="1"/>
    <s v="United States"/>
    <s v="Concord"/>
    <x v="38"/>
    <n v="3301"/>
    <x v="3"/>
    <s v="OFF-ST-10001469"/>
    <x v="1"/>
    <x v="4"/>
    <s v="Fellowes Bankers Box Recycled Super Stor/Drawer"/>
    <x v="3646"/>
    <n v="5"/>
    <n v="0"/>
    <x v="4164"/>
  </r>
  <r>
    <n v="4908"/>
    <x v="2427"/>
    <x v="2"/>
    <x v="728"/>
    <d v="2011-11-23T00:00:00"/>
    <s v="Second Class"/>
    <s v="MS-17530"/>
    <s v="MaryBeth Skach"/>
    <x v="0"/>
    <s v="United States"/>
    <s v="Fairfield"/>
    <x v="24"/>
    <n v="45014"/>
    <x v="3"/>
    <s v="OFF-BI-10001757"/>
    <x v="1"/>
    <x v="8"/>
    <s v="Pressboard Hanging Data Binders for Unburst Sheets"/>
    <x v="3647"/>
    <n v="8"/>
    <n v="0.7"/>
    <x v="4165"/>
  </r>
  <r>
    <n v="4909"/>
    <x v="2427"/>
    <x v="2"/>
    <x v="728"/>
    <d v="2011-11-23T00:00:00"/>
    <s v="Second Class"/>
    <s v="MS-17530"/>
    <s v="MaryBeth Skach"/>
    <x v="0"/>
    <s v="United States"/>
    <s v="Fairfield"/>
    <x v="24"/>
    <n v="45014"/>
    <x v="3"/>
    <s v="TEC-PH-10004875"/>
    <x v="2"/>
    <x v="7"/>
    <s v="PNY Rapid USB Car Charger - Black"/>
    <x v="3648"/>
    <n v="2"/>
    <n v="0.4"/>
    <x v="4166"/>
  </r>
  <r>
    <n v="4910"/>
    <x v="2428"/>
    <x v="3"/>
    <x v="424"/>
    <d v="2014-01-19T00:00:00"/>
    <s v="Standard Class"/>
    <s v="BH-11710"/>
    <s v="Brosina Hoffman"/>
    <x v="0"/>
    <s v="United States"/>
    <s v="Johnson City"/>
    <x v="18"/>
    <n v="37604"/>
    <x v="0"/>
    <s v="OFF-EN-10001219"/>
    <x v="1"/>
    <x v="12"/>
    <s v="#10- 4 1/8&quot; x 9 1/2&quot; Security-Tint Envelopes"/>
    <x v="829"/>
    <n v="3"/>
    <n v="0.2"/>
    <x v="4167"/>
  </r>
  <r>
    <n v="4911"/>
    <x v="2428"/>
    <x v="3"/>
    <x v="424"/>
    <d v="2014-01-19T00:00:00"/>
    <s v="Standard Class"/>
    <s v="BH-11710"/>
    <s v="Brosina Hoffman"/>
    <x v="0"/>
    <s v="United States"/>
    <s v="Johnson City"/>
    <x v="18"/>
    <n v="37604"/>
    <x v="0"/>
    <s v="OFF-PA-10000019"/>
    <x v="1"/>
    <x v="10"/>
    <s v="Xerox 1931"/>
    <x v="1590"/>
    <n v="7"/>
    <n v="0.2"/>
    <x v="1683"/>
  </r>
  <r>
    <n v="4912"/>
    <x v="2428"/>
    <x v="3"/>
    <x v="424"/>
    <d v="2014-01-19T00:00:00"/>
    <s v="Standard Class"/>
    <s v="BH-11710"/>
    <s v="Brosina Hoffman"/>
    <x v="0"/>
    <s v="United States"/>
    <s v="Johnson City"/>
    <x v="18"/>
    <n v="37604"/>
    <x v="0"/>
    <s v="TEC-PH-10001924"/>
    <x v="2"/>
    <x v="7"/>
    <s v="iHome FM Clock Radio with Lightning Dock"/>
    <x v="1781"/>
    <n v="2"/>
    <n v="0.2"/>
    <x v="4168"/>
  </r>
  <r>
    <n v="4913"/>
    <x v="2428"/>
    <x v="3"/>
    <x v="424"/>
    <d v="2014-01-19T00:00:00"/>
    <s v="Standard Class"/>
    <s v="BH-11710"/>
    <s v="Brosina Hoffman"/>
    <x v="0"/>
    <s v="United States"/>
    <s v="Johnson City"/>
    <x v="18"/>
    <n v="37604"/>
    <x v="0"/>
    <s v="OFF-BI-10002003"/>
    <x v="1"/>
    <x v="8"/>
    <s v="Ibico Presentation Index for Binding Systems"/>
    <x v="3649"/>
    <n v="5"/>
    <n v="0.7"/>
    <x v="4169"/>
  </r>
  <r>
    <n v="4914"/>
    <x v="2428"/>
    <x v="3"/>
    <x v="424"/>
    <d v="2014-01-19T00:00:00"/>
    <s v="Standard Class"/>
    <s v="BH-11710"/>
    <s v="Brosina Hoffman"/>
    <x v="0"/>
    <s v="United States"/>
    <s v="Johnson City"/>
    <x v="18"/>
    <n v="37604"/>
    <x v="0"/>
    <s v="OFF-BI-10003727"/>
    <x v="1"/>
    <x v="8"/>
    <s v="Avery Durable Slant Ring Binders With Label Holder"/>
    <x v="3650"/>
    <n v="2"/>
    <n v="0.7"/>
    <x v="4170"/>
  </r>
  <r>
    <n v="4915"/>
    <x v="2429"/>
    <x v="1"/>
    <x v="496"/>
    <d v="2012-09-26T00:00:00"/>
    <s v="Second Class"/>
    <s v="ME-17725"/>
    <s v="Max Engle"/>
    <x v="0"/>
    <s v="United States"/>
    <s v="Seattle"/>
    <x v="4"/>
    <n v="98105"/>
    <x v="1"/>
    <s v="OFF-AR-10004042"/>
    <x v="1"/>
    <x v="6"/>
    <s v="BOSTON Model 1800 Electric Pencil Sharpeners, Putty/Woodgrain"/>
    <x v="3651"/>
    <n v="2"/>
    <n v="0"/>
    <x v="4171"/>
  </r>
  <r>
    <n v="4916"/>
    <x v="2429"/>
    <x v="1"/>
    <x v="496"/>
    <d v="2012-09-26T00:00:00"/>
    <s v="Second Class"/>
    <s v="ME-17725"/>
    <s v="Max Engle"/>
    <x v="0"/>
    <s v="United States"/>
    <s v="Seattle"/>
    <x v="4"/>
    <n v="98105"/>
    <x v="1"/>
    <s v="OFF-BI-10001097"/>
    <x v="1"/>
    <x v="8"/>
    <s v="Avery Hole Reinforcements"/>
    <x v="3652"/>
    <n v="3"/>
    <n v="0.2"/>
    <x v="4172"/>
  </r>
  <r>
    <n v="4917"/>
    <x v="2430"/>
    <x v="3"/>
    <x v="449"/>
    <d v="2014-10-12T00:00:00"/>
    <s v="Second Class"/>
    <s v="MB-17305"/>
    <s v="Maria Bertelson"/>
    <x v="0"/>
    <s v="United States"/>
    <s v="League City"/>
    <x v="5"/>
    <n v="77573"/>
    <x v="2"/>
    <s v="OFF-AR-10004344"/>
    <x v="1"/>
    <x v="6"/>
    <s v="Bulldog Vacuum Base Pencil Sharpener"/>
    <x v="3653"/>
    <n v="7"/>
    <n v="0.2"/>
    <x v="4173"/>
  </r>
  <r>
    <n v="4918"/>
    <x v="2430"/>
    <x v="3"/>
    <x v="449"/>
    <d v="2014-10-12T00:00:00"/>
    <s v="Second Class"/>
    <s v="MB-17305"/>
    <s v="Maria Bertelson"/>
    <x v="0"/>
    <s v="United States"/>
    <s v="League City"/>
    <x v="5"/>
    <n v="77573"/>
    <x v="2"/>
    <s v="FUR-CH-10001802"/>
    <x v="0"/>
    <x v="1"/>
    <s v="Hon Every-Day Chair Series Swivel Task Chairs"/>
    <x v="3654"/>
    <n v="3"/>
    <n v="0.3"/>
    <x v="4174"/>
  </r>
  <r>
    <n v="4919"/>
    <x v="2431"/>
    <x v="0"/>
    <x v="1006"/>
    <d v="2013-01-07T00:00:00"/>
    <s v="Standard Class"/>
    <s v="BM-11575"/>
    <s v="Brendan Murry"/>
    <x v="1"/>
    <s v="United States"/>
    <s v="Gaithersburg"/>
    <x v="39"/>
    <n v="20877"/>
    <x v="3"/>
    <s v="FUR-BO-10004709"/>
    <x v="0"/>
    <x v="0"/>
    <s v="Bush Westfield Collection Bookcases, Medium Cherry Finish"/>
    <x v="2131"/>
    <n v="3"/>
    <n v="0"/>
    <x v="4175"/>
  </r>
  <r>
    <n v="4920"/>
    <x v="2431"/>
    <x v="0"/>
    <x v="1006"/>
    <d v="2013-01-07T00:00:00"/>
    <s v="Standard Class"/>
    <s v="BM-11575"/>
    <s v="Brendan Murry"/>
    <x v="1"/>
    <s v="United States"/>
    <s v="Gaithersburg"/>
    <x v="39"/>
    <n v="20877"/>
    <x v="3"/>
    <s v="TEC-PH-10000455"/>
    <x v="2"/>
    <x v="7"/>
    <s v="GE 30522EE2"/>
    <x v="3655"/>
    <n v="2"/>
    <n v="0"/>
    <x v="4176"/>
  </r>
  <r>
    <n v="4921"/>
    <x v="2432"/>
    <x v="3"/>
    <x v="971"/>
    <d v="2014-08-24T00:00:00"/>
    <s v="Standard Class"/>
    <s v="SC-20575"/>
    <s v="Sonia Cooley"/>
    <x v="0"/>
    <s v="United States"/>
    <s v="Chicago"/>
    <x v="10"/>
    <n v="60653"/>
    <x v="2"/>
    <s v="OFF-BI-10002393"/>
    <x v="1"/>
    <x v="8"/>
    <s v="Binder Posts"/>
    <x v="3424"/>
    <n v="2"/>
    <n v="0.8"/>
    <x v="3882"/>
  </r>
  <r>
    <n v="4922"/>
    <x v="2433"/>
    <x v="3"/>
    <x v="53"/>
    <d v="2014-12-30T00:00:00"/>
    <s v="Second Class"/>
    <s v="MH-18115"/>
    <s v="Mick Hernandez"/>
    <x v="2"/>
    <s v="United States"/>
    <s v="Huntsville"/>
    <x v="19"/>
    <n v="35810"/>
    <x v="0"/>
    <s v="OFF-PA-10004381"/>
    <x v="1"/>
    <x v="10"/>
    <s v="14-7/8 x 11 Blue Bar Computer Printout Paper"/>
    <x v="3656"/>
    <n v="2"/>
    <n v="0"/>
    <x v="4177"/>
  </r>
  <r>
    <n v="4923"/>
    <x v="2433"/>
    <x v="3"/>
    <x v="53"/>
    <d v="2014-12-30T00:00:00"/>
    <s v="Second Class"/>
    <s v="MH-18115"/>
    <s v="Mick Hernandez"/>
    <x v="2"/>
    <s v="United States"/>
    <s v="Huntsville"/>
    <x v="19"/>
    <n v="35810"/>
    <x v="0"/>
    <s v="OFF-FA-10003059"/>
    <x v="1"/>
    <x v="13"/>
    <s v="Assorted Color Push Pins"/>
    <x v="3657"/>
    <n v="2"/>
    <n v="0"/>
    <x v="4178"/>
  </r>
  <r>
    <n v="4924"/>
    <x v="2433"/>
    <x v="3"/>
    <x v="53"/>
    <d v="2014-12-30T00:00:00"/>
    <s v="Second Class"/>
    <s v="MH-18115"/>
    <s v="Mick Hernandez"/>
    <x v="2"/>
    <s v="United States"/>
    <s v="Huntsville"/>
    <x v="19"/>
    <n v="35810"/>
    <x v="0"/>
    <s v="OFF-PA-10000994"/>
    <x v="1"/>
    <x v="10"/>
    <s v="Xerox 1915"/>
    <x v="2713"/>
    <n v="6"/>
    <n v="0"/>
    <x v="3005"/>
  </r>
  <r>
    <n v="4925"/>
    <x v="2433"/>
    <x v="3"/>
    <x v="53"/>
    <d v="2014-12-30T00:00:00"/>
    <s v="Second Class"/>
    <s v="MH-18115"/>
    <s v="Mick Hernandez"/>
    <x v="2"/>
    <s v="United States"/>
    <s v="Huntsville"/>
    <x v="19"/>
    <n v="35810"/>
    <x v="0"/>
    <s v="TEC-PH-10002890"/>
    <x v="2"/>
    <x v="7"/>
    <s v="AT&amp;T 17929 Lendline Telephone"/>
    <x v="3658"/>
    <n v="2"/>
    <n v="0"/>
    <x v="4179"/>
  </r>
  <r>
    <n v="4926"/>
    <x v="2434"/>
    <x v="3"/>
    <x v="18"/>
    <d v="2014-09-14T00:00:00"/>
    <s v="First Class"/>
    <s v="AR-10345"/>
    <s v="Alex Russell"/>
    <x v="1"/>
    <s v="United States"/>
    <s v="Lawrence"/>
    <x v="31"/>
    <n v="1841"/>
    <x v="3"/>
    <s v="OFF-AR-10003338"/>
    <x v="1"/>
    <x v="6"/>
    <s v="Eberhard Faber 3 1/2&quot; Golf Pencils"/>
    <x v="3659"/>
    <n v="2"/>
    <n v="0"/>
    <x v="4180"/>
  </r>
  <r>
    <n v="4927"/>
    <x v="2435"/>
    <x v="3"/>
    <x v="15"/>
    <d v="2014-10-24T00:00:00"/>
    <s v="Standard Class"/>
    <s v="MO-17500"/>
    <s v="Mary O'Rourke"/>
    <x v="0"/>
    <s v="United States"/>
    <s v="Chicago"/>
    <x v="10"/>
    <n v="60623"/>
    <x v="2"/>
    <s v="FUR-TA-10003008"/>
    <x v="0"/>
    <x v="3"/>
    <s v="Lesro Round Back Collection Coffee Table, End Table"/>
    <x v="3660"/>
    <n v="1"/>
    <n v="0.5"/>
    <x v="4181"/>
  </r>
  <r>
    <n v="4928"/>
    <x v="2436"/>
    <x v="3"/>
    <x v="96"/>
    <d v="2014-12-07T00:00:00"/>
    <s v="Standard Class"/>
    <s v="AD-10180"/>
    <s v="Alan Dominguez"/>
    <x v="2"/>
    <s v="United States"/>
    <s v="Fairfield"/>
    <x v="29"/>
    <n v="6824"/>
    <x v="3"/>
    <s v="OFF-PA-10001972"/>
    <x v="1"/>
    <x v="10"/>
    <s v="Xerox 214"/>
    <x v="541"/>
    <n v="3"/>
    <n v="0"/>
    <x v="551"/>
  </r>
  <r>
    <n v="4929"/>
    <x v="2436"/>
    <x v="3"/>
    <x v="96"/>
    <d v="2014-12-07T00:00:00"/>
    <s v="Standard Class"/>
    <s v="AD-10180"/>
    <s v="Alan Dominguez"/>
    <x v="2"/>
    <s v="United States"/>
    <s v="Fairfield"/>
    <x v="29"/>
    <n v="6824"/>
    <x v="3"/>
    <s v="FUR-CH-10000155"/>
    <x v="0"/>
    <x v="1"/>
    <s v="Global Comet Stacking Armless Chair"/>
    <x v="3661"/>
    <n v="3"/>
    <n v="0"/>
    <x v="4182"/>
  </r>
  <r>
    <n v="4930"/>
    <x v="2437"/>
    <x v="2"/>
    <x v="814"/>
    <d v="2011-09-03T00:00:00"/>
    <s v="First Class"/>
    <s v="KD-16345"/>
    <s v="Katherine Ducich"/>
    <x v="0"/>
    <s v="United States"/>
    <s v="New York City"/>
    <x v="15"/>
    <n v="10009"/>
    <x v="3"/>
    <s v="OFF-AR-10000658"/>
    <x v="1"/>
    <x v="6"/>
    <s v="Newell 324"/>
    <x v="2495"/>
    <n v="5"/>
    <n v="0"/>
    <x v="4183"/>
  </r>
  <r>
    <n v="4931"/>
    <x v="2437"/>
    <x v="2"/>
    <x v="814"/>
    <d v="2011-09-03T00:00:00"/>
    <s v="First Class"/>
    <s v="KD-16345"/>
    <s v="Katherine Ducich"/>
    <x v="0"/>
    <s v="United States"/>
    <s v="New York City"/>
    <x v="15"/>
    <n v="10009"/>
    <x v="3"/>
    <s v="OFF-PA-10000349"/>
    <x v="1"/>
    <x v="10"/>
    <s v="Staples"/>
    <x v="1830"/>
    <n v="3"/>
    <n v="0"/>
    <x v="1961"/>
  </r>
  <r>
    <n v="4932"/>
    <x v="2438"/>
    <x v="3"/>
    <x v="613"/>
    <d v="2014-03-31T00:00:00"/>
    <s v="Standard Class"/>
    <s v="FM-14215"/>
    <s v="Filia McAdams"/>
    <x v="1"/>
    <s v="United States"/>
    <s v="Seattle"/>
    <x v="4"/>
    <n v="98103"/>
    <x v="1"/>
    <s v="OFF-AR-10001446"/>
    <x v="1"/>
    <x v="6"/>
    <s v="Newell 309"/>
    <x v="795"/>
    <n v="2"/>
    <n v="0"/>
    <x v="4184"/>
  </r>
  <r>
    <n v="4933"/>
    <x v="2439"/>
    <x v="1"/>
    <x v="694"/>
    <d v="2012-10-04T00:00:00"/>
    <s v="Standard Class"/>
    <s v="ZC-21910"/>
    <s v="Zuschuss Carroll"/>
    <x v="0"/>
    <s v="United States"/>
    <s v="Aurora"/>
    <x v="22"/>
    <n v="80013"/>
    <x v="1"/>
    <s v="OFF-EN-10004483"/>
    <x v="1"/>
    <x v="12"/>
    <s v="#10 White Business Envelopes,4 1/8 x 9 1/2"/>
    <x v="3662"/>
    <n v="1"/>
    <n v="0.2"/>
    <x v="4185"/>
  </r>
  <r>
    <n v="4934"/>
    <x v="2439"/>
    <x v="1"/>
    <x v="694"/>
    <d v="2012-10-04T00:00:00"/>
    <s v="Standard Class"/>
    <s v="ZC-21910"/>
    <s v="Zuschuss Carroll"/>
    <x v="0"/>
    <s v="United States"/>
    <s v="Aurora"/>
    <x v="22"/>
    <n v="80013"/>
    <x v="1"/>
    <s v="OFF-BI-10002012"/>
    <x v="1"/>
    <x v="8"/>
    <s v="Wilson Jones Easy Flow II Sheet Lifters"/>
    <x v="886"/>
    <n v="2"/>
    <n v="0.7"/>
    <x v="918"/>
  </r>
  <r>
    <n v="4935"/>
    <x v="2439"/>
    <x v="1"/>
    <x v="694"/>
    <d v="2012-10-04T00:00:00"/>
    <s v="Standard Class"/>
    <s v="ZC-21910"/>
    <s v="Zuschuss Carroll"/>
    <x v="0"/>
    <s v="United States"/>
    <s v="Aurora"/>
    <x v="22"/>
    <n v="80013"/>
    <x v="1"/>
    <s v="OFF-FA-10003021"/>
    <x v="1"/>
    <x v="13"/>
    <s v="Staples"/>
    <x v="3663"/>
    <n v="3"/>
    <n v="0.2"/>
    <x v="4186"/>
  </r>
  <r>
    <n v="4936"/>
    <x v="2440"/>
    <x v="1"/>
    <x v="1007"/>
    <d v="2012-03-21T00:00:00"/>
    <s v="Standard Class"/>
    <s v="KS-16300"/>
    <s v="Karen Seio"/>
    <x v="1"/>
    <s v="United States"/>
    <s v="Lehi"/>
    <x v="7"/>
    <n v="84043"/>
    <x v="1"/>
    <s v="TEC-PH-10003356"/>
    <x v="2"/>
    <x v="7"/>
    <s v="SmartStand Mobile Device Holder, Assorted Colors"/>
    <x v="3664"/>
    <n v="3"/>
    <n v="0.2"/>
    <x v="4187"/>
  </r>
  <r>
    <n v="4937"/>
    <x v="2441"/>
    <x v="3"/>
    <x v="1008"/>
    <d v="2014-01-14T00:00:00"/>
    <s v="Standard Class"/>
    <s v="DP-13390"/>
    <s v="Dennis Pardue"/>
    <x v="2"/>
    <s v="United States"/>
    <s v="Tuscaloosa"/>
    <x v="19"/>
    <n v="35401"/>
    <x v="0"/>
    <s v="OFF-BI-10004728"/>
    <x v="1"/>
    <x v="8"/>
    <s v="Wilson Jones Turn Tabs Binder Tool for Ring Binders"/>
    <x v="3665"/>
    <n v="7"/>
    <n v="0"/>
    <x v="4188"/>
  </r>
  <r>
    <n v="4938"/>
    <x v="2442"/>
    <x v="2"/>
    <x v="286"/>
    <d v="2011-01-19T00:00:00"/>
    <s v="Standard Class"/>
    <s v="BD-11605"/>
    <s v="Brian Dahlen"/>
    <x v="0"/>
    <s v="United States"/>
    <s v="San Francisco"/>
    <x v="1"/>
    <n v="94109"/>
    <x v="1"/>
    <s v="OFF-ST-10000078"/>
    <x v="1"/>
    <x v="4"/>
    <s v="Tennsco 6- and 18-Compartment Lockers"/>
    <x v="2225"/>
    <n v="5"/>
    <n v="0"/>
    <x v="2400"/>
  </r>
  <r>
    <n v="4939"/>
    <x v="2442"/>
    <x v="2"/>
    <x v="286"/>
    <d v="2011-01-19T00:00:00"/>
    <s v="Standard Class"/>
    <s v="BD-11605"/>
    <s v="Brian Dahlen"/>
    <x v="0"/>
    <s v="United States"/>
    <s v="San Francisco"/>
    <x v="1"/>
    <n v="94109"/>
    <x v="1"/>
    <s v="FUR-BO-10003034"/>
    <x v="0"/>
    <x v="0"/>
    <s v="O'Sullivan Elevations Bookcase, Cherry Finish"/>
    <x v="3666"/>
    <n v="3"/>
    <n v="0.15"/>
    <x v="4189"/>
  </r>
  <r>
    <n v="4940"/>
    <x v="2442"/>
    <x v="2"/>
    <x v="286"/>
    <d v="2011-01-19T00:00:00"/>
    <s v="Standard Class"/>
    <s v="BD-11605"/>
    <s v="Brian Dahlen"/>
    <x v="0"/>
    <s v="United States"/>
    <s v="San Francisco"/>
    <x v="1"/>
    <n v="94109"/>
    <x v="1"/>
    <s v="OFF-AR-10003514"/>
    <x v="1"/>
    <x v="6"/>
    <s v="4009 Highlighters by Sanford"/>
    <x v="189"/>
    <n v="5"/>
    <n v="0"/>
    <x v="191"/>
  </r>
  <r>
    <n v="4941"/>
    <x v="2443"/>
    <x v="1"/>
    <x v="525"/>
    <d v="2012-02-13T00:00:00"/>
    <s v="Standard Class"/>
    <s v="IL-15100"/>
    <s v="Ivan Liston"/>
    <x v="0"/>
    <s v="United States"/>
    <s v="Wilmington"/>
    <x v="13"/>
    <n v="19805"/>
    <x v="3"/>
    <s v="FUR-CH-10001708"/>
    <x v="0"/>
    <x v="1"/>
    <s v="Office Star - Contemporary Swivel Chair with Padded Adjustable Arms and Flex Back"/>
    <x v="3667"/>
    <n v="9"/>
    <n v="0"/>
    <x v="4190"/>
  </r>
  <r>
    <n v="4942"/>
    <x v="2443"/>
    <x v="1"/>
    <x v="525"/>
    <d v="2012-02-13T00:00:00"/>
    <s v="Standard Class"/>
    <s v="IL-15100"/>
    <s v="Ivan Liston"/>
    <x v="0"/>
    <s v="United States"/>
    <s v="Wilmington"/>
    <x v="13"/>
    <n v="19805"/>
    <x v="3"/>
    <s v="FUR-BO-10002598"/>
    <x v="0"/>
    <x v="0"/>
    <s v="Hon Metal Bookcases, Putty"/>
    <x v="514"/>
    <n v="4"/>
    <n v="0"/>
    <x v="4191"/>
  </r>
  <r>
    <n v="4943"/>
    <x v="2443"/>
    <x v="1"/>
    <x v="525"/>
    <d v="2012-02-13T00:00:00"/>
    <s v="Standard Class"/>
    <s v="IL-15100"/>
    <s v="Ivan Liston"/>
    <x v="0"/>
    <s v="United States"/>
    <s v="Wilmington"/>
    <x v="13"/>
    <n v="19805"/>
    <x v="3"/>
    <s v="OFF-AR-10001022"/>
    <x v="1"/>
    <x v="6"/>
    <s v="SANFORD Liquid Accent Tank-Style Highlighters"/>
    <x v="1103"/>
    <n v="2"/>
    <n v="0"/>
    <x v="1145"/>
  </r>
  <r>
    <n v="4944"/>
    <x v="2444"/>
    <x v="3"/>
    <x v="202"/>
    <d v="2014-12-28T00:00:00"/>
    <s v="Standard Class"/>
    <s v="LP-17095"/>
    <s v="Liz Preis"/>
    <x v="0"/>
    <s v="United States"/>
    <s v="Lafayette"/>
    <x v="14"/>
    <n v="47905"/>
    <x v="2"/>
    <s v="OFF-ST-10004459"/>
    <x v="1"/>
    <x v="4"/>
    <s v="Tennsco Single-Tier Lockers"/>
    <x v="2602"/>
    <n v="1"/>
    <n v="0"/>
    <x v="2864"/>
  </r>
  <r>
    <n v="4945"/>
    <x v="2445"/>
    <x v="0"/>
    <x v="64"/>
    <d v="2013-09-07T00:00:00"/>
    <s v="First Class"/>
    <s v="JH-15985"/>
    <s v="Joseph Holt"/>
    <x v="0"/>
    <s v="United States"/>
    <s v="Redondo Beach"/>
    <x v="1"/>
    <n v="90278"/>
    <x v="1"/>
    <s v="OFF-PA-10004381"/>
    <x v="1"/>
    <x v="10"/>
    <s v="14-7/8 x 11 Blue Bar Computer Printout Paper"/>
    <x v="3656"/>
    <n v="2"/>
    <n v="0"/>
    <x v="4177"/>
  </r>
  <r>
    <n v="4946"/>
    <x v="2445"/>
    <x v="0"/>
    <x v="64"/>
    <d v="2013-09-07T00:00:00"/>
    <s v="First Class"/>
    <s v="JH-15985"/>
    <s v="Joseph Holt"/>
    <x v="0"/>
    <s v="United States"/>
    <s v="Redondo Beach"/>
    <x v="1"/>
    <n v="90278"/>
    <x v="1"/>
    <s v="OFF-BI-10000050"/>
    <x v="1"/>
    <x v="8"/>
    <s v="Angle-D Binders with Locking Rings, Label Holders"/>
    <x v="2643"/>
    <n v="2"/>
    <n v="0.2"/>
    <x v="4192"/>
  </r>
  <r>
    <n v="4947"/>
    <x v="2445"/>
    <x v="0"/>
    <x v="64"/>
    <d v="2013-09-07T00:00:00"/>
    <s v="First Class"/>
    <s v="JH-15985"/>
    <s v="Joseph Holt"/>
    <x v="0"/>
    <s v="United States"/>
    <s v="Redondo Beach"/>
    <x v="1"/>
    <n v="90278"/>
    <x v="1"/>
    <s v="OFF-FA-10000304"/>
    <x v="1"/>
    <x v="13"/>
    <s v="Advantus Push Pins"/>
    <x v="1009"/>
    <n v="2"/>
    <n v="0"/>
    <x v="4193"/>
  </r>
  <r>
    <n v="4948"/>
    <x v="2446"/>
    <x v="2"/>
    <x v="777"/>
    <d v="2011-10-09T00:00:00"/>
    <s v="Standard Class"/>
    <s v="JD-16015"/>
    <s v="Joy Daniels"/>
    <x v="0"/>
    <s v="United States"/>
    <s v="Seattle"/>
    <x v="4"/>
    <n v="98115"/>
    <x v="1"/>
    <s v="OFF-LA-10002475"/>
    <x v="1"/>
    <x v="2"/>
    <s v="Avery 519"/>
    <x v="3204"/>
    <n v="4"/>
    <n v="0"/>
    <x v="4194"/>
  </r>
  <r>
    <n v="4949"/>
    <x v="2447"/>
    <x v="3"/>
    <x v="344"/>
    <d v="2014-12-03T00:00:00"/>
    <s v="Standard Class"/>
    <s v="BD-11320"/>
    <s v="Bill Donatelli"/>
    <x v="0"/>
    <s v="United States"/>
    <s v="Los Angeles"/>
    <x v="1"/>
    <n v="90045"/>
    <x v="1"/>
    <s v="OFF-BI-10001989"/>
    <x v="1"/>
    <x v="8"/>
    <s v="Premium Transparent Presentation Covers by GBC"/>
    <x v="3668"/>
    <n v="7"/>
    <n v="0.2"/>
    <x v="4195"/>
  </r>
  <r>
    <n v="4950"/>
    <x v="2447"/>
    <x v="3"/>
    <x v="344"/>
    <d v="2014-12-03T00:00:00"/>
    <s v="Standard Class"/>
    <s v="BD-11320"/>
    <s v="Bill Donatelli"/>
    <x v="0"/>
    <s v="United States"/>
    <s v="Los Angeles"/>
    <x v="1"/>
    <n v="90045"/>
    <x v="1"/>
    <s v="FUR-FU-10000732"/>
    <x v="0"/>
    <x v="5"/>
    <s v="Eldon 200 Class Desk Accessories"/>
    <x v="609"/>
    <n v="3"/>
    <n v="0"/>
    <x v="619"/>
  </r>
  <r>
    <n v="4951"/>
    <x v="2448"/>
    <x v="0"/>
    <x v="99"/>
    <d v="2013-11-02T00:00:00"/>
    <s v="Second Class"/>
    <s v="DL-13330"/>
    <s v="Denise Leinenbach"/>
    <x v="0"/>
    <s v="United States"/>
    <s v="New York City"/>
    <x v="15"/>
    <n v="10009"/>
    <x v="3"/>
    <s v="OFF-AR-10004441"/>
    <x v="1"/>
    <x v="6"/>
    <s v="BIC Brite Liner Highlighters"/>
    <x v="2162"/>
    <n v="3"/>
    <n v="0"/>
    <x v="1878"/>
  </r>
  <r>
    <n v="4952"/>
    <x v="2449"/>
    <x v="1"/>
    <x v="988"/>
    <d v="2012-06-13T00:00:00"/>
    <s v="Standard Class"/>
    <s v="NC-18415"/>
    <s v="Nathan Cano"/>
    <x v="0"/>
    <s v="United States"/>
    <s v="Royal Oak"/>
    <x v="12"/>
    <n v="48073"/>
    <x v="2"/>
    <s v="OFF-PA-10000304"/>
    <x v="1"/>
    <x v="10"/>
    <s v="Xerox 1995"/>
    <x v="91"/>
    <n v="2"/>
    <n v="0"/>
    <x v="91"/>
  </r>
  <r>
    <n v="4953"/>
    <x v="2450"/>
    <x v="3"/>
    <x v="166"/>
    <d v="2014-12-13T00:00:00"/>
    <s v="Second Class"/>
    <s v="AS-10225"/>
    <s v="Alan Schoenberger"/>
    <x v="1"/>
    <s v="United States"/>
    <s v="San Francisco"/>
    <x v="1"/>
    <n v="94109"/>
    <x v="1"/>
    <s v="OFF-AP-10002670"/>
    <x v="1"/>
    <x v="9"/>
    <s v="Belkin 8-Outlet Premiere SurgeMaster II Surge Protectors"/>
    <x v="3669"/>
    <n v="1"/>
    <n v="0"/>
    <x v="4196"/>
  </r>
  <r>
    <n v="4954"/>
    <x v="2451"/>
    <x v="1"/>
    <x v="199"/>
    <d v="2012-03-20T00:00:00"/>
    <s v="Standard Class"/>
    <s v="MS-17980"/>
    <s v="Michael Stewart"/>
    <x v="1"/>
    <s v="United States"/>
    <s v="New York City"/>
    <x v="15"/>
    <n v="10009"/>
    <x v="3"/>
    <s v="TEC-PH-10001527"/>
    <x v="2"/>
    <x v="7"/>
    <s v="Plantronics MX500i Earset"/>
    <x v="3670"/>
    <n v="2"/>
    <n v="0"/>
    <x v="4197"/>
  </r>
  <r>
    <n v="4955"/>
    <x v="2452"/>
    <x v="2"/>
    <x v="3"/>
    <d v="2011-06-13T00:00:00"/>
    <s v="Second Class"/>
    <s v="TS-21205"/>
    <s v="Thomas Seio"/>
    <x v="1"/>
    <s v="United States"/>
    <s v="North Las Vegas"/>
    <x v="33"/>
    <n v="89031"/>
    <x v="1"/>
    <s v="OFF-AR-10002335"/>
    <x v="1"/>
    <x v="6"/>
    <s v="DIXON Oriole Pencils"/>
    <x v="3671"/>
    <n v="7"/>
    <n v="0"/>
    <x v="4198"/>
  </r>
  <r>
    <n v="4956"/>
    <x v="2452"/>
    <x v="2"/>
    <x v="3"/>
    <d v="2011-06-13T00:00:00"/>
    <s v="Second Class"/>
    <s v="TS-21205"/>
    <s v="Thomas Seio"/>
    <x v="1"/>
    <s v="United States"/>
    <s v="North Las Vegas"/>
    <x v="33"/>
    <n v="89031"/>
    <x v="1"/>
    <s v="OFF-PA-10003641"/>
    <x v="1"/>
    <x v="10"/>
    <s v="Xerox 1909"/>
    <x v="1219"/>
    <n v="3"/>
    <n v="0"/>
    <x v="1264"/>
  </r>
  <r>
    <n v="4957"/>
    <x v="2452"/>
    <x v="2"/>
    <x v="3"/>
    <d v="2011-06-13T00:00:00"/>
    <s v="Second Class"/>
    <s v="TS-21205"/>
    <s v="Thomas Seio"/>
    <x v="1"/>
    <s v="United States"/>
    <s v="North Las Vegas"/>
    <x v="33"/>
    <n v="89031"/>
    <x v="1"/>
    <s v="FUR-FU-10002685"/>
    <x v="0"/>
    <x v="5"/>
    <s v="Executive Impressions 13-1/2&quot; Indoor/Outdoor Wall Clock"/>
    <x v="3672"/>
    <n v="2"/>
    <n v="0"/>
    <x v="4199"/>
  </r>
  <r>
    <n v="4958"/>
    <x v="2453"/>
    <x v="1"/>
    <x v="305"/>
    <d v="2012-03-26T00:00:00"/>
    <s v="Standard Class"/>
    <s v="JK-15730"/>
    <s v="Joe Kamberova"/>
    <x v="0"/>
    <s v="United States"/>
    <s v="Carrollton"/>
    <x v="5"/>
    <n v="75007"/>
    <x v="2"/>
    <s v="OFF-BI-10001308"/>
    <x v="1"/>
    <x v="8"/>
    <s v="GBC Standard Plastic Binding Systems' Combs"/>
    <x v="3673"/>
    <n v="2"/>
    <n v="0.8"/>
    <x v="4200"/>
  </r>
  <r>
    <n v="4959"/>
    <x v="2453"/>
    <x v="1"/>
    <x v="305"/>
    <d v="2012-03-26T00:00:00"/>
    <s v="Standard Class"/>
    <s v="JK-15730"/>
    <s v="Joe Kamberova"/>
    <x v="0"/>
    <s v="United States"/>
    <s v="Carrollton"/>
    <x v="5"/>
    <n v="75007"/>
    <x v="2"/>
    <s v="OFF-FA-10003485"/>
    <x v="1"/>
    <x v="13"/>
    <s v="Staples"/>
    <x v="3674"/>
    <n v="9"/>
    <n v="0.2"/>
    <x v="4201"/>
  </r>
  <r>
    <n v="4960"/>
    <x v="2454"/>
    <x v="0"/>
    <x v="741"/>
    <d v="2013-11-23T00:00:00"/>
    <s v="Standard Class"/>
    <s v="TC-21535"/>
    <s v="Tracy Collins"/>
    <x v="2"/>
    <s v="United States"/>
    <s v="Los Angeles"/>
    <x v="1"/>
    <n v="90008"/>
    <x v="1"/>
    <s v="TEC-PH-10003357"/>
    <x v="2"/>
    <x v="7"/>
    <s v="Grandstream GXP2100 Mainstream Business Phone"/>
    <x v="3675"/>
    <n v="1"/>
    <n v="0.2"/>
    <x v="4202"/>
  </r>
  <r>
    <n v="4961"/>
    <x v="2454"/>
    <x v="0"/>
    <x v="741"/>
    <d v="2013-11-23T00:00:00"/>
    <s v="Standard Class"/>
    <s v="TC-21535"/>
    <s v="Tracy Collins"/>
    <x v="2"/>
    <s v="United States"/>
    <s v="Los Angeles"/>
    <x v="1"/>
    <n v="90008"/>
    <x v="1"/>
    <s v="OFF-AP-10002867"/>
    <x v="1"/>
    <x v="9"/>
    <s v="Fellowes Command Center 5-outlet power strip"/>
    <x v="3676"/>
    <n v="1"/>
    <n v="0"/>
    <x v="4203"/>
  </r>
  <r>
    <n v="4962"/>
    <x v="2455"/>
    <x v="2"/>
    <x v="1009"/>
    <d v="2011-03-08T00:00:00"/>
    <s v="First Class"/>
    <s v="AB-10015"/>
    <s v="Aaron Bergman"/>
    <x v="0"/>
    <s v="United States"/>
    <s v="Seattle"/>
    <x v="4"/>
    <n v="98103"/>
    <x v="1"/>
    <s v="FUR-CH-10004477"/>
    <x v="0"/>
    <x v="1"/>
    <s v="Global Push Button Manager's Chair, Indigo"/>
    <x v="3677"/>
    <n v="1"/>
    <n v="0.2"/>
    <x v="4204"/>
  </r>
  <r>
    <n v="4963"/>
    <x v="2455"/>
    <x v="2"/>
    <x v="1009"/>
    <d v="2011-03-08T00:00:00"/>
    <s v="First Class"/>
    <s v="AB-10015"/>
    <s v="Aaron Bergman"/>
    <x v="0"/>
    <s v="United States"/>
    <s v="Seattle"/>
    <x v="4"/>
    <n v="98103"/>
    <x v="1"/>
    <s v="OFF-AR-10001427"/>
    <x v="1"/>
    <x v="6"/>
    <s v="Newell 330"/>
    <x v="1465"/>
    <n v="3"/>
    <n v="0"/>
    <x v="4205"/>
  </r>
  <r>
    <n v="4964"/>
    <x v="2455"/>
    <x v="2"/>
    <x v="1009"/>
    <d v="2011-03-08T00:00:00"/>
    <s v="First Class"/>
    <s v="AB-10015"/>
    <s v="Aaron Bergman"/>
    <x v="0"/>
    <s v="United States"/>
    <s v="Seattle"/>
    <x v="4"/>
    <n v="98103"/>
    <x v="1"/>
    <s v="OFF-ST-10002344"/>
    <x v="1"/>
    <x v="4"/>
    <s v="Carina 42&quot;Hx23 3/4&quot;W Media Storage Unit"/>
    <x v="423"/>
    <n v="3"/>
    <n v="0"/>
    <x v="2763"/>
  </r>
  <r>
    <n v="4965"/>
    <x v="2456"/>
    <x v="0"/>
    <x v="666"/>
    <d v="2013-05-20T00:00:00"/>
    <s v="Second Class"/>
    <s v="DP-13000"/>
    <s v="Darren Powers"/>
    <x v="0"/>
    <s v="United States"/>
    <s v="Fort Lauderdale"/>
    <x v="2"/>
    <n v="33311"/>
    <x v="0"/>
    <s v="OFF-BI-10000301"/>
    <x v="1"/>
    <x v="8"/>
    <s v="GBC Instant Report Kit"/>
    <x v="3678"/>
    <n v="4"/>
    <n v="0.7"/>
    <x v="4206"/>
  </r>
  <r>
    <n v="4966"/>
    <x v="2457"/>
    <x v="1"/>
    <x v="442"/>
    <d v="2012-05-28T00:00:00"/>
    <s v="Second Class"/>
    <s v="CY-12745"/>
    <s v="Craig Yedwab"/>
    <x v="1"/>
    <s v="United States"/>
    <s v="Columbia"/>
    <x v="18"/>
    <n v="38401"/>
    <x v="0"/>
    <s v="TEC-PH-10001944"/>
    <x v="2"/>
    <x v="7"/>
    <s v="Wi-Ex zBoost YX540 Cellular Phone Signal Booster"/>
    <x v="3679"/>
    <n v="4"/>
    <n v="0.2"/>
    <x v="4207"/>
  </r>
  <r>
    <n v="4967"/>
    <x v="2458"/>
    <x v="1"/>
    <x v="991"/>
    <d v="2012-08-05T00:00:00"/>
    <s v="Second Class"/>
    <s v="BE-11455"/>
    <s v="Brad Eason"/>
    <x v="2"/>
    <s v="United States"/>
    <s v="Providence"/>
    <x v="34"/>
    <n v="2908"/>
    <x v="3"/>
    <s v="TEC-PH-10001527"/>
    <x v="2"/>
    <x v="7"/>
    <s v="Plantronics MX500i Earset"/>
    <x v="3680"/>
    <n v="3"/>
    <n v="0"/>
    <x v="4208"/>
  </r>
  <r>
    <n v="4968"/>
    <x v="2458"/>
    <x v="1"/>
    <x v="991"/>
    <d v="2012-08-05T00:00:00"/>
    <s v="Second Class"/>
    <s v="BE-11455"/>
    <s v="Brad Eason"/>
    <x v="2"/>
    <s v="United States"/>
    <s v="Providence"/>
    <x v="34"/>
    <n v="2908"/>
    <x v="3"/>
    <s v="OFF-PA-10001307"/>
    <x v="1"/>
    <x v="10"/>
    <s v="Important Message Pads, 50 4-1/4 x 5-1/2 Forms per Pad"/>
    <x v="3681"/>
    <n v="2"/>
    <n v="0"/>
    <x v="4209"/>
  </r>
  <r>
    <n v="4969"/>
    <x v="2458"/>
    <x v="1"/>
    <x v="991"/>
    <d v="2012-08-05T00:00:00"/>
    <s v="Second Class"/>
    <s v="BE-11455"/>
    <s v="Brad Eason"/>
    <x v="2"/>
    <s v="United States"/>
    <s v="Providence"/>
    <x v="34"/>
    <n v="2908"/>
    <x v="3"/>
    <s v="TEC-AC-10004571"/>
    <x v="2"/>
    <x v="11"/>
    <s v="Logitech G700s Rechargeable Gaming Mouse"/>
    <x v="1664"/>
    <n v="2"/>
    <n v="0"/>
    <x v="4210"/>
  </r>
  <r>
    <n v="4970"/>
    <x v="2458"/>
    <x v="1"/>
    <x v="991"/>
    <d v="2012-08-05T00:00:00"/>
    <s v="Second Class"/>
    <s v="BE-11455"/>
    <s v="Brad Eason"/>
    <x v="2"/>
    <s v="United States"/>
    <s v="Providence"/>
    <x v="34"/>
    <n v="2908"/>
    <x v="3"/>
    <s v="FUR-CH-10001973"/>
    <x v="0"/>
    <x v="1"/>
    <s v="Office Star Flex Back Scooter Chair with White Frame"/>
    <x v="3682"/>
    <n v="1"/>
    <n v="0"/>
    <x v="4211"/>
  </r>
  <r>
    <n v="4971"/>
    <x v="2459"/>
    <x v="0"/>
    <x v="61"/>
    <d v="2013-11-10T00:00:00"/>
    <s v="First Class"/>
    <s v="KL-16555"/>
    <s v="Kelly Lampkin"/>
    <x v="1"/>
    <s v="United States"/>
    <s v="Jacksonville"/>
    <x v="2"/>
    <n v="32216"/>
    <x v="0"/>
    <s v="FUR-CH-10000513"/>
    <x v="0"/>
    <x v="1"/>
    <s v="High-Back Leather Manager's Chair"/>
    <x v="3683"/>
    <n v="2"/>
    <n v="0.2"/>
    <x v="4212"/>
  </r>
  <r>
    <n v="4972"/>
    <x v="2459"/>
    <x v="0"/>
    <x v="61"/>
    <d v="2013-11-10T00:00:00"/>
    <s v="First Class"/>
    <s v="KL-16555"/>
    <s v="Kelly Lampkin"/>
    <x v="1"/>
    <s v="United States"/>
    <s v="Jacksonville"/>
    <x v="2"/>
    <n v="32216"/>
    <x v="0"/>
    <s v="OFF-PA-10002421"/>
    <x v="1"/>
    <x v="10"/>
    <s v="Embossed Ink Jet Note Cards"/>
    <x v="3684"/>
    <n v="2"/>
    <n v="0.2"/>
    <x v="4213"/>
  </r>
  <r>
    <n v="4973"/>
    <x v="2459"/>
    <x v="0"/>
    <x v="61"/>
    <d v="2013-11-10T00:00:00"/>
    <s v="First Class"/>
    <s v="KL-16555"/>
    <s v="Kelly Lampkin"/>
    <x v="1"/>
    <s v="United States"/>
    <s v="Jacksonville"/>
    <x v="2"/>
    <n v="32216"/>
    <x v="0"/>
    <s v="FUR-FU-10004090"/>
    <x v="0"/>
    <x v="5"/>
    <s v="Executive Impressions 14&quot; Contract Wall Clock"/>
    <x v="3685"/>
    <n v="2"/>
    <n v="0.2"/>
    <x v="4214"/>
  </r>
  <r>
    <n v="4974"/>
    <x v="2459"/>
    <x v="0"/>
    <x v="61"/>
    <d v="2013-11-10T00:00:00"/>
    <s v="First Class"/>
    <s v="KL-16555"/>
    <s v="Kelly Lampkin"/>
    <x v="1"/>
    <s v="United States"/>
    <s v="Jacksonville"/>
    <x v="2"/>
    <n v="32216"/>
    <x v="0"/>
    <s v="OFF-PA-10004071"/>
    <x v="1"/>
    <x v="10"/>
    <s v="Eaton Premium Continuous-Feed Paper, 25% Cotton, Letter Size, White, 1000 Shts/Box"/>
    <x v="1666"/>
    <n v="2"/>
    <n v="0.2"/>
    <x v="1764"/>
  </r>
  <r>
    <n v="4975"/>
    <x v="2460"/>
    <x v="0"/>
    <x v="77"/>
    <d v="2013-11-13T00:00:00"/>
    <s v="Standard Class"/>
    <s v="PS-19045"/>
    <s v="Penelope Sewall"/>
    <x v="2"/>
    <s v="United States"/>
    <s v="Oceanside"/>
    <x v="1"/>
    <n v="92054"/>
    <x v="1"/>
    <s v="OFF-PA-10002246"/>
    <x v="1"/>
    <x v="10"/>
    <s v="Wirebound Four 2-3/4 x 5 Forms per Page, 400 Sets per Book"/>
    <x v="3686"/>
    <n v="2"/>
    <n v="0"/>
    <x v="4215"/>
  </r>
  <r>
    <n v="4976"/>
    <x v="2461"/>
    <x v="1"/>
    <x v="227"/>
    <d v="2012-09-23T00:00:00"/>
    <s v="Second Class"/>
    <s v="JR-16210"/>
    <s v="Justin Ritter"/>
    <x v="1"/>
    <s v="United States"/>
    <s v="Jacksonville"/>
    <x v="2"/>
    <n v="32216"/>
    <x v="0"/>
    <s v="TEC-AC-10003198"/>
    <x v="2"/>
    <x v="11"/>
    <s v="Enermax Acrylux Wireless Keyboard"/>
    <x v="3687"/>
    <n v="9"/>
    <n v="0.2"/>
    <x v="4216"/>
  </r>
  <r>
    <n v="4977"/>
    <x v="2462"/>
    <x v="1"/>
    <x v="214"/>
    <d v="2012-12-09T00:00:00"/>
    <s v="First Class"/>
    <s v="AH-10210"/>
    <s v="Alan Hwang"/>
    <x v="0"/>
    <s v="United States"/>
    <s v="New York City"/>
    <x v="15"/>
    <n v="10024"/>
    <x v="3"/>
    <s v="OFF-BI-10001031"/>
    <x v="1"/>
    <x v="8"/>
    <s v="Pressboard Data Binders by Wilson Jones"/>
    <x v="794"/>
    <n v="5"/>
    <n v="0.2"/>
    <x v="4217"/>
  </r>
  <r>
    <n v="4978"/>
    <x v="2462"/>
    <x v="1"/>
    <x v="214"/>
    <d v="2012-12-09T00:00:00"/>
    <s v="First Class"/>
    <s v="AH-10210"/>
    <s v="Alan Hwang"/>
    <x v="0"/>
    <s v="United States"/>
    <s v="New York City"/>
    <x v="15"/>
    <n v="10024"/>
    <x v="3"/>
    <s v="OFF-BI-10003727"/>
    <x v="1"/>
    <x v="8"/>
    <s v="Avery Durable Slant Ring Binders With Label Holder"/>
    <x v="1314"/>
    <n v="2"/>
    <n v="0.2"/>
    <x v="4218"/>
  </r>
  <r>
    <n v="4979"/>
    <x v="2462"/>
    <x v="1"/>
    <x v="214"/>
    <d v="2012-12-09T00:00:00"/>
    <s v="First Class"/>
    <s v="AH-10210"/>
    <s v="Alan Hwang"/>
    <x v="0"/>
    <s v="United States"/>
    <s v="New York City"/>
    <x v="15"/>
    <n v="10024"/>
    <x v="3"/>
    <s v="TEC-PH-10001336"/>
    <x v="2"/>
    <x v="7"/>
    <s v="Digium D40 VoIP phone"/>
    <x v="3688"/>
    <n v="6"/>
    <n v="0"/>
    <x v="4219"/>
  </r>
  <r>
    <n v="4980"/>
    <x v="2463"/>
    <x v="0"/>
    <x v="10"/>
    <d v="2013-12-14T00:00:00"/>
    <s v="Second Class"/>
    <s v="RW-19630"/>
    <s v="Rob Williams"/>
    <x v="1"/>
    <s v="United States"/>
    <s v="Chicago"/>
    <x v="10"/>
    <n v="60610"/>
    <x v="2"/>
    <s v="OFF-SU-10001664"/>
    <x v="1"/>
    <x v="14"/>
    <s v="Acme Office Executive Series Stainless Steel Trimmers"/>
    <x v="3689"/>
    <n v="3"/>
    <n v="0.2"/>
    <x v="4220"/>
  </r>
  <r>
    <n v="4981"/>
    <x v="2463"/>
    <x v="0"/>
    <x v="10"/>
    <d v="2013-12-14T00:00:00"/>
    <s v="Second Class"/>
    <s v="RW-19630"/>
    <s v="Rob Williams"/>
    <x v="1"/>
    <s v="United States"/>
    <s v="Chicago"/>
    <x v="10"/>
    <n v="60610"/>
    <x v="2"/>
    <s v="OFF-AP-10003971"/>
    <x v="1"/>
    <x v="9"/>
    <s v="Belkin 6 Outlet Metallic Surge Strip"/>
    <x v="3690"/>
    <n v="2"/>
    <n v="0.8"/>
    <x v="4221"/>
  </r>
  <r>
    <n v="4982"/>
    <x v="2463"/>
    <x v="0"/>
    <x v="10"/>
    <d v="2013-12-14T00:00:00"/>
    <s v="Second Class"/>
    <s v="RW-19630"/>
    <s v="Rob Williams"/>
    <x v="1"/>
    <s v="United States"/>
    <s v="Chicago"/>
    <x v="10"/>
    <n v="60610"/>
    <x v="2"/>
    <s v="TEC-AC-10000199"/>
    <x v="2"/>
    <x v="11"/>
    <s v="Kingston Digital DataTraveler 8GB USB 2.0"/>
    <x v="3184"/>
    <n v="4"/>
    <n v="0.2"/>
    <x v="3586"/>
  </r>
  <r>
    <n v="4983"/>
    <x v="2464"/>
    <x v="2"/>
    <x v="912"/>
    <d v="2011-11-22T00:00:00"/>
    <s v="Standard Class"/>
    <s v="AH-10075"/>
    <s v="Adam Hart"/>
    <x v="1"/>
    <s v="United States"/>
    <s v="Huntington Beach"/>
    <x v="1"/>
    <n v="92646"/>
    <x v="1"/>
    <s v="OFF-LA-10001045"/>
    <x v="1"/>
    <x v="2"/>
    <s v="Permanent Self-Adhesive File Folder Labels for Typewriters by Universal"/>
    <x v="3691"/>
    <n v="2"/>
    <n v="0"/>
    <x v="4222"/>
  </r>
  <r>
    <n v="4984"/>
    <x v="2465"/>
    <x v="0"/>
    <x v="61"/>
    <d v="2013-11-11T00:00:00"/>
    <s v="Second Class"/>
    <s v="IM-15070"/>
    <s v="Irene Maddox"/>
    <x v="0"/>
    <s v="United States"/>
    <s v="San Diego"/>
    <x v="1"/>
    <n v="92105"/>
    <x v="1"/>
    <s v="OFF-ST-10003442"/>
    <x v="1"/>
    <x v="4"/>
    <s v="Eldon Portable Mobile Manager"/>
    <x v="3692"/>
    <n v="3"/>
    <n v="0"/>
    <x v="4223"/>
  </r>
  <r>
    <n v="4985"/>
    <x v="2466"/>
    <x v="1"/>
    <x v="684"/>
    <d v="2012-09-10T00:00:00"/>
    <s v="Standard Class"/>
    <s v="CK-12760"/>
    <s v="Cyma Kinney"/>
    <x v="1"/>
    <s v="United States"/>
    <s v="Nashville"/>
    <x v="18"/>
    <n v="37211"/>
    <x v="0"/>
    <s v="OFF-FA-10003059"/>
    <x v="1"/>
    <x v="13"/>
    <s v="Assorted Color Push Pins"/>
    <x v="3693"/>
    <n v="5"/>
    <n v="0.2"/>
    <x v="4224"/>
  </r>
  <r>
    <n v="4986"/>
    <x v="2467"/>
    <x v="2"/>
    <x v="1010"/>
    <d v="2011-09-03T00:00:00"/>
    <s v="Same Day"/>
    <s v="AG-10390"/>
    <s v="Allen Goldenen"/>
    <x v="0"/>
    <s v="United States"/>
    <s v="New York City"/>
    <x v="15"/>
    <n v="10009"/>
    <x v="3"/>
    <s v="OFF-LA-10001175"/>
    <x v="1"/>
    <x v="2"/>
    <s v="Avery 514"/>
    <x v="936"/>
    <n v="5"/>
    <n v="0"/>
    <x v="970"/>
  </r>
  <r>
    <n v="4987"/>
    <x v="2468"/>
    <x v="0"/>
    <x v="423"/>
    <d v="2013-04-29T00:00:00"/>
    <s v="Standard Class"/>
    <s v="CL-12700"/>
    <s v="Craig Leslie"/>
    <x v="2"/>
    <s v="United States"/>
    <s v="Colorado Springs"/>
    <x v="22"/>
    <n v="80906"/>
    <x v="1"/>
    <s v="OFF-PA-10003441"/>
    <x v="1"/>
    <x v="10"/>
    <s v="Xerox 226"/>
    <x v="12"/>
    <n v="3"/>
    <n v="0.2"/>
    <x v="12"/>
  </r>
  <r>
    <n v="4988"/>
    <x v="2468"/>
    <x v="0"/>
    <x v="423"/>
    <d v="2013-04-29T00:00:00"/>
    <s v="Standard Class"/>
    <s v="CL-12700"/>
    <s v="Craig Leslie"/>
    <x v="2"/>
    <s v="United States"/>
    <s v="Colorado Springs"/>
    <x v="22"/>
    <n v="80906"/>
    <x v="1"/>
    <s v="FUR-CH-10004287"/>
    <x v="0"/>
    <x v="1"/>
    <s v="SAFCO Arco Folding Chair"/>
    <x v="3694"/>
    <n v="6"/>
    <n v="0.2"/>
    <x v="4225"/>
  </r>
  <r>
    <n v="4989"/>
    <x v="2468"/>
    <x v="0"/>
    <x v="423"/>
    <d v="2013-04-29T00:00:00"/>
    <s v="Standard Class"/>
    <s v="CL-12700"/>
    <s v="Craig Leslie"/>
    <x v="2"/>
    <s v="United States"/>
    <s v="Colorado Springs"/>
    <x v="22"/>
    <n v="80906"/>
    <x v="1"/>
    <s v="OFF-BI-10004040"/>
    <x v="1"/>
    <x v="8"/>
    <s v="Wilson Jones Impact Binders"/>
    <x v="3695"/>
    <n v="2"/>
    <n v="0.7"/>
    <x v="4226"/>
  </r>
  <r>
    <n v="4990"/>
    <x v="2469"/>
    <x v="3"/>
    <x v="515"/>
    <d v="2014-09-05T00:00:00"/>
    <s v="Standard Class"/>
    <s v="AW-10930"/>
    <s v="Arthur Wiediger"/>
    <x v="2"/>
    <s v="United States"/>
    <s v="San Francisco"/>
    <x v="1"/>
    <n v="94110"/>
    <x v="1"/>
    <s v="OFF-BI-10004022"/>
    <x v="1"/>
    <x v="8"/>
    <s v="Acco Suede Grain Vinyl Round Ring Binder"/>
    <x v="408"/>
    <n v="3"/>
    <n v="0.2"/>
    <x v="495"/>
  </r>
  <r>
    <n v="4991"/>
    <x v="2469"/>
    <x v="3"/>
    <x v="515"/>
    <d v="2014-09-05T00:00:00"/>
    <s v="Standard Class"/>
    <s v="AW-10930"/>
    <s v="Arthur Wiediger"/>
    <x v="2"/>
    <s v="United States"/>
    <s v="San Francisco"/>
    <x v="1"/>
    <n v="94110"/>
    <x v="1"/>
    <s v="TEC-PH-10002200"/>
    <x v="2"/>
    <x v="7"/>
    <s v="Aastra 6757i CT Wireless VoIP phone"/>
    <x v="3696"/>
    <n v="4"/>
    <n v="0.2"/>
    <x v="4227"/>
  </r>
  <r>
    <n v="4992"/>
    <x v="2470"/>
    <x v="3"/>
    <x v="226"/>
    <d v="2014-12-14T00:00:00"/>
    <s v="Standard Class"/>
    <s v="HG-14965"/>
    <s v="Henry Goldwyn"/>
    <x v="1"/>
    <s v="United States"/>
    <s v="Chicago"/>
    <x v="10"/>
    <n v="60653"/>
    <x v="2"/>
    <s v="OFF-BI-10001120"/>
    <x v="1"/>
    <x v="8"/>
    <s v="Ibico EPK-21 Electric Binding System"/>
    <x v="3697"/>
    <n v="5"/>
    <n v="0.8"/>
    <x v="4228"/>
  </r>
  <r>
    <n v="4993"/>
    <x v="2471"/>
    <x v="1"/>
    <x v="217"/>
    <d v="2012-12-25T00:00:00"/>
    <s v="Standard Class"/>
    <s v="RB-19645"/>
    <s v="Robert Barroso"/>
    <x v="1"/>
    <s v="United States"/>
    <s v="Memphis"/>
    <x v="18"/>
    <n v="38109"/>
    <x v="0"/>
    <s v="OFF-EN-10000461"/>
    <x v="1"/>
    <x v="12"/>
    <s v="#10- 4 1/8&quot; x 9 1/2&quot; Recycled Envelopes"/>
    <x v="3698"/>
    <n v="8"/>
    <n v="0.2"/>
    <x v="4229"/>
  </r>
  <r>
    <n v="4994"/>
    <x v="2471"/>
    <x v="1"/>
    <x v="217"/>
    <d v="2012-12-25T00:00:00"/>
    <s v="Standard Class"/>
    <s v="RB-19645"/>
    <s v="Robert Barroso"/>
    <x v="1"/>
    <s v="United States"/>
    <s v="Memphis"/>
    <x v="18"/>
    <n v="38109"/>
    <x v="0"/>
    <s v="OFF-LA-10004008"/>
    <x v="1"/>
    <x v="2"/>
    <s v="Avery 507"/>
    <x v="3699"/>
    <n v="8"/>
    <n v="0.2"/>
    <x v="4230"/>
  </r>
  <r>
    <n v="4995"/>
    <x v="2471"/>
    <x v="1"/>
    <x v="217"/>
    <d v="2012-12-25T00:00:00"/>
    <s v="Standard Class"/>
    <s v="RB-19645"/>
    <s v="Robert Barroso"/>
    <x v="1"/>
    <s v="United States"/>
    <s v="Memphis"/>
    <x v="18"/>
    <n v="38109"/>
    <x v="0"/>
    <s v="FUR-FU-10000221"/>
    <x v="0"/>
    <x v="5"/>
    <s v="Master Caster Door Stop, Brown"/>
    <x v="2352"/>
    <n v="5"/>
    <n v="0.2"/>
    <x v="4231"/>
  </r>
  <r>
    <n v="4996"/>
    <x v="2472"/>
    <x v="2"/>
    <x v="130"/>
    <d v="2011-11-10T00:00:00"/>
    <s v="Standard Class"/>
    <s v="SZ-20035"/>
    <s v="Sam Zeldin"/>
    <x v="2"/>
    <s v="United States"/>
    <s v="New York City"/>
    <x v="15"/>
    <n v="10011"/>
    <x v="3"/>
    <s v="OFF-BI-10000962"/>
    <x v="1"/>
    <x v="8"/>
    <s v="Acco Flexible ACCOHIDE Square Ring Data Binder, Dark Blue, 11 1/2&quot; X 14&quot; 7/8&quot;"/>
    <x v="3700"/>
    <n v="4"/>
    <n v="0.2"/>
    <x v="4232"/>
  </r>
  <r>
    <n v="4997"/>
    <x v="2473"/>
    <x v="3"/>
    <x v="434"/>
    <d v="2014-03-16T00:00:00"/>
    <s v="Standard Class"/>
    <s v="KS-16300"/>
    <s v="Karen Seio"/>
    <x v="1"/>
    <s v="United States"/>
    <s v="Raleigh"/>
    <x v="3"/>
    <n v="27604"/>
    <x v="0"/>
    <s v="OFF-AP-10000390"/>
    <x v="1"/>
    <x v="9"/>
    <s v="Euro Pro Shark Stick Mini Vacuum"/>
    <x v="3701"/>
    <n v="1"/>
    <n v="0.2"/>
    <x v="4233"/>
  </r>
  <r>
    <n v="4998"/>
    <x v="2473"/>
    <x v="3"/>
    <x v="434"/>
    <d v="2014-03-16T00:00:00"/>
    <s v="Standard Class"/>
    <s v="KS-16300"/>
    <s v="Karen Seio"/>
    <x v="1"/>
    <s v="United States"/>
    <s v="Raleigh"/>
    <x v="3"/>
    <n v="27604"/>
    <x v="0"/>
    <s v="OFF-BI-10000014"/>
    <x v="1"/>
    <x v="8"/>
    <s v="Heavy-Duty E-Z-D Binders"/>
    <x v="3702"/>
    <n v="4"/>
    <n v="0.7"/>
    <x v="4234"/>
  </r>
  <r>
    <n v="4999"/>
    <x v="2474"/>
    <x v="0"/>
    <x v="1011"/>
    <d v="2013-02-04T00:00:00"/>
    <s v="Standard Class"/>
    <s v="SC-20050"/>
    <s v="Sample Company A"/>
    <x v="2"/>
    <s v="United States"/>
    <s v="Los Angeles"/>
    <x v="1"/>
    <n v="90045"/>
    <x v="1"/>
    <s v="TEC-PH-10004120"/>
    <x v="2"/>
    <x v="7"/>
    <s v="AT&amp;T 1080 Phone"/>
    <x v="3703"/>
    <n v="1"/>
    <n v="0.2"/>
    <x v="4235"/>
  </r>
  <r>
    <n v="5000"/>
    <x v="2474"/>
    <x v="0"/>
    <x v="1011"/>
    <d v="2013-02-04T00:00:00"/>
    <s v="Standard Class"/>
    <s v="SC-20050"/>
    <s v="Sample Company A"/>
    <x v="2"/>
    <s v="United States"/>
    <s v="Los Angeles"/>
    <x v="1"/>
    <n v="90045"/>
    <x v="1"/>
    <s v="OFF-PA-10002764"/>
    <x v="1"/>
    <x v="10"/>
    <s v="Staples"/>
    <x v="3704"/>
    <n v="5"/>
    <n v="0"/>
    <x v="4236"/>
  </r>
  <r>
    <n v="5001"/>
    <x v="2475"/>
    <x v="3"/>
    <x v="917"/>
    <d v="2014-05-13T00:00:00"/>
    <s v="Standard Class"/>
    <s v="AB-10060"/>
    <s v="Adam Bellavance"/>
    <x v="2"/>
    <s v="United States"/>
    <s v="Los Angeles"/>
    <x v="1"/>
    <n v="90004"/>
    <x v="1"/>
    <s v="TEC-AC-10000736"/>
    <x v="2"/>
    <x v="11"/>
    <s v="Logitech G600 MMO Gaming Mouse"/>
    <x v="3705"/>
    <n v="1"/>
    <n v="0"/>
    <x v="4237"/>
  </r>
  <r>
    <n v="5002"/>
    <x v="2476"/>
    <x v="0"/>
    <x v="1012"/>
    <d v="2013-05-25T00:00:00"/>
    <s v="Same Day"/>
    <s v="EH-14125"/>
    <s v="Eugene Hildebrand"/>
    <x v="2"/>
    <s v="United States"/>
    <s v="Newport News"/>
    <x v="17"/>
    <n v="23602"/>
    <x v="0"/>
    <s v="OFF-SU-10000898"/>
    <x v="1"/>
    <x v="14"/>
    <s v="Acme Hot Forged Carbon Steel Scissors with Nickel-Plated Handles, 3 7/8&quot; Cut, 8&quot;L"/>
    <x v="1695"/>
    <n v="5"/>
    <n v="0"/>
    <x v="1796"/>
  </r>
  <r>
    <n v="5003"/>
    <x v="2476"/>
    <x v="0"/>
    <x v="1012"/>
    <d v="2013-05-25T00:00:00"/>
    <s v="Same Day"/>
    <s v="EH-14125"/>
    <s v="Eugene Hildebrand"/>
    <x v="2"/>
    <s v="United States"/>
    <s v="Newport News"/>
    <x v="17"/>
    <n v="23602"/>
    <x v="0"/>
    <s v="OFF-PA-10004327"/>
    <x v="1"/>
    <x v="10"/>
    <s v="Xerox 1911"/>
    <x v="879"/>
    <n v="4"/>
    <n v="0"/>
    <x v="912"/>
  </r>
  <r>
    <n v="5004"/>
    <x v="2477"/>
    <x v="0"/>
    <x v="877"/>
    <d v="2013-10-13T00:00:00"/>
    <s v="Standard Class"/>
    <s v="CC-12475"/>
    <s v="Cindy Chapman"/>
    <x v="0"/>
    <s v="United States"/>
    <s v="Los Angeles"/>
    <x v="1"/>
    <n v="90032"/>
    <x v="1"/>
    <s v="OFF-PA-10000143"/>
    <x v="1"/>
    <x v="10"/>
    <s v="Astroparche Fine Business Paper"/>
    <x v="232"/>
    <n v="2"/>
    <n v="0"/>
    <x v="4238"/>
  </r>
  <r>
    <n v="5005"/>
    <x v="2478"/>
    <x v="2"/>
    <x v="1013"/>
    <d v="2011-05-02T00:00:00"/>
    <s v="Second Class"/>
    <s v="TM-21010"/>
    <s v="Tamara Manning"/>
    <x v="0"/>
    <s v="United States"/>
    <s v="Jackson"/>
    <x v="35"/>
    <n v="39212"/>
    <x v="0"/>
    <s v="TEC-AC-10002550"/>
    <x v="2"/>
    <x v="11"/>
    <s v="Maxell 4.7GB DVD-RW 3/Pack"/>
    <x v="3706"/>
    <n v="3"/>
    <n v="0"/>
    <x v="4239"/>
  </r>
  <r>
    <n v="5006"/>
    <x v="2479"/>
    <x v="1"/>
    <x v="113"/>
    <d v="2012-11-14T00:00:00"/>
    <s v="Second Class"/>
    <s v="SC-20695"/>
    <s v="Steve Chapman"/>
    <x v="1"/>
    <s v="United States"/>
    <s v="Richmond"/>
    <x v="14"/>
    <n v="47374"/>
    <x v="2"/>
    <s v="OFF-ST-10003306"/>
    <x v="1"/>
    <x v="4"/>
    <s v="Letter Size Cart"/>
    <x v="412"/>
    <n v="5"/>
    <n v="0"/>
    <x v="422"/>
  </r>
  <r>
    <n v="5007"/>
    <x v="2480"/>
    <x v="1"/>
    <x v="529"/>
    <d v="2012-11-14T00:00:00"/>
    <s v="Standard Class"/>
    <s v="Dp-13240"/>
    <s v="Dean percer"/>
    <x v="2"/>
    <s v="United States"/>
    <s v="New York City"/>
    <x v="15"/>
    <n v="10035"/>
    <x v="3"/>
    <s v="TEC-MA-10000045"/>
    <x v="2"/>
    <x v="15"/>
    <s v="Zebra ZM400 Thermal Label Printer"/>
    <x v="3707"/>
    <n v="2"/>
    <n v="0"/>
    <x v="4240"/>
  </r>
  <r>
    <n v="5008"/>
    <x v="2480"/>
    <x v="1"/>
    <x v="529"/>
    <d v="2012-11-14T00:00:00"/>
    <s v="Standard Class"/>
    <s v="Dp-13240"/>
    <s v="Dean percer"/>
    <x v="2"/>
    <s v="United States"/>
    <s v="New York City"/>
    <x v="15"/>
    <n v="10035"/>
    <x v="3"/>
    <s v="OFF-ST-10001505"/>
    <x v="1"/>
    <x v="4"/>
    <s v="Perma STOR-ALL Hanging File Box, 13 1/8&quot;W x 12 1/4&quot;D x 10 1/2&quot;H"/>
    <x v="1465"/>
    <n v="3"/>
    <n v="0"/>
    <x v="4241"/>
  </r>
  <r>
    <n v="5009"/>
    <x v="2481"/>
    <x v="1"/>
    <x v="67"/>
    <d v="2012-09-14T00:00:00"/>
    <s v="Standard Class"/>
    <s v="LR-17035"/>
    <s v="Lisa Ryan"/>
    <x v="1"/>
    <s v="United States"/>
    <s v="Philadelphia"/>
    <x v="9"/>
    <n v="19134"/>
    <x v="3"/>
    <s v="OFF-BI-10004781"/>
    <x v="1"/>
    <x v="8"/>
    <s v="GBC Wire Binding Strips"/>
    <x v="3708"/>
    <n v="1"/>
    <n v="0.7"/>
    <x v="4242"/>
  </r>
  <r>
    <n v="5010"/>
    <x v="2481"/>
    <x v="1"/>
    <x v="67"/>
    <d v="2012-09-14T00:00:00"/>
    <s v="Standard Class"/>
    <s v="LR-17035"/>
    <s v="Lisa Ryan"/>
    <x v="1"/>
    <s v="United States"/>
    <s v="Philadelphia"/>
    <x v="9"/>
    <n v="19134"/>
    <x v="3"/>
    <s v="TEC-PH-10002680"/>
    <x v="2"/>
    <x v="7"/>
    <s v="Samsung Galaxy Note 3"/>
    <x v="3709"/>
    <n v="6"/>
    <n v="0.4"/>
    <x v="4243"/>
  </r>
  <r>
    <n v="5011"/>
    <x v="2481"/>
    <x v="1"/>
    <x v="67"/>
    <d v="2012-09-14T00:00:00"/>
    <s v="Standard Class"/>
    <s v="LR-17035"/>
    <s v="Lisa Ryan"/>
    <x v="1"/>
    <s v="United States"/>
    <s v="Philadelphia"/>
    <x v="9"/>
    <n v="19134"/>
    <x v="3"/>
    <s v="OFF-BI-10000848"/>
    <x v="1"/>
    <x v="8"/>
    <s v="Angle-D Ring Binders"/>
    <x v="3710"/>
    <n v="3"/>
    <n v="0.7"/>
    <x v="4244"/>
  </r>
  <r>
    <n v="5012"/>
    <x v="2482"/>
    <x v="3"/>
    <x v="943"/>
    <d v="2014-05-14T00:00:00"/>
    <s v="First Class"/>
    <s v="TS-21370"/>
    <s v="Todd Sumrall"/>
    <x v="1"/>
    <s v="United States"/>
    <s v="Phoenix"/>
    <x v="16"/>
    <n v="85023"/>
    <x v="1"/>
    <s v="FUR-BO-10004467"/>
    <x v="0"/>
    <x v="0"/>
    <s v="Bestar Classic Bookcase"/>
    <x v="3711"/>
    <n v="7"/>
    <n v="0.7"/>
    <x v="4245"/>
  </r>
  <r>
    <n v="5013"/>
    <x v="2483"/>
    <x v="3"/>
    <x v="246"/>
    <d v="2014-07-27T00:00:00"/>
    <s v="Standard Class"/>
    <s v="SW-20350"/>
    <s v="Sean Wendt"/>
    <x v="2"/>
    <s v="United States"/>
    <s v="Cleveland"/>
    <x v="24"/>
    <n v="44105"/>
    <x v="3"/>
    <s v="OFF-BI-10001670"/>
    <x v="1"/>
    <x v="8"/>
    <s v="Vinyl Sectional Post Binders"/>
    <x v="3712"/>
    <n v="3"/>
    <n v="0.7"/>
    <x v="4246"/>
  </r>
  <r>
    <n v="5014"/>
    <x v="2483"/>
    <x v="3"/>
    <x v="246"/>
    <d v="2014-07-27T00:00:00"/>
    <s v="Standard Class"/>
    <s v="SW-20350"/>
    <s v="Sean Wendt"/>
    <x v="2"/>
    <s v="United States"/>
    <s v="Cleveland"/>
    <x v="24"/>
    <n v="44105"/>
    <x v="3"/>
    <s v="OFF-ST-10000136"/>
    <x v="1"/>
    <x v="4"/>
    <s v="Letter Size File"/>
    <x v="3713"/>
    <n v="7"/>
    <n v="0.2"/>
    <x v="4247"/>
  </r>
  <r>
    <n v="5015"/>
    <x v="2483"/>
    <x v="3"/>
    <x v="246"/>
    <d v="2014-07-27T00:00:00"/>
    <s v="Standard Class"/>
    <s v="SW-20350"/>
    <s v="Sean Wendt"/>
    <x v="2"/>
    <s v="United States"/>
    <s v="Cleveland"/>
    <x v="24"/>
    <n v="44105"/>
    <x v="3"/>
    <s v="TEC-PH-10004522"/>
    <x v="2"/>
    <x v="7"/>
    <s v="Dexim XPower Skin Super-Thin Power Case for iPhone 5 - Black"/>
    <x v="3714"/>
    <n v="6"/>
    <n v="0.4"/>
    <x v="4248"/>
  </r>
  <r>
    <n v="5016"/>
    <x v="2484"/>
    <x v="2"/>
    <x v="156"/>
    <d v="2011-11-29T00:00:00"/>
    <s v="Standard Class"/>
    <s v="TH-21100"/>
    <s v="Thea Hendricks"/>
    <x v="0"/>
    <s v="United States"/>
    <s v="Toledo"/>
    <x v="24"/>
    <n v="43615"/>
    <x v="3"/>
    <s v="FUR-FU-10002960"/>
    <x v="0"/>
    <x v="5"/>
    <s v="Eldon 200 Class Desk Accessories, Burgundy"/>
    <x v="200"/>
    <n v="7"/>
    <n v="0.2"/>
    <x v="202"/>
  </r>
  <r>
    <n v="5017"/>
    <x v="2484"/>
    <x v="2"/>
    <x v="156"/>
    <d v="2011-11-29T00:00:00"/>
    <s v="Standard Class"/>
    <s v="TH-21100"/>
    <s v="Thea Hendricks"/>
    <x v="0"/>
    <s v="United States"/>
    <s v="Toledo"/>
    <x v="24"/>
    <n v="43615"/>
    <x v="3"/>
    <s v="TEC-PH-10002584"/>
    <x v="2"/>
    <x v="7"/>
    <s v="Samsung Galaxy S4"/>
    <x v="3715"/>
    <n v="4"/>
    <n v="0.4"/>
    <x v="4249"/>
  </r>
  <r>
    <n v="5018"/>
    <x v="2485"/>
    <x v="2"/>
    <x v="647"/>
    <d v="2011-11-18T00:00:00"/>
    <s v="First Class"/>
    <s v="SS-20410"/>
    <s v="Shahid Shariari"/>
    <x v="0"/>
    <s v="United States"/>
    <s v="Los Angeles"/>
    <x v="1"/>
    <n v="90008"/>
    <x v="1"/>
    <s v="FUR-FU-10002505"/>
    <x v="0"/>
    <x v="5"/>
    <s v="Eldon 100 Class Desk Accessories"/>
    <x v="3716"/>
    <n v="3"/>
    <n v="0"/>
    <x v="4250"/>
  </r>
  <r>
    <n v="5019"/>
    <x v="2485"/>
    <x v="2"/>
    <x v="647"/>
    <d v="2011-11-18T00:00:00"/>
    <s v="First Class"/>
    <s v="SS-20410"/>
    <s v="Shahid Shariari"/>
    <x v="0"/>
    <s v="United States"/>
    <s v="Los Angeles"/>
    <x v="1"/>
    <n v="90008"/>
    <x v="1"/>
    <s v="TEC-AC-10003832"/>
    <x v="2"/>
    <x v="11"/>
    <s v="Logitech P710e Mobile Speakerphone"/>
    <x v="3717"/>
    <n v="3"/>
    <n v="0"/>
    <x v="4251"/>
  </r>
  <r>
    <n v="5020"/>
    <x v="2485"/>
    <x v="2"/>
    <x v="647"/>
    <d v="2011-11-18T00:00:00"/>
    <s v="First Class"/>
    <s v="SS-20410"/>
    <s v="Shahid Shariari"/>
    <x v="0"/>
    <s v="United States"/>
    <s v="Los Angeles"/>
    <x v="1"/>
    <n v="90008"/>
    <x v="1"/>
    <s v="OFF-SU-10002537"/>
    <x v="1"/>
    <x v="14"/>
    <s v="Acme Box Cutter Scissors"/>
    <x v="3718"/>
    <n v="2"/>
    <n v="0"/>
    <x v="4252"/>
  </r>
  <r>
    <n v="5021"/>
    <x v="2486"/>
    <x v="3"/>
    <x v="721"/>
    <d v="2014-03-26T00:00:00"/>
    <s v="Second Class"/>
    <s v="MZ-17515"/>
    <s v="Mary Zewe"/>
    <x v="1"/>
    <s v="United States"/>
    <s v="New York City"/>
    <x v="15"/>
    <n v="10011"/>
    <x v="3"/>
    <s v="OFF-SU-10003505"/>
    <x v="1"/>
    <x v="14"/>
    <s v="Premier Electric Letter Opener"/>
    <x v="3719"/>
    <n v="3"/>
    <n v="0"/>
    <x v="4253"/>
  </r>
  <r>
    <n v="5022"/>
    <x v="2487"/>
    <x v="0"/>
    <x v="122"/>
    <d v="2013-12-25T00:00:00"/>
    <s v="Standard Class"/>
    <s v="JE-15475"/>
    <s v="Jeremy Ellison"/>
    <x v="0"/>
    <s v="United States"/>
    <s v="San Diego"/>
    <x v="1"/>
    <n v="92037"/>
    <x v="1"/>
    <s v="TEC-AC-10001465"/>
    <x v="2"/>
    <x v="11"/>
    <s v="SanDisk Cruzer 64 GB USB Flash Drive"/>
    <x v="3720"/>
    <n v="2"/>
    <n v="0"/>
    <x v="4254"/>
  </r>
  <r>
    <n v="5023"/>
    <x v="2487"/>
    <x v="0"/>
    <x v="122"/>
    <d v="2013-12-25T00:00:00"/>
    <s v="Standard Class"/>
    <s v="JE-15475"/>
    <s v="Jeremy Ellison"/>
    <x v="0"/>
    <s v="United States"/>
    <s v="San Diego"/>
    <x v="1"/>
    <n v="92037"/>
    <x v="1"/>
    <s v="TEC-AC-10003832"/>
    <x v="2"/>
    <x v="11"/>
    <s v="Logitech P710e Mobile Speakerphone"/>
    <x v="3717"/>
    <n v="3"/>
    <n v="0"/>
    <x v="4251"/>
  </r>
  <r>
    <n v="5024"/>
    <x v="2487"/>
    <x v="0"/>
    <x v="122"/>
    <d v="2013-12-25T00:00:00"/>
    <s v="Standard Class"/>
    <s v="JE-15475"/>
    <s v="Jeremy Ellison"/>
    <x v="0"/>
    <s v="United States"/>
    <s v="San Diego"/>
    <x v="1"/>
    <n v="92037"/>
    <x v="1"/>
    <s v="FUR-FU-10003731"/>
    <x v="0"/>
    <x v="5"/>
    <s v="Eldon Expressions Wood and Plastic Desk Accessories, Oak"/>
    <x v="3089"/>
    <n v="4"/>
    <n v="0"/>
    <x v="3466"/>
  </r>
  <r>
    <n v="5025"/>
    <x v="2488"/>
    <x v="3"/>
    <x v="570"/>
    <d v="2014-08-04T00:00:00"/>
    <s v="Standard Class"/>
    <s v="RF-19735"/>
    <s v="Roland Fjeld"/>
    <x v="0"/>
    <s v="United States"/>
    <s v="Oklahoma City"/>
    <x v="26"/>
    <n v="73120"/>
    <x v="2"/>
    <s v="OFF-BI-10004828"/>
    <x v="1"/>
    <x v="8"/>
    <s v="GBC Poly Designer Binding Covers"/>
    <x v="3446"/>
    <n v="2"/>
    <n v="0"/>
    <x v="4255"/>
  </r>
  <r>
    <n v="5026"/>
    <x v="2488"/>
    <x v="3"/>
    <x v="570"/>
    <d v="2014-08-04T00:00:00"/>
    <s v="Standard Class"/>
    <s v="RF-19735"/>
    <s v="Roland Fjeld"/>
    <x v="0"/>
    <s v="United States"/>
    <s v="Oklahoma City"/>
    <x v="26"/>
    <n v="73120"/>
    <x v="2"/>
    <s v="TEC-PH-10003012"/>
    <x v="2"/>
    <x v="7"/>
    <s v="Nortel Meridian M3904 Professional Digital phone"/>
    <x v="3721"/>
    <n v="3"/>
    <n v="0"/>
    <x v="4256"/>
  </r>
  <r>
    <n v="5027"/>
    <x v="2488"/>
    <x v="3"/>
    <x v="570"/>
    <d v="2014-08-04T00:00:00"/>
    <s v="Standard Class"/>
    <s v="RF-19735"/>
    <s v="Roland Fjeld"/>
    <x v="0"/>
    <s v="United States"/>
    <s v="Oklahoma City"/>
    <x v="26"/>
    <n v="73120"/>
    <x v="2"/>
    <s v="OFF-AP-10002311"/>
    <x v="1"/>
    <x v="9"/>
    <s v="Holmes Replacement Filter for HEPA Air Cleaner, Very Large Room, HEPA Filter"/>
    <x v="1609"/>
    <n v="2"/>
    <n v="0"/>
    <x v="1704"/>
  </r>
  <r>
    <n v="5028"/>
    <x v="2488"/>
    <x v="3"/>
    <x v="570"/>
    <d v="2014-08-04T00:00:00"/>
    <s v="Standard Class"/>
    <s v="RF-19735"/>
    <s v="Roland Fjeld"/>
    <x v="0"/>
    <s v="United States"/>
    <s v="Oklahoma City"/>
    <x v="26"/>
    <n v="73120"/>
    <x v="2"/>
    <s v="FUR-CH-10004626"/>
    <x v="0"/>
    <x v="1"/>
    <s v="Office Star Flex Back Scooter Chair with Aluminum Finish Frame"/>
    <x v="3722"/>
    <n v="3"/>
    <n v="0"/>
    <x v="4257"/>
  </r>
  <r>
    <n v="5029"/>
    <x v="2489"/>
    <x v="2"/>
    <x v="814"/>
    <d v="2011-09-07T00:00:00"/>
    <s v="Second Class"/>
    <s v="CV-12295"/>
    <s v="Christina VanderZanden"/>
    <x v="0"/>
    <s v="United States"/>
    <s v="Chicago"/>
    <x v="10"/>
    <n v="60653"/>
    <x v="2"/>
    <s v="TEC-AC-10001606"/>
    <x v="2"/>
    <x v="11"/>
    <s v="Logitech Wireless Performance Mouse MX for PC and Mac"/>
    <x v="1977"/>
    <n v="3"/>
    <n v="0.2"/>
    <x v="4258"/>
  </r>
  <r>
    <n v="5030"/>
    <x v="2490"/>
    <x v="3"/>
    <x v="926"/>
    <d v="2014-02-03T00:00:00"/>
    <s v="Standard Class"/>
    <s v="VG-21790"/>
    <s v="Vivek Gonzalez"/>
    <x v="0"/>
    <s v="United States"/>
    <s v="San Francisco"/>
    <x v="1"/>
    <n v="94109"/>
    <x v="1"/>
    <s v="OFF-AR-10001216"/>
    <x v="1"/>
    <x v="6"/>
    <s v="Newell 339"/>
    <x v="484"/>
    <n v="3"/>
    <n v="0"/>
    <x v="495"/>
  </r>
  <r>
    <n v="5031"/>
    <x v="2490"/>
    <x v="3"/>
    <x v="926"/>
    <d v="2014-02-03T00:00:00"/>
    <s v="Standard Class"/>
    <s v="VG-21790"/>
    <s v="Vivek Gonzalez"/>
    <x v="0"/>
    <s v="United States"/>
    <s v="San Francisco"/>
    <x v="1"/>
    <n v="94109"/>
    <x v="1"/>
    <s v="OFF-SU-10001664"/>
    <x v="1"/>
    <x v="14"/>
    <s v="Acme Office Executive Series Stainless Steel Trimmers"/>
    <x v="3723"/>
    <n v="1"/>
    <n v="0"/>
    <x v="4259"/>
  </r>
  <r>
    <n v="5032"/>
    <x v="2490"/>
    <x v="3"/>
    <x v="926"/>
    <d v="2014-02-03T00:00:00"/>
    <s v="Standard Class"/>
    <s v="VG-21790"/>
    <s v="Vivek Gonzalez"/>
    <x v="0"/>
    <s v="United States"/>
    <s v="San Francisco"/>
    <x v="1"/>
    <n v="94109"/>
    <x v="1"/>
    <s v="OFF-BI-10002498"/>
    <x v="1"/>
    <x v="8"/>
    <s v="Clear Mylar Reinforcing Strips"/>
    <x v="473"/>
    <n v="8"/>
    <n v="0.2"/>
    <x v="484"/>
  </r>
  <r>
    <n v="5033"/>
    <x v="2491"/>
    <x v="0"/>
    <x v="482"/>
    <d v="2014-01-03T00:00:00"/>
    <s v="Standard Class"/>
    <s v="BB-11545"/>
    <s v="Brenda Bowman"/>
    <x v="1"/>
    <s v="United States"/>
    <s v="Vineland"/>
    <x v="30"/>
    <n v="8360"/>
    <x v="3"/>
    <s v="FUR-CH-10003968"/>
    <x v="0"/>
    <x v="1"/>
    <s v="Novimex Turbo Task Chair"/>
    <x v="3724"/>
    <n v="3"/>
    <n v="0"/>
    <x v="4260"/>
  </r>
  <r>
    <n v="5034"/>
    <x v="2491"/>
    <x v="0"/>
    <x v="482"/>
    <d v="2014-01-03T00:00:00"/>
    <s v="Standard Class"/>
    <s v="BB-11545"/>
    <s v="Brenda Bowman"/>
    <x v="1"/>
    <s v="United States"/>
    <s v="Vineland"/>
    <x v="30"/>
    <n v="8360"/>
    <x v="3"/>
    <s v="OFF-AP-10002765"/>
    <x v="1"/>
    <x v="9"/>
    <s v="Fellowes Advanced Computer Series Surge Protectors"/>
    <x v="3725"/>
    <n v="1"/>
    <n v="0"/>
    <x v="4261"/>
  </r>
  <r>
    <n v="5035"/>
    <x v="2492"/>
    <x v="1"/>
    <x v="101"/>
    <d v="2012-08-13T00:00:00"/>
    <s v="Second Class"/>
    <s v="HR-14770"/>
    <s v="Hallie Redmond"/>
    <x v="2"/>
    <s v="United States"/>
    <s v="Milwaukee"/>
    <x v="6"/>
    <n v="53209"/>
    <x v="2"/>
    <s v="FUR-BO-10004690"/>
    <x v="0"/>
    <x v="0"/>
    <s v="O'Sullivan Cherrywood Estates Traditional Barrister Bookcase"/>
    <x v="3726"/>
    <n v="5"/>
    <n v="0"/>
    <x v="4262"/>
  </r>
  <r>
    <n v="5036"/>
    <x v="2493"/>
    <x v="2"/>
    <x v="322"/>
    <d v="2011-04-12T00:00:00"/>
    <s v="Standard Class"/>
    <s v="SC-20260"/>
    <s v="Scott Cohen"/>
    <x v="1"/>
    <s v="United States"/>
    <s v="Seattle"/>
    <x v="4"/>
    <n v="98115"/>
    <x v="1"/>
    <s v="FUR-TA-10000688"/>
    <x v="0"/>
    <x v="3"/>
    <s v="Chromcraft Bull-Nose Wood Round Conference Table Top, Wood Base"/>
    <x v="2327"/>
    <n v="3"/>
    <n v="0"/>
    <x v="2522"/>
  </r>
  <r>
    <n v="5037"/>
    <x v="2493"/>
    <x v="2"/>
    <x v="322"/>
    <d v="2011-04-12T00:00:00"/>
    <s v="Standard Class"/>
    <s v="SC-20260"/>
    <s v="Scott Cohen"/>
    <x v="1"/>
    <s v="United States"/>
    <s v="Seattle"/>
    <x v="4"/>
    <n v="98115"/>
    <x v="1"/>
    <s v="TEC-AC-10003441"/>
    <x v="2"/>
    <x v="11"/>
    <s v="Kingston Digital DataTraveler 32GB USB 2.0"/>
    <x v="1284"/>
    <n v="2"/>
    <n v="0"/>
    <x v="4263"/>
  </r>
  <r>
    <n v="5038"/>
    <x v="2494"/>
    <x v="3"/>
    <x v="701"/>
    <d v="2014-11-22T00:00:00"/>
    <s v="Second Class"/>
    <s v="EG-13900"/>
    <s v="Emily Grady"/>
    <x v="0"/>
    <s v="United States"/>
    <s v="Naperville"/>
    <x v="10"/>
    <n v="60540"/>
    <x v="2"/>
    <s v="TEC-AC-10003610"/>
    <x v="2"/>
    <x v="11"/>
    <s v="Logitech Illuminated - Keyboard"/>
    <x v="3727"/>
    <n v="5"/>
    <n v="0.2"/>
    <x v="4264"/>
  </r>
  <r>
    <n v="5039"/>
    <x v="2495"/>
    <x v="1"/>
    <x v="655"/>
    <d v="2012-07-12T00:00:00"/>
    <s v="First Class"/>
    <s v="TS-21370"/>
    <s v="Todd Sumrall"/>
    <x v="1"/>
    <s v="United States"/>
    <s v="Wilmington"/>
    <x v="13"/>
    <n v="19805"/>
    <x v="3"/>
    <s v="FUR-TA-10001520"/>
    <x v="0"/>
    <x v="3"/>
    <s v="Lesro Sheffield Collection Coffee Table, End Table, Center Table, Corner Table"/>
    <x v="3728"/>
    <n v="4"/>
    <n v="0.3"/>
    <x v="4265"/>
  </r>
  <r>
    <n v="5040"/>
    <x v="2495"/>
    <x v="1"/>
    <x v="655"/>
    <d v="2012-07-12T00:00:00"/>
    <s v="First Class"/>
    <s v="TS-21370"/>
    <s v="Todd Sumrall"/>
    <x v="1"/>
    <s v="United States"/>
    <s v="Wilmington"/>
    <x v="13"/>
    <n v="19805"/>
    <x v="3"/>
    <s v="TEC-PH-10001817"/>
    <x v="2"/>
    <x v="7"/>
    <s v="Wilson Electronics DB Pro Signal Booster"/>
    <x v="3729"/>
    <n v="2"/>
    <n v="0"/>
    <x v="4266"/>
  </r>
  <r>
    <n v="5041"/>
    <x v="2495"/>
    <x v="1"/>
    <x v="655"/>
    <d v="2012-07-12T00:00:00"/>
    <s v="First Class"/>
    <s v="TS-21370"/>
    <s v="Todd Sumrall"/>
    <x v="1"/>
    <s v="United States"/>
    <s v="Wilmington"/>
    <x v="13"/>
    <n v="19805"/>
    <x v="3"/>
    <s v="OFF-BI-10004492"/>
    <x v="1"/>
    <x v="8"/>
    <s v="Tuf-Vin Binders"/>
    <x v="3730"/>
    <n v="7"/>
    <n v="0"/>
    <x v="4267"/>
  </r>
  <r>
    <n v="5042"/>
    <x v="2496"/>
    <x v="0"/>
    <x v="338"/>
    <d v="2013-11-14T00:00:00"/>
    <s v="Second Class"/>
    <s v="AI-10855"/>
    <s v="Arianne Irving"/>
    <x v="0"/>
    <s v="United States"/>
    <s v="Los Angeles"/>
    <x v="1"/>
    <n v="90036"/>
    <x v="1"/>
    <s v="OFF-PA-10002421"/>
    <x v="1"/>
    <x v="10"/>
    <s v="Embossed Ink Jet Note Cards"/>
    <x v="3731"/>
    <n v="3"/>
    <n v="0"/>
    <x v="4268"/>
  </r>
  <r>
    <n v="5043"/>
    <x v="2496"/>
    <x v="0"/>
    <x v="338"/>
    <d v="2013-11-14T00:00:00"/>
    <s v="Second Class"/>
    <s v="AI-10855"/>
    <s v="Arianne Irving"/>
    <x v="0"/>
    <s v="United States"/>
    <s v="Los Angeles"/>
    <x v="1"/>
    <n v="90036"/>
    <x v="1"/>
    <s v="OFF-AP-10000055"/>
    <x v="1"/>
    <x v="9"/>
    <s v="Belkin F9S820V06 8 Outlet Surge"/>
    <x v="681"/>
    <n v="4"/>
    <n v="0"/>
    <x v="4269"/>
  </r>
  <r>
    <n v="5044"/>
    <x v="2496"/>
    <x v="0"/>
    <x v="338"/>
    <d v="2013-11-14T00:00:00"/>
    <s v="Second Class"/>
    <s v="AI-10855"/>
    <s v="Arianne Irving"/>
    <x v="0"/>
    <s v="United States"/>
    <s v="Los Angeles"/>
    <x v="1"/>
    <n v="90036"/>
    <x v="1"/>
    <s v="FUR-FU-10000965"/>
    <x v="0"/>
    <x v="5"/>
    <s v="Howard Miller 11-1/2&quot; Diameter Ridgewood Wall Clock"/>
    <x v="3732"/>
    <n v="9"/>
    <n v="0"/>
    <x v="4270"/>
  </r>
  <r>
    <n v="5045"/>
    <x v="2496"/>
    <x v="0"/>
    <x v="338"/>
    <d v="2013-11-14T00:00:00"/>
    <s v="Second Class"/>
    <s v="AI-10855"/>
    <s v="Arianne Irving"/>
    <x v="0"/>
    <s v="United States"/>
    <s v="Los Angeles"/>
    <x v="1"/>
    <n v="90036"/>
    <x v="1"/>
    <s v="OFF-PA-10001363"/>
    <x v="1"/>
    <x v="10"/>
    <s v="Xerox 1933"/>
    <x v="3733"/>
    <n v="5"/>
    <n v="0"/>
    <x v="4271"/>
  </r>
  <r>
    <n v="5046"/>
    <x v="2496"/>
    <x v="0"/>
    <x v="338"/>
    <d v="2013-11-14T00:00:00"/>
    <s v="Second Class"/>
    <s v="AI-10855"/>
    <s v="Arianne Irving"/>
    <x v="0"/>
    <s v="United States"/>
    <s v="Los Angeles"/>
    <x v="1"/>
    <n v="90036"/>
    <x v="1"/>
    <s v="OFF-ST-10001496"/>
    <x v="1"/>
    <x v="4"/>
    <s v="Standard Rollaway File with Lock"/>
    <x v="3734"/>
    <n v="4"/>
    <n v="0"/>
    <x v="4272"/>
  </r>
  <r>
    <n v="5047"/>
    <x v="2496"/>
    <x v="0"/>
    <x v="338"/>
    <d v="2013-11-14T00:00:00"/>
    <s v="Second Class"/>
    <s v="AI-10855"/>
    <s v="Arianne Irving"/>
    <x v="0"/>
    <s v="United States"/>
    <s v="Los Angeles"/>
    <x v="1"/>
    <n v="90036"/>
    <x v="1"/>
    <s v="OFF-BI-10004656"/>
    <x v="1"/>
    <x v="8"/>
    <s v="Peel &amp; Stick Add-On Corner Pockets"/>
    <x v="1182"/>
    <n v="3"/>
    <n v="0.2"/>
    <x v="4273"/>
  </r>
  <r>
    <n v="5048"/>
    <x v="2496"/>
    <x v="0"/>
    <x v="338"/>
    <d v="2013-11-14T00:00:00"/>
    <s v="Second Class"/>
    <s v="AI-10855"/>
    <s v="Arianne Irving"/>
    <x v="0"/>
    <s v="United States"/>
    <s v="Los Angeles"/>
    <x v="1"/>
    <n v="90036"/>
    <x v="1"/>
    <s v="OFF-AR-10001227"/>
    <x v="1"/>
    <x v="6"/>
    <s v="Newell 338"/>
    <x v="456"/>
    <n v="5"/>
    <n v="0"/>
    <x v="4274"/>
  </r>
  <r>
    <n v="5049"/>
    <x v="2497"/>
    <x v="2"/>
    <x v="691"/>
    <d v="2011-04-04T00:00:00"/>
    <s v="Standard Class"/>
    <s v="DD-13570"/>
    <s v="Dorothy Dickinson"/>
    <x v="0"/>
    <s v="United States"/>
    <s v="Chicago"/>
    <x v="10"/>
    <n v="60610"/>
    <x v="2"/>
    <s v="OFF-BI-10002071"/>
    <x v="1"/>
    <x v="8"/>
    <s v="Fellowes Black Plastic Comb Bindings"/>
    <x v="3735"/>
    <n v="7"/>
    <n v="0.8"/>
    <x v="4275"/>
  </r>
  <r>
    <n v="5050"/>
    <x v="2497"/>
    <x v="2"/>
    <x v="691"/>
    <d v="2011-04-04T00:00:00"/>
    <s v="Standard Class"/>
    <s v="DD-13570"/>
    <s v="Dorothy Dickinson"/>
    <x v="0"/>
    <s v="United States"/>
    <s v="Chicago"/>
    <x v="10"/>
    <n v="60610"/>
    <x v="2"/>
    <s v="TEC-AC-10004901"/>
    <x v="2"/>
    <x v="11"/>
    <s v="Kensington SlimBlade Notebook Wireless Mouse with Nano Receiver "/>
    <x v="1566"/>
    <n v="2"/>
    <n v="0.2"/>
    <x v="4276"/>
  </r>
  <r>
    <n v="5051"/>
    <x v="2498"/>
    <x v="1"/>
    <x v="227"/>
    <d v="2012-09-24T00:00:00"/>
    <s v="Standard Class"/>
    <s v="AB-10060"/>
    <s v="Adam Bellavance"/>
    <x v="2"/>
    <s v="United States"/>
    <s v="Des Moines"/>
    <x v="4"/>
    <n v="98198"/>
    <x v="1"/>
    <s v="OFF-PA-10001776"/>
    <x v="1"/>
    <x v="10"/>
    <s v="Wirebound Message Books, Four 2 3/4&quot; x 5&quot; Forms per Page, 600 Sets per Book"/>
    <x v="1909"/>
    <n v="2"/>
    <n v="0"/>
    <x v="2051"/>
  </r>
  <r>
    <n v="5052"/>
    <x v="2499"/>
    <x v="1"/>
    <x v="209"/>
    <d v="2012-11-11T00:00:00"/>
    <s v="Standard Class"/>
    <s v="KB-16240"/>
    <s v="Karen Bern"/>
    <x v="1"/>
    <s v="United States"/>
    <s v="Philadelphia"/>
    <x v="9"/>
    <n v="19140"/>
    <x v="3"/>
    <s v="OFF-EN-10000483"/>
    <x v="1"/>
    <x v="12"/>
    <s v="White Envelopes, White Envelopes with Clear Poly Window"/>
    <x v="3736"/>
    <n v="2"/>
    <n v="0.2"/>
    <x v="4277"/>
  </r>
  <r>
    <n v="5053"/>
    <x v="2500"/>
    <x v="3"/>
    <x v="240"/>
    <d v="2014-05-20T00:00:00"/>
    <s v="Same Day"/>
    <s v="JC-15775"/>
    <s v="John Castell"/>
    <x v="0"/>
    <s v="United States"/>
    <s v="Atlanta"/>
    <x v="32"/>
    <n v="30318"/>
    <x v="0"/>
    <s v="OFF-PA-10003129"/>
    <x v="1"/>
    <x v="10"/>
    <s v="Tops White Computer Printout Paper"/>
    <x v="3589"/>
    <n v="4"/>
    <n v="0"/>
    <x v="4092"/>
  </r>
  <r>
    <n v="5054"/>
    <x v="2501"/>
    <x v="1"/>
    <x v="928"/>
    <d v="2012-01-08T00:00:00"/>
    <s v="Second Class"/>
    <s v="AH-10465"/>
    <s v="Amy Hunt"/>
    <x v="0"/>
    <s v="United States"/>
    <s v="Dallas"/>
    <x v="5"/>
    <n v="75217"/>
    <x v="2"/>
    <s v="TEC-AC-10003198"/>
    <x v="2"/>
    <x v="11"/>
    <s v="Enermax Acrylux Wireless Keyboard"/>
    <x v="3737"/>
    <n v="5"/>
    <n v="0.2"/>
    <x v="4278"/>
  </r>
  <r>
    <n v="5055"/>
    <x v="2501"/>
    <x v="1"/>
    <x v="928"/>
    <d v="2012-01-08T00:00:00"/>
    <s v="Second Class"/>
    <s v="AH-10465"/>
    <s v="Amy Hunt"/>
    <x v="0"/>
    <s v="United States"/>
    <s v="Dallas"/>
    <x v="5"/>
    <n v="75217"/>
    <x v="2"/>
    <s v="OFF-AR-10001246"/>
    <x v="1"/>
    <x v="6"/>
    <s v="Newell 317"/>
    <x v="2617"/>
    <n v="3"/>
    <n v="0.2"/>
    <x v="4279"/>
  </r>
  <r>
    <n v="5056"/>
    <x v="2501"/>
    <x v="1"/>
    <x v="928"/>
    <d v="2012-01-08T00:00:00"/>
    <s v="Second Class"/>
    <s v="AH-10465"/>
    <s v="Amy Hunt"/>
    <x v="0"/>
    <s v="United States"/>
    <s v="Dallas"/>
    <x v="5"/>
    <n v="75217"/>
    <x v="2"/>
    <s v="FUR-BO-10003272"/>
    <x v="0"/>
    <x v="0"/>
    <s v="O'Sullivan Living Dimensions 5-Shelf Bookcases"/>
    <x v="3738"/>
    <n v="9"/>
    <n v="0.32"/>
    <x v="4280"/>
  </r>
  <r>
    <n v="5057"/>
    <x v="2502"/>
    <x v="1"/>
    <x v="1014"/>
    <d v="2012-09-11T00:00:00"/>
    <s v="First Class"/>
    <s v="NM-18520"/>
    <s v="Neoma Murray"/>
    <x v="0"/>
    <s v="United States"/>
    <s v="Moreno Valley"/>
    <x v="1"/>
    <n v="92553"/>
    <x v="1"/>
    <s v="OFF-PA-10002606"/>
    <x v="1"/>
    <x v="10"/>
    <s v="Xerox 1928"/>
    <x v="1603"/>
    <n v="5"/>
    <n v="0"/>
    <x v="1698"/>
  </r>
  <r>
    <n v="5058"/>
    <x v="2502"/>
    <x v="1"/>
    <x v="1014"/>
    <d v="2012-09-11T00:00:00"/>
    <s v="First Class"/>
    <s v="NM-18520"/>
    <s v="Neoma Murray"/>
    <x v="0"/>
    <s v="United States"/>
    <s v="Moreno Valley"/>
    <x v="1"/>
    <n v="92553"/>
    <x v="1"/>
    <s v="OFF-ST-10002486"/>
    <x v="1"/>
    <x v="4"/>
    <s v="Eldon Shelf Savers Cubes and Bins"/>
    <x v="3739"/>
    <n v="6"/>
    <n v="0"/>
    <x v="4281"/>
  </r>
  <r>
    <n v="5059"/>
    <x v="2503"/>
    <x v="0"/>
    <x v="1015"/>
    <d v="2013-04-08T00:00:00"/>
    <s v="Standard Class"/>
    <s v="CS-11950"/>
    <s v="Carlos Soltero"/>
    <x v="0"/>
    <s v="United States"/>
    <s v="Philadelphia"/>
    <x v="9"/>
    <n v="19140"/>
    <x v="3"/>
    <s v="OFF-BI-10004330"/>
    <x v="1"/>
    <x v="8"/>
    <s v="GBC Velobind Prepunched Cover Sets, Regency Series"/>
    <x v="3740"/>
    <n v="9"/>
    <n v="0.7"/>
    <x v="4282"/>
  </r>
  <r>
    <n v="5060"/>
    <x v="2504"/>
    <x v="0"/>
    <x v="5"/>
    <d v="2013-12-08T00:00:00"/>
    <s v="Second Class"/>
    <s v="TP-21130"/>
    <s v="Theone Pippenger"/>
    <x v="0"/>
    <s v="United States"/>
    <s v="Georgetown"/>
    <x v="0"/>
    <n v="40324"/>
    <x v="0"/>
    <s v="TEC-PH-10000560"/>
    <x v="2"/>
    <x v="7"/>
    <s v="Samsung Galaxy S III - 16GB - pebble blue (T-Mobile)"/>
    <x v="1551"/>
    <n v="2"/>
    <n v="0"/>
    <x v="1639"/>
  </r>
  <r>
    <n v="5061"/>
    <x v="2504"/>
    <x v="0"/>
    <x v="5"/>
    <d v="2013-12-08T00:00:00"/>
    <s v="Second Class"/>
    <s v="TP-21130"/>
    <s v="Theone Pippenger"/>
    <x v="0"/>
    <s v="United States"/>
    <s v="Georgetown"/>
    <x v="0"/>
    <n v="40324"/>
    <x v="0"/>
    <s v="OFF-ST-10000060"/>
    <x v="1"/>
    <x v="4"/>
    <s v="Fellowes Bankers Box Staxonsteel Drawer File/Stacking System"/>
    <x v="3741"/>
    <n v="9"/>
    <n v="0"/>
    <x v="4283"/>
  </r>
  <r>
    <n v="5062"/>
    <x v="2505"/>
    <x v="1"/>
    <x v="412"/>
    <d v="2012-05-12T00:00:00"/>
    <s v="Standard Class"/>
    <s v="DL-12925"/>
    <s v="Daniel Lacy"/>
    <x v="0"/>
    <s v="United States"/>
    <s v="Minneapolis"/>
    <x v="11"/>
    <n v="55407"/>
    <x v="2"/>
    <s v="OFF-BI-10003684"/>
    <x v="1"/>
    <x v="8"/>
    <s v="Wilson Jones Legal Size Ring Binders"/>
    <x v="3742"/>
    <n v="2"/>
    <n v="0"/>
    <x v="4284"/>
  </r>
  <r>
    <n v="5063"/>
    <x v="2505"/>
    <x v="1"/>
    <x v="412"/>
    <d v="2012-05-12T00:00:00"/>
    <s v="Standard Class"/>
    <s v="DL-12925"/>
    <s v="Daniel Lacy"/>
    <x v="0"/>
    <s v="United States"/>
    <s v="Minneapolis"/>
    <x v="11"/>
    <n v="55407"/>
    <x v="2"/>
    <s v="TEC-PH-10000441"/>
    <x v="2"/>
    <x v="7"/>
    <s v="VTech DS6151"/>
    <x v="2258"/>
    <n v="3"/>
    <n v="0"/>
    <x v="4285"/>
  </r>
  <r>
    <n v="5064"/>
    <x v="2505"/>
    <x v="1"/>
    <x v="412"/>
    <d v="2012-05-12T00:00:00"/>
    <s v="Standard Class"/>
    <s v="DL-12925"/>
    <s v="Daniel Lacy"/>
    <x v="0"/>
    <s v="United States"/>
    <s v="Minneapolis"/>
    <x v="11"/>
    <n v="55407"/>
    <x v="2"/>
    <s v="FUR-FU-10000723"/>
    <x v="0"/>
    <x v="5"/>
    <s v="Deflect-o EconoMat Studded, No Bevel Mat for Low Pile Carpeting"/>
    <x v="3484"/>
    <n v="3"/>
    <n v="0"/>
    <x v="3961"/>
  </r>
  <r>
    <n v="5065"/>
    <x v="2506"/>
    <x v="3"/>
    <x v="585"/>
    <d v="2014-09-25T00:00:00"/>
    <s v="First Class"/>
    <s v="CA-12265"/>
    <s v="Christina Anderson"/>
    <x v="0"/>
    <s v="United States"/>
    <s v="Wilmington"/>
    <x v="13"/>
    <n v="19805"/>
    <x v="3"/>
    <s v="TEC-PH-10004977"/>
    <x v="2"/>
    <x v="7"/>
    <s v="GE 30524EE4"/>
    <x v="3743"/>
    <n v="2"/>
    <n v="0"/>
    <x v="4286"/>
  </r>
  <r>
    <n v="5066"/>
    <x v="2507"/>
    <x v="3"/>
    <x v="329"/>
    <d v="2014-12-08T00:00:00"/>
    <s v="Standard Class"/>
    <s v="SC-20380"/>
    <s v="Shahid Collister"/>
    <x v="0"/>
    <s v="United States"/>
    <s v="Burlington"/>
    <x v="3"/>
    <n v="27217"/>
    <x v="0"/>
    <s v="TEC-AC-10002001"/>
    <x v="2"/>
    <x v="11"/>
    <s v="Logitech Wireless Gaming Headset G930"/>
    <x v="2961"/>
    <n v="3"/>
    <n v="0.2"/>
    <x v="3303"/>
  </r>
  <r>
    <n v="5067"/>
    <x v="2507"/>
    <x v="3"/>
    <x v="329"/>
    <d v="2014-12-08T00:00:00"/>
    <s v="Standard Class"/>
    <s v="SC-20380"/>
    <s v="Shahid Collister"/>
    <x v="0"/>
    <s v="United States"/>
    <s v="Burlington"/>
    <x v="3"/>
    <n v="27217"/>
    <x v="0"/>
    <s v="FUR-TA-10001889"/>
    <x v="0"/>
    <x v="3"/>
    <s v="Bush Advantage Collection Racetrack Conference Table"/>
    <x v="3744"/>
    <n v="7"/>
    <n v="0.4"/>
    <x v="4287"/>
  </r>
  <r>
    <n v="5068"/>
    <x v="2508"/>
    <x v="3"/>
    <x v="787"/>
    <d v="2014-01-20T00:00:00"/>
    <s v="Standard Class"/>
    <s v="TT-21460"/>
    <s v="Tonja Turnell"/>
    <x v="2"/>
    <s v="United States"/>
    <s v="Los Angeles"/>
    <x v="1"/>
    <n v="90008"/>
    <x v="1"/>
    <s v="OFF-AR-10003504"/>
    <x v="1"/>
    <x v="6"/>
    <s v="Newell 347"/>
    <x v="1591"/>
    <n v="5"/>
    <n v="0"/>
    <x v="1684"/>
  </r>
  <r>
    <n v="5069"/>
    <x v="2509"/>
    <x v="2"/>
    <x v="233"/>
    <d v="2011-08-12T00:00:00"/>
    <s v="Standard Class"/>
    <s v="MA-17560"/>
    <s v="Matt Abelman"/>
    <x v="2"/>
    <s v="United States"/>
    <s v="Trenton"/>
    <x v="12"/>
    <n v="48183"/>
    <x v="2"/>
    <s v="TEC-CO-10001571"/>
    <x v="2"/>
    <x v="16"/>
    <s v="Sharp 1540cs Digital Laser Copier"/>
    <x v="3745"/>
    <n v="1"/>
    <n v="0"/>
    <x v="4288"/>
  </r>
  <r>
    <n v="5070"/>
    <x v="2509"/>
    <x v="2"/>
    <x v="233"/>
    <d v="2011-08-12T00:00:00"/>
    <s v="Standard Class"/>
    <s v="MA-17560"/>
    <s v="Matt Abelman"/>
    <x v="2"/>
    <s v="United States"/>
    <s v="Trenton"/>
    <x v="12"/>
    <n v="48183"/>
    <x v="2"/>
    <s v="OFF-AP-10002495"/>
    <x v="1"/>
    <x v="9"/>
    <s v="Acco Smartsocket Table Surge Protector, 6 Color-Coded Adapter Outlets"/>
    <x v="3746"/>
    <n v="3"/>
    <n v="0.1"/>
    <x v="4289"/>
  </r>
  <r>
    <n v="5071"/>
    <x v="2509"/>
    <x v="2"/>
    <x v="233"/>
    <d v="2011-08-12T00:00:00"/>
    <s v="Standard Class"/>
    <s v="MA-17560"/>
    <s v="Matt Abelman"/>
    <x v="2"/>
    <s v="United States"/>
    <s v="Trenton"/>
    <x v="12"/>
    <n v="48183"/>
    <x v="2"/>
    <s v="OFF-EN-10002500"/>
    <x v="1"/>
    <x v="12"/>
    <s v="Globe Weis Peel &amp; Seel First Class Envelopes"/>
    <x v="3747"/>
    <n v="3"/>
    <n v="0"/>
    <x v="4290"/>
  </r>
  <r>
    <n v="5072"/>
    <x v="2509"/>
    <x v="2"/>
    <x v="233"/>
    <d v="2011-08-12T00:00:00"/>
    <s v="Standard Class"/>
    <s v="MA-17560"/>
    <s v="Matt Abelman"/>
    <x v="2"/>
    <s v="United States"/>
    <s v="Trenton"/>
    <x v="12"/>
    <n v="48183"/>
    <x v="2"/>
    <s v="FUR-FU-10002088"/>
    <x v="0"/>
    <x v="5"/>
    <s v="Nu-Dell Float Frame 11 x 14 1/2"/>
    <x v="3748"/>
    <n v="6"/>
    <n v="0"/>
    <x v="4291"/>
  </r>
  <r>
    <n v="5073"/>
    <x v="2509"/>
    <x v="2"/>
    <x v="233"/>
    <d v="2011-08-12T00:00:00"/>
    <s v="Standard Class"/>
    <s v="MA-17560"/>
    <s v="Matt Abelman"/>
    <x v="2"/>
    <s v="United States"/>
    <s v="Trenton"/>
    <x v="12"/>
    <n v="48183"/>
    <x v="2"/>
    <s v="TEC-PH-10001128"/>
    <x v="2"/>
    <x v="7"/>
    <s v="Motorola Droid Maxx"/>
    <x v="3749"/>
    <n v="2"/>
    <n v="0"/>
    <x v="4292"/>
  </r>
  <r>
    <n v="5074"/>
    <x v="2510"/>
    <x v="1"/>
    <x v="599"/>
    <d v="2012-11-05T00:00:00"/>
    <s v="Same Day"/>
    <s v="JM-16195"/>
    <s v="Justin MacKendrick"/>
    <x v="0"/>
    <s v="United States"/>
    <s v="San Francisco"/>
    <x v="1"/>
    <n v="94109"/>
    <x v="1"/>
    <s v="OFF-ST-10000649"/>
    <x v="1"/>
    <x v="4"/>
    <s v="Hanging Personal Folder File"/>
    <x v="3750"/>
    <n v="4"/>
    <n v="0"/>
    <x v="4293"/>
  </r>
  <r>
    <n v="5075"/>
    <x v="2511"/>
    <x v="3"/>
    <x v="1016"/>
    <d v="2014-04-30T00:00:00"/>
    <s v="Second Class"/>
    <s v="MB-18085"/>
    <s v="Mick Brown"/>
    <x v="0"/>
    <s v="United States"/>
    <s v="Los Angeles"/>
    <x v="1"/>
    <n v="90049"/>
    <x v="1"/>
    <s v="OFF-BI-10002103"/>
    <x v="1"/>
    <x v="8"/>
    <s v="Cardinal Slant-D Ring Binder, Heavy Gauge Vinyl"/>
    <x v="1162"/>
    <n v="2"/>
    <n v="0.2"/>
    <x v="1206"/>
  </r>
  <r>
    <n v="5076"/>
    <x v="2512"/>
    <x v="2"/>
    <x v="1017"/>
    <d v="2011-04-22T00:00:00"/>
    <s v="Second Class"/>
    <s v="SV-20365"/>
    <s v="Seth Vernon"/>
    <x v="0"/>
    <s v="United States"/>
    <s v="Houston"/>
    <x v="5"/>
    <n v="77070"/>
    <x v="2"/>
    <s v="FUR-TA-10001705"/>
    <x v="0"/>
    <x v="3"/>
    <s v="Bush Advantage Collection Round Conference Table"/>
    <x v="3751"/>
    <n v="5"/>
    <n v="0.3"/>
    <x v="4294"/>
  </r>
  <r>
    <n v="5077"/>
    <x v="2512"/>
    <x v="2"/>
    <x v="1017"/>
    <d v="2011-04-22T00:00:00"/>
    <s v="Second Class"/>
    <s v="SV-20365"/>
    <s v="Seth Vernon"/>
    <x v="0"/>
    <s v="United States"/>
    <s v="Houston"/>
    <x v="5"/>
    <n v="77070"/>
    <x v="2"/>
    <s v="OFF-ST-10004634"/>
    <x v="1"/>
    <x v="4"/>
    <s v="Personal Folder Holder, Ebony"/>
    <x v="3752"/>
    <n v="5"/>
    <n v="0.2"/>
    <x v="4295"/>
  </r>
  <r>
    <n v="5078"/>
    <x v="2512"/>
    <x v="2"/>
    <x v="1017"/>
    <d v="2011-04-22T00:00:00"/>
    <s v="Second Class"/>
    <s v="SV-20365"/>
    <s v="Seth Vernon"/>
    <x v="0"/>
    <s v="United States"/>
    <s v="Houston"/>
    <x v="5"/>
    <n v="77070"/>
    <x v="2"/>
    <s v="FUR-TA-10004442"/>
    <x v="0"/>
    <x v="3"/>
    <s v="Riverside Furniture Stanwyck Manor Table Series"/>
    <x v="3753"/>
    <n v="2"/>
    <n v="0.3"/>
    <x v="4296"/>
  </r>
  <r>
    <n v="5079"/>
    <x v="2513"/>
    <x v="3"/>
    <x v="343"/>
    <d v="2014-11-18T00:00:00"/>
    <s v="Standard Class"/>
    <s v="CG-12040"/>
    <s v="Catherine Glotzbach"/>
    <x v="2"/>
    <s v="United States"/>
    <s v="Milwaukee"/>
    <x v="6"/>
    <n v="53209"/>
    <x v="2"/>
    <s v="OFF-BI-10002949"/>
    <x v="1"/>
    <x v="8"/>
    <s v="Prestige Round Ring Binders"/>
    <x v="2614"/>
    <n v="3"/>
    <n v="0"/>
    <x v="4297"/>
  </r>
  <r>
    <n v="5080"/>
    <x v="2514"/>
    <x v="3"/>
    <x v="920"/>
    <d v="2014-11-30T00:00:00"/>
    <s v="Standard Class"/>
    <s v="BD-11500"/>
    <s v="Bradley Drucker"/>
    <x v="0"/>
    <s v="United States"/>
    <s v="San Francisco"/>
    <x v="1"/>
    <n v="94122"/>
    <x v="1"/>
    <s v="FUR-BO-10002213"/>
    <x v="0"/>
    <x v="0"/>
    <s v="Sauder Forest Hills Library, Woodland Oak Finish"/>
    <x v="3754"/>
    <n v="3"/>
    <n v="0.15"/>
    <x v="4298"/>
  </r>
  <r>
    <n v="5081"/>
    <x v="2514"/>
    <x v="3"/>
    <x v="920"/>
    <d v="2014-11-30T00:00:00"/>
    <s v="Standard Class"/>
    <s v="BD-11500"/>
    <s v="Bradley Drucker"/>
    <x v="0"/>
    <s v="United States"/>
    <s v="San Francisco"/>
    <x v="1"/>
    <n v="94122"/>
    <x v="1"/>
    <s v="OFF-ST-10001325"/>
    <x v="1"/>
    <x v="4"/>
    <s v="Sterilite Officeware Hinged File Box"/>
    <x v="3755"/>
    <n v="1"/>
    <n v="0"/>
    <x v="4299"/>
  </r>
  <r>
    <n v="5082"/>
    <x v="2515"/>
    <x v="1"/>
    <x v="217"/>
    <d v="2012-12-18T00:00:00"/>
    <s v="Same Day"/>
    <s v="JK-15640"/>
    <s v="Jim Kriz"/>
    <x v="2"/>
    <s v="United States"/>
    <s v="Cleveland"/>
    <x v="24"/>
    <n v="44105"/>
    <x v="3"/>
    <s v="OFF-PA-10003441"/>
    <x v="1"/>
    <x v="10"/>
    <s v="Xerox 226"/>
    <x v="561"/>
    <n v="4"/>
    <n v="0.2"/>
    <x v="570"/>
  </r>
  <r>
    <n v="5083"/>
    <x v="2516"/>
    <x v="0"/>
    <x v="162"/>
    <d v="2013-09-13T00:00:00"/>
    <s v="Standard Class"/>
    <s v="JM-15580"/>
    <s v="Jill Matthias"/>
    <x v="0"/>
    <s v="United States"/>
    <s v="Monroe"/>
    <x v="3"/>
    <n v="28110"/>
    <x v="0"/>
    <s v="TEC-AC-10004209"/>
    <x v="2"/>
    <x v="11"/>
    <s v="Memorex Froggy Flash Drive 4 GB"/>
    <x v="2083"/>
    <n v="4"/>
    <n v="0.2"/>
    <x v="4300"/>
  </r>
  <r>
    <n v="5084"/>
    <x v="2516"/>
    <x v="0"/>
    <x v="162"/>
    <d v="2013-09-13T00:00:00"/>
    <s v="Standard Class"/>
    <s v="JM-15580"/>
    <s v="Jill Matthias"/>
    <x v="0"/>
    <s v="United States"/>
    <s v="Monroe"/>
    <x v="3"/>
    <n v="28110"/>
    <x v="0"/>
    <s v="OFF-PA-10000501"/>
    <x v="1"/>
    <x v="10"/>
    <s v="Petty Cash Envelope"/>
    <x v="2851"/>
    <n v="3"/>
    <n v="0.2"/>
    <x v="4301"/>
  </r>
  <r>
    <n v="5085"/>
    <x v="2517"/>
    <x v="0"/>
    <x v="112"/>
    <d v="2013-06-10T00:00:00"/>
    <s v="Second Class"/>
    <s v="SC-20230"/>
    <s v="Scot Coram"/>
    <x v="1"/>
    <s v="United States"/>
    <s v="Lowell"/>
    <x v="31"/>
    <n v="1852"/>
    <x v="3"/>
    <s v="OFF-PA-10003656"/>
    <x v="1"/>
    <x v="10"/>
    <s v="Xerox 1935"/>
    <x v="151"/>
    <n v="4"/>
    <n v="0"/>
    <x v="153"/>
  </r>
  <r>
    <n v="5086"/>
    <x v="2518"/>
    <x v="1"/>
    <x v="974"/>
    <d v="2012-06-23T00:00:00"/>
    <s v="Standard Class"/>
    <s v="ME-17320"/>
    <s v="Maria Etezadi"/>
    <x v="2"/>
    <s v="United States"/>
    <s v="Dallas"/>
    <x v="5"/>
    <n v="75081"/>
    <x v="2"/>
    <s v="OFF-BI-10001107"/>
    <x v="1"/>
    <x v="8"/>
    <s v="GBC White Gloss Covers, Plain Front"/>
    <x v="3756"/>
    <n v="2"/>
    <n v="0.8"/>
    <x v="4302"/>
  </r>
  <r>
    <n v="5087"/>
    <x v="2519"/>
    <x v="1"/>
    <x v="616"/>
    <d v="2012-03-09T00:00:00"/>
    <s v="Standard Class"/>
    <s v="KN-16390"/>
    <s v="Katherine Nockton"/>
    <x v="1"/>
    <s v="United States"/>
    <s v="Philadelphia"/>
    <x v="9"/>
    <n v="19120"/>
    <x v="3"/>
    <s v="TEC-PH-10000562"/>
    <x v="2"/>
    <x v="7"/>
    <s v="Samsung Convoy 3"/>
    <x v="3757"/>
    <n v="7"/>
    <n v="0.4"/>
    <x v="4303"/>
  </r>
  <r>
    <n v="5088"/>
    <x v="2519"/>
    <x v="1"/>
    <x v="616"/>
    <d v="2012-03-09T00:00:00"/>
    <s v="Standard Class"/>
    <s v="KN-16390"/>
    <s v="Katherine Nockton"/>
    <x v="1"/>
    <s v="United States"/>
    <s v="Philadelphia"/>
    <x v="9"/>
    <n v="19120"/>
    <x v="3"/>
    <s v="TEC-AC-10001101"/>
    <x v="2"/>
    <x v="11"/>
    <s v="Sony 16GB Class 10 Micro SDHC R40 Memory Card"/>
    <x v="3758"/>
    <n v="1"/>
    <n v="0.2"/>
    <x v="4304"/>
  </r>
  <r>
    <n v="5089"/>
    <x v="2519"/>
    <x v="1"/>
    <x v="616"/>
    <d v="2012-03-09T00:00:00"/>
    <s v="Standard Class"/>
    <s v="KN-16390"/>
    <s v="Katherine Nockton"/>
    <x v="1"/>
    <s v="United States"/>
    <s v="Philadelphia"/>
    <x v="9"/>
    <n v="19120"/>
    <x v="3"/>
    <s v="OFF-BI-10003529"/>
    <x v="1"/>
    <x v="8"/>
    <s v="Avery Round Ring Poly Binders"/>
    <x v="3759"/>
    <n v="3"/>
    <n v="0.7"/>
    <x v="4305"/>
  </r>
  <r>
    <n v="5090"/>
    <x v="2520"/>
    <x v="3"/>
    <x v="1018"/>
    <d v="2014-08-08T00:00:00"/>
    <s v="First Class"/>
    <s v="HM-14860"/>
    <s v="Harry Marie"/>
    <x v="1"/>
    <s v="United States"/>
    <s v="Loveland"/>
    <x v="22"/>
    <n v="80538"/>
    <x v="1"/>
    <s v="OFF-PA-10001752"/>
    <x v="1"/>
    <x v="10"/>
    <s v="Hammermill CopyPlus Copy Paper (20Lb. and 84 Bright)"/>
    <x v="892"/>
    <n v="2"/>
    <n v="0.2"/>
    <x v="2282"/>
  </r>
  <r>
    <n v="5091"/>
    <x v="2520"/>
    <x v="3"/>
    <x v="1018"/>
    <d v="2014-08-08T00:00:00"/>
    <s v="First Class"/>
    <s v="HM-14860"/>
    <s v="Harry Marie"/>
    <x v="1"/>
    <s v="United States"/>
    <s v="Loveland"/>
    <x v="22"/>
    <n v="80538"/>
    <x v="1"/>
    <s v="OFF-EN-10001141"/>
    <x v="1"/>
    <x v="12"/>
    <s v="Manila Recycled Extra-Heavyweight Clasp Envelopes, 6&quot; x 9&quot;"/>
    <x v="3760"/>
    <n v="1"/>
    <n v="0.2"/>
    <x v="4306"/>
  </r>
  <r>
    <n v="5092"/>
    <x v="2521"/>
    <x v="3"/>
    <x v="247"/>
    <d v="2015-01-04T00:00:00"/>
    <s v="Standard Class"/>
    <s v="JM-15580"/>
    <s v="Jill Matthias"/>
    <x v="0"/>
    <s v="United States"/>
    <s v="Loveland"/>
    <x v="22"/>
    <n v="80538"/>
    <x v="1"/>
    <s v="OFF-FA-10003472"/>
    <x v="1"/>
    <x v="13"/>
    <s v="Bagged Rubber Bands"/>
    <x v="3761"/>
    <n v="3"/>
    <n v="0.2"/>
    <x v="4307"/>
  </r>
  <r>
    <n v="5093"/>
    <x v="2522"/>
    <x v="1"/>
    <x v="293"/>
    <d v="2012-05-27T00:00:00"/>
    <s v="Standard Class"/>
    <s v="KH-16690"/>
    <s v="Kristen Hastings"/>
    <x v="1"/>
    <s v="United States"/>
    <s v="Woonsocket"/>
    <x v="34"/>
    <n v="2895"/>
    <x v="3"/>
    <s v="OFF-ST-10004507"/>
    <x v="1"/>
    <x v="4"/>
    <s v="Advantus Rolling Storage Box"/>
    <x v="492"/>
    <n v="3"/>
    <n v="0"/>
    <x v="503"/>
  </r>
  <r>
    <n v="5094"/>
    <x v="2523"/>
    <x v="2"/>
    <x v="776"/>
    <d v="2011-12-10T00:00:00"/>
    <s v="Standard Class"/>
    <s v="BK-11260"/>
    <s v="Berenike Kampe"/>
    <x v="0"/>
    <s v="United States"/>
    <s v="Chicago"/>
    <x v="10"/>
    <n v="60610"/>
    <x v="2"/>
    <s v="OFF-AP-10004036"/>
    <x v="1"/>
    <x v="9"/>
    <s v="Bionaire 99.97% HEPA Air Cleaner"/>
    <x v="3762"/>
    <n v="4"/>
    <n v="0.8"/>
    <x v="4308"/>
  </r>
  <r>
    <n v="5095"/>
    <x v="2523"/>
    <x v="2"/>
    <x v="776"/>
    <d v="2011-12-10T00:00:00"/>
    <s v="Standard Class"/>
    <s v="BK-11260"/>
    <s v="Berenike Kampe"/>
    <x v="0"/>
    <s v="United States"/>
    <s v="Chicago"/>
    <x v="10"/>
    <n v="60610"/>
    <x v="2"/>
    <s v="FUR-TA-10004086"/>
    <x v="0"/>
    <x v="3"/>
    <s v="KI Adjustable-Height Table"/>
    <x v="2490"/>
    <n v="5"/>
    <n v="0.5"/>
    <x v="4309"/>
  </r>
  <r>
    <n v="5096"/>
    <x v="2523"/>
    <x v="2"/>
    <x v="776"/>
    <d v="2011-12-10T00:00:00"/>
    <s v="Standard Class"/>
    <s v="BK-11260"/>
    <s v="Berenike Kampe"/>
    <x v="0"/>
    <s v="United States"/>
    <s v="Chicago"/>
    <x v="10"/>
    <n v="60610"/>
    <x v="2"/>
    <s v="TEC-PH-10000307"/>
    <x v="2"/>
    <x v="7"/>
    <s v="Shocksock Galaxy S4 Armband"/>
    <x v="1927"/>
    <n v="4"/>
    <n v="0.2"/>
    <x v="4310"/>
  </r>
  <r>
    <n v="5097"/>
    <x v="2523"/>
    <x v="2"/>
    <x v="776"/>
    <d v="2011-12-10T00:00:00"/>
    <s v="Standard Class"/>
    <s v="BK-11260"/>
    <s v="Berenike Kampe"/>
    <x v="0"/>
    <s v="United States"/>
    <s v="Chicago"/>
    <x v="10"/>
    <n v="60610"/>
    <x v="2"/>
    <s v="FUR-FU-10002088"/>
    <x v="0"/>
    <x v="5"/>
    <s v="Nu-Dell Float Frame 11 x 14 1/2"/>
    <x v="2209"/>
    <n v="3"/>
    <n v="0.6"/>
    <x v="4311"/>
  </r>
  <r>
    <n v="5098"/>
    <x v="2523"/>
    <x v="2"/>
    <x v="776"/>
    <d v="2011-12-10T00:00:00"/>
    <s v="Standard Class"/>
    <s v="BK-11260"/>
    <s v="Berenike Kampe"/>
    <x v="0"/>
    <s v="United States"/>
    <s v="Chicago"/>
    <x v="10"/>
    <n v="60610"/>
    <x v="2"/>
    <s v="OFF-BI-10004965"/>
    <x v="1"/>
    <x v="8"/>
    <s v="Ibico Covers for Plastic or Wire Binding Elements"/>
    <x v="3763"/>
    <n v="2"/>
    <n v="0.8"/>
    <x v="4312"/>
  </r>
  <r>
    <n v="5099"/>
    <x v="2523"/>
    <x v="2"/>
    <x v="776"/>
    <d v="2011-12-10T00:00:00"/>
    <s v="Standard Class"/>
    <s v="BK-11260"/>
    <s v="Berenike Kampe"/>
    <x v="0"/>
    <s v="United States"/>
    <s v="Chicago"/>
    <x v="10"/>
    <n v="60610"/>
    <x v="2"/>
    <s v="OFF-ST-10002485"/>
    <x v="1"/>
    <x v="4"/>
    <s v="Rogers Deluxe File Chest"/>
    <x v="2083"/>
    <n v="2"/>
    <n v="0.2"/>
    <x v="4313"/>
  </r>
  <r>
    <n v="5100"/>
    <x v="2524"/>
    <x v="1"/>
    <x v="976"/>
    <d v="2012-08-12T00:00:00"/>
    <s v="Standard Class"/>
    <s v="PN-18775"/>
    <s v="Parhena Norris"/>
    <x v="2"/>
    <s v="United States"/>
    <s v="Bakersfield"/>
    <x v="1"/>
    <n v="93309"/>
    <x v="1"/>
    <s v="OFF-BI-10002194"/>
    <x v="1"/>
    <x v="8"/>
    <s v="Cardinal Hold-It CD Pocket"/>
    <x v="3764"/>
    <n v="3"/>
    <n v="0.2"/>
    <x v="4314"/>
  </r>
  <r>
    <n v="5101"/>
    <x v="2525"/>
    <x v="2"/>
    <x v="461"/>
    <d v="2011-03-17T00:00:00"/>
    <s v="Same Day"/>
    <s v="AZ-10750"/>
    <s v="Annie Zypern"/>
    <x v="0"/>
    <s v="United States"/>
    <s v="Dallas"/>
    <x v="5"/>
    <n v="75217"/>
    <x v="2"/>
    <s v="OFF-AR-10003732"/>
    <x v="1"/>
    <x v="6"/>
    <s v="Newell 333"/>
    <x v="3079"/>
    <n v="2"/>
    <n v="0.2"/>
    <x v="3450"/>
  </r>
  <r>
    <n v="5102"/>
    <x v="2525"/>
    <x v="2"/>
    <x v="461"/>
    <d v="2011-03-17T00:00:00"/>
    <s v="Same Day"/>
    <s v="AZ-10750"/>
    <s v="Annie Zypern"/>
    <x v="0"/>
    <s v="United States"/>
    <s v="Dallas"/>
    <x v="5"/>
    <n v="75217"/>
    <x v="2"/>
    <s v="OFF-PA-10002195"/>
    <x v="1"/>
    <x v="10"/>
    <s v="Xerox 1966"/>
    <x v="1182"/>
    <n v="1"/>
    <n v="0.2"/>
    <x v="3426"/>
  </r>
  <r>
    <n v="5103"/>
    <x v="2525"/>
    <x v="2"/>
    <x v="461"/>
    <d v="2011-03-17T00:00:00"/>
    <s v="Same Day"/>
    <s v="AZ-10750"/>
    <s v="Annie Zypern"/>
    <x v="0"/>
    <s v="United States"/>
    <s v="Dallas"/>
    <x v="5"/>
    <n v="75217"/>
    <x v="2"/>
    <s v="OFF-PA-10002365"/>
    <x v="1"/>
    <x v="10"/>
    <s v="Xerox 1967"/>
    <x v="12"/>
    <n v="3"/>
    <n v="0.2"/>
    <x v="12"/>
  </r>
  <r>
    <n v="5104"/>
    <x v="2526"/>
    <x v="1"/>
    <x v="514"/>
    <d v="2012-03-30T00:00:00"/>
    <s v="Second Class"/>
    <s v="GM-14500"/>
    <s v="Gene McClure"/>
    <x v="0"/>
    <s v="United States"/>
    <s v="Philadelphia"/>
    <x v="9"/>
    <n v="19140"/>
    <x v="3"/>
    <s v="OFF-PA-10001950"/>
    <x v="1"/>
    <x v="10"/>
    <s v="Southworth 25% Cotton Antique Laid Paper &amp; Envelopes"/>
    <x v="2710"/>
    <n v="6"/>
    <n v="0.2"/>
    <x v="4315"/>
  </r>
  <r>
    <n v="5105"/>
    <x v="2526"/>
    <x v="1"/>
    <x v="514"/>
    <d v="2012-03-30T00:00:00"/>
    <s v="Second Class"/>
    <s v="GM-14500"/>
    <s v="Gene McClure"/>
    <x v="0"/>
    <s v="United States"/>
    <s v="Philadelphia"/>
    <x v="9"/>
    <n v="19140"/>
    <x v="3"/>
    <s v="TEC-AC-10004633"/>
    <x v="2"/>
    <x v="11"/>
    <s v="Verbatim 25 GB 6x Blu-ray Single Layer Recordable Disc, 3/Pack"/>
    <x v="3664"/>
    <n v="3"/>
    <n v="0.2"/>
    <x v="4316"/>
  </r>
  <r>
    <n v="5106"/>
    <x v="2527"/>
    <x v="2"/>
    <x v="637"/>
    <d v="2011-12-20T00:00:00"/>
    <s v="Standard Class"/>
    <s v="BM-11785"/>
    <s v="Bryan Mills"/>
    <x v="0"/>
    <s v="United States"/>
    <s v="Deltona"/>
    <x v="2"/>
    <n v="32725"/>
    <x v="0"/>
    <s v="FUR-CH-10002439"/>
    <x v="0"/>
    <x v="1"/>
    <s v="Iceberg Nesting Folding Chair, 19w x 6d x 43h"/>
    <x v="3765"/>
    <n v="4"/>
    <n v="0.2"/>
    <x v="4317"/>
  </r>
  <r>
    <n v="5107"/>
    <x v="2528"/>
    <x v="1"/>
    <x v="444"/>
    <d v="2012-09-26T00:00:00"/>
    <s v="Standard Class"/>
    <s v="NH-18610"/>
    <s v="Nicole Hansen"/>
    <x v="1"/>
    <s v="United States"/>
    <s v="Columbus"/>
    <x v="32"/>
    <n v="31907"/>
    <x v="0"/>
    <s v="TEC-AC-10000682"/>
    <x v="2"/>
    <x v="11"/>
    <s v="Kensington K72356US Mouse-in-a-Box USB Desktop Mouse"/>
    <x v="3766"/>
    <n v="4"/>
    <n v="0"/>
    <x v="4318"/>
  </r>
  <r>
    <n v="5108"/>
    <x v="2529"/>
    <x v="3"/>
    <x v="1016"/>
    <d v="2014-04-27T00:00:00"/>
    <s v="First Class"/>
    <s v="PN-18775"/>
    <s v="Parhena Norris"/>
    <x v="2"/>
    <s v="United States"/>
    <s v="Nashville"/>
    <x v="18"/>
    <n v="37211"/>
    <x v="0"/>
    <s v="OFF-AR-10004078"/>
    <x v="1"/>
    <x v="6"/>
    <s v="Newell 312"/>
    <x v="2115"/>
    <n v="9"/>
    <n v="0.2"/>
    <x v="2279"/>
  </r>
  <r>
    <n v="5109"/>
    <x v="2529"/>
    <x v="3"/>
    <x v="1016"/>
    <d v="2014-04-27T00:00:00"/>
    <s v="First Class"/>
    <s v="PN-18775"/>
    <s v="Parhena Norris"/>
    <x v="2"/>
    <s v="United States"/>
    <s v="Nashville"/>
    <x v="18"/>
    <n v="37211"/>
    <x v="0"/>
    <s v="OFF-AR-10001958"/>
    <x v="1"/>
    <x v="6"/>
    <s v="Stanley Bostitch Contemporary Electric Pencil Sharpeners"/>
    <x v="3767"/>
    <n v="5"/>
    <n v="0.2"/>
    <x v="4319"/>
  </r>
  <r>
    <n v="5110"/>
    <x v="2530"/>
    <x v="2"/>
    <x v="638"/>
    <d v="2011-10-22T00:00:00"/>
    <s v="Standard Class"/>
    <s v="EH-13765"/>
    <s v="Edward Hooks"/>
    <x v="1"/>
    <s v="United States"/>
    <s v="Philadelphia"/>
    <x v="9"/>
    <n v="19134"/>
    <x v="3"/>
    <s v="OFF-EN-10001335"/>
    <x v="1"/>
    <x v="12"/>
    <s v="White Business Envelopes with Contemporary Seam, Recycled White Business Envelopes"/>
    <x v="505"/>
    <n v="6"/>
    <n v="0.2"/>
    <x v="517"/>
  </r>
  <r>
    <n v="5111"/>
    <x v="2530"/>
    <x v="2"/>
    <x v="638"/>
    <d v="2011-10-22T00:00:00"/>
    <s v="Standard Class"/>
    <s v="EH-13765"/>
    <s v="Edward Hooks"/>
    <x v="1"/>
    <s v="United States"/>
    <s v="Philadelphia"/>
    <x v="9"/>
    <n v="19134"/>
    <x v="3"/>
    <s v="OFF-ST-10003479"/>
    <x v="1"/>
    <x v="4"/>
    <s v="Eldon Base for stackable storage shelf, platinum"/>
    <x v="3768"/>
    <n v="6"/>
    <n v="0.2"/>
    <x v="4320"/>
  </r>
  <r>
    <n v="5112"/>
    <x v="2530"/>
    <x v="2"/>
    <x v="638"/>
    <d v="2011-10-22T00:00:00"/>
    <s v="Standard Class"/>
    <s v="EH-13765"/>
    <s v="Edward Hooks"/>
    <x v="1"/>
    <s v="United States"/>
    <s v="Philadelphia"/>
    <x v="9"/>
    <n v="19134"/>
    <x v="3"/>
    <s v="OFF-PA-10003016"/>
    <x v="1"/>
    <x v="10"/>
    <s v="Adams &quot;While You Were Out&quot; Message Pads"/>
    <x v="3769"/>
    <n v="4"/>
    <n v="0.2"/>
    <x v="4321"/>
  </r>
  <r>
    <n v="5113"/>
    <x v="2531"/>
    <x v="1"/>
    <x v="50"/>
    <d v="2012-11-13T00:00:00"/>
    <s v="Same Day"/>
    <s v="HA-14905"/>
    <s v="Helen Abelman"/>
    <x v="0"/>
    <s v="United States"/>
    <s v="Chicago"/>
    <x v="10"/>
    <n v="60610"/>
    <x v="2"/>
    <s v="FUR-FU-10001025"/>
    <x v="0"/>
    <x v="5"/>
    <s v="Eldon Imàge Series Desk Accessories, Clear"/>
    <x v="3770"/>
    <n v="9"/>
    <n v="0.6"/>
    <x v="4322"/>
  </r>
  <r>
    <n v="5114"/>
    <x v="2532"/>
    <x v="0"/>
    <x v="1011"/>
    <d v="2013-02-02T00:00:00"/>
    <s v="Second Class"/>
    <s v="AB-10150"/>
    <s v="Aimee Bixby"/>
    <x v="0"/>
    <s v="United States"/>
    <s v="Dallas"/>
    <x v="5"/>
    <n v="75220"/>
    <x v="2"/>
    <s v="OFF-PA-10003936"/>
    <x v="1"/>
    <x v="10"/>
    <s v="Xerox 1994"/>
    <x v="12"/>
    <n v="3"/>
    <n v="0.2"/>
    <x v="12"/>
  </r>
  <r>
    <n v="5115"/>
    <x v="2533"/>
    <x v="0"/>
    <x v="1019"/>
    <d v="2013-11-23T00:00:00"/>
    <s v="Standard Class"/>
    <s v="MS-17365"/>
    <s v="Maribeth Schnelling"/>
    <x v="0"/>
    <s v="United States"/>
    <s v="Carlsbad"/>
    <x v="27"/>
    <n v="88220"/>
    <x v="1"/>
    <s v="OFF-BI-10004140"/>
    <x v="1"/>
    <x v="8"/>
    <s v="Avery Non-Stick Binders"/>
    <x v="2209"/>
    <n v="3"/>
    <n v="0.2"/>
    <x v="4323"/>
  </r>
  <r>
    <n v="5116"/>
    <x v="2534"/>
    <x v="3"/>
    <x v="800"/>
    <d v="2014-07-30T00:00:00"/>
    <s v="Standard Class"/>
    <s v="DD-13570"/>
    <s v="Dorothy Dickinson"/>
    <x v="0"/>
    <s v="United States"/>
    <s v="Philadelphia"/>
    <x v="9"/>
    <n v="19134"/>
    <x v="3"/>
    <s v="OFF-LA-10004178"/>
    <x v="1"/>
    <x v="2"/>
    <s v="Avery 491"/>
    <x v="106"/>
    <n v="1"/>
    <n v="0.2"/>
    <x v="107"/>
  </r>
  <r>
    <n v="5117"/>
    <x v="2535"/>
    <x v="3"/>
    <x v="343"/>
    <d v="2014-11-18T00:00:00"/>
    <s v="Standard Class"/>
    <s v="MT-17815"/>
    <s v="Meg Tillman"/>
    <x v="0"/>
    <s v="United States"/>
    <s v="New York City"/>
    <x v="15"/>
    <n v="10009"/>
    <x v="3"/>
    <s v="OFF-ST-10003324"/>
    <x v="1"/>
    <x v="4"/>
    <s v="Belkin OmniView SE Rackmount Kit"/>
    <x v="3771"/>
    <n v="1"/>
    <n v="0"/>
    <x v="232"/>
  </r>
  <r>
    <n v="5118"/>
    <x v="2536"/>
    <x v="1"/>
    <x v="120"/>
    <d v="2012-10-03T00:00:00"/>
    <s v="Standard Class"/>
    <s v="GM-14500"/>
    <s v="Gene McClure"/>
    <x v="0"/>
    <s v="United States"/>
    <s v="Oceanside"/>
    <x v="15"/>
    <n v="11572"/>
    <x v="3"/>
    <s v="OFF-FA-10004854"/>
    <x v="1"/>
    <x v="13"/>
    <s v="Vinyl Coated Wire Paper Clips in Organizer Box, 800/Box"/>
    <x v="805"/>
    <n v="3"/>
    <n v="0"/>
    <x v="4324"/>
  </r>
  <r>
    <n v="5119"/>
    <x v="2536"/>
    <x v="1"/>
    <x v="120"/>
    <d v="2012-10-03T00:00:00"/>
    <s v="Standard Class"/>
    <s v="GM-14500"/>
    <s v="Gene McClure"/>
    <x v="0"/>
    <s v="United States"/>
    <s v="Oceanside"/>
    <x v="15"/>
    <n v="11572"/>
    <x v="3"/>
    <s v="TEC-MA-10002859"/>
    <x v="2"/>
    <x v="15"/>
    <s v="Ativa MDM8000 8-Sheet Micro-Cut Shredder"/>
    <x v="3772"/>
    <n v="7"/>
    <n v="0"/>
    <x v="4325"/>
  </r>
  <r>
    <n v="5120"/>
    <x v="2536"/>
    <x v="1"/>
    <x v="120"/>
    <d v="2012-10-03T00:00:00"/>
    <s v="Standard Class"/>
    <s v="GM-14500"/>
    <s v="Gene McClure"/>
    <x v="0"/>
    <s v="United States"/>
    <s v="Oceanside"/>
    <x v="15"/>
    <n v="11572"/>
    <x v="3"/>
    <s v="OFF-BI-10000088"/>
    <x v="1"/>
    <x v="8"/>
    <s v="GBC Imprintable Covers"/>
    <x v="3773"/>
    <n v="9"/>
    <n v="0.2"/>
    <x v="4326"/>
  </r>
  <r>
    <n v="5121"/>
    <x v="2537"/>
    <x v="2"/>
    <x v="527"/>
    <d v="2011-04-08T00:00:00"/>
    <s v="Standard Class"/>
    <s v="KB-16585"/>
    <s v="Ken Black"/>
    <x v="1"/>
    <s v="United States"/>
    <s v="Lafayette"/>
    <x v="28"/>
    <n v="70506"/>
    <x v="0"/>
    <s v="OFF-ST-10004180"/>
    <x v="1"/>
    <x v="4"/>
    <s v="Safco Commercial Shelving"/>
    <x v="3774"/>
    <n v="5"/>
    <n v="0"/>
    <x v="4327"/>
  </r>
  <r>
    <n v="5122"/>
    <x v="2537"/>
    <x v="2"/>
    <x v="527"/>
    <d v="2011-04-08T00:00:00"/>
    <s v="Standard Class"/>
    <s v="KB-16585"/>
    <s v="Ken Black"/>
    <x v="1"/>
    <s v="United States"/>
    <s v="Lafayette"/>
    <x v="28"/>
    <n v="70506"/>
    <x v="0"/>
    <s v="TEC-AC-10002926"/>
    <x v="2"/>
    <x v="11"/>
    <s v="Logitech Wireless Marathon Mouse M705"/>
    <x v="2622"/>
    <n v="2"/>
    <n v="0"/>
    <x v="3067"/>
  </r>
  <r>
    <n v="5123"/>
    <x v="2537"/>
    <x v="2"/>
    <x v="527"/>
    <d v="2011-04-08T00:00:00"/>
    <s v="Standard Class"/>
    <s v="KB-16585"/>
    <s v="Ken Black"/>
    <x v="1"/>
    <s v="United States"/>
    <s v="Lafayette"/>
    <x v="28"/>
    <n v="70506"/>
    <x v="0"/>
    <s v="OFF-PA-10003797"/>
    <x v="1"/>
    <x v="10"/>
    <s v="Xerox 209"/>
    <x v="541"/>
    <n v="3"/>
    <n v="0"/>
    <x v="551"/>
  </r>
  <r>
    <n v="5124"/>
    <x v="2537"/>
    <x v="2"/>
    <x v="527"/>
    <d v="2011-04-08T00:00:00"/>
    <s v="Standard Class"/>
    <s v="KB-16585"/>
    <s v="Ken Black"/>
    <x v="1"/>
    <s v="United States"/>
    <s v="Lafayette"/>
    <x v="28"/>
    <n v="70506"/>
    <x v="0"/>
    <s v="OFF-PA-10002195"/>
    <x v="1"/>
    <x v="10"/>
    <s v="Xerox 1966"/>
    <x v="91"/>
    <n v="2"/>
    <n v="0"/>
    <x v="2056"/>
  </r>
  <r>
    <n v="5125"/>
    <x v="2538"/>
    <x v="2"/>
    <x v="80"/>
    <d v="2011-09-14T00:00:00"/>
    <s v="Same Day"/>
    <s v="DM-13015"/>
    <s v="Darrin Martin"/>
    <x v="0"/>
    <s v="United States"/>
    <s v="New York City"/>
    <x v="15"/>
    <n v="10009"/>
    <x v="3"/>
    <s v="FUR-TA-10001039"/>
    <x v="0"/>
    <x v="3"/>
    <s v="KI Adjustable-Height Table"/>
    <x v="3775"/>
    <n v="9"/>
    <n v="0.4"/>
    <x v="4328"/>
  </r>
  <r>
    <n v="5126"/>
    <x v="2538"/>
    <x v="2"/>
    <x v="80"/>
    <d v="2011-09-14T00:00:00"/>
    <s v="Same Day"/>
    <s v="DM-13015"/>
    <s v="Darrin Martin"/>
    <x v="0"/>
    <s v="United States"/>
    <s v="New York City"/>
    <x v="15"/>
    <n v="10009"/>
    <x v="3"/>
    <s v="OFF-EN-10001099"/>
    <x v="1"/>
    <x v="12"/>
    <s v="Staples"/>
    <x v="3776"/>
    <n v="7"/>
    <n v="0"/>
    <x v="4329"/>
  </r>
  <r>
    <n v="5127"/>
    <x v="2538"/>
    <x v="2"/>
    <x v="80"/>
    <d v="2011-09-14T00:00:00"/>
    <s v="Same Day"/>
    <s v="DM-13015"/>
    <s v="Darrin Martin"/>
    <x v="0"/>
    <s v="United States"/>
    <s v="New York City"/>
    <x v="15"/>
    <n v="10009"/>
    <x v="3"/>
    <s v="TEC-MA-10003979"/>
    <x v="2"/>
    <x v="15"/>
    <s v="Ativa V4110MDD Micro-Cut Shredder"/>
    <x v="3777"/>
    <n v="4"/>
    <n v="0"/>
    <x v="4330"/>
  </r>
  <r>
    <n v="5128"/>
    <x v="2538"/>
    <x v="2"/>
    <x v="80"/>
    <d v="2011-09-14T00:00:00"/>
    <s v="Same Day"/>
    <s v="DM-13015"/>
    <s v="Darrin Martin"/>
    <x v="0"/>
    <s v="United States"/>
    <s v="New York City"/>
    <x v="15"/>
    <n v="10009"/>
    <x v="3"/>
    <s v="OFF-AP-10002945"/>
    <x v="1"/>
    <x v="9"/>
    <s v="Honeywell Enviracaire Portable HEPA Air Cleaner for 17' x 22' Room"/>
    <x v="3778"/>
    <n v="2"/>
    <n v="0"/>
    <x v="4331"/>
  </r>
  <r>
    <n v="5129"/>
    <x v="2538"/>
    <x v="2"/>
    <x v="80"/>
    <d v="2011-09-14T00:00:00"/>
    <s v="Same Day"/>
    <s v="DM-13015"/>
    <s v="Darrin Martin"/>
    <x v="0"/>
    <s v="United States"/>
    <s v="New York City"/>
    <x v="15"/>
    <n v="10009"/>
    <x v="3"/>
    <s v="TEC-PH-10001536"/>
    <x v="2"/>
    <x v="7"/>
    <s v="Spigen Samsung Galaxy S5 Case Wallet"/>
    <x v="2181"/>
    <n v="1"/>
    <n v="0"/>
    <x v="4332"/>
  </r>
  <r>
    <n v="5130"/>
    <x v="2538"/>
    <x v="2"/>
    <x v="80"/>
    <d v="2011-09-14T00:00:00"/>
    <s v="Same Day"/>
    <s v="DM-13015"/>
    <s v="Darrin Martin"/>
    <x v="0"/>
    <s v="United States"/>
    <s v="New York City"/>
    <x v="15"/>
    <n v="10009"/>
    <x v="3"/>
    <s v="TEC-PH-10000526"/>
    <x v="2"/>
    <x v="7"/>
    <s v="Vtech CS6719"/>
    <x v="1170"/>
    <n v="3"/>
    <n v="0"/>
    <x v="4333"/>
  </r>
  <r>
    <n v="5131"/>
    <x v="2538"/>
    <x v="2"/>
    <x v="80"/>
    <d v="2011-09-14T00:00:00"/>
    <s v="Same Day"/>
    <s v="DM-13015"/>
    <s v="Darrin Martin"/>
    <x v="0"/>
    <s v="United States"/>
    <s v="New York City"/>
    <x v="15"/>
    <n v="10009"/>
    <x v="3"/>
    <s v="OFF-PA-10000213"/>
    <x v="1"/>
    <x v="10"/>
    <s v="Xerox 198"/>
    <x v="3779"/>
    <n v="9"/>
    <n v="0"/>
    <x v="4334"/>
  </r>
  <r>
    <n v="5132"/>
    <x v="2539"/>
    <x v="3"/>
    <x v="614"/>
    <d v="2015-01-06T00:00:00"/>
    <s v="Standard Class"/>
    <s v="BP-11185"/>
    <s v="Ben Peterman"/>
    <x v="1"/>
    <s v="United States"/>
    <s v="Anaheim"/>
    <x v="1"/>
    <n v="92804"/>
    <x v="1"/>
    <s v="FUR-FU-10002501"/>
    <x v="0"/>
    <x v="5"/>
    <s v="Nu-Dell Executive Frame"/>
    <x v="3780"/>
    <n v="8"/>
    <n v="0"/>
    <x v="4335"/>
  </r>
  <r>
    <n v="5133"/>
    <x v="2540"/>
    <x v="1"/>
    <x v="1020"/>
    <d v="2012-06-27T00:00:00"/>
    <s v="Standard Class"/>
    <s v="EP-13915"/>
    <s v="Emily Phan"/>
    <x v="0"/>
    <s v="United States"/>
    <s v="Deltona"/>
    <x v="2"/>
    <n v="32725"/>
    <x v="0"/>
    <s v="TEC-PH-10001819"/>
    <x v="2"/>
    <x v="7"/>
    <s v="Innergie mMini Combo Duo USB Travel Charging Kit"/>
    <x v="3781"/>
    <n v="3"/>
    <n v="0.2"/>
    <x v="4336"/>
  </r>
  <r>
    <n v="5134"/>
    <x v="2541"/>
    <x v="3"/>
    <x v="200"/>
    <d v="2014-12-01T00:00:00"/>
    <s v="Standard Class"/>
    <s v="FG-14260"/>
    <s v="Frank Gastineau"/>
    <x v="2"/>
    <s v="United States"/>
    <s v="New York City"/>
    <x v="15"/>
    <n v="10009"/>
    <x v="3"/>
    <s v="OFF-AP-10001962"/>
    <x v="1"/>
    <x v="9"/>
    <s v="Black &amp; Decker Filter for Double Action Dustbuster Cordless Vac BLDV7210"/>
    <x v="3782"/>
    <n v="7"/>
    <n v="0"/>
    <x v="4337"/>
  </r>
  <r>
    <n v="5135"/>
    <x v="2541"/>
    <x v="3"/>
    <x v="200"/>
    <d v="2014-12-01T00:00:00"/>
    <s v="Standard Class"/>
    <s v="FG-14260"/>
    <s v="Frank Gastineau"/>
    <x v="2"/>
    <s v="United States"/>
    <s v="New York City"/>
    <x v="15"/>
    <n v="10009"/>
    <x v="3"/>
    <s v="OFF-BI-10003364"/>
    <x v="1"/>
    <x v="8"/>
    <s v="Binding Machine Supplies"/>
    <x v="3783"/>
    <n v="4"/>
    <n v="0.2"/>
    <x v="4338"/>
  </r>
  <r>
    <n v="5136"/>
    <x v="2542"/>
    <x v="0"/>
    <x v="248"/>
    <d v="2013-10-29T00:00:00"/>
    <s v="Standard Class"/>
    <s v="AB-10255"/>
    <s v="Alejandro Ballentine"/>
    <x v="2"/>
    <s v="United States"/>
    <s v="Seattle"/>
    <x v="4"/>
    <n v="98103"/>
    <x v="1"/>
    <s v="OFF-FA-10002983"/>
    <x v="1"/>
    <x v="13"/>
    <s v="Advantus SlideClip Paper Clips"/>
    <x v="3784"/>
    <n v="5"/>
    <n v="0"/>
    <x v="4339"/>
  </r>
  <r>
    <n v="5137"/>
    <x v="2543"/>
    <x v="1"/>
    <x v="639"/>
    <d v="2012-12-19T00:00:00"/>
    <s v="Standard Class"/>
    <s v="RD-19480"/>
    <s v="Rick Duston"/>
    <x v="0"/>
    <s v="United States"/>
    <s v="San Diego"/>
    <x v="1"/>
    <n v="92105"/>
    <x v="1"/>
    <s v="OFF-BI-10002432"/>
    <x v="1"/>
    <x v="8"/>
    <s v="Wilson Jones Standard D-Ring Binders"/>
    <x v="3785"/>
    <n v="2"/>
    <n v="0.2"/>
    <x v="4340"/>
  </r>
  <r>
    <n v="5138"/>
    <x v="2544"/>
    <x v="0"/>
    <x v="373"/>
    <d v="2013-11-18T00:00:00"/>
    <s v="Standard Class"/>
    <s v="TS-21430"/>
    <s v="Tom Stivers"/>
    <x v="1"/>
    <s v="United States"/>
    <s v="Oklahoma City"/>
    <x v="26"/>
    <n v="73120"/>
    <x v="2"/>
    <s v="FUR-FU-10003096"/>
    <x v="0"/>
    <x v="5"/>
    <s v="Master Giant Foot Doorstop, Safety Yellow"/>
    <x v="635"/>
    <n v="4"/>
    <n v="0"/>
    <x v="4341"/>
  </r>
  <r>
    <n v="5139"/>
    <x v="2545"/>
    <x v="3"/>
    <x v="365"/>
    <d v="2014-10-06T00:00:00"/>
    <s v="Standard Class"/>
    <s v="JA-15970"/>
    <s v="Joseph Airdo"/>
    <x v="0"/>
    <s v="United States"/>
    <s v="Mount Vernon"/>
    <x v="15"/>
    <n v="10550"/>
    <x v="3"/>
    <s v="OFF-EN-10001539"/>
    <x v="1"/>
    <x v="12"/>
    <s v="Staples"/>
    <x v="1013"/>
    <n v="3"/>
    <n v="0"/>
    <x v="1052"/>
  </r>
  <r>
    <n v="5140"/>
    <x v="2545"/>
    <x v="3"/>
    <x v="365"/>
    <d v="2014-10-06T00:00:00"/>
    <s v="Standard Class"/>
    <s v="JA-15970"/>
    <s v="Joseph Airdo"/>
    <x v="0"/>
    <s v="United States"/>
    <s v="Mount Vernon"/>
    <x v="15"/>
    <n v="10550"/>
    <x v="3"/>
    <s v="OFF-PA-10004996"/>
    <x v="1"/>
    <x v="10"/>
    <s v="Speediset Carbonless Redi-Letter 7&quot; x 8 1/2&quot;"/>
    <x v="3786"/>
    <n v="5"/>
    <n v="0"/>
    <x v="4342"/>
  </r>
  <r>
    <n v="5141"/>
    <x v="2546"/>
    <x v="1"/>
    <x v="627"/>
    <d v="2012-11-12T00:00:00"/>
    <s v="Standard Class"/>
    <s v="SW-20455"/>
    <s v="Shaun Weien"/>
    <x v="0"/>
    <s v="United States"/>
    <s v="San Francisco"/>
    <x v="1"/>
    <n v="94109"/>
    <x v="1"/>
    <s v="TEC-AC-10001956"/>
    <x v="2"/>
    <x v="11"/>
    <s v="Microsoft Arc Touch Mouse"/>
    <x v="3787"/>
    <n v="2"/>
    <n v="0"/>
    <x v="4343"/>
  </r>
  <r>
    <n v="5142"/>
    <x v="2547"/>
    <x v="0"/>
    <x v="178"/>
    <d v="2013-04-06T00:00:00"/>
    <s v="Standard Class"/>
    <s v="FP-14320"/>
    <s v="Frank Preis"/>
    <x v="0"/>
    <s v="United States"/>
    <s v="New York City"/>
    <x v="15"/>
    <n v="10009"/>
    <x v="3"/>
    <s v="FUR-CH-10000454"/>
    <x v="0"/>
    <x v="1"/>
    <s v="Hon Deluxe Fabric Upholstered Stacking Chairs, Rounded Back"/>
    <x v="3788"/>
    <n v="6"/>
    <n v="0.1"/>
    <x v="4146"/>
  </r>
  <r>
    <n v="5143"/>
    <x v="2547"/>
    <x v="0"/>
    <x v="178"/>
    <d v="2013-04-06T00:00:00"/>
    <s v="Standard Class"/>
    <s v="FP-14320"/>
    <s v="Frank Preis"/>
    <x v="0"/>
    <s v="United States"/>
    <s v="New York City"/>
    <x v="15"/>
    <n v="10009"/>
    <x v="3"/>
    <s v="OFF-SU-10000946"/>
    <x v="1"/>
    <x v="14"/>
    <s v="Staples"/>
    <x v="1558"/>
    <n v="8"/>
    <n v="0"/>
    <x v="4344"/>
  </r>
  <r>
    <n v="5144"/>
    <x v="2547"/>
    <x v="0"/>
    <x v="178"/>
    <d v="2013-04-06T00:00:00"/>
    <s v="Standard Class"/>
    <s v="FP-14320"/>
    <s v="Frank Preis"/>
    <x v="0"/>
    <s v="United States"/>
    <s v="New York City"/>
    <x v="15"/>
    <n v="10009"/>
    <x v="3"/>
    <s v="OFF-BI-10004140"/>
    <x v="1"/>
    <x v="8"/>
    <s v="Avery Non-Stick Binders"/>
    <x v="3273"/>
    <n v="1"/>
    <n v="0.2"/>
    <x v="3694"/>
  </r>
  <r>
    <n v="5145"/>
    <x v="2548"/>
    <x v="3"/>
    <x v="62"/>
    <d v="2014-02-08T00:00:00"/>
    <s v="Standard Class"/>
    <s v="JL-15835"/>
    <s v="John Lee"/>
    <x v="0"/>
    <s v="United States"/>
    <s v="Los Angeles"/>
    <x v="1"/>
    <n v="90045"/>
    <x v="1"/>
    <s v="FUR-FU-10003039"/>
    <x v="0"/>
    <x v="5"/>
    <s v="Howard Miller 11-1/2&quot; Diameter Grantwood Wall Clock"/>
    <x v="3789"/>
    <n v="2"/>
    <n v="0"/>
    <x v="4345"/>
  </r>
  <r>
    <n v="5146"/>
    <x v="2548"/>
    <x v="3"/>
    <x v="62"/>
    <d v="2014-02-08T00:00:00"/>
    <s v="Standard Class"/>
    <s v="JL-15835"/>
    <s v="John Lee"/>
    <x v="0"/>
    <s v="United States"/>
    <s v="Los Angeles"/>
    <x v="1"/>
    <n v="90045"/>
    <x v="1"/>
    <s v="OFF-ST-10000464"/>
    <x v="1"/>
    <x v="4"/>
    <s v="Multi-Use Personal File Cart and Caster Set, Three Stacking Bins"/>
    <x v="3790"/>
    <n v="4"/>
    <n v="0"/>
    <x v="4346"/>
  </r>
  <r>
    <n v="5147"/>
    <x v="2548"/>
    <x v="3"/>
    <x v="62"/>
    <d v="2014-02-08T00:00:00"/>
    <s v="Standard Class"/>
    <s v="JL-15835"/>
    <s v="John Lee"/>
    <x v="0"/>
    <s v="United States"/>
    <s v="Los Angeles"/>
    <x v="1"/>
    <n v="90045"/>
    <x v="1"/>
    <s v="OFF-AP-10000252"/>
    <x v="1"/>
    <x v="9"/>
    <s v="Harmony HEPA Quiet Air Purifiers"/>
    <x v="1047"/>
    <n v="4"/>
    <n v="0"/>
    <x v="4347"/>
  </r>
  <r>
    <n v="5148"/>
    <x v="2549"/>
    <x v="3"/>
    <x v="165"/>
    <d v="2015-01-01T00:00:00"/>
    <s v="Standard Class"/>
    <s v="JL-15175"/>
    <s v="James Lanier"/>
    <x v="2"/>
    <s v="United States"/>
    <s v="Chandler"/>
    <x v="16"/>
    <n v="85224"/>
    <x v="1"/>
    <s v="FUR-FU-10001731"/>
    <x v="0"/>
    <x v="5"/>
    <s v="Acrylic Self-Standing Desk Frames"/>
    <x v="1086"/>
    <n v="4"/>
    <n v="0.2"/>
    <x v="4348"/>
  </r>
  <r>
    <n v="5149"/>
    <x v="2549"/>
    <x v="3"/>
    <x v="165"/>
    <d v="2015-01-01T00:00:00"/>
    <s v="Standard Class"/>
    <s v="JL-15175"/>
    <s v="James Lanier"/>
    <x v="2"/>
    <s v="United States"/>
    <s v="Chandler"/>
    <x v="16"/>
    <n v="85224"/>
    <x v="1"/>
    <s v="FUR-CH-10001394"/>
    <x v="0"/>
    <x v="1"/>
    <s v="Global Leather Executive Chair"/>
    <x v="3791"/>
    <n v="3"/>
    <n v="0.2"/>
    <x v="4349"/>
  </r>
  <r>
    <n v="5150"/>
    <x v="2550"/>
    <x v="2"/>
    <x v="261"/>
    <d v="2011-06-21T00:00:00"/>
    <s v="Same Day"/>
    <s v="JG-15160"/>
    <s v="James Galang"/>
    <x v="0"/>
    <s v="United States"/>
    <s v="Long Beach"/>
    <x v="15"/>
    <n v="11561"/>
    <x v="3"/>
    <s v="TEC-PH-10001578"/>
    <x v="2"/>
    <x v="7"/>
    <s v="Polycom SoundStation2 EX Conference phone"/>
    <x v="3792"/>
    <n v="3"/>
    <n v="0"/>
    <x v="4350"/>
  </r>
  <r>
    <n v="5151"/>
    <x v="2551"/>
    <x v="3"/>
    <x v="904"/>
    <d v="2014-03-11T00:00:00"/>
    <s v="Second Class"/>
    <s v="SH-19975"/>
    <s v="Sally Hughsby"/>
    <x v="1"/>
    <s v="United States"/>
    <s v="San Francisco"/>
    <x v="1"/>
    <n v="94109"/>
    <x v="1"/>
    <s v="OFF-ST-10000675"/>
    <x v="1"/>
    <x v="4"/>
    <s v="File Shuttle II and Handi-File, Black"/>
    <x v="3793"/>
    <n v="2"/>
    <n v="0"/>
    <x v="4351"/>
  </r>
  <r>
    <n v="5152"/>
    <x v="2552"/>
    <x v="3"/>
    <x v="145"/>
    <d v="2014-09-29T00:00:00"/>
    <s v="First Class"/>
    <s v="LS-17200"/>
    <s v="Luke Schmidt"/>
    <x v="1"/>
    <s v="United States"/>
    <s v="Helena"/>
    <x v="37"/>
    <n v="59601"/>
    <x v="1"/>
    <s v="OFF-ST-10002352"/>
    <x v="1"/>
    <x v="4"/>
    <s v="Iris Project Case"/>
    <x v="1778"/>
    <n v="5"/>
    <n v="0"/>
    <x v="4352"/>
  </r>
  <r>
    <n v="5153"/>
    <x v="2553"/>
    <x v="2"/>
    <x v="479"/>
    <d v="2011-07-06T00:00:00"/>
    <s v="Standard Class"/>
    <s v="CS-11860"/>
    <s v="Cari Schnelling"/>
    <x v="0"/>
    <s v="United States"/>
    <s v="New York City"/>
    <x v="15"/>
    <n v="10011"/>
    <x v="3"/>
    <s v="OFF-BI-10004528"/>
    <x v="1"/>
    <x v="8"/>
    <s v="Cardinal Poly Pocket Divider Pockets for Ring Binders"/>
    <x v="3794"/>
    <n v="1"/>
    <n v="0.2"/>
    <x v="4353"/>
  </r>
  <r>
    <n v="5154"/>
    <x v="2553"/>
    <x v="2"/>
    <x v="479"/>
    <d v="2011-07-06T00:00:00"/>
    <s v="Standard Class"/>
    <s v="CS-11860"/>
    <s v="Cari Schnelling"/>
    <x v="0"/>
    <s v="United States"/>
    <s v="New York City"/>
    <x v="15"/>
    <n v="10011"/>
    <x v="3"/>
    <s v="OFF-AR-10001026"/>
    <x v="1"/>
    <x v="6"/>
    <s v="Sanford Uni-Blazer View Highlighters, Chisel Tip, Yellow"/>
    <x v="3795"/>
    <n v="3"/>
    <n v="0"/>
    <x v="4354"/>
  </r>
  <r>
    <n v="5155"/>
    <x v="2554"/>
    <x v="1"/>
    <x v="976"/>
    <d v="2012-08-08T00:00:00"/>
    <s v="First Class"/>
    <s v="KW-16570"/>
    <s v="Kelly Williams"/>
    <x v="0"/>
    <s v="United States"/>
    <s v="Kirkwood"/>
    <x v="25"/>
    <n v="63122"/>
    <x v="2"/>
    <s v="OFF-BI-10002215"/>
    <x v="1"/>
    <x v="8"/>
    <s v="Wilson Jones Hanging View Binder, White, 1&quot;"/>
    <x v="158"/>
    <n v="4"/>
    <n v="0"/>
    <x v="4355"/>
  </r>
  <r>
    <n v="5156"/>
    <x v="2554"/>
    <x v="1"/>
    <x v="976"/>
    <d v="2012-08-08T00:00:00"/>
    <s v="First Class"/>
    <s v="KW-16570"/>
    <s v="Kelly Williams"/>
    <x v="0"/>
    <s v="United States"/>
    <s v="Kirkwood"/>
    <x v="25"/>
    <n v="63122"/>
    <x v="2"/>
    <s v="FUR-FU-10000305"/>
    <x v="0"/>
    <x v="5"/>
    <s v="Tenex V2T-RE Standard Weight Series Chair Mat, 45&quot; x 53&quot;, Lip 25&quot; x 12&quot;"/>
    <x v="3724"/>
    <n v="3"/>
    <n v="0"/>
    <x v="4356"/>
  </r>
  <r>
    <n v="5157"/>
    <x v="2555"/>
    <x v="3"/>
    <x v="160"/>
    <d v="2014-07-05T00:00:00"/>
    <s v="Second Class"/>
    <s v="GH-14410"/>
    <s v="Gary Hansen"/>
    <x v="2"/>
    <s v="United States"/>
    <s v="Chicago"/>
    <x v="10"/>
    <n v="60653"/>
    <x v="2"/>
    <s v="TEC-PH-10002584"/>
    <x v="2"/>
    <x v="7"/>
    <s v="Samsung Galaxy S4"/>
    <x v="3796"/>
    <n v="2"/>
    <n v="0.2"/>
    <x v="4357"/>
  </r>
  <r>
    <n v="5158"/>
    <x v="2555"/>
    <x v="3"/>
    <x v="160"/>
    <d v="2014-07-05T00:00:00"/>
    <s v="Second Class"/>
    <s v="GH-14410"/>
    <s v="Gary Hansen"/>
    <x v="2"/>
    <s v="United States"/>
    <s v="Chicago"/>
    <x v="10"/>
    <n v="60653"/>
    <x v="2"/>
    <s v="FUR-CH-10000229"/>
    <x v="0"/>
    <x v="1"/>
    <s v="Global Enterprise Series Seating High-Back Swivel/Tilt Chairs"/>
    <x v="3797"/>
    <n v="3"/>
    <n v="0.3"/>
    <x v="4358"/>
  </r>
  <r>
    <n v="5159"/>
    <x v="2555"/>
    <x v="3"/>
    <x v="160"/>
    <d v="2014-07-05T00:00:00"/>
    <s v="Second Class"/>
    <s v="GH-14410"/>
    <s v="Gary Hansen"/>
    <x v="2"/>
    <s v="United States"/>
    <s v="Chicago"/>
    <x v="10"/>
    <n v="60653"/>
    <x v="2"/>
    <s v="FUR-FU-10003799"/>
    <x v="0"/>
    <x v="5"/>
    <s v="Seth Thomas 13 1/2&quot; Wall Clock"/>
    <x v="3798"/>
    <n v="2"/>
    <n v="0.6"/>
    <x v="4359"/>
  </r>
  <r>
    <n v="5160"/>
    <x v="2556"/>
    <x v="1"/>
    <x v="662"/>
    <d v="2012-10-30T00:00:00"/>
    <s v="Second Class"/>
    <s v="AG-10495"/>
    <s v="Andrew Gjertsen"/>
    <x v="1"/>
    <s v="United States"/>
    <s v="Peoria"/>
    <x v="16"/>
    <n v="85345"/>
    <x v="1"/>
    <s v="TEC-PH-10001700"/>
    <x v="2"/>
    <x v="7"/>
    <s v="Panasonic KX-TG6844B Expandable Digital Cordless Telephone"/>
    <x v="554"/>
    <n v="2"/>
    <n v="0.2"/>
    <x v="563"/>
  </r>
  <r>
    <n v="5161"/>
    <x v="2556"/>
    <x v="1"/>
    <x v="662"/>
    <d v="2012-10-30T00:00:00"/>
    <s v="Second Class"/>
    <s v="AG-10495"/>
    <s v="Andrew Gjertsen"/>
    <x v="1"/>
    <s v="United States"/>
    <s v="Peoria"/>
    <x v="16"/>
    <n v="85345"/>
    <x v="1"/>
    <s v="TEC-PH-10001527"/>
    <x v="2"/>
    <x v="7"/>
    <s v="Plantronics MX500i Earset"/>
    <x v="3799"/>
    <n v="2"/>
    <n v="0.2"/>
    <x v="4360"/>
  </r>
  <r>
    <n v="5162"/>
    <x v="2557"/>
    <x v="2"/>
    <x v="1021"/>
    <d v="2011-08-05T00:00:00"/>
    <s v="Standard Class"/>
    <s v="TS-21430"/>
    <s v="Tom Stivers"/>
    <x v="1"/>
    <s v="United States"/>
    <s v="Seattle"/>
    <x v="4"/>
    <n v="98103"/>
    <x v="1"/>
    <s v="FUR-BO-10002916"/>
    <x v="0"/>
    <x v="0"/>
    <s v="Rush Hierlooms Collection 1&quot; Thick Stackable Bookcases"/>
    <x v="3800"/>
    <n v="8"/>
    <n v="0"/>
    <x v="4361"/>
  </r>
  <r>
    <n v="5163"/>
    <x v="2558"/>
    <x v="0"/>
    <x v="741"/>
    <d v="2013-11-24T00:00:00"/>
    <s v="Second Class"/>
    <s v="AJ-10945"/>
    <s v="Ashley Jarboe"/>
    <x v="0"/>
    <s v="United States"/>
    <s v="Taylor"/>
    <x v="12"/>
    <n v="48180"/>
    <x v="2"/>
    <s v="FUR-CH-10000863"/>
    <x v="0"/>
    <x v="1"/>
    <s v="Novimex Swivel Fabric Task Chair"/>
    <x v="85"/>
    <n v="2"/>
    <n v="0"/>
    <x v="85"/>
  </r>
  <r>
    <n v="5164"/>
    <x v="2559"/>
    <x v="1"/>
    <x v="380"/>
    <d v="2012-07-11T00:00:00"/>
    <s v="Standard Class"/>
    <s v="SJ-20215"/>
    <s v="Sarah Jordon"/>
    <x v="0"/>
    <s v="United States"/>
    <s v="Pasadena"/>
    <x v="1"/>
    <n v="91104"/>
    <x v="1"/>
    <s v="FUR-CH-10003968"/>
    <x v="0"/>
    <x v="1"/>
    <s v="Novimex Turbo Task Chair"/>
    <x v="3011"/>
    <n v="3"/>
    <n v="0.2"/>
    <x v="4362"/>
  </r>
  <r>
    <n v="5165"/>
    <x v="2560"/>
    <x v="2"/>
    <x v="849"/>
    <d v="2011-11-16T00:00:00"/>
    <s v="Standard Class"/>
    <s v="SC-20020"/>
    <s v="Sam Craven"/>
    <x v="0"/>
    <s v="United States"/>
    <s v="Midland"/>
    <x v="12"/>
    <n v="48640"/>
    <x v="2"/>
    <s v="OFF-AR-10001149"/>
    <x v="1"/>
    <x v="6"/>
    <s v="Avery Hi-Liter Comfort Grip Fluorescent Highlighter, Yellow Ink"/>
    <x v="2841"/>
    <n v="2"/>
    <n v="0"/>
    <x v="3158"/>
  </r>
  <r>
    <n v="5166"/>
    <x v="2560"/>
    <x v="2"/>
    <x v="849"/>
    <d v="2011-11-16T00:00:00"/>
    <s v="Standard Class"/>
    <s v="SC-20020"/>
    <s v="Sam Craven"/>
    <x v="0"/>
    <s v="United States"/>
    <s v="Midland"/>
    <x v="12"/>
    <n v="48640"/>
    <x v="2"/>
    <s v="OFF-PA-10000130"/>
    <x v="1"/>
    <x v="10"/>
    <s v="Xerox 199"/>
    <x v="1387"/>
    <n v="3"/>
    <n v="0"/>
    <x v="2512"/>
  </r>
  <r>
    <n v="5167"/>
    <x v="2560"/>
    <x v="2"/>
    <x v="849"/>
    <d v="2011-11-16T00:00:00"/>
    <s v="Standard Class"/>
    <s v="SC-20020"/>
    <s v="Sam Craven"/>
    <x v="0"/>
    <s v="United States"/>
    <s v="Midland"/>
    <x v="12"/>
    <n v="48640"/>
    <x v="2"/>
    <s v="OFF-PA-10002479"/>
    <x v="1"/>
    <x v="10"/>
    <s v="Xerox 4200 Series MultiUse Premium Copy Paper (20Lb. and 84 Bright)"/>
    <x v="3426"/>
    <n v="3"/>
    <n v="0"/>
    <x v="4363"/>
  </r>
  <r>
    <n v="5168"/>
    <x v="2560"/>
    <x v="2"/>
    <x v="849"/>
    <d v="2011-11-16T00:00:00"/>
    <s v="Standard Class"/>
    <s v="SC-20020"/>
    <s v="Sam Craven"/>
    <x v="0"/>
    <s v="United States"/>
    <s v="Midland"/>
    <x v="12"/>
    <n v="48640"/>
    <x v="2"/>
    <s v="FUR-CH-10004997"/>
    <x v="0"/>
    <x v="1"/>
    <s v="Hon Every-Day Series Multi-Task Chairs"/>
    <x v="3801"/>
    <n v="3"/>
    <n v="0"/>
    <x v="4364"/>
  </r>
  <r>
    <n v="5169"/>
    <x v="2560"/>
    <x v="2"/>
    <x v="849"/>
    <d v="2011-11-16T00:00:00"/>
    <s v="Standard Class"/>
    <s v="SC-20020"/>
    <s v="Sam Craven"/>
    <x v="0"/>
    <s v="United States"/>
    <s v="Midland"/>
    <x v="12"/>
    <n v="48640"/>
    <x v="2"/>
    <s v="OFF-ST-10004950"/>
    <x v="1"/>
    <x v="4"/>
    <s v="Acco Perma 3000 Stacking Storage Drawers"/>
    <x v="2780"/>
    <n v="3"/>
    <n v="0"/>
    <x v="4365"/>
  </r>
  <r>
    <n v="5170"/>
    <x v="2560"/>
    <x v="2"/>
    <x v="849"/>
    <d v="2011-11-16T00:00:00"/>
    <s v="Standard Class"/>
    <s v="SC-20020"/>
    <s v="Sam Craven"/>
    <x v="0"/>
    <s v="United States"/>
    <s v="Midland"/>
    <x v="12"/>
    <n v="48640"/>
    <x v="2"/>
    <s v="OFF-ST-10001490"/>
    <x v="1"/>
    <x v="4"/>
    <s v="Hot File 7-Pocket, Floor Stand"/>
    <x v="3469"/>
    <n v="3"/>
    <n v="0"/>
    <x v="3941"/>
  </r>
  <r>
    <n v="5171"/>
    <x v="2561"/>
    <x v="0"/>
    <x v="1022"/>
    <d v="2013-05-30T00:00:00"/>
    <s v="Second Class"/>
    <s v="LA-16780"/>
    <s v="Laura Armstrong"/>
    <x v="1"/>
    <s v="United States"/>
    <s v="Detroit"/>
    <x v="12"/>
    <n v="48205"/>
    <x v="2"/>
    <s v="FUR-CH-10002024"/>
    <x v="0"/>
    <x v="1"/>
    <s v="HON 5400 Series Task Chairs for Big and Tall"/>
    <x v="3802"/>
    <n v="5"/>
    <n v="0"/>
    <x v="4366"/>
  </r>
  <r>
    <n v="5172"/>
    <x v="2561"/>
    <x v="0"/>
    <x v="1022"/>
    <d v="2013-05-30T00:00:00"/>
    <s v="Second Class"/>
    <s v="LA-16780"/>
    <s v="Laura Armstrong"/>
    <x v="1"/>
    <s v="United States"/>
    <s v="Detroit"/>
    <x v="12"/>
    <n v="48205"/>
    <x v="2"/>
    <s v="OFF-PA-10001790"/>
    <x v="1"/>
    <x v="10"/>
    <s v="Xerox 1910"/>
    <x v="3803"/>
    <n v="3"/>
    <n v="0"/>
    <x v="4367"/>
  </r>
  <r>
    <n v="5173"/>
    <x v="2561"/>
    <x v="0"/>
    <x v="1022"/>
    <d v="2013-05-30T00:00:00"/>
    <s v="Second Class"/>
    <s v="LA-16780"/>
    <s v="Laura Armstrong"/>
    <x v="1"/>
    <s v="United States"/>
    <s v="Detroit"/>
    <x v="12"/>
    <n v="48205"/>
    <x v="2"/>
    <s v="OFF-PA-10000994"/>
    <x v="1"/>
    <x v="10"/>
    <s v="Xerox 1915"/>
    <x v="1836"/>
    <n v="3"/>
    <n v="0"/>
    <x v="1969"/>
  </r>
  <r>
    <n v="5174"/>
    <x v="2562"/>
    <x v="1"/>
    <x v="936"/>
    <d v="2012-03-10T00:00:00"/>
    <s v="First Class"/>
    <s v="FC-14335"/>
    <s v="Fred Chung"/>
    <x v="1"/>
    <s v="United States"/>
    <s v="Pueblo"/>
    <x v="22"/>
    <n v="81001"/>
    <x v="1"/>
    <s v="OFF-AR-10002399"/>
    <x v="1"/>
    <x v="6"/>
    <s v="Dixon Prang Watercolor Pencils, 10-Color Set with Brush"/>
    <x v="3804"/>
    <n v="1"/>
    <n v="0.2"/>
    <x v="4368"/>
  </r>
  <r>
    <n v="5175"/>
    <x v="2563"/>
    <x v="3"/>
    <x v="15"/>
    <d v="2014-10-25T00:00:00"/>
    <s v="Standard Class"/>
    <s v="CA-12265"/>
    <s v="Christina Anderson"/>
    <x v="0"/>
    <s v="United States"/>
    <s v="Waco"/>
    <x v="5"/>
    <n v="76706"/>
    <x v="2"/>
    <s v="OFF-BI-10002799"/>
    <x v="1"/>
    <x v="8"/>
    <s v="SlimView Poly Binder, 3/8&quot;"/>
    <x v="3805"/>
    <n v="2"/>
    <n v="0.8"/>
    <x v="4369"/>
  </r>
  <r>
    <n v="5176"/>
    <x v="2563"/>
    <x v="3"/>
    <x v="15"/>
    <d v="2014-10-25T00:00:00"/>
    <s v="Standard Class"/>
    <s v="CA-12265"/>
    <s v="Christina Anderson"/>
    <x v="0"/>
    <s v="United States"/>
    <s v="Waco"/>
    <x v="5"/>
    <n v="76706"/>
    <x v="2"/>
    <s v="FUR-BO-10004360"/>
    <x v="0"/>
    <x v="0"/>
    <s v="Rush Hierlooms Collection Rich Wood Bookcases"/>
    <x v="3806"/>
    <n v="3"/>
    <n v="0.32"/>
    <x v="4370"/>
  </r>
  <r>
    <n v="5177"/>
    <x v="2564"/>
    <x v="0"/>
    <x v="732"/>
    <d v="2013-11-09T00:00:00"/>
    <s v="First Class"/>
    <s v="JH-15985"/>
    <s v="Joseph Holt"/>
    <x v="0"/>
    <s v="United States"/>
    <s v="San Francisco"/>
    <x v="1"/>
    <n v="94109"/>
    <x v="1"/>
    <s v="OFF-BI-10002082"/>
    <x v="1"/>
    <x v="8"/>
    <s v="GBC Twin Loop Wire Binding Elements"/>
    <x v="3807"/>
    <n v="2"/>
    <n v="0.2"/>
    <x v="4371"/>
  </r>
  <r>
    <n v="5178"/>
    <x v="2565"/>
    <x v="0"/>
    <x v="482"/>
    <d v="2013-12-31T00:00:00"/>
    <s v="Standard Class"/>
    <s v="AJ-10795"/>
    <s v="Anthony Johnson"/>
    <x v="1"/>
    <s v="United States"/>
    <s v="New York City"/>
    <x v="15"/>
    <n v="10024"/>
    <x v="3"/>
    <s v="OFF-BI-10004967"/>
    <x v="1"/>
    <x v="8"/>
    <s v="Round Ring Binders"/>
    <x v="3808"/>
    <n v="3"/>
    <n v="0.2"/>
    <x v="4372"/>
  </r>
  <r>
    <n v="5179"/>
    <x v="2566"/>
    <x v="1"/>
    <x v="657"/>
    <d v="2012-04-19T00:00:00"/>
    <s v="Standard Class"/>
    <s v="BT-11395"/>
    <s v="Bill Tyler"/>
    <x v="1"/>
    <s v="United States"/>
    <s v="Los Angeles"/>
    <x v="1"/>
    <n v="90036"/>
    <x v="1"/>
    <s v="FUR-FU-10004973"/>
    <x v="0"/>
    <x v="5"/>
    <s v="Flat Face Poster Frame"/>
    <x v="1023"/>
    <n v="2"/>
    <n v="0"/>
    <x v="1693"/>
  </r>
  <r>
    <n v="5180"/>
    <x v="2566"/>
    <x v="1"/>
    <x v="657"/>
    <d v="2012-04-19T00:00:00"/>
    <s v="Standard Class"/>
    <s v="BT-11395"/>
    <s v="Bill Tyler"/>
    <x v="1"/>
    <s v="United States"/>
    <s v="Los Angeles"/>
    <x v="1"/>
    <n v="90036"/>
    <x v="1"/>
    <s v="TEC-PH-10003645"/>
    <x v="2"/>
    <x v="7"/>
    <s v="Aastra 57i VoIP phone"/>
    <x v="3809"/>
    <n v="2"/>
    <n v="0.2"/>
    <x v="4373"/>
  </r>
  <r>
    <n v="5181"/>
    <x v="2566"/>
    <x v="1"/>
    <x v="657"/>
    <d v="2012-04-19T00:00:00"/>
    <s v="Standard Class"/>
    <s v="BT-11395"/>
    <s v="Bill Tyler"/>
    <x v="1"/>
    <s v="United States"/>
    <s v="Los Angeles"/>
    <x v="1"/>
    <n v="90036"/>
    <x v="1"/>
    <s v="OFF-AP-10004980"/>
    <x v="1"/>
    <x v="9"/>
    <s v="3M Replacement Filter for Office Air Cleaner for 20' x 33' Room"/>
    <x v="3810"/>
    <n v="2"/>
    <n v="0"/>
    <x v="4374"/>
  </r>
  <r>
    <n v="5182"/>
    <x v="2567"/>
    <x v="3"/>
    <x v="510"/>
    <d v="2014-09-16T00:00:00"/>
    <s v="First Class"/>
    <s v="DJ-13510"/>
    <s v="Don Jones"/>
    <x v="1"/>
    <s v="United States"/>
    <s v="Woonsocket"/>
    <x v="34"/>
    <n v="2895"/>
    <x v="3"/>
    <s v="OFF-PA-10003797"/>
    <x v="1"/>
    <x v="10"/>
    <s v="Xerox 209"/>
    <x v="1568"/>
    <n v="7"/>
    <n v="0"/>
    <x v="1657"/>
  </r>
  <r>
    <n v="5183"/>
    <x v="2567"/>
    <x v="3"/>
    <x v="510"/>
    <d v="2014-09-16T00:00:00"/>
    <s v="First Class"/>
    <s v="DJ-13510"/>
    <s v="Don Jones"/>
    <x v="1"/>
    <s v="United States"/>
    <s v="Woonsocket"/>
    <x v="34"/>
    <n v="2895"/>
    <x v="3"/>
    <s v="OFF-BI-10003707"/>
    <x v="1"/>
    <x v="8"/>
    <s v="Aluminum Screw Posts"/>
    <x v="3811"/>
    <n v="3"/>
    <n v="0"/>
    <x v="4375"/>
  </r>
  <r>
    <n v="5184"/>
    <x v="2568"/>
    <x v="3"/>
    <x v="241"/>
    <d v="2014-09-28T00:00:00"/>
    <s v="First Class"/>
    <s v="AG-10675"/>
    <s v="Anna Gayman"/>
    <x v="0"/>
    <s v="United States"/>
    <s v="Columbus"/>
    <x v="32"/>
    <n v="31907"/>
    <x v="0"/>
    <s v="OFF-ST-10000885"/>
    <x v="1"/>
    <x v="4"/>
    <s v="Fellowes Desktop Hanging File Manager"/>
    <x v="2353"/>
    <n v="3"/>
    <n v="0"/>
    <x v="4376"/>
  </r>
  <r>
    <n v="5185"/>
    <x v="2568"/>
    <x v="3"/>
    <x v="241"/>
    <d v="2014-09-28T00:00:00"/>
    <s v="First Class"/>
    <s v="AG-10675"/>
    <s v="Anna Gayman"/>
    <x v="0"/>
    <s v="United States"/>
    <s v="Columbus"/>
    <x v="32"/>
    <n v="31907"/>
    <x v="0"/>
    <s v="OFF-BI-10002827"/>
    <x v="1"/>
    <x v="8"/>
    <s v="Avery Durable Poly Binders"/>
    <x v="3812"/>
    <n v="7"/>
    <n v="0"/>
    <x v="4377"/>
  </r>
  <r>
    <n v="5186"/>
    <x v="2569"/>
    <x v="1"/>
    <x v="998"/>
    <d v="2012-10-15T00:00:00"/>
    <s v="Standard Class"/>
    <s v="JD-15790"/>
    <s v="John Dryer"/>
    <x v="0"/>
    <s v="United States"/>
    <s v="Jacksonville"/>
    <x v="2"/>
    <n v="32216"/>
    <x v="0"/>
    <s v="OFF-ST-10004459"/>
    <x v="1"/>
    <x v="4"/>
    <s v="Tennsco Single-Tier Lockers"/>
    <x v="2122"/>
    <n v="6"/>
    <n v="0.2"/>
    <x v="2286"/>
  </r>
  <r>
    <n v="5187"/>
    <x v="2570"/>
    <x v="1"/>
    <x v="154"/>
    <d v="2012-12-03T00:00:00"/>
    <s v="Standard Class"/>
    <s v="EH-14125"/>
    <s v="Eugene Hildebrand"/>
    <x v="2"/>
    <s v="United States"/>
    <s v="Philadelphia"/>
    <x v="9"/>
    <n v="19140"/>
    <x v="3"/>
    <s v="TEC-PH-10002789"/>
    <x v="2"/>
    <x v="7"/>
    <s v="LG Exalt"/>
    <x v="3813"/>
    <n v="8"/>
    <n v="0.4"/>
    <x v="4378"/>
  </r>
  <r>
    <n v="5188"/>
    <x v="2571"/>
    <x v="1"/>
    <x v="1023"/>
    <d v="2012-09-18T00:00:00"/>
    <s v="Standard Class"/>
    <s v="ZC-21910"/>
    <s v="Zuschuss Carroll"/>
    <x v="0"/>
    <s v="United States"/>
    <s v="Columbus"/>
    <x v="14"/>
    <n v="47201"/>
    <x v="2"/>
    <s v="TEC-AC-10001314"/>
    <x v="2"/>
    <x v="11"/>
    <s v="Case Logic 2.4GHz Wireless Keyboard"/>
    <x v="1772"/>
    <n v="4"/>
    <n v="0"/>
    <x v="4379"/>
  </r>
  <r>
    <n v="5189"/>
    <x v="2571"/>
    <x v="1"/>
    <x v="1023"/>
    <d v="2012-09-18T00:00:00"/>
    <s v="Standard Class"/>
    <s v="ZC-21910"/>
    <s v="Zuschuss Carroll"/>
    <x v="0"/>
    <s v="United States"/>
    <s v="Columbus"/>
    <x v="14"/>
    <n v="47201"/>
    <x v="2"/>
    <s v="FUR-CH-10000015"/>
    <x v="0"/>
    <x v="1"/>
    <s v="Hon Multipurpose Stacking Arm Chairs"/>
    <x v="3814"/>
    <n v="7"/>
    <n v="0"/>
    <x v="4380"/>
  </r>
  <r>
    <n v="5190"/>
    <x v="2572"/>
    <x v="3"/>
    <x v="237"/>
    <d v="2014-11-19T00:00:00"/>
    <s v="Standard Class"/>
    <s v="XP-21865"/>
    <s v="Xylona Preis"/>
    <x v="0"/>
    <s v="United States"/>
    <s v="Pasadena"/>
    <x v="5"/>
    <n v="77506"/>
    <x v="2"/>
    <s v="TEC-AC-10004855"/>
    <x v="2"/>
    <x v="11"/>
    <s v="V7 USB Numeric Keypad"/>
    <x v="3815"/>
    <n v="6"/>
    <n v="0.2"/>
    <x v="4381"/>
  </r>
  <r>
    <n v="5191"/>
    <x v="2572"/>
    <x v="3"/>
    <x v="237"/>
    <d v="2014-11-19T00:00:00"/>
    <s v="Standard Class"/>
    <s v="XP-21865"/>
    <s v="Xylona Preis"/>
    <x v="0"/>
    <s v="United States"/>
    <s v="Pasadena"/>
    <x v="5"/>
    <n v="77506"/>
    <x v="2"/>
    <s v="OFF-AR-10003582"/>
    <x v="1"/>
    <x v="6"/>
    <s v="Boston Electric Pencil Sharpener, Model 1818, Charcoal Black"/>
    <x v="3816"/>
    <n v="2"/>
    <n v="0.2"/>
    <x v="4382"/>
  </r>
  <r>
    <n v="5192"/>
    <x v="2573"/>
    <x v="3"/>
    <x v="1024"/>
    <d v="2014-05-10T00:00:00"/>
    <s v="Standard Class"/>
    <s v="DK-12985"/>
    <s v="Darren Koutras"/>
    <x v="0"/>
    <s v="United States"/>
    <s v="San Francisco"/>
    <x v="1"/>
    <n v="94122"/>
    <x v="1"/>
    <s v="OFF-EN-10003448"/>
    <x v="1"/>
    <x v="12"/>
    <s v="Peel &amp; Seel Recycled Catalog Envelopes, Brown"/>
    <x v="3817"/>
    <n v="2"/>
    <n v="0"/>
    <x v="4383"/>
  </r>
  <r>
    <n v="5193"/>
    <x v="2574"/>
    <x v="2"/>
    <x v="683"/>
    <d v="2011-12-01T00:00:00"/>
    <s v="Second Class"/>
    <s v="CS-12250"/>
    <s v="Chris Selesnick"/>
    <x v="1"/>
    <s v="United States"/>
    <s v="Columbia"/>
    <x v="20"/>
    <n v="29203"/>
    <x v="0"/>
    <s v="FUR-FU-10003773"/>
    <x v="0"/>
    <x v="5"/>
    <s v="Eldon Cleatmat Plus Chair Mats for High Pile Carpets"/>
    <x v="3818"/>
    <n v="5"/>
    <n v="0"/>
    <x v="4384"/>
  </r>
  <r>
    <n v="5194"/>
    <x v="2574"/>
    <x v="2"/>
    <x v="683"/>
    <d v="2011-12-01T00:00:00"/>
    <s v="Second Class"/>
    <s v="CS-12250"/>
    <s v="Chris Selesnick"/>
    <x v="1"/>
    <s v="United States"/>
    <s v="Columbia"/>
    <x v="20"/>
    <n v="29203"/>
    <x v="0"/>
    <s v="OFF-PA-10001363"/>
    <x v="1"/>
    <x v="10"/>
    <s v="Xerox 1933"/>
    <x v="3016"/>
    <n v="7"/>
    <n v="0"/>
    <x v="3365"/>
  </r>
  <r>
    <n v="5195"/>
    <x v="2574"/>
    <x v="2"/>
    <x v="683"/>
    <d v="2011-12-01T00:00:00"/>
    <s v="Second Class"/>
    <s v="CS-12250"/>
    <s v="Chris Selesnick"/>
    <x v="1"/>
    <s v="United States"/>
    <s v="Columbia"/>
    <x v="20"/>
    <n v="29203"/>
    <x v="0"/>
    <s v="OFF-AR-10004757"/>
    <x v="1"/>
    <x v="6"/>
    <s v="Crayola Colored Pencils"/>
    <x v="2805"/>
    <n v="4"/>
    <n v="0"/>
    <x v="3887"/>
  </r>
  <r>
    <n v="5196"/>
    <x v="2574"/>
    <x v="2"/>
    <x v="683"/>
    <d v="2011-12-01T00:00:00"/>
    <s v="Second Class"/>
    <s v="CS-12250"/>
    <s v="Chris Selesnick"/>
    <x v="1"/>
    <s v="United States"/>
    <s v="Columbia"/>
    <x v="20"/>
    <n v="29203"/>
    <x v="0"/>
    <s v="OFF-BI-10000309"/>
    <x v="1"/>
    <x v="8"/>
    <s v="GBC Twin Loop Wire Binding Elements, 9/16&quot; Spine, Black"/>
    <x v="3819"/>
    <n v="3"/>
    <n v="0"/>
    <x v="4385"/>
  </r>
  <r>
    <n v="5197"/>
    <x v="2575"/>
    <x v="2"/>
    <x v="1025"/>
    <d v="2011-05-15T00:00:00"/>
    <s v="Standard Class"/>
    <s v="AI-10855"/>
    <s v="Arianne Irving"/>
    <x v="0"/>
    <s v="United States"/>
    <s v="Kent"/>
    <x v="4"/>
    <n v="98031"/>
    <x v="1"/>
    <s v="OFF-EN-10001434"/>
    <x v="1"/>
    <x v="12"/>
    <s v="Strathmore #10 Envelopes, Ultimate White"/>
    <x v="3820"/>
    <n v="3"/>
    <n v="0"/>
    <x v="4386"/>
  </r>
  <r>
    <n v="5198"/>
    <x v="2575"/>
    <x v="2"/>
    <x v="1025"/>
    <d v="2011-05-15T00:00:00"/>
    <s v="Standard Class"/>
    <s v="AI-10855"/>
    <s v="Arianne Irving"/>
    <x v="0"/>
    <s v="United States"/>
    <s v="Kent"/>
    <x v="4"/>
    <n v="98031"/>
    <x v="1"/>
    <s v="TEC-PH-10003988"/>
    <x v="2"/>
    <x v="7"/>
    <s v="LF Elite 3D Dazzle Designer Hard Case Cover, Lf Stylus Pen and Wiper For Apple Iphone 5c Mini Lite"/>
    <x v="3582"/>
    <n v="5"/>
    <n v="0.2"/>
    <x v="4084"/>
  </r>
  <r>
    <n v="5199"/>
    <x v="2576"/>
    <x v="0"/>
    <x v="840"/>
    <d v="2013-03-09T00:00:00"/>
    <s v="Standard Class"/>
    <s v="AA-10315"/>
    <s v="Alex Avila"/>
    <x v="0"/>
    <s v="United States"/>
    <s v="Round Rock"/>
    <x v="5"/>
    <n v="78664"/>
    <x v="2"/>
    <s v="OFF-SU-10000151"/>
    <x v="1"/>
    <x v="14"/>
    <s v="High Speed Automatic Electric Letter Opener"/>
    <x v="3821"/>
    <n v="3"/>
    <n v="0.2"/>
    <x v="4387"/>
  </r>
  <r>
    <n v="5200"/>
    <x v="2576"/>
    <x v="0"/>
    <x v="840"/>
    <d v="2013-03-09T00:00:00"/>
    <s v="Standard Class"/>
    <s v="AA-10315"/>
    <s v="Alex Avila"/>
    <x v="0"/>
    <s v="United States"/>
    <s v="Round Rock"/>
    <x v="5"/>
    <n v="78664"/>
    <x v="2"/>
    <s v="OFF-FA-10001332"/>
    <x v="1"/>
    <x v="13"/>
    <s v="Acco Banker's Clasps, 5 3/4&quot;-Long"/>
    <x v="2134"/>
    <n v="1"/>
    <n v="0.2"/>
    <x v="4388"/>
  </r>
  <r>
    <n v="5201"/>
    <x v="2576"/>
    <x v="0"/>
    <x v="840"/>
    <d v="2013-03-09T00:00:00"/>
    <s v="Standard Class"/>
    <s v="AA-10315"/>
    <s v="Alex Avila"/>
    <x v="0"/>
    <s v="United States"/>
    <s v="Round Rock"/>
    <x v="5"/>
    <n v="78664"/>
    <x v="2"/>
    <s v="TEC-PH-10000895"/>
    <x v="2"/>
    <x v="7"/>
    <s v="Polycom VVX 310 VoIP phone"/>
    <x v="2404"/>
    <n v="3"/>
    <n v="0.2"/>
    <x v="4389"/>
  </r>
  <r>
    <n v="5202"/>
    <x v="2576"/>
    <x v="0"/>
    <x v="840"/>
    <d v="2013-03-09T00:00:00"/>
    <s v="Standard Class"/>
    <s v="AA-10315"/>
    <s v="Alex Avila"/>
    <x v="0"/>
    <s v="United States"/>
    <s v="Round Rock"/>
    <x v="5"/>
    <n v="78664"/>
    <x v="2"/>
    <s v="TEC-AC-10002857"/>
    <x v="2"/>
    <x v="11"/>
    <s v="Verbatim 25 GB 6x Blu-ray Single Layer Recordable Disc, 1/Pack"/>
    <x v="3822"/>
    <n v="7"/>
    <n v="0.2"/>
    <x v="4390"/>
  </r>
  <r>
    <n v="5203"/>
    <x v="2577"/>
    <x v="1"/>
    <x v="762"/>
    <d v="2012-08-19T00:00:00"/>
    <s v="Standard Class"/>
    <s v="RE-19450"/>
    <s v="Richard Eichhorn"/>
    <x v="0"/>
    <s v="United States"/>
    <s v="Oakland"/>
    <x v="1"/>
    <n v="94601"/>
    <x v="1"/>
    <s v="FUR-FU-10004018"/>
    <x v="0"/>
    <x v="5"/>
    <s v="Tensor Computer Mounted Lamp"/>
    <x v="3823"/>
    <n v="7"/>
    <n v="0"/>
    <x v="4391"/>
  </r>
  <r>
    <n v="5204"/>
    <x v="2577"/>
    <x v="1"/>
    <x v="762"/>
    <d v="2012-08-19T00:00:00"/>
    <s v="Standard Class"/>
    <s v="RE-19450"/>
    <s v="Richard Eichhorn"/>
    <x v="0"/>
    <s v="United States"/>
    <s v="Oakland"/>
    <x v="1"/>
    <n v="94601"/>
    <x v="1"/>
    <s v="OFF-ST-10003638"/>
    <x v="1"/>
    <x v="4"/>
    <s v="Mobile Personal File Cube"/>
    <x v="3824"/>
    <n v="3"/>
    <n v="0"/>
    <x v="4392"/>
  </r>
  <r>
    <n v="5205"/>
    <x v="2578"/>
    <x v="1"/>
    <x v="811"/>
    <d v="2012-09-18T00:00:00"/>
    <s v="Standard Class"/>
    <s v="TM-21010"/>
    <s v="Tamara Manning"/>
    <x v="0"/>
    <s v="United States"/>
    <s v="Auburn"/>
    <x v="15"/>
    <n v="13021"/>
    <x v="3"/>
    <s v="OFF-AR-10004685"/>
    <x v="1"/>
    <x v="6"/>
    <s v="Binney &amp; Smith Crayola Metallic Colored Pencils, 8-Color Set"/>
    <x v="1577"/>
    <n v="2"/>
    <n v="0"/>
    <x v="1667"/>
  </r>
  <r>
    <n v="5206"/>
    <x v="2578"/>
    <x v="1"/>
    <x v="811"/>
    <d v="2012-09-18T00:00:00"/>
    <s v="Standard Class"/>
    <s v="TM-21010"/>
    <s v="Tamara Manning"/>
    <x v="0"/>
    <s v="United States"/>
    <s v="Auburn"/>
    <x v="15"/>
    <n v="13021"/>
    <x v="3"/>
    <s v="OFF-ST-10001713"/>
    <x v="1"/>
    <x v="4"/>
    <s v="Gould Plastics 9-Pocket Panel Bin, 18-3/8w x 5-1/4d x 20-1/2h, Black"/>
    <x v="2815"/>
    <n v="2"/>
    <n v="0"/>
    <x v="4393"/>
  </r>
  <r>
    <n v="5207"/>
    <x v="2578"/>
    <x v="1"/>
    <x v="811"/>
    <d v="2012-09-18T00:00:00"/>
    <s v="Standard Class"/>
    <s v="TM-21010"/>
    <s v="Tamara Manning"/>
    <x v="0"/>
    <s v="United States"/>
    <s v="Auburn"/>
    <x v="15"/>
    <n v="13021"/>
    <x v="3"/>
    <s v="OFF-FA-10000490"/>
    <x v="1"/>
    <x v="13"/>
    <s v="OIC Binder Clips, Mini, 1/4&quot; Capacity, Black"/>
    <x v="3825"/>
    <n v="1"/>
    <n v="0"/>
    <x v="4394"/>
  </r>
  <r>
    <n v="5208"/>
    <x v="2578"/>
    <x v="1"/>
    <x v="811"/>
    <d v="2012-09-18T00:00:00"/>
    <s v="Standard Class"/>
    <s v="TM-21010"/>
    <s v="Tamara Manning"/>
    <x v="0"/>
    <s v="United States"/>
    <s v="Auburn"/>
    <x v="15"/>
    <n v="13021"/>
    <x v="3"/>
    <s v="OFF-LA-10002043"/>
    <x v="1"/>
    <x v="2"/>
    <s v="Avery 489"/>
    <x v="346"/>
    <n v="2"/>
    <n v="0"/>
    <x v="354"/>
  </r>
  <r>
    <n v="5209"/>
    <x v="2578"/>
    <x v="1"/>
    <x v="811"/>
    <d v="2012-09-18T00:00:00"/>
    <s v="Standard Class"/>
    <s v="TM-21010"/>
    <s v="Tamara Manning"/>
    <x v="0"/>
    <s v="United States"/>
    <s v="Auburn"/>
    <x v="15"/>
    <n v="13021"/>
    <x v="3"/>
    <s v="OFF-PA-10002464"/>
    <x v="1"/>
    <x v="10"/>
    <s v="HP Office Recycled Paper (20Lb. and 87 Bright)"/>
    <x v="986"/>
    <n v="5"/>
    <n v="0"/>
    <x v="1024"/>
  </r>
  <r>
    <n v="5210"/>
    <x v="2578"/>
    <x v="1"/>
    <x v="811"/>
    <d v="2012-09-18T00:00:00"/>
    <s v="Standard Class"/>
    <s v="TM-21010"/>
    <s v="Tamara Manning"/>
    <x v="0"/>
    <s v="United States"/>
    <s v="Auburn"/>
    <x v="15"/>
    <n v="13021"/>
    <x v="3"/>
    <s v="OFF-EN-10002504"/>
    <x v="1"/>
    <x v="12"/>
    <s v="Tyvek  Top-Opening Peel &amp; Seel Envelopes, Plain White"/>
    <x v="3370"/>
    <n v="1"/>
    <n v="0"/>
    <x v="4395"/>
  </r>
  <r>
    <n v="5211"/>
    <x v="2579"/>
    <x v="1"/>
    <x v="1026"/>
    <d v="2012-01-18T00:00:00"/>
    <s v="Standard Class"/>
    <s v="YS-21880"/>
    <s v="Yana Sorensen"/>
    <x v="1"/>
    <s v="United States"/>
    <s v="Newark"/>
    <x v="13"/>
    <n v="19711"/>
    <x v="3"/>
    <s v="OFF-ST-10002615"/>
    <x v="1"/>
    <x v="4"/>
    <s v="Dual Level, Single-Width Filing Carts"/>
    <x v="2848"/>
    <n v="3"/>
    <n v="0"/>
    <x v="3165"/>
  </r>
  <r>
    <n v="5212"/>
    <x v="2580"/>
    <x v="1"/>
    <x v="793"/>
    <d v="2012-05-16T00:00:00"/>
    <s v="Second Class"/>
    <s v="AZ-10750"/>
    <s v="Annie Zypern"/>
    <x v="0"/>
    <s v="United States"/>
    <s v="New York City"/>
    <x v="15"/>
    <n v="10024"/>
    <x v="3"/>
    <s v="OFF-ST-10004258"/>
    <x v="1"/>
    <x v="4"/>
    <s v="Portable Personal File Box"/>
    <x v="905"/>
    <n v="3"/>
    <n v="0"/>
    <x v="938"/>
  </r>
  <r>
    <n v="5213"/>
    <x v="2581"/>
    <x v="0"/>
    <x v="182"/>
    <d v="2013-09-27T00:00:00"/>
    <s v="Same Day"/>
    <s v="CM-12445"/>
    <s v="Chuck Magee"/>
    <x v="0"/>
    <s v="United States"/>
    <s v="Redlands"/>
    <x v="1"/>
    <n v="92374"/>
    <x v="1"/>
    <s v="OFF-ST-10004507"/>
    <x v="1"/>
    <x v="4"/>
    <s v="Advantus Rolling Storage Box"/>
    <x v="492"/>
    <n v="3"/>
    <n v="0"/>
    <x v="503"/>
  </r>
  <r>
    <n v="5214"/>
    <x v="2581"/>
    <x v="0"/>
    <x v="182"/>
    <d v="2013-09-27T00:00:00"/>
    <s v="Same Day"/>
    <s v="CM-12445"/>
    <s v="Chuck Magee"/>
    <x v="0"/>
    <s v="United States"/>
    <s v="Redlands"/>
    <x v="1"/>
    <n v="92374"/>
    <x v="1"/>
    <s v="OFF-LA-10000262"/>
    <x v="1"/>
    <x v="2"/>
    <s v="Avery 494"/>
    <x v="1507"/>
    <n v="3"/>
    <n v="0"/>
    <x v="1589"/>
  </r>
  <r>
    <n v="5215"/>
    <x v="2581"/>
    <x v="0"/>
    <x v="182"/>
    <d v="2013-09-27T00:00:00"/>
    <s v="Same Day"/>
    <s v="CM-12445"/>
    <s v="Chuck Magee"/>
    <x v="0"/>
    <s v="United States"/>
    <s v="Redlands"/>
    <x v="1"/>
    <n v="92374"/>
    <x v="1"/>
    <s v="OFF-AR-10002445"/>
    <x v="1"/>
    <x v="6"/>
    <s v="SANFORD Major Accent Highlighters"/>
    <x v="3826"/>
    <n v="5"/>
    <n v="0"/>
    <x v="4396"/>
  </r>
  <r>
    <n v="5216"/>
    <x v="2581"/>
    <x v="0"/>
    <x v="182"/>
    <d v="2013-09-27T00:00:00"/>
    <s v="Same Day"/>
    <s v="CM-12445"/>
    <s v="Chuck Magee"/>
    <x v="0"/>
    <s v="United States"/>
    <s v="Redlands"/>
    <x v="1"/>
    <n v="92374"/>
    <x v="1"/>
    <s v="OFF-PA-10001667"/>
    <x v="1"/>
    <x v="10"/>
    <s v="Great White Multi-Use Recycled Paper (20Lb. and 84 Bright)"/>
    <x v="2744"/>
    <n v="5"/>
    <n v="0"/>
    <x v="4397"/>
  </r>
  <r>
    <n v="5217"/>
    <x v="2582"/>
    <x v="3"/>
    <x v="428"/>
    <d v="2014-09-16T00:00:00"/>
    <s v="Standard Class"/>
    <s v="JB-16000"/>
    <s v="Joy Bell-"/>
    <x v="0"/>
    <s v="United States"/>
    <s v="Roseville"/>
    <x v="12"/>
    <n v="48066"/>
    <x v="2"/>
    <s v="OFF-EN-10000461"/>
    <x v="1"/>
    <x v="12"/>
    <s v="#10- 4 1/8&quot; x 9 1/2&quot; Recycled Envelopes"/>
    <x v="2053"/>
    <n v="2"/>
    <n v="0"/>
    <x v="2211"/>
  </r>
  <r>
    <n v="5218"/>
    <x v="2583"/>
    <x v="3"/>
    <x v="4"/>
    <d v="2014-04-18T00:00:00"/>
    <s v="Second Class"/>
    <s v="NS-18640"/>
    <s v="Noel Staavos"/>
    <x v="1"/>
    <s v="United States"/>
    <s v="Los Angeles"/>
    <x v="1"/>
    <n v="90049"/>
    <x v="1"/>
    <s v="OFF-PA-10002254"/>
    <x v="1"/>
    <x v="10"/>
    <s v="Xerox 1883"/>
    <x v="1219"/>
    <n v="3"/>
    <n v="0"/>
    <x v="1264"/>
  </r>
  <r>
    <n v="5219"/>
    <x v="2584"/>
    <x v="3"/>
    <x v="193"/>
    <d v="2014-06-15T00:00:00"/>
    <s v="Standard Class"/>
    <s v="LC-16930"/>
    <s v="Linda Cazamias"/>
    <x v="1"/>
    <s v="United States"/>
    <s v="New York City"/>
    <x v="15"/>
    <n v="10011"/>
    <x v="3"/>
    <s v="OFF-AR-10001868"/>
    <x v="1"/>
    <x v="6"/>
    <s v="Prang Dustless Chalk Sticks"/>
    <x v="3681"/>
    <n v="5"/>
    <n v="0"/>
    <x v="4398"/>
  </r>
  <r>
    <n v="5220"/>
    <x v="2585"/>
    <x v="3"/>
    <x v="853"/>
    <d v="2014-09-02T00:00:00"/>
    <s v="Same Day"/>
    <s v="CA-12775"/>
    <s v="Cynthia Arntzen"/>
    <x v="0"/>
    <s v="United States"/>
    <s v="Detroit"/>
    <x v="12"/>
    <n v="48205"/>
    <x v="2"/>
    <s v="FUR-CH-10004875"/>
    <x v="0"/>
    <x v="1"/>
    <s v="Harbour Creations 67200 Series Stacking Chairs"/>
    <x v="3827"/>
    <n v="7"/>
    <n v="0"/>
    <x v="4399"/>
  </r>
  <r>
    <n v="5221"/>
    <x v="2586"/>
    <x v="2"/>
    <x v="1027"/>
    <d v="2011-06-20T00:00:00"/>
    <s v="Standard Class"/>
    <s v="SR-20425"/>
    <s v="Sharelle Roach"/>
    <x v="2"/>
    <s v="United States"/>
    <s v="Detroit"/>
    <x v="12"/>
    <n v="48234"/>
    <x v="2"/>
    <s v="FUR-BO-10000711"/>
    <x v="0"/>
    <x v="0"/>
    <s v="Hon Metal Bookcases, Gray"/>
    <x v="3724"/>
    <n v="3"/>
    <n v="0"/>
    <x v="4400"/>
  </r>
  <r>
    <n v="5222"/>
    <x v="2587"/>
    <x v="3"/>
    <x v="796"/>
    <d v="2014-05-23T00:00:00"/>
    <s v="Second Class"/>
    <s v="PP-18955"/>
    <s v="Paul Prost"/>
    <x v="2"/>
    <s v="United States"/>
    <s v="Springfield"/>
    <x v="25"/>
    <n v="65807"/>
    <x v="2"/>
    <s v="OFF-AP-10000938"/>
    <x v="1"/>
    <x v="9"/>
    <s v="Avanti 1.7 Cu. Ft. Refrigerator"/>
    <x v="3828"/>
    <n v="7"/>
    <n v="0"/>
    <x v="4401"/>
  </r>
  <r>
    <n v="5223"/>
    <x v="2587"/>
    <x v="3"/>
    <x v="796"/>
    <d v="2014-05-23T00:00:00"/>
    <s v="Second Class"/>
    <s v="PP-18955"/>
    <s v="Paul Prost"/>
    <x v="2"/>
    <s v="United States"/>
    <s v="Springfield"/>
    <x v="25"/>
    <n v="65807"/>
    <x v="2"/>
    <s v="TEC-PH-10003555"/>
    <x v="2"/>
    <x v="7"/>
    <s v="Motorola HK250 Universal Bluetooth Headset"/>
    <x v="1164"/>
    <n v="5"/>
    <n v="0"/>
    <x v="1208"/>
  </r>
  <r>
    <n v="5224"/>
    <x v="2587"/>
    <x v="3"/>
    <x v="796"/>
    <d v="2014-05-23T00:00:00"/>
    <s v="Second Class"/>
    <s v="PP-18955"/>
    <s v="Paul Prost"/>
    <x v="2"/>
    <s v="United States"/>
    <s v="Springfield"/>
    <x v="25"/>
    <n v="65807"/>
    <x v="2"/>
    <s v="OFF-BI-10001267"/>
    <x v="1"/>
    <x v="8"/>
    <s v="Universal Recycled Hanging Pressboard Report Binders, Letter Size"/>
    <x v="3829"/>
    <n v="7"/>
    <n v="0"/>
    <x v="4402"/>
  </r>
  <r>
    <n v="5225"/>
    <x v="2588"/>
    <x v="3"/>
    <x v="510"/>
    <d v="2014-09-18T00:00:00"/>
    <s v="Second Class"/>
    <s v="JM-15865"/>
    <s v="John Murray"/>
    <x v="0"/>
    <s v="United States"/>
    <s v="Los Angeles"/>
    <x v="1"/>
    <n v="90036"/>
    <x v="1"/>
    <s v="OFF-PA-10004071"/>
    <x v="1"/>
    <x v="10"/>
    <s v="Eaton Premium Continuous-Feed Paper, 25% Cotton, Letter Size, White, 1000 Shts/Box"/>
    <x v="1696"/>
    <n v="3"/>
    <n v="0"/>
    <x v="1797"/>
  </r>
  <r>
    <n v="5226"/>
    <x v="2589"/>
    <x v="0"/>
    <x v="1028"/>
    <d v="2013-06-27T00:00:00"/>
    <s v="Standard Class"/>
    <s v="AS-10090"/>
    <s v="Adam Shillingsburg"/>
    <x v="0"/>
    <s v="United States"/>
    <s v="New York City"/>
    <x v="15"/>
    <n v="10011"/>
    <x v="3"/>
    <s v="OFF-BI-10001553"/>
    <x v="1"/>
    <x v="8"/>
    <s v="SpineVue Locking Slant-D Ring Binders by Cardinal"/>
    <x v="3830"/>
    <n v="5"/>
    <n v="0.2"/>
    <x v="4403"/>
  </r>
  <r>
    <n v="5227"/>
    <x v="2589"/>
    <x v="0"/>
    <x v="1028"/>
    <d v="2013-06-27T00:00:00"/>
    <s v="Standard Class"/>
    <s v="AS-10090"/>
    <s v="Adam Shillingsburg"/>
    <x v="0"/>
    <s v="United States"/>
    <s v="New York City"/>
    <x v="15"/>
    <n v="10011"/>
    <x v="3"/>
    <s v="OFF-BI-10003007"/>
    <x v="1"/>
    <x v="8"/>
    <s v="Premium Transparent Presentation Covers, No Pattern/Clear, 8 1/2&quot; x 11&quot;"/>
    <x v="3831"/>
    <n v="6"/>
    <n v="0.2"/>
    <x v="4404"/>
  </r>
  <r>
    <n v="5228"/>
    <x v="2589"/>
    <x v="0"/>
    <x v="1028"/>
    <d v="2013-06-27T00:00:00"/>
    <s v="Standard Class"/>
    <s v="AS-10090"/>
    <s v="Adam Shillingsburg"/>
    <x v="0"/>
    <s v="United States"/>
    <s v="New York City"/>
    <x v="15"/>
    <n v="10011"/>
    <x v="3"/>
    <s v="FUR-BO-10003272"/>
    <x v="0"/>
    <x v="0"/>
    <s v="O'Sullivan Living Dimensions 5-Shelf Bookcases"/>
    <x v="3832"/>
    <n v="2"/>
    <n v="0.2"/>
    <x v="4405"/>
  </r>
  <r>
    <n v="5229"/>
    <x v="2590"/>
    <x v="2"/>
    <x v="35"/>
    <d v="2011-12-01T00:00:00"/>
    <s v="Standard Class"/>
    <s v="LS-16975"/>
    <s v="Lindsay Shagiari"/>
    <x v="2"/>
    <s v="United States"/>
    <s v="San Francisco"/>
    <x v="1"/>
    <n v="94109"/>
    <x v="1"/>
    <s v="OFF-PA-10001033"/>
    <x v="1"/>
    <x v="10"/>
    <s v="Xerox 1893"/>
    <x v="2658"/>
    <n v="2"/>
    <n v="0"/>
    <x v="2934"/>
  </r>
  <r>
    <n v="5230"/>
    <x v="2591"/>
    <x v="3"/>
    <x v="498"/>
    <d v="2014-03-23T00:00:00"/>
    <s v="Second Class"/>
    <s v="SA-20830"/>
    <s v="Sue Ann Reed"/>
    <x v="0"/>
    <s v="United States"/>
    <s v="Fresno"/>
    <x v="1"/>
    <n v="93727"/>
    <x v="1"/>
    <s v="OFF-BI-10001553"/>
    <x v="1"/>
    <x v="8"/>
    <s v="SpineVue Locking Slant-D Ring Binders by Cardinal"/>
    <x v="899"/>
    <n v="2"/>
    <n v="0.2"/>
    <x v="2228"/>
  </r>
  <r>
    <n v="5231"/>
    <x v="2591"/>
    <x v="3"/>
    <x v="498"/>
    <d v="2014-03-23T00:00:00"/>
    <s v="Second Class"/>
    <s v="SA-20830"/>
    <s v="Sue Ann Reed"/>
    <x v="0"/>
    <s v="United States"/>
    <s v="Fresno"/>
    <x v="1"/>
    <n v="93727"/>
    <x v="1"/>
    <s v="FUR-TA-10001095"/>
    <x v="0"/>
    <x v="3"/>
    <s v="Chromcraft Round Conference Tables"/>
    <x v="944"/>
    <n v="5"/>
    <n v="0.2"/>
    <x v="4406"/>
  </r>
  <r>
    <n v="5232"/>
    <x v="2591"/>
    <x v="3"/>
    <x v="498"/>
    <d v="2014-03-23T00:00:00"/>
    <s v="Second Class"/>
    <s v="SA-20830"/>
    <s v="Sue Ann Reed"/>
    <x v="0"/>
    <s v="United States"/>
    <s v="Fresno"/>
    <x v="1"/>
    <n v="93727"/>
    <x v="1"/>
    <s v="FUR-FU-10001185"/>
    <x v="0"/>
    <x v="5"/>
    <s v="Advantus Employee of the Month Certificate Frame, 11 x 13-1/2"/>
    <x v="3833"/>
    <n v="1"/>
    <n v="0"/>
    <x v="4407"/>
  </r>
  <r>
    <n v="5233"/>
    <x v="2591"/>
    <x v="3"/>
    <x v="498"/>
    <d v="2014-03-23T00:00:00"/>
    <s v="Second Class"/>
    <s v="SA-20830"/>
    <s v="Sue Ann Reed"/>
    <x v="0"/>
    <s v="United States"/>
    <s v="Fresno"/>
    <x v="1"/>
    <n v="93727"/>
    <x v="1"/>
    <s v="OFF-BI-10000343"/>
    <x v="1"/>
    <x v="8"/>
    <s v="Pressboard Covers with Storage Hooks, 9 1/2&quot; x 11&quot;, Light Blue"/>
    <x v="3834"/>
    <n v="7"/>
    <n v="0.2"/>
    <x v="4408"/>
  </r>
  <r>
    <n v="5234"/>
    <x v="2592"/>
    <x v="2"/>
    <x v="638"/>
    <d v="2011-10-22T00:00:00"/>
    <s v="Standard Class"/>
    <s v="LS-17200"/>
    <s v="Luke Schmidt"/>
    <x v="1"/>
    <s v="United States"/>
    <s v="Texarkana"/>
    <x v="36"/>
    <n v="71854"/>
    <x v="0"/>
    <s v="FUR-CH-10004626"/>
    <x v="0"/>
    <x v="1"/>
    <s v="Office Star Flex Back Scooter Chair with Aluminum Finish Frame"/>
    <x v="3835"/>
    <n v="6"/>
    <n v="0"/>
    <x v="4409"/>
  </r>
  <r>
    <n v="5235"/>
    <x v="2593"/>
    <x v="3"/>
    <x v="1029"/>
    <d v="2014-08-24T00:00:00"/>
    <s v="First Class"/>
    <s v="TM-21490"/>
    <s v="Tony Molinari"/>
    <x v="0"/>
    <s v="United States"/>
    <s v="San Francisco"/>
    <x v="1"/>
    <n v="94110"/>
    <x v="1"/>
    <s v="FUR-TA-10001768"/>
    <x v="0"/>
    <x v="3"/>
    <s v="Hon Racetrack Conference Tables"/>
    <x v="3836"/>
    <n v="1"/>
    <n v="0.2"/>
    <x v="4410"/>
  </r>
  <r>
    <n v="5236"/>
    <x v="2594"/>
    <x v="0"/>
    <x v="258"/>
    <d v="2013-11-23T00:00:00"/>
    <s v="First Class"/>
    <s v="TT-21265"/>
    <s v="Tim Taslimi"/>
    <x v="1"/>
    <s v="United States"/>
    <s v="Indianapolis"/>
    <x v="14"/>
    <n v="46203"/>
    <x v="2"/>
    <s v="OFF-AP-10001947"/>
    <x v="1"/>
    <x v="9"/>
    <s v="Acco 6 Outlet Guardian Premium Plus Surge Suppressor"/>
    <x v="3837"/>
    <n v="3"/>
    <n v="0"/>
    <x v="4411"/>
  </r>
  <r>
    <n v="5237"/>
    <x v="2595"/>
    <x v="2"/>
    <x v="59"/>
    <d v="2011-09-24T00:00:00"/>
    <s v="Standard Class"/>
    <s v="DN-13690"/>
    <s v="Duane Noonan"/>
    <x v="0"/>
    <s v="United States"/>
    <s v="Columbia"/>
    <x v="39"/>
    <n v="21044"/>
    <x v="3"/>
    <s v="FUR-FU-10004952"/>
    <x v="0"/>
    <x v="5"/>
    <s v="C-Line Cubicle Keepers Polyproplyene Holder w/Velcro Back, 8-1/2x11, 25/Bx"/>
    <x v="3838"/>
    <n v="3"/>
    <n v="0"/>
    <x v="4412"/>
  </r>
  <r>
    <n v="5238"/>
    <x v="2595"/>
    <x v="2"/>
    <x v="59"/>
    <d v="2011-09-24T00:00:00"/>
    <s v="Standard Class"/>
    <s v="DN-13690"/>
    <s v="Duane Noonan"/>
    <x v="0"/>
    <s v="United States"/>
    <s v="Columbia"/>
    <x v="39"/>
    <n v="21044"/>
    <x v="3"/>
    <s v="FUR-BO-10001337"/>
    <x v="0"/>
    <x v="0"/>
    <s v="O'Sullivan Living Dimensions 2-Shelf Bookcases"/>
    <x v="1041"/>
    <n v="3"/>
    <n v="0"/>
    <x v="4413"/>
  </r>
  <r>
    <n v="5239"/>
    <x v="2595"/>
    <x v="2"/>
    <x v="59"/>
    <d v="2011-09-24T00:00:00"/>
    <s v="Standard Class"/>
    <s v="DN-13690"/>
    <s v="Duane Noonan"/>
    <x v="0"/>
    <s v="United States"/>
    <s v="Columbia"/>
    <x v="39"/>
    <n v="21044"/>
    <x v="3"/>
    <s v="TEC-AC-10003628"/>
    <x v="2"/>
    <x v="11"/>
    <s v="Logitech 910-002974 M325 Wireless Mouse for Web Scrolling"/>
    <x v="2830"/>
    <n v="2"/>
    <n v="0"/>
    <x v="3145"/>
  </r>
  <r>
    <n v="5240"/>
    <x v="2596"/>
    <x v="0"/>
    <x v="108"/>
    <d v="2013-09-18T00:00:00"/>
    <s v="Standard Class"/>
    <s v="EB-14110"/>
    <s v="Eugene Barchas"/>
    <x v="0"/>
    <s v="United States"/>
    <s v="San Jose"/>
    <x v="1"/>
    <n v="95123"/>
    <x v="1"/>
    <s v="OFF-ST-10004186"/>
    <x v="1"/>
    <x v="4"/>
    <s v="Stur-D-Stor Shelving, Vertical 5-Shelf: 72&quot;H x 36&quot;W x 18 1/2&quot;D"/>
    <x v="743"/>
    <n v="3"/>
    <n v="0"/>
    <x v="4414"/>
  </r>
  <r>
    <n v="5241"/>
    <x v="2596"/>
    <x v="0"/>
    <x v="108"/>
    <d v="2013-09-18T00:00:00"/>
    <s v="Standard Class"/>
    <s v="EB-14110"/>
    <s v="Eugene Barchas"/>
    <x v="0"/>
    <s v="United States"/>
    <s v="San Jose"/>
    <x v="1"/>
    <n v="95123"/>
    <x v="1"/>
    <s v="OFF-BI-10001658"/>
    <x v="1"/>
    <x v="8"/>
    <s v="GBC Standard Therm-A-Bind Covers"/>
    <x v="3839"/>
    <n v="2"/>
    <n v="0.2"/>
    <x v="4415"/>
  </r>
  <r>
    <n v="5242"/>
    <x v="2597"/>
    <x v="0"/>
    <x v="713"/>
    <d v="2013-09-27T00:00:00"/>
    <s v="Second Class"/>
    <s v="CM-11815"/>
    <s v="Candace McMahon"/>
    <x v="1"/>
    <s v="United States"/>
    <s v="Seattle"/>
    <x v="4"/>
    <n v="98115"/>
    <x v="1"/>
    <s v="OFF-SU-10004737"/>
    <x v="1"/>
    <x v="14"/>
    <s v="Acme Design Stainless Steel Bent Scissors"/>
    <x v="3840"/>
    <n v="2"/>
    <n v="0"/>
    <x v="4416"/>
  </r>
  <r>
    <n v="5243"/>
    <x v="2598"/>
    <x v="3"/>
    <x v="1018"/>
    <d v="2014-08-09T00:00:00"/>
    <s v="Standard Class"/>
    <s v="HM-14860"/>
    <s v="Harry Marie"/>
    <x v="1"/>
    <s v="United States"/>
    <s v="Carrollton"/>
    <x v="5"/>
    <n v="75007"/>
    <x v="2"/>
    <s v="OFF-BI-10002827"/>
    <x v="1"/>
    <x v="8"/>
    <s v="Avery Durable Poly Binders"/>
    <x v="3841"/>
    <n v="3"/>
    <n v="0.8"/>
    <x v="4417"/>
  </r>
  <r>
    <n v="5244"/>
    <x v="2599"/>
    <x v="0"/>
    <x v="197"/>
    <d v="2013-07-27T00:00:00"/>
    <s v="First Class"/>
    <s v="KM-16375"/>
    <s v="Katherine Murray"/>
    <x v="2"/>
    <s v="United States"/>
    <s v="Arlington"/>
    <x v="17"/>
    <n v="22204"/>
    <x v="0"/>
    <s v="OFF-BI-10003694"/>
    <x v="1"/>
    <x v="8"/>
    <s v="Avery 3 1/2&quot; Diskette Storage Pages, 10/Pack"/>
    <x v="3842"/>
    <n v="1"/>
    <n v="0"/>
    <x v="4418"/>
  </r>
  <r>
    <n v="5245"/>
    <x v="2600"/>
    <x v="0"/>
    <x v="1030"/>
    <d v="2013-08-05T00:00:00"/>
    <s v="Second Class"/>
    <s v="BF-11020"/>
    <s v="Barry Französisch"/>
    <x v="1"/>
    <s v="United States"/>
    <s v="Los Angeles"/>
    <x v="1"/>
    <n v="90032"/>
    <x v="1"/>
    <s v="FUR-TA-10001691"/>
    <x v="0"/>
    <x v="3"/>
    <s v="Barricks Non-Folding Utility Table with Steel Legs, Laminate Tops"/>
    <x v="3843"/>
    <n v="2"/>
    <n v="0.2"/>
    <x v="4419"/>
  </r>
  <r>
    <n v="5246"/>
    <x v="2600"/>
    <x v="0"/>
    <x v="1030"/>
    <d v="2013-08-05T00:00:00"/>
    <s v="Second Class"/>
    <s v="BF-11020"/>
    <s v="Barry Französisch"/>
    <x v="1"/>
    <s v="United States"/>
    <s v="Los Angeles"/>
    <x v="1"/>
    <n v="90032"/>
    <x v="1"/>
    <s v="TEC-PH-10001918"/>
    <x v="2"/>
    <x v="7"/>
    <s v="Nortel Business Series Terminal T7208 Digital phone"/>
    <x v="3844"/>
    <n v="3"/>
    <n v="0.2"/>
    <x v="4420"/>
  </r>
  <r>
    <n v="5247"/>
    <x v="2600"/>
    <x v="0"/>
    <x v="1030"/>
    <d v="2013-08-05T00:00:00"/>
    <s v="Second Class"/>
    <s v="BF-11020"/>
    <s v="Barry Französisch"/>
    <x v="1"/>
    <s v="United States"/>
    <s v="Los Angeles"/>
    <x v="1"/>
    <n v="90032"/>
    <x v="1"/>
    <s v="OFF-BI-10000285"/>
    <x v="1"/>
    <x v="8"/>
    <s v="XtraLife ClearVue Slant-D Ring Binders by Cardinal"/>
    <x v="3845"/>
    <n v="2"/>
    <n v="0.2"/>
    <x v="4421"/>
  </r>
  <r>
    <n v="5248"/>
    <x v="2601"/>
    <x v="1"/>
    <x v="1031"/>
    <d v="2012-05-27T00:00:00"/>
    <s v="Standard Class"/>
    <s v="JE-15745"/>
    <s v="Joel Eaton"/>
    <x v="0"/>
    <s v="United States"/>
    <s v="Frankfort"/>
    <x v="10"/>
    <n v="60423"/>
    <x v="2"/>
    <s v="OFF-AP-10000358"/>
    <x v="1"/>
    <x v="9"/>
    <s v="Fellowes Basic Home/Office Series Surge Protectors"/>
    <x v="3846"/>
    <n v="8"/>
    <n v="0.8"/>
    <x v="4422"/>
  </r>
  <r>
    <n v="5249"/>
    <x v="2602"/>
    <x v="3"/>
    <x v="132"/>
    <d v="2014-11-06T00:00:00"/>
    <s v="Second Class"/>
    <s v="EJ-14155"/>
    <s v="Eva Jacobs"/>
    <x v="0"/>
    <s v="United States"/>
    <s v="Seattle"/>
    <x v="4"/>
    <n v="98105"/>
    <x v="1"/>
    <s v="TEC-AC-10002345"/>
    <x v="2"/>
    <x v="11"/>
    <s v="HP Standard 104 key PS/2 Keyboard"/>
    <x v="3847"/>
    <n v="3"/>
    <n v="0"/>
    <x v="4423"/>
  </r>
  <r>
    <n v="5250"/>
    <x v="2603"/>
    <x v="1"/>
    <x v="392"/>
    <d v="2012-04-21T00:00:00"/>
    <s v="Standard Class"/>
    <s v="BN-11470"/>
    <s v="Brad Norvell"/>
    <x v="1"/>
    <s v="United States"/>
    <s v="Philadelphia"/>
    <x v="9"/>
    <n v="19143"/>
    <x v="3"/>
    <s v="OFF-FA-10001229"/>
    <x v="1"/>
    <x v="13"/>
    <s v="Staples"/>
    <x v="3848"/>
    <n v="4"/>
    <n v="0.2"/>
    <x v="4424"/>
  </r>
  <r>
    <n v="5251"/>
    <x v="2604"/>
    <x v="0"/>
    <x v="939"/>
    <d v="2013-12-19T00:00:00"/>
    <s v="Standard Class"/>
    <s v="EC-14050"/>
    <s v="Erin Creighton"/>
    <x v="0"/>
    <s v="United States"/>
    <s v="Columbus"/>
    <x v="32"/>
    <n v="31907"/>
    <x v="0"/>
    <s v="TEC-AC-10001314"/>
    <x v="2"/>
    <x v="11"/>
    <s v="Case Logic 2.4GHz Wireless Keyboard"/>
    <x v="2932"/>
    <n v="5"/>
    <n v="0"/>
    <x v="4425"/>
  </r>
  <r>
    <n v="5252"/>
    <x v="2604"/>
    <x v="0"/>
    <x v="939"/>
    <d v="2013-12-19T00:00:00"/>
    <s v="Standard Class"/>
    <s v="EC-14050"/>
    <s v="Erin Creighton"/>
    <x v="0"/>
    <s v="United States"/>
    <s v="Columbus"/>
    <x v="32"/>
    <n v="31907"/>
    <x v="0"/>
    <s v="OFF-PA-10004438"/>
    <x v="1"/>
    <x v="10"/>
    <s v="Xerox 1907"/>
    <x v="338"/>
    <n v="4"/>
    <n v="0"/>
    <x v="346"/>
  </r>
  <r>
    <n v="5253"/>
    <x v="2605"/>
    <x v="1"/>
    <x v="628"/>
    <d v="2012-11-02T00:00:00"/>
    <s v="First Class"/>
    <s v="TT-21220"/>
    <s v="Thomas Thornton"/>
    <x v="0"/>
    <s v="United States"/>
    <s v="Virginia Beach"/>
    <x v="17"/>
    <n v="23464"/>
    <x v="0"/>
    <s v="OFF-AP-10000026"/>
    <x v="1"/>
    <x v="9"/>
    <s v="Tripp Lite Isotel 6 Outlet Surge Protector with Fax/Modem Protection"/>
    <x v="3849"/>
    <n v="3"/>
    <n v="0"/>
    <x v="4426"/>
  </r>
  <r>
    <n v="5254"/>
    <x v="2606"/>
    <x v="2"/>
    <x v="1009"/>
    <d v="2011-03-11T00:00:00"/>
    <s v="Second Class"/>
    <s v="NP-18685"/>
    <s v="Nora Pelletier"/>
    <x v="2"/>
    <s v="United States"/>
    <s v="Des Moines"/>
    <x v="4"/>
    <n v="98198"/>
    <x v="1"/>
    <s v="OFF-BI-10004224"/>
    <x v="1"/>
    <x v="8"/>
    <s v="Catalog Binders with Expanding Posts"/>
    <x v="3850"/>
    <n v="2"/>
    <n v="0.2"/>
    <x v="4427"/>
  </r>
  <r>
    <n v="5255"/>
    <x v="2607"/>
    <x v="1"/>
    <x v="616"/>
    <d v="2012-03-07T00:00:00"/>
    <s v="Second Class"/>
    <s v="AH-10195"/>
    <s v="Alan Haines"/>
    <x v="1"/>
    <s v="United States"/>
    <s v="Bethlehem"/>
    <x v="9"/>
    <n v="18018"/>
    <x v="3"/>
    <s v="FUR-CH-10002647"/>
    <x v="0"/>
    <x v="1"/>
    <s v="Situations Contoured Folding Chairs, 4/Set"/>
    <x v="2811"/>
    <n v="2"/>
    <n v="0.3"/>
    <x v="3123"/>
  </r>
  <r>
    <n v="5256"/>
    <x v="2607"/>
    <x v="1"/>
    <x v="616"/>
    <d v="2012-03-07T00:00:00"/>
    <s v="Second Class"/>
    <s v="AH-10195"/>
    <s v="Alan Haines"/>
    <x v="1"/>
    <s v="United States"/>
    <s v="Bethlehem"/>
    <x v="9"/>
    <n v="18018"/>
    <x v="3"/>
    <s v="FUR-FU-10003247"/>
    <x v="0"/>
    <x v="5"/>
    <s v="36X48 HARDFLOOR CHAIRMAT"/>
    <x v="3295"/>
    <n v="2"/>
    <n v="0.2"/>
    <x v="4428"/>
  </r>
  <r>
    <n v="5257"/>
    <x v="2608"/>
    <x v="0"/>
    <x v="590"/>
    <d v="2013-08-15T00:00:00"/>
    <s v="Standard Class"/>
    <s v="CC-12145"/>
    <s v="Charles Crestani"/>
    <x v="0"/>
    <s v="United States"/>
    <s v="Oklahoma City"/>
    <x v="26"/>
    <n v="73120"/>
    <x v="2"/>
    <s v="OFF-PA-10003270"/>
    <x v="1"/>
    <x v="10"/>
    <s v="Xerox 1954"/>
    <x v="232"/>
    <n v="2"/>
    <n v="0"/>
    <x v="234"/>
  </r>
  <r>
    <n v="5258"/>
    <x v="2609"/>
    <x v="3"/>
    <x v="1032"/>
    <d v="2014-01-09T00:00:00"/>
    <s v="Standard Class"/>
    <s v="DL-13315"/>
    <s v="Delfina Latchford"/>
    <x v="0"/>
    <s v="United States"/>
    <s v="Rancho Cucamonga"/>
    <x v="1"/>
    <n v="91730"/>
    <x v="1"/>
    <s v="OFF-PA-10004735"/>
    <x v="1"/>
    <x v="10"/>
    <s v="Xerox 1905"/>
    <x v="789"/>
    <n v="6"/>
    <n v="0"/>
    <x v="814"/>
  </r>
  <r>
    <n v="5259"/>
    <x v="2610"/>
    <x v="3"/>
    <x v="449"/>
    <d v="2014-10-12T00:00:00"/>
    <s v="First Class"/>
    <s v="XP-21865"/>
    <s v="Xylona Preis"/>
    <x v="0"/>
    <s v="United States"/>
    <s v="Los Angeles"/>
    <x v="1"/>
    <n v="90032"/>
    <x v="1"/>
    <s v="OFF-PA-10001745"/>
    <x v="1"/>
    <x v="10"/>
    <s v="Wirebound Message Books, 2 7/8&quot; x 5&quot;, 3 Forms per Page"/>
    <x v="3851"/>
    <n v="5"/>
    <n v="0"/>
    <x v="4429"/>
  </r>
  <r>
    <n v="5260"/>
    <x v="2611"/>
    <x v="3"/>
    <x v="179"/>
    <d v="2014-10-27T00:00:00"/>
    <s v="Standard Class"/>
    <s v="MA-17560"/>
    <s v="Matt Abelman"/>
    <x v="2"/>
    <s v="United States"/>
    <s v="Philadelphia"/>
    <x v="9"/>
    <n v="19120"/>
    <x v="3"/>
    <s v="OFF-PA-10000176"/>
    <x v="1"/>
    <x v="10"/>
    <s v="Xerox 1887"/>
    <x v="2817"/>
    <n v="3"/>
    <n v="0.2"/>
    <x v="3130"/>
  </r>
  <r>
    <n v="5261"/>
    <x v="2612"/>
    <x v="2"/>
    <x v="557"/>
    <d v="2011-09-10T00:00:00"/>
    <s v="First Class"/>
    <s v="SZ-20035"/>
    <s v="Sam Zeldin"/>
    <x v="2"/>
    <s v="United States"/>
    <s v="Houston"/>
    <x v="5"/>
    <n v="77036"/>
    <x v="2"/>
    <s v="TEC-PH-10000675"/>
    <x v="2"/>
    <x v="7"/>
    <s v="Panasonic KX TS3282B Corded phone"/>
    <x v="2103"/>
    <n v="3"/>
    <n v="0.2"/>
    <x v="2267"/>
  </r>
  <r>
    <n v="5262"/>
    <x v="2612"/>
    <x v="2"/>
    <x v="557"/>
    <d v="2011-09-10T00:00:00"/>
    <s v="First Class"/>
    <s v="SZ-20035"/>
    <s v="Sam Zeldin"/>
    <x v="2"/>
    <s v="United States"/>
    <s v="Houston"/>
    <x v="5"/>
    <n v="77036"/>
    <x v="2"/>
    <s v="OFF-BI-10000050"/>
    <x v="1"/>
    <x v="8"/>
    <s v="Angle-D Binders with Locking Rings, Label Holders"/>
    <x v="3852"/>
    <n v="2"/>
    <n v="0.8"/>
    <x v="4430"/>
  </r>
  <r>
    <n v="5263"/>
    <x v="2612"/>
    <x v="2"/>
    <x v="557"/>
    <d v="2011-09-10T00:00:00"/>
    <s v="First Class"/>
    <s v="SZ-20035"/>
    <s v="Sam Zeldin"/>
    <x v="2"/>
    <s v="United States"/>
    <s v="Houston"/>
    <x v="5"/>
    <n v="77036"/>
    <x v="2"/>
    <s v="FUR-TA-10004154"/>
    <x v="0"/>
    <x v="3"/>
    <s v="Riverside Furniture Oval Coffee Table, Oval End Table, End Table with Drawer"/>
    <x v="3853"/>
    <n v="1"/>
    <n v="0.3"/>
    <x v="4431"/>
  </r>
  <r>
    <n v="5264"/>
    <x v="2612"/>
    <x v="2"/>
    <x v="557"/>
    <d v="2011-09-10T00:00:00"/>
    <s v="First Class"/>
    <s v="SZ-20035"/>
    <s v="Sam Zeldin"/>
    <x v="2"/>
    <s v="United States"/>
    <s v="Houston"/>
    <x v="5"/>
    <n v="77036"/>
    <x v="2"/>
    <s v="TEC-AC-10002718"/>
    <x v="2"/>
    <x v="11"/>
    <s v="Belkin Standard 104 key USB Keyboard"/>
    <x v="3854"/>
    <n v="4"/>
    <n v="0.2"/>
    <x v="4432"/>
  </r>
  <r>
    <n v="5265"/>
    <x v="2612"/>
    <x v="2"/>
    <x v="557"/>
    <d v="2011-09-10T00:00:00"/>
    <s v="First Class"/>
    <s v="SZ-20035"/>
    <s v="Sam Zeldin"/>
    <x v="2"/>
    <s v="United States"/>
    <s v="Houston"/>
    <x v="5"/>
    <n v="77036"/>
    <x v="2"/>
    <s v="OFF-AR-10003179"/>
    <x v="1"/>
    <x v="6"/>
    <s v="Dixon Ticonderoga Core-Lock Colored Pencils"/>
    <x v="3855"/>
    <n v="3"/>
    <n v="0.2"/>
    <x v="4433"/>
  </r>
  <r>
    <n v="5266"/>
    <x v="2613"/>
    <x v="3"/>
    <x v="1033"/>
    <d v="2014-10-04T00:00:00"/>
    <s v="First Class"/>
    <s v="CS-11845"/>
    <s v="Cari Sayre"/>
    <x v="1"/>
    <s v="United States"/>
    <s v="Seattle"/>
    <x v="4"/>
    <n v="98103"/>
    <x v="1"/>
    <s v="OFF-PA-10001838"/>
    <x v="1"/>
    <x v="10"/>
    <s v="Adams Telephone Message Book W/Dividers/Space For Phone Numbers, 5 1/4&quot;X8 1/2&quot;, 300/Messages"/>
    <x v="2722"/>
    <n v="2"/>
    <n v="0"/>
    <x v="3975"/>
  </r>
  <r>
    <n v="5267"/>
    <x v="2613"/>
    <x v="3"/>
    <x v="1033"/>
    <d v="2014-10-04T00:00:00"/>
    <s v="First Class"/>
    <s v="CS-11845"/>
    <s v="Cari Sayre"/>
    <x v="1"/>
    <s v="United States"/>
    <s v="Seattle"/>
    <x v="4"/>
    <n v="98103"/>
    <x v="1"/>
    <s v="OFF-PA-10004039"/>
    <x v="1"/>
    <x v="10"/>
    <s v="Xerox 1882"/>
    <x v="3856"/>
    <n v="3"/>
    <n v="0"/>
    <x v="4434"/>
  </r>
  <r>
    <n v="5268"/>
    <x v="2613"/>
    <x v="3"/>
    <x v="1033"/>
    <d v="2014-10-04T00:00:00"/>
    <s v="First Class"/>
    <s v="CS-11845"/>
    <s v="Cari Sayre"/>
    <x v="1"/>
    <s v="United States"/>
    <s v="Seattle"/>
    <x v="4"/>
    <n v="98103"/>
    <x v="1"/>
    <s v="OFF-AP-10001626"/>
    <x v="1"/>
    <x v="9"/>
    <s v="Commercial WindTunnel Clean Air Upright Vacuum, Replacement Belts, Filtration Bags"/>
    <x v="3857"/>
    <n v="1"/>
    <n v="0"/>
    <x v="4435"/>
  </r>
  <r>
    <n v="5269"/>
    <x v="2614"/>
    <x v="3"/>
    <x v="673"/>
    <d v="2014-11-22T00:00:00"/>
    <s v="Standard Class"/>
    <s v="MH-18115"/>
    <s v="Mick Hernandez"/>
    <x v="2"/>
    <s v="United States"/>
    <s v="Yonkers"/>
    <x v="15"/>
    <n v="10701"/>
    <x v="3"/>
    <s v="TEC-MA-10003173"/>
    <x v="2"/>
    <x v="15"/>
    <s v="Hewlett-Packard 300S Scientific Calculator"/>
    <x v="3858"/>
    <n v="4"/>
    <n v="0"/>
    <x v="4436"/>
  </r>
  <r>
    <n v="5270"/>
    <x v="2615"/>
    <x v="3"/>
    <x v="220"/>
    <d v="2014-09-12T00:00:00"/>
    <s v="Same Day"/>
    <s v="CB-12025"/>
    <s v="Cassandra Brandow"/>
    <x v="0"/>
    <s v="United States"/>
    <s v="San Francisco"/>
    <x v="1"/>
    <n v="94110"/>
    <x v="1"/>
    <s v="FUR-FU-10000260"/>
    <x v="0"/>
    <x v="5"/>
    <s v="6&quot; Cubicle Wall Clock, Black"/>
    <x v="3859"/>
    <n v="4"/>
    <n v="0"/>
    <x v="4437"/>
  </r>
  <r>
    <n v="5271"/>
    <x v="2615"/>
    <x v="3"/>
    <x v="220"/>
    <d v="2014-09-12T00:00:00"/>
    <s v="Same Day"/>
    <s v="CB-12025"/>
    <s v="Cassandra Brandow"/>
    <x v="0"/>
    <s v="United States"/>
    <s v="San Francisco"/>
    <x v="1"/>
    <n v="94110"/>
    <x v="1"/>
    <s v="OFF-AP-10004487"/>
    <x v="1"/>
    <x v="9"/>
    <s v="Kensington 4 Outlet MasterPiece Compact Power Control Center"/>
    <x v="846"/>
    <n v="5"/>
    <n v="0"/>
    <x v="877"/>
  </r>
  <r>
    <n v="5272"/>
    <x v="2616"/>
    <x v="3"/>
    <x v="1034"/>
    <d v="2014-01-17T00:00:00"/>
    <s v="Same Day"/>
    <s v="JO-15145"/>
    <s v="Jack O'Briant"/>
    <x v="1"/>
    <s v="United States"/>
    <s v="Los Angeles"/>
    <x v="1"/>
    <n v="90008"/>
    <x v="1"/>
    <s v="FUR-FU-10001487"/>
    <x v="0"/>
    <x v="5"/>
    <s v="Eldon Expressions Wood and Plastic Desk Accessories, Cherry Wood"/>
    <x v="3386"/>
    <n v="4"/>
    <n v="0"/>
    <x v="4438"/>
  </r>
  <r>
    <n v="5273"/>
    <x v="2616"/>
    <x v="3"/>
    <x v="1034"/>
    <d v="2014-01-17T00:00:00"/>
    <s v="Same Day"/>
    <s v="JO-15145"/>
    <s v="Jack O'Briant"/>
    <x v="1"/>
    <s v="United States"/>
    <s v="Los Angeles"/>
    <x v="1"/>
    <n v="90008"/>
    <x v="1"/>
    <s v="FUR-TA-10001520"/>
    <x v="0"/>
    <x v="3"/>
    <s v="Lesro Sheffield Collection Coffee Table, End Table, Center Table, Corner Table"/>
    <x v="3860"/>
    <n v="7"/>
    <n v="0.2"/>
    <x v="4439"/>
  </r>
  <r>
    <n v="5274"/>
    <x v="2617"/>
    <x v="0"/>
    <x v="491"/>
    <d v="2013-11-30T00:00:00"/>
    <s v="First Class"/>
    <s v="PA-19060"/>
    <s v="Pete Armstrong"/>
    <x v="2"/>
    <s v="United States"/>
    <s v="Miami"/>
    <x v="2"/>
    <n v="33142"/>
    <x v="0"/>
    <s v="OFF-BI-10000145"/>
    <x v="1"/>
    <x v="8"/>
    <s v="Zipper Ring Binder Pockets"/>
    <x v="3861"/>
    <n v="4"/>
    <n v="0.7"/>
    <x v="4440"/>
  </r>
  <r>
    <n v="5275"/>
    <x v="2618"/>
    <x v="1"/>
    <x v="209"/>
    <d v="2012-11-09T00:00:00"/>
    <s v="Second Class"/>
    <s v="SV-20785"/>
    <s v="Stewart Visinsky"/>
    <x v="0"/>
    <s v="United States"/>
    <s v="Burlington"/>
    <x v="42"/>
    <s v="05408"/>
    <x v="3"/>
    <s v="FUR-CH-10000595"/>
    <x v="0"/>
    <x v="1"/>
    <s v="Safco Contoured Stacking Chairs"/>
    <x v="3862"/>
    <n v="3"/>
    <n v="0"/>
    <x v="4441"/>
  </r>
  <r>
    <n v="5276"/>
    <x v="2619"/>
    <x v="3"/>
    <x v="817"/>
    <d v="2014-12-21T00:00:00"/>
    <s v="Standard Class"/>
    <s v="KL-16555"/>
    <s v="Kelly Lampkin"/>
    <x v="1"/>
    <s v="United States"/>
    <s v="Fayetteville"/>
    <x v="36"/>
    <n v="72701"/>
    <x v="0"/>
    <s v="TEC-AC-10004469"/>
    <x v="2"/>
    <x v="11"/>
    <s v="Microsoft Sculpt Comfort Mouse"/>
    <x v="3863"/>
    <n v="4"/>
    <n v="0"/>
    <x v="4442"/>
  </r>
  <r>
    <n v="5277"/>
    <x v="2619"/>
    <x v="3"/>
    <x v="817"/>
    <d v="2014-12-21T00:00:00"/>
    <s v="Standard Class"/>
    <s v="KL-16555"/>
    <s v="Kelly Lampkin"/>
    <x v="1"/>
    <s v="United States"/>
    <s v="Fayetteville"/>
    <x v="36"/>
    <n v="72701"/>
    <x v="0"/>
    <s v="TEC-AC-10003038"/>
    <x v="2"/>
    <x v="11"/>
    <s v="Kingston Digital DataTraveler 16GB USB 2.0"/>
    <x v="915"/>
    <n v="5"/>
    <n v="0"/>
    <x v="1999"/>
  </r>
  <r>
    <n v="5278"/>
    <x v="2620"/>
    <x v="2"/>
    <x v="103"/>
    <d v="2011-09-17T00:00:00"/>
    <s v="Standard Class"/>
    <s v="BC-11125"/>
    <s v="Becky Castell"/>
    <x v="2"/>
    <s v="United States"/>
    <s v="Odessa"/>
    <x v="5"/>
    <n v="79762"/>
    <x v="2"/>
    <s v="FUR-CH-10004698"/>
    <x v="0"/>
    <x v="1"/>
    <s v="Padded Folding Chairs, Black, 4/Carton"/>
    <x v="3864"/>
    <n v="6"/>
    <n v="0.3"/>
    <x v="4443"/>
  </r>
  <r>
    <n v="5279"/>
    <x v="2621"/>
    <x v="2"/>
    <x v="1035"/>
    <d v="2011-12-13T00:00:00"/>
    <s v="Standard Class"/>
    <s v="PO-18850"/>
    <s v="Patrick O'Brill"/>
    <x v="0"/>
    <s v="United States"/>
    <s v="Virginia Beach"/>
    <x v="17"/>
    <n v="23464"/>
    <x v="0"/>
    <s v="OFF-PA-10003641"/>
    <x v="1"/>
    <x v="10"/>
    <s v="Xerox 1909"/>
    <x v="151"/>
    <n v="4"/>
    <n v="0"/>
    <x v="153"/>
  </r>
  <r>
    <n v="5280"/>
    <x v="2622"/>
    <x v="3"/>
    <x v="210"/>
    <d v="2014-09-12T00:00:00"/>
    <s v="Standard Class"/>
    <s v="AG-10675"/>
    <s v="Anna Gayman"/>
    <x v="0"/>
    <s v="United States"/>
    <s v="Milwaukee"/>
    <x v="6"/>
    <n v="53209"/>
    <x v="2"/>
    <s v="TEC-AC-10002134"/>
    <x v="2"/>
    <x v="11"/>
    <s v="Rosewill 107 Normal Keys USB Wired Standard Keyboard"/>
    <x v="814"/>
    <n v="1"/>
    <n v="0"/>
    <x v="4444"/>
  </r>
  <r>
    <n v="5281"/>
    <x v="2623"/>
    <x v="3"/>
    <x v="566"/>
    <d v="2014-10-13T00:00:00"/>
    <s v="Standard Class"/>
    <s v="DB-13210"/>
    <s v="Dean Braden"/>
    <x v="0"/>
    <s v="United States"/>
    <s v="Detroit"/>
    <x v="12"/>
    <n v="48234"/>
    <x v="2"/>
    <s v="OFF-ST-10001837"/>
    <x v="1"/>
    <x v="4"/>
    <s v="SAFCO Mobile Desk Side File, Wire Frame"/>
    <x v="2086"/>
    <n v="2"/>
    <n v="0"/>
    <x v="2247"/>
  </r>
  <r>
    <n v="5282"/>
    <x v="2624"/>
    <x v="1"/>
    <x v="577"/>
    <d v="2012-09-10T00:00:00"/>
    <s v="Standard Class"/>
    <s v="SP-20860"/>
    <s v="Sung Pak"/>
    <x v="1"/>
    <s v="United States"/>
    <s v="Rochester"/>
    <x v="11"/>
    <n v="55901"/>
    <x v="2"/>
    <s v="FUR-FU-10001706"/>
    <x v="0"/>
    <x v="5"/>
    <s v="Longer-Life Soft White Bulbs"/>
    <x v="51"/>
    <n v="2"/>
    <n v="0"/>
    <x v="51"/>
  </r>
  <r>
    <n v="5283"/>
    <x v="2624"/>
    <x v="1"/>
    <x v="577"/>
    <d v="2012-09-10T00:00:00"/>
    <s v="Standard Class"/>
    <s v="SP-20860"/>
    <s v="Sung Pak"/>
    <x v="1"/>
    <s v="United States"/>
    <s v="Rochester"/>
    <x v="11"/>
    <n v="55901"/>
    <x v="2"/>
    <s v="OFF-PA-10001970"/>
    <x v="1"/>
    <x v="10"/>
    <s v="Xerox 1881"/>
    <x v="655"/>
    <n v="3"/>
    <n v="0"/>
    <x v="4445"/>
  </r>
  <r>
    <n v="5284"/>
    <x v="2625"/>
    <x v="2"/>
    <x v="809"/>
    <d v="2011-04-04T00:00:00"/>
    <s v="Standard Class"/>
    <s v="Dl-13600"/>
    <s v="Dorris liebe"/>
    <x v="1"/>
    <s v="United States"/>
    <s v="Seattle"/>
    <x v="4"/>
    <n v="98105"/>
    <x v="1"/>
    <s v="OFF-ST-10002957"/>
    <x v="1"/>
    <x v="4"/>
    <s v="Sterilite Show Offs Storage Containers"/>
    <x v="3426"/>
    <n v="3"/>
    <n v="0"/>
    <x v="232"/>
  </r>
  <r>
    <n v="5285"/>
    <x v="2625"/>
    <x v="2"/>
    <x v="809"/>
    <d v="2011-04-04T00:00:00"/>
    <s v="Standard Class"/>
    <s v="Dl-13600"/>
    <s v="Dorris liebe"/>
    <x v="1"/>
    <s v="United States"/>
    <s v="Seattle"/>
    <x v="4"/>
    <n v="98105"/>
    <x v="1"/>
    <s v="OFF-LA-10002312"/>
    <x v="1"/>
    <x v="2"/>
    <s v="Avery 490"/>
    <x v="1851"/>
    <n v="3"/>
    <n v="0"/>
    <x v="1986"/>
  </r>
  <r>
    <n v="5286"/>
    <x v="2626"/>
    <x v="3"/>
    <x v="1024"/>
    <d v="2014-05-07T00:00:00"/>
    <s v="First Class"/>
    <s v="LH-17020"/>
    <s v="Lisa Hazard"/>
    <x v="0"/>
    <s v="United States"/>
    <s v="Louisville"/>
    <x v="22"/>
    <n v="80027"/>
    <x v="1"/>
    <s v="OFF-EN-10002600"/>
    <x v="1"/>
    <x v="12"/>
    <s v="Redi-Strip #10 Envelopes, 4 1/8 x 9 1/2"/>
    <x v="3355"/>
    <n v="9"/>
    <n v="0.2"/>
    <x v="4446"/>
  </r>
  <r>
    <n v="5287"/>
    <x v="2626"/>
    <x v="3"/>
    <x v="1024"/>
    <d v="2014-05-07T00:00:00"/>
    <s v="First Class"/>
    <s v="LH-17020"/>
    <s v="Lisa Hazard"/>
    <x v="0"/>
    <s v="United States"/>
    <s v="Louisville"/>
    <x v="22"/>
    <n v="80027"/>
    <x v="1"/>
    <s v="OFF-BI-10003274"/>
    <x v="1"/>
    <x v="8"/>
    <s v="Avery Durable Slant Ring Binders, No Labels"/>
    <x v="3865"/>
    <n v="8"/>
    <n v="0.7"/>
    <x v="4447"/>
  </r>
  <r>
    <n v="5288"/>
    <x v="2626"/>
    <x v="3"/>
    <x v="1024"/>
    <d v="2014-05-07T00:00:00"/>
    <s v="First Class"/>
    <s v="LH-17020"/>
    <s v="Lisa Hazard"/>
    <x v="0"/>
    <s v="United States"/>
    <s v="Louisville"/>
    <x v="22"/>
    <n v="80027"/>
    <x v="1"/>
    <s v="FUR-BO-10004467"/>
    <x v="0"/>
    <x v="0"/>
    <s v="Bestar Classic Bookcase"/>
    <x v="3866"/>
    <n v="3"/>
    <n v="0.7"/>
    <x v="4448"/>
  </r>
  <r>
    <n v="5289"/>
    <x v="2627"/>
    <x v="3"/>
    <x v="504"/>
    <d v="2014-05-06T00:00:00"/>
    <s v="Standard Class"/>
    <s v="AD-10180"/>
    <s v="Alan Dominguez"/>
    <x v="2"/>
    <s v="United States"/>
    <s v="San Francisco"/>
    <x v="1"/>
    <n v="94122"/>
    <x v="1"/>
    <s v="OFF-PA-10000675"/>
    <x v="1"/>
    <x v="10"/>
    <s v="Xerox 1919"/>
    <x v="2919"/>
    <n v="4"/>
    <n v="0"/>
    <x v="4449"/>
  </r>
  <r>
    <n v="5290"/>
    <x v="2628"/>
    <x v="2"/>
    <x v="78"/>
    <d v="2011-09-15T00:00:00"/>
    <s v="Standard Class"/>
    <s v="KT-16465"/>
    <s v="Kean Takahito"/>
    <x v="0"/>
    <s v="United States"/>
    <s v="Houston"/>
    <x v="5"/>
    <n v="77036"/>
    <x v="2"/>
    <s v="OFF-PA-10002259"/>
    <x v="1"/>
    <x v="10"/>
    <s v="Geographics Note Cards, Blank, White, 8 1/2&quot; x 11&quot;"/>
    <x v="3867"/>
    <n v="2"/>
    <n v="0.2"/>
    <x v="4450"/>
  </r>
  <r>
    <n v="5291"/>
    <x v="2628"/>
    <x v="2"/>
    <x v="78"/>
    <d v="2011-09-15T00:00:00"/>
    <s v="Standard Class"/>
    <s v="KT-16465"/>
    <s v="Kean Takahito"/>
    <x v="0"/>
    <s v="United States"/>
    <s v="Houston"/>
    <x v="5"/>
    <n v="77036"/>
    <x v="2"/>
    <s v="FUR-CH-10004287"/>
    <x v="0"/>
    <x v="1"/>
    <s v="SAFCO Arco Folding Chair"/>
    <x v="3868"/>
    <n v="5"/>
    <n v="0.3"/>
    <x v="4451"/>
  </r>
  <r>
    <n v="5292"/>
    <x v="2628"/>
    <x v="2"/>
    <x v="78"/>
    <d v="2011-09-15T00:00:00"/>
    <s v="Standard Class"/>
    <s v="KT-16465"/>
    <s v="Kean Takahito"/>
    <x v="0"/>
    <s v="United States"/>
    <s v="Houston"/>
    <x v="5"/>
    <n v="77036"/>
    <x v="2"/>
    <s v="OFF-PA-10000482"/>
    <x v="1"/>
    <x v="10"/>
    <s v="Snap-A-Way Black Print Carbonless Ruled Speed Letter, Triplicate"/>
    <x v="3869"/>
    <n v="6"/>
    <n v="0.2"/>
    <x v="4452"/>
  </r>
  <r>
    <n v="5293"/>
    <x v="2629"/>
    <x v="3"/>
    <x v="308"/>
    <d v="2014-06-24T00:00:00"/>
    <s v="First Class"/>
    <s v="PJ-19015"/>
    <s v="Pauline Johnson"/>
    <x v="0"/>
    <s v="United States"/>
    <s v="Miami"/>
    <x v="2"/>
    <n v="33180"/>
    <x v="0"/>
    <s v="OFF-ST-10004835"/>
    <x v="1"/>
    <x v="4"/>
    <s v="Plastic Stacking Crates &amp; Casters"/>
    <x v="3870"/>
    <n v="1"/>
    <n v="0.2"/>
    <x v="4453"/>
  </r>
  <r>
    <n v="5294"/>
    <x v="2630"/>
    <x v="1"/>
    <x v="207"/>
    <d v="2012-12-30T00:00:00"/>
    <s v="Standard Class"/>
    <s v="MC-18100"/>
    <s v="Mick Crebagga"/>
    <x v="0"/>
    <s v="United States"/>
    <s v="Medina"/>
    <x v="24"/>
    <n v="44256"/>
    <x v="3"/>
    <s v="FUR-TA-10004086"/>
    <x v="0"/>
    <x v="3"/>
    <s v="KI Adjustable-Height Table"/>
    <x v="3871"/>
    <n v="1"/>
    <n v="0.4"/>
    <x v="4454"/>
  </r>
  <r>
    <n v="5295"/>
    <x v="2631"/>
    <x v="3"/>
    <x v="733"/>
    <d v="2014-08-20T00:00:00"/>
    <s v="Standard Class"/>
    <s v="BO-11350"/>
    <s v="Bill Overfelt"/>
    <x v="1"/>
    <s v="United States"/>
    <s v="Roseville"/>
    <x v="11"/>
    <n v="55113"/>
    <x v="2"/>
    <s v="OFF-LA-10000305"/>
    <x v="1"/>
    <x v="2"/>
    <s v="Avery 495"/>
    <x v="3872"/>
    <n v="8"/>
    <n v="0"/>
    <x v="4455"/>
  </r>
  <r>
    <n v="5296"/>
    <x v="2632"/>
    <x v="3"/>
    <x v="168"/>
    <d v="2014-03-10T00:00:00"/>
    <s v="Standard Class"/>
    <s v="DP-13000"/>
    <s v="Darren Powers"/>
    <x v="0"/>
    <s v="United States"/>
    <s v="Houston"/>
    <x v="5"/>
    <n v="77041"/>
    <x v="2"/>
    <s v="OFF-PA-10000806"/>
    <x v="1"/>
    <x v="10"/>
    <s v="Xerox 1934"/>
    <x v="2879"/>
    <n v="2"/>
    <n v="0.2"/>
    <x v="3201"/>
  </r>
  <r>
    <n v="5297"/>
    <x v="2633"/>
    <x v="3"/>
    <x v="944"/>
    <d v="2014-08-01T00:00:00"/>
    <s v="Standard Class"/>
    <s v="TM-21490"/>
    <s v="Tony Molinari"/>
    <x v="0"/>
    <s v="United States"/>
    <s v="Yonkers"/>
    <x v="15"/>
    <n v="10701"/>
    <x v="3"/>
    <s v="FUR-FU-10004018"/>
    <x v="0"/>
    <x v="5"/>
    <s v="Tensor Computer Mounted Lamp"/>
    <x v="3873"/>
    <n v="1"/>
    <n v="0"/>
    <x v="4456"/>
  </r>
  <r>
    <n v="5298"/>
    <x v="2633"/>
    <x v="3"/>
    <x v="944"/>
    <d v="2014-08-01T00:00:00"/>
    <s v="Standard Class"/>
    <s v="TM-21490"/>
    <s v="Tony Molinari"/>
    <x v="0"/>
    <s v="United States"/>
    <s v="Yonkers"/>
    <x v="15"/>
    <n v="10701"/>
    <x v="3"/>
    <s v="TEC-PH-10002660"/>
    <x v="2"/>
    <x v="7"/>
    <s v="Nortel Networks T7316 E Nt8 B27"/>
    <x v="821"/>
    <n v="8"/>
    <n v="0"/>
    <x v="851"/>
  </r>
  <r>
    <n v="5299"/>
    <x v="2634"/>
    <x v="0"/>
    <x v="713"/>
    <d v="2013-09-27T00:00:00"/>
    <s v="First Class"/>
    <s v="DV-13045"/>
    <s v="Darrin Van Huff"/>
    <x v="1"/>
    <s v="United States"/>
    <s v="San Diego"/>
    <x v="1"/>
    <n v="92037"/>
    <x v="1"/>
    <s v="OFF-EN-10001509"/>
    <x v="1"/>
    <x v="12"/>
    <s v="Poly String Tie Envelopes"/>
    <x v="3874"/>
    <n v="2"/>
    <n v="0"/>
    <x v="4457"/>
  </r>
  <r>
    <n v="5300"/>
    <x v="2634"/>
    <x v="0"/>
    <x v="713"/>
    <d v="2013-09-27T00:00:00"/>
    <s v="First Class"/>
    <s v="DV-13045"/>
    <s v="Darrin Van Huff"/>
    <x v="1"/>
    <s v="United States"/>
    <s v="San Diego"/>
    <x v="1"/>
    <n v="92037"/>
    <x v="1"/>
    <s v="OFF-LA-10003148"/>
    <x v="1"/>
    <x v="2"/>
    <s v="Avery 51"/>
    <x v="1381"/>
    <n v="3"/>
    <n v="0"/>
    <x v="3602"/>
  </r>
  <r>
    <n v="5301"/>
    <x v="2635"/>
    <x v="0"/>
    <x v="198"/>
    <d v="2013-06-04T00:00:00"/>
    <s v="Standard Class"/>
    <s v="AH-10690"/>
    <s v="Anna Häberlin"/>
    <x v="1"/>
    <s v="United States"/>
    <s v="Springfield"/>
    <x v="17"/>
    <n v="22153"/>
    <x v="0"/>
    <s v="FUR-TA-10002645"/>
    <x v="0"/>
    <x v="3"/>
    <s v="Hon Rectangular Conference Tables"/>
    <x v="3875"/>
    <n v="10"/>
    <n v="0"/>
    <x v="4458"/>
  </r>
  <r>
    <n v="5302"/>
    <x v="2635"/>
    <x v="0"/>
    <x v="198"/>
    <d v="2013-06-04T00:00:00"/>
    <s v="Standard Class"/>
    <s v="AH-10690"/>
    <s v="Anna Häberlin"/>
    <x v="1"/>
    <s v="United States"/>
    <s v="Springfield"/>
    <x v="17"/>
    <n v="22153"/>
    <x v="0"/>
    <s v="TEC-AC-10003033"/>
    <x v="2"/>
    <x v="11"/>
    <s v="Plantronics CS510 - Over-the-Head monaural Wireless Headset System"/>
    <x v="3876"/>
    <n v="6"/>
    <n v="0"/>
    <x v="4459"/>
  </r>
  <r>
    <n v="5303"/>
    <x v="2635"/>
    <x v="0"/>
    <x v="198"/>
    <d v="2013-06-04T00:00:00"/>
    <s v="Standard Class"/>
    <s v="AH-10690"/>
    <s v="Anna Häberlin"/>
    <x v="1"/>
    <s v="United States"/>
    <s v="Springfield"/>
    <x v="17"/>
    <n v="22153"/>
    <x v="0"/>
    <s v="OFF-LA-10001297"/>
    <x v="1"/>
    <x v="2"/>
    <s v="Avery 473"/>
    <x v="3877"/>
    <n v="6"/>
    <n v="0"/>
    <x v="4460"/>
  </r>
  <r>
    <n v="5304"/>
    <x v="2636"/>
    <x v="2"/>
    <x v="912"/>
    <d v="2011-11-20T00:00:00"/>
    <s v="Standard Class"/>
    <s v="AB-10165"/>
    <s v="Alan Barnes"/>
    <x v="0"/>
    <s v="United States"/>
    <s v="Decatur"/>
    <x v="10"/>
    <n v="62521"/>
    <x v="2"/>
    <s v="FUR-CH-10002017"/>
    <x v="0"/>
    <x v="1"/>
    <s v="SAFCO Optional Arm Kit for Workspace Cribbage Stacking Chair"/>
    <x v="3878"/>
    <n v="2"/>
    <n v="0.3"/>
    <x v="4461"/>
  </r>
  <r>
    <n v="5305"/>
    <x v="2637"/>
    <x v="2"/>
    <x v="158"/>
    <d v="2011-09-23T00:00:00"/>
    <s v="First Class"/>
    <s v="JS-15940"/>
    <s v="Joni Sundaresam"/>
    <x v="2"/>
    <s v="United States"/>
    <s v="Garland"/>
    <x v="5"/>
    <n v="75043"/>
    <x v="2"/>
    <s v="FUR-FU-10001546"/>
    <x v="0"/>
    <x v="5"/>
    <s v="Dana Swing-Arm Lamps"/>
    <x v="1086"/>
    <n v="2"/>
    <n v="0.6"/>
    <x v="4462"/>
  </r>
  <r>
    <n v="5306"/>
    <x v="2638"/>
    <x v="0"/>
    <x v="823"/>
    <d v="2013-02-26T00:00:00"/>
    <s v="Standard Class"/>
    <s v="BV-11245"/>
    <s v="Benjamin Venier"/>
    <x v="1"/>
    <s v="United States"/>
    <s v="Oceanside"/>
    <x v="15"/>
    <n v="11572"/>
    <x v="3"/>
    <s v="FUR-FU-10000629"/>
    <x v="0"/>
    <x v="5"/>
    <s v="9-3/4 Diameter Round Wall Clock"/>
    <x v="3879"/>
    <n v="5"/>
    <n v="0"/>
    <x v="4463"/>
  </r>
  <r>
    <n v="5307"/>
    <x v="2638"/>
    <x v="0"/>
    <x v="823"/>
    <d v="2013-02-26T00:00:00"/>
    <s v="Standard Class"/>
    <s v="BV-11245"/>
    <s v="Benjamin Venier"/>
    <x v="1"/>
    <s v="United States"/>
    <s v="Oceanside"/>
    <x v="15"/>
    <n v="11572"/>
    <x v="3"/>
    <s v="OFF-ST-10000036"/>
    <x v="1"/>
    <x v="4"/>
    <s v="Recycled Data-Pak for Archival Bound Computer Printouts, 12-1/2 x 12-1/2 x 16"/>
    <x v="680"/>
    <n v="3"/>
    <n v="0"/>
    <x v="693"/>
  </r>
  <r>
    <n v="5308"/>
    <x v="2638"/>
    <x v="0"/>
    <x v="823"/>
    <d v="2013-02-26T00:00:00"/>
    <s v="Standard Class"/>
    <s v="BV-11245"/>
    <s v="Benjamin Venier"/>
    <x v="1"/>
    <s v="United States"/>
    <s v="Oceanside"/>
    <x v="15"/>
    <n v="11572"/>
    <x v="3"/>
    <s v="TEC-PH-10002583"/>
    <x v="2"/>
    <x v="7"/>
    <s v="iOttie HLCRIO102 Car Mount"/>
    <x v="372"/>
    <n v="2"/>
    <n v="0"/>
    <x v="4464"/>
  </r>
  <r>
    <n v="5309"/>
    <x v="2639"/>
    <x v="3"/>
    <x v="123"/>
    <d v="2014-11-22T00:00:00"/>
    <s v="First Class"/>
    <s v="NC-18415"/>
    <s v="Nathan Cano"/>
    <x v="0"/>
    <s v="United States"/>
    <s v="Houston"/>
    <x v="5"/>
    <n v="77095"/>
    <x v="2"/>
    <s v="FUR-CH-10003774"/>
    <x v="0"/>
    <x v="1"/>
    <s v="Global Wood Trimmed Manager's Task Chair, Khaki"/>
    <x v="3880"/>
    <n v="3"/>
    <n v="0.3"/>
    <x v="4465"/>
  </r>
  <r>
    <n v="5310"/>
    <x v="2639"/>
    <x v="3"/>
    <x v="123"/>
    <d v="2014-11-22T00:00:00"/>
    <s v="First Class"/>
    <s v="NC-18415"/>
    <s v="Nathan Cano"/>
    <x v="0"/>
    <s v="United States"/>
    <s v="Houston"/>
    <x v="5"/>
    <n v="77095"/>
    <x v="2"/>
    <s v="OFF-AR-10003876"/>
    <x v="1"/>
    <x v="6"/>
    <s v="Avery Hi-Liter GlideStik Fluorescent Highlighter, Yellow Ink"/>
    <x v="3881"/>
    <n v="5"/>
    <n v="0.2"/>
    <x v="4466"/>
  </r>
  <r>
    <n v="5311"/>
    <x v="2639"/>
    <x v="3"/>
    <x v="123"/>
    <d v="2014-11-22T00:00:00"/>
    <s v="First Class"/>
    <s v="NC-18415"/>
    <s v="Nathan Cano"/>
    <x v="0"/>
    <s v="United States"/>
    <s v="Houston"/>
    <x v="5"/>
    <n v="77095"/>
    <x v="2"/>
    <s v="OFF-BI-10003527"/>
    <x v="1"/>
    <x v="8"/>
    <s v="Fellowes PB500 Electric Punch Plastic Comb Binding Machine with Manual Bind"/>
    <x v="3882"/>
    <n v="6"/>
    <n v="0.8"/>
    <x v="4467"/>
  </r>
  <r>
    <n v="5312"/>
    <x v="2640"/>
    <x v="0"/>
    <x v="1036"/>
    <d v="2013-08-28T00:00:00"/>
    <s v="Standard Class"/>
    <s v="SU-20665"/>
    <s v="Stephanie Ulpright"/>
    <x v="2"/>
    <s v="United States"/>
    <s v="Greenville"/>
    <x v="3"/>
    <n v="27834"/>
    <x v="0"/>
    <s v="OFF-LA-10004559"/>
    <x v="1"/>
    <x v="2"/>
    <s v="Avery 49"/>
    <x v="2145"/>
    <n v="4"/>
    <n v="0.2"/>
    <x v="2311"/>
  </r>
  <r>
    <n v="5313"/>
    <x v="2640"/>
    <x v="0"/>
    <x v="1036"/>
    <d v="2013-08-28T00:00:00"/>
    <s v="Standard Class"/>
    <s v="SU-20665"/>
    <s v="Stephanie Ulpright"/>
    <x v="2"/>
    <s v="United States"/>
    <s v="Greenville"/>
    <x v="3"/>
    <n v="27834"/>
    <x v="0"/>
    <s v="OFF-SU-10002573"/>
    <x v="1"/>
    <x v="14"/>
    <s v="Acme 10&quot; Easy Grip Assistive Scissors"/>
    <x v="3883"/>
    <n v="2"/>
    <n v="0.2"/>
    <x v="4468"/>
  </r>
  <r>
    <n v="5314"/>
    <x v="2641"/>
    <x v="3"/>
    <x v="504"/>
    <d v="2014-05-06T00:00:00"/>
    <s v="Standard Class"/>
    <s v="DJ-13510"/>
    <s v="Don Jones"/>
    <x v="1"/>
    <s v="United States"/>
    <s v="San Francisco"/>
    <x v="1"/>
    <n v="94110"/>
    <x v="1"/>
    <s v="FUR-FU-10000222"/>
    <x v="0"/>
    <x v="5"/>
    <s v="Seth Thomas 16&quot; Steel Case Clock"/>
    <x v="647"/>
    <n v="2"/>
    <n v="0"/>
    <x v="4469"/>
  </r>
  <r>
    <n v="5315"/>
    <x v="2641"/>
    <x v="3"/>
    <x v="504"/>
    <d v="2014-05-06T00:00:00"/>
    <s v="Standard Class"/>
    <s v="DJ-13510"/>
    <s v="Don Jones"/>
    <x v="1"/>
    <s v="United States"/>
    <s v="San Francisco"/>
    <x v="1"/>
    <n v="94110"/>
    <x v="1"/>
    <s v="OFF-EN-10001219"/>
    <x v="1"/>
    <x v="12"/>
    <s v="#10- 4 1/8&quot; x 9 1/2&quot; Security-Tint Envelopes"/>
    <x v="2484"/>
    <n v="4"/>
    <n v="0"/>
    <x v="4470"/>
  </r>
  <r>
    <n v="5316"/>
    <x v="2642"/>
    <x v="0"/>
    <x v="440"/>
    <d v="2013-05-09T00:00:00"/>
    <s v="Standard Class"/>
    <s v="DL-12865"/>
    <s v="Dan Lawera"/>
    <x v="0"/>
    <s v="United States"/>
    <s v="Greensboro"/>
    <x v="3"/>
    <n v="27405"/>
    <x v="0"/>
    <s v="FUR-CH-10002304"/>
    <x v="0"/>
    <x v="1"/>
    <s v="Global Stack Chair without Arms, Black"/>
    <x v="3884"/>
    <n v="9"/>
    <n v="0.2"/>
    <x v="4471"/>
  </r>
  <r>
    <n v="5317"/>
    <x v="2643"/>
    <x v="3"/>
    <x v="280"/>
    <d v="2014-10-06T00:00:00"/>
    <s v="First Class"/>
    <s v="Dp-13240"/>
    <s v="Dean percer"/>
    <x v="2"/>
    <s v="United States"/>
    <s v="Knoxville"/>
    <x v="18"/>
    <n v="37918"/>
    <x v="0"/>
    <s v="FUR-FU-10002364"/>
    <x v="0"/>
    <x v="5"/>
    <s v="Eldon Expressions Wood Desk Accessories, Oak"/>
    <x v="929"/>
    <n v="2"/>
    <n v="0.2"/>
    <x v="4472"/>
  </r>
  <r>
    <n v="5318"/>
    <x v="2643"/>
    <x v="3"/>
    <x v="280"/>
    <d v="2014-10-06T00:00:00"/>
    <s v="First Class"/>
    <s v="Dp-13240"/>
    <s v="Dean percer"/>
    <x v="2"/>
    <s v="United States"/>
    <s v="Knoxville"/>
    <x v="18"/>
    <n v="37918"/>
    <x v="0"/>
    <s v="FUR-FU-10004864"/>
    <x v="0"/>
    <x v="5"/>
    <s v="Eldon 500 Class Desk Accessories"/>
    <x v="3885"/>
    <n v="1"/>
    <n v="0.2"/>
    <x v="4473"/>
  </r>
  <r>
    <n v="5319"/>
    <x v="2643"/>
    <x v="3"/>
    <x v="280"/>
    <d v="2014-10-06T00:00:00"/>
    <s v="First Class"/>
    <s v="Dp-13240"/>
    <s v="Dean percer"/>
    <x v="2"/>
    <s v="United States"/>
    <s v="Knoxville"/>
    <x v="18"/>
    <n v="37918"/>
    <x v="0"/>
    <s v="OFF-PA-10003172"/>
    <x v="1"/>
    <x v="10"/>
    <s v="Xerox 1996"/>
    <x v="561"/>
    <n v="4"/>
    <n v="0.2"/>
    <x v="570"/>
  </r>
  <r>
    <n v="5320"/>
    <x v="2643"/>
    <x v="3"/>
    <x v="280"/>
    <d v="2014-10-06T00:00:00"/>
    <s v="First Class"/>
    <s v="Dp-13240"/>
    <s v="Dean percer"/>
    <x v="2"/>
    <s v="United States"/>
    <s v="Knoxville"/>
    <x v="18"/>
    <n v="37918"/>
    <x v="0"/>
    <s v="OFF-BI-10000977"/>
    <x v="1"/>
    <x v="8"/>
    <s v="Ibico Plastic Spiral Binding Combs"/>
    <x v="3347"/>
    <n v="3"/>
    <n v="0.7"/>
    <x v="3781"/>
  </r>
  <r>
    <n v="5321"/>
    <x v="2643"/>
    <x v="3"/>
    <x v="280"/>
    <d v="2014-10-06T00:00:00"/>
    <s v="First Class"/>
    <s v="Dp-13240"/>
    <s v="Dean percer"/>
    <x v="2"/>
    <s v="United States"/>
    <s v="Knoxville"/>
    <x v="18"/>
    <n v="37918"/>
    <x v="0"/>
    <s v="FUR-TA-10000198"/>
    <x v="0"/>
    <x v="3"/>
    <s v="Chromcraft Bull-Nose Wood Oval Conference Tables &amp; Bases"/>
    <x v="3886"/>
    <n v="7"/>
    <n v="0.4"/>
    <x v="4474"/>
  </r>
  <r>
    <n v="5322"/>
    <x v="2643"/>
    <x v="3"/>
    <x v="280"/>
    <d v="2014-10-06T00:00:00"/>
    <s v="First Class"/>
    <s v="Dp-13240"/>
    <s v="Dean percer"/>
    <x v="2"/>
    <s v="United States"/>
    <s v="Knoxville"/>
    <x v="18"/>
    <n v="37918"/>
    <x v="0"/>
    <s v="OFF-BI-10003984"/>
    <x v="1"/>
    <x v="8"/>
    <s v="Lock-Up Easel 'Spel-Binder'"/>
    <x v="3887"/>
    <n v="4"/>
    <n v="0.7"/>
    <x v="4475"/>
  </r>
  <r>
    <n v="5323"/>
    <x v="2643"/>
    <x v="3"/>
    <x v="280"/>
    <d v="2014-10-06T00:00:00"/>
    <s v="First Class"/>
    <s v="Dp-13240"/>
    <s v="Dean percer"/>
    <x v="2"/>
    <s v="United States"/>
    <s v="Knoxville"/>
    <x v="18"/>
    <n v="37918"/>
    <x v="0"/>
    <s v="FUR-FU-10003691"/>
    <x v="0"/>
    <x v="5"/>
    <s v="Eldon Image Series Desk Accessories, Ebony"/>
    <x v="2401"/>
    <n v="2"/>
    <n v="0.2"/>
    <x v="4476"/>
  </r>
  <r>
    <n v="5324"/>
    <x v="2644"/>
    <x v="3"/>
    <x v="65"/>
    <d v="2014-09-24T00:00:00"/>
    <s v="Second Class"/>
    <s v="TM-21010"/>
    <s v="Tamara Manning"/>
    <x v="0"/>
    <s v="United States"/>
    <s v="Grand Island"/>
    <x v="8"/>
    <n v="68801"/>
    <x v="2"/>
    <s v="OFF-PA-10004082"/>
    <x v="1"/>
    <x v="10"/>
    <s v="Adams Telephone Message Book w/Frequently-Called Numbers Space, 400 Messages per Book"/>
    <x v="3888"/>
    <n v="2"/>
    <n v="0"/>
    <x v="4477"/>
  </r>
  <r>
    <n v="5325"/>
    <x v="2645"/>
    <x v="1"/>
    <x v="784"/>
    <d v="2012-12-09T00:00:00"/>
    <s v="Standard Class"/>
    <s v="TZ-21580"/>
    <s v="Tracy Zic"/>
    <x v="0"/>
    <s v="United States"/>
    <s v="Lakewood"/>
    <x v="1"/>
    <n v="90712"/>
    <x v="1"/>
    <s v="OFF-AR-10003723"/>
    <x v="1"/>
    <x v="6"/>
    <s v="Avery Hi-Liter Fluorescent Desk Style Markers"/>
    <x v="2952"/>
    <n v="5"/>
    <n v="0"/>
    <x v="4478"/>
  </r>
  <r>
    <n v="5326"/>
    <x v="2645"/>
    <x v="1"/>
    <x v="784"/>
    <d v="2012-12-09T00:00:00"/>
    <s v="Standard Class"/>
    <s v="TZ-21580"/>
    <s v="Tracy Zic"/>
    <x v="0"/>
    <s v="United States"/>
    <s v="Lakewood"/>
    <x v="1"/>
    <n v="90712"/>
    <x v="1"/>
    <s v="FUR-FU-10004270"/>
    <x v="0"/>
    <x v="5"/>
    <s v="Eldon Image Series Desk Accessories, Burgundy"/>
    <x v="3889"/>
    <n v="6"/>
    <n v="0"/>
    <x v="4479"/>
  </r>
  <r>
    <n v="5327"/>
    <x v="2646"/>
    <x v="1"/>
    <x v="184"/>
    <d v="2012-01-22T00:00:00"/>
    <s v="Standard Class"/>
    <s v="SC-20260"/>
    <s v="Scott Cohen"/>
    <x v="1"/>
    <s v="United States"/>
    <s v="Lawrence"/>
    <x v="31"/>
    <n v="1841"/>
    <x v="3"/>
    <s v="OFF-AR-10003183"/>
    <x v="1"/>
    <x v="6"/>
    <s v="Avery Fluorescent Highlighter Four-Color Set"/>
    <x v="3890"/>
    <n v="2"/>
    <n v="0"/>
    <x v="4480"/>
  </r>
  <r>
    <n v="5328"/>
    <x v="2647"/>
    <x v="2"/>
    <x v="1037"/>
    <d v="2011-01-09T00:00:00"/>
    <s v="Second Class"/>
    <s v="LS-17230"/>
    <s v="Lycoris Saunders"/>
    <x v="0"/>
    <s v="United States"/>
    <s v="Los Angeles"/>
    <x v="1"/>
    <n v="90049"/>
    <x v="1"/>
    <s v="OFF-PA-10002005"/>
    <x v="1"/>
    <x v="10"/>
    <s v="Xerox 225"/>
    <x v="541"/>
    <n v="3"/>
    <n v="0"/>
    <x v="551"/>
  </r>
  <r>
    <n v="5329"/>
    <x v="2648"/>
    <x v="1"/>
    <x v="616"/>
    <d v="2012-03-09T00:00:00"/>
    <s v="Standard Class"/>
    <s v="MV-18190"/>
    <s v="Mike Vittorini"/>
    <x v="0"/>
    <s v="United States"/>
    <s v="Houston"/>
    <x v="5"/>
    <n v="77036"/>
    <x v="2"/>
    <s v="TEC-PH-10000149"/>
    <x v="2"/>
    <x v="7"/>
    <s v="Cisco SPA525G2 IP Phone - Wireless"/>
    <x v="1051"/>
    <n v="2"/>
    <n v="0.2"/>
    <x v="4481"/>
  </r>
  <r>
    <n v="5330"/>
    <x v="2649"/>
    <x v="0"/>
    <x v="591"/>
    <d v="2013-12-29T00:00:00"/>
    <s v="Second Class"/>
    <s v="BD-11620"/>
    <s v="Brian DeCherney"/>
    <x v="0"/>
    <s v="United States"/>
    <s v="New York City"/>
    <x v="15"/>
    <n v="10035"/>
    <x v="3"/>
    <s v="OFF-BI-10001524"/>
    <x v="1"/>
    <x v="8"/>
    <s v="GBC Premium Transparent Covers with Diagonal Lined Pattern"/>
    <x v="3295"/>
    <n v="2"/>
    <n v="0.2"/>
    <x v="3718"/>
  </r>
  <r>
    <n v="5331"/>
    <x v="2650"/>
    <x v="0"/>
    <x v="913"/>
    <d v="2013-09-09T00:00:00"/>
    <s v="Standard Class"/>
    <s v="CV-12295"/>
    <s v="Christina VanderZanden"/>
    <x v="0"/>
    <s v="United States"/>
    <s v="New York City"/>
    <x v="15"/>
    <n v="10011"/>
    <x v="3"/>
    <s v="FUR-FU-10004748"/>
    <x v="0"/>
    <x v="5"/>
    <s v="Howard Miller 16&quot; Diameter Gallery Wall Clock"/>
    <x v="3891"/>
    <n v="1"/>
    <n v="0"/>
    <x v="4482"/>
  </r>
  <r>
    <n v="5332"/>
    <x v="2650"/>
    <x v="0"/>
    <x v="913"/>
    <d v="2013-09-09T00:00:00"/>
    <s v="Standard Class"/>
    <s v="CV-12295"/>
    <s v="Christina VanderZanden"/>
    <x v="0"/>
    <s v="United States"/>
    <s v="New York City"/>
    <x v="15"/>
    <n v="10011"/>
    <x v="3"/>
    <s v="OFF-BI-10001460"/>
    <x v="1"/>
    <x v="8"/>
    <s v="Plastic Binding Combs"/>
    <x v="3892"/>
    <n v="5"/>
    <n v="0.2"/>
    <x v="4483"/>
  </r>
  <r>
    <n v="5333"/>
    <x v="2650"/>
    <x v="0"/>
    <x v="913"/>
    <d v="2013-09-09T00:00:00"/>
    <s v="Standard Class"/>
    <s v="CV-12295"/>
    <s v="Christina VanderZanden"/>
    <x v="0"/>
    <s v="United States"/>
    <s v="New York City"/>
    <x v="15"/>
    <n v="10011"/>
    <x v="3"/>
    <s v="OFF-SU-10002503"/>
    <x v="1"/>
    <x v="14"/>
    <s v="Acme Preferred Stainless Steel Scissors"/>
    <x v="20"/>
    <n v="4"/>
    <n v="0"/>
    <x v="4484"/>
  </r>
  <r>
    <n v="5334"/>
    <x v="2651"/>
    <x v="2"/>
    <x v="86"/>
    <d v="2011-09-01T00:00:00"/>
    <s v="Standard Class"/>
    <s v="KB-16315"/>
    <s v="Karl Braun"/>
    <x v="0"/>
    <s v="United States"/>
    <s v="Newark"/>
    <x v="13"/>
    <n v="19711"/>
    <x v="3"/>
    <s v="FUR-FU-10001731"/>
    <x v="0"/>
    <x v="5"/>
    <s v="Acrylic Self-Standing Desk Frames"/>
    <x v="3893"/>
    <n v="4"/>
    <n v="0"/>
    <x v="4485"/>
  </r>
  <r>
    <n v="5335"/>
    <x v="2651"/>
    <x v="2"/>
    <x v="86"/>
    <d v="2011-09-01T00:00:00"/>
    <s v="Standard Class"/>
    <s v="KB-16315"/>
    <s v="Karl Braun"/>
    <x v="0"/>
    <s v="United States"/>
    <s v="Newark"/>
    <x v="13"/>
    <n v="19711"/>
    <x v="3"/>
    <s v="OFF-PA-10002160"/>
    <x v="1"/>
    <x v="10"/>
    <s v="Xerox 1978"/>
    <x v="1714"/>
    <n v="3"/>
    <n v="0"/>
    <x v="1817"/>
  </r>
  <r>
    <n v="5336"/>
    <x v="2651"/>
    <x v="2"/>
    <x v="86"/>
    <d v="2011-09-01T00:00:00"/>
    <s v="Standard Class"/>
    <s v="KB-16315"/>
    <s v="Karl Braun"/>
    <x v="0"/>
    <s v="United States"/>
    <s v="Newark"/>
    <x v="13"/>
    <n v="19711"/>
    <x v="3"/>
    <s v="OFF-PA-10002659"/>
    <x v="1"/>
    <x v="10"/>
    <s v="Avoid Verbal Orders Carbonless Minifold Book"/>
    <x v="1634"/>
    <n v="1"/>
    <n v="0"/>
    <x v="3152"/>
  </r>
  <r>
    <n v="5337"/>
    <x v="2652"/>
    <x v="1"/>
    <x v="1031"/>
    <d v="2012-05-25T00:00:00"/>
    <s v="Standard Class"/>
    <s v="ME-18010"/>
    <s v="Michelle Ellison"/>
    <x v="1"/>
    <s v="United States"/>
    <s v="Seattle"/>
    <x v="4"/>
    <n v="98105"/>
    <x v="1"/>
    <s v="OFF-BI-10001636"/>
    <x v="1"/>
    <x v="8"/>
    <s v="Ibico Plastic and Wire Spiral Binding Combs"/>
    <x v="783"/>
    <n v="4"/>
    <n v="0.2"/>
    <x v="807"/>
  </r>
  <r>
    <n v="5338"/>
    <x v="2653"/>
    <x v="3"/>
    <x v="524"/>
    <d v="2014-10-22T00:00:00"/>
    <s v="Standard Class"/>
    <s v="AJ-10780"/>
    <s v="Anthony Jacobs"/>
    <x v="1"/>
    <s v="United States"/>
    <s v="Scottsdale"/>
    <x v="16"/>
    <n v="85254"/>
    <x v="1"/>
    <s v="OFF-PA-10000062"/>
    <x v="1"/>
    <x v="10"/>
    <s v="Green Bar Computer Printout Paper"/>
    <x v="3894"/>
    <n v="7"/>
    <n v="0.2"/>
    <x v="4486"/>
  </r>
  <r>
    <n v="5339"/>
    <x v="2654"/>
    <x v="1"/>
    <x v="529"/>
    <d v="2012-11-14T00:00:00"/>
    <s v="Second Class"/>
    <s v="DV-13465"/>
    <s v="Dianna Vittorini"/>
    <x v="0"/>
    <s v="United States"/>
    <s v="Oceanside"/>
    <x v="15"/>
    <n v="11572"/>
    <x v="3"/>
    <s v="OFF-ST-10002554"/>
    <x v="1"/>
    <x v="4"/>
    <s v="Tennsco Industrial Shelving"/>
    <x v="1672"/>
    <n v="5"/>
    <n v="0"/>
    <x v="4487"/>
  </r>
  <r>
    <n v="5340"/>
    <x v="2654"/>
    <x v="1"/>
    <x v="529"/>
    <d v="2012-11-14T00:00:00"/>
    <s v="Second Class"/>
    <s v="DV-13465"/>
    <s v="Dianna Vittorini"/>
    <x v="0"/>
    <s v="United States"/>
    <s v="Oceanside"/>
    <x v="15"/>
    <n v="11572"/>
    <x v="3"/>
    <s v="OFF-EN-10001509"/>
    <x v="1"/>
    <x v="12"/>
    <s v="Poly String Tie Envelopes"/>
    <x v="3895"/>
    <n v="6"/>
    <n v="0"/>
    <x v="4488"/>
  </r>
  <r>
    <n v="5341"/>
    <x v="2654"/>
    <x v="1"/>
    <x v="529"/>
    <d v="2012-11-14T00:00:00"/>
    <s v="Second Class"/>
    <s v="DV-13465"/>
    <s v="Dianna Vittorini"/>
    <x v="0"/>
    <s v="United States"/>
    <s v="Oceanside"/>
    <x v="15"/>
    <n v="11572"/>
    <x v="3"/>
    <s v="TEC-AC-10002018"/>
    <x v="2"/>
    <x v="11"/>
    <s v="AmazonBasics 3-Button USB Wired Mouse"/>
    <x v="62"/>
    <n v="2"/>
    <n v="0"/>
    <x v="4489"/>
  </r>
  <r>
    <n v="5342"/>
    <x v="2654"/>
    <x v="1"/>
    <x v="529"/>
    <d v="2012-11-14T00:00:00"/>
    <s v="Second Class"/>
    <s v="DV-13465"/>
    <s v="Dianna Vittorini"/>
    <x v="0"/>
    <s v="United States"/>
    <s v="Oceanside"/>
    <x v="15"/>
    <n v="11572"/>
    <x v="3"/>
    <s v="TEC-AC-10002637"/>
    <x v="2"/>
    <x v="11"/>
    <s v="Logitech VX Revolution Cordless Laser Mouse for Notebooks (Black)"/>
    <x v="3896"/>
    <n v="5"/>
    <n v="0"/>
    <x v="4490"/>
  </r>
  <r>
    <n v="5343"/>
    <x v="2655"/>
    <x v="2"/>
    <x v="871"/>
    <d v="2011-11-27T00:00:00"/>
    <s v="Standard Class"/>
    <s v="JK-15325"/>
    <s v="Jason Klamczynski"/>
    <x v="1"/>
    <s v="United States"/>
    <s v="Dallas"/>
    <x v="5"/>
    <n v="75220"/>
    <x v="2"/>
    <s v="OFF-EN-10001509"/>
    <x v="1"/>
    <x v="12"/>
    <s v="Poly String Tie Envelopes"/>
    <x v="3897"/>
    <n v="1"/>
    <n v="0.2"/>
    <x v="4491"/>
  </r>
  <r>
    <n v="5344"/>
    <x v="2655"/>
    <x v="2"/>
    <x v="871"/>
    <d v="2011-11-27T00:00:00"/>
    <s v="Standard Class"/>
    <s v="JK-15325"/>
    <s v="Jason Klamczynski"/>
    <x v="1"/>
    <s v="United States"/>
    <s v="Dallas"/>
    <x v="5"/>
    <n v="75220"/>
    <x v="2"/>
    <s v="TEC-PH-10004922"/>
    <x v="2"/>
    <x v="7"/>
    <s v="RCA Visys Integrated PBX 8-Line Router"/>
    <x v="3898"/>
    <n v="5"/>
    <n v="0.2"/>
    <x v="4492"/>
  </r>
  <r>
    <n v="5345"/>
    <x v="2656"/>
    <x v="1"/>
    <x v="2"/>
    <d v="2012-10-13T00:00:00"/>
    <s v="Second Class"/>
    <s v="SH-20395"/>
    <s v="Shahid Hopkins"/>
    <x v="0"/>
    <s v="United States"/>
    <s v="Rochester"/>
    <x v="15"/>
    <n v="14609"/>
    <x v="3"/>
    <s v="TEC-AC-10002550"/>
    <x v="2"/>
    <x v="11"/>
    <s v="Memorex 25GB 6X Branded Blu-Ray Recordable Disc, 30/Pack"/>
    <x v="3899"/>
    <n v="1"/>
    <n v="0"/>
    <x v="4493"/>
  </r>
  <r>
    <n v="5346"/>
    <x v="2657"/>
    <x v="3"/>
    <x v="708"/>
    <d v="2014-03-24T00:00:00"/>
    <s v="Second Class"/>
    <s v="SC-20725"/>
    <s v="Steven Cartwright"/>
    <x v="0"/>
    <s v="United States"/>
    <s v="Los Angeles"/>
    <x v="1"/>
    <n v="90045"/>
    <x v="1"/>
    <s v="OFF-ST-10003208"/>
    <x v="1"/>
    <x v="4"/>
    <s v="Adjustable Depth Letter/Legal Cart"/>
    <x v="265"/>
    <n v="4"/>
    <n v="0"/>
    <x v="267"/>
  </r>
  <r>
    <n v="5347"/>
    <x v="2657"/>
    <x v="3"/>
    <x v="708"/>
    <d v="2014-03-24T00:00:00"/>
    <s v="Second Class"/>
    <s v="SC-20725"/>
    <s v="Steven Cartwright"/>
    <x v="0"/>
    <s v="United States"/>
    <s v="Los Angeles"/>
    <x v="1"/>
    <n v="90045"/>
    <x v="1"/>
    <s v="OFF-BI-10003981"/>
    <x v="1"/>
    <x v="8"/>
    <s v="Avery Durable Plastic 1&quot; Binders"/>
    <x v="3023"/>
    <n v="3"/>
    <n v="0.2"/>
    <x v="3375"/>
  </r>
  <r>
    <n v="5348"/>
    <x v="2657"/>
    <x v="3"/>
    <x v="708"/>
    <d v="2014-03-24T00:00:00"/>
    <s v="Second Class"/>
    <s v="SC-20725"/>
    <s v="Steven Cartwright"/>
    <x v="0"/>
    <s v="United States"/>
    <s v="Los Angeles"/>
    <x v="1"/>
    <n v="90045"/>
    <x v="1"/>
    <s v="OFF-BI-10001031"/>
    <x v="1"/>
    <x v="8"/>
    <s v="Pressboard Data Binders by Wilson Jones"/>
    <x v="1086"/>
    <n v="2"/>
    <n v="0.2"/>
    <x v="1127"/>
  </r>
  <r>
    <n v="5349"/>
    <x v="2658"/>
    <x v="1"/>
    <x v="1038"/>
    <d v="2012-01-10T00:00:00"/>
    <s v="Standard Class"/>
    <s v="CS-12250"/>
    <s v="Chris Selesnick"/>
    <x v="1"/>
    <s v="United States"/>
    <s v="Woodbury"/>
    <x v="11"/>
    <n v="55125"/>
    <x v="2"/>
    <s v="OFF-BI-10003676"/>
    <x v="1"/>
    <x v="8"/>
    <s v="GBC Standard Recycled Report Covers, Clear Plastic Sheets"/>
    <x v="3900"/>
    <n v="3"/>
    <n v="0"/>
    <x v="4494"/>
  </r>
  <r>
    <n v="5350"/>
    <x v="2658"/>
    <x v="1"/>
    <x v="1038"/>
    <d v="2012-01-10T00:00:00"/>
    <s v="Standard Class"/>
    <s v="CS-12250"/>
    <s v="Chris Selesnick"/>
    <x v="1"/>
    <s v="United States"/>
    <s v="Woodbury"/>
    <x v="11"/>
    <n v="55125"/>
    <x v="2"/>
    <s v="OFF-PA-10004082"/>
    <x v="1"/>
    <x v="10"/>
    <s v="Adams Telephone Message Book w/Frequently-Called Numbers Space, 400 Messages per Book"/>
    <x v="1778"/>
    <n v="5"/>
    <n v="0"/>
    <x v="1895"/>
  </r>
  <r>
    <n v="5351"/>
    <x v="2659"/>
    <x v="3"/>
    <x v="34"/>
    <d v="2014-12-17T00:00:00"/>
    <s v="Standard Class"/>
    <s v="LH-16900"/>
    <s v="Lena Hernandez"/>
    <x v="0"/>
    <s v="United States"/>
    <s v="Park Ridge"/>
    <x v="10"/>
    <n v="60068"/>
    <x v="2"/>
    <s v="OFF-PA-10001019"/>
    <x v="1"/>
    <x v="10"/>
    <s v="Xerox 1884"/>
    <x v="3901"/>
    <n v="9"/>
    <n v="0.2"/>
    <x v="4495"/>
  </r>
  <r>
    <n v="5352"/>
    <x v="2660"/>
    <x v="0"/>
    <x v="47"/>
    <d v="2013-09-13T00:00:00"/>
    <s v="Standard Class"/>
    <s v="YC-21895"/>
    <s v="Yoseph Carroll"/>
    <x v="1"/>
    <s v="United States"/>
    <s v="Dallas"/>
    <x v="5"/>
    <n v="75217"/>
    <x v="2"/>
    <s v="OFF-PA-10004665"/>
    <x v="1"/>
    <x v="10"/>
    <s v="Advantus Motivational Note Cards"/>
    <x v="1454"/>
    <n v="4"/>
    <n v="0.2"/>
    <x v="4496"/>
  </r>
  <r>
    <n v="5353"/>
    <x v="2660"/>
    <x v="0"/>
    <x v="47"/>
    <d v="2013-09-13T00:00:00"/>
    <s v="Standard Class"/>
    <s v="YC-21895"/>
    <s v="Yoseph Carroll"/>
    <x v="1"/>
    <s v="United States"/>
    <s v="Dallas"/>
    <x v="5"/>
    <n v="75217"/>
    <x v="2"/>
    <s v="TEC-PH-10002447"/>
    <x v="2"/>
    <x v="7"/>
    <s v="AT&amp;T CL83451 4-Handset Telephone"/>
    <x v="3902"/>
    <n v="2"/>
    <n v="0.2"/>
    <x v="4497"/>
  </r>
  <r>
    <n v="5354"/>
    <x v="2661"/>
    <x v="0"/>
    <x v="323"/>
    <d v="2013-09-07T00:00:00"/>
    <s v="First Class"/>
    <s v="CY-12745"/>
    <s v="Craig Yedwab"/>
    <x v="1"/>
    <s v="United States"/>
    <s v="Monroe"/>
    <x v="28"/>
    <n v="71203"/>
    <x v="0"/>
    <s v="OFF-BI-10000014"/>
    <x v="1"/>
    <x v="8"/>
    <s v="Heavy-Duty E-Z-D Binders"/>
    <x v="3903"/>
    <n v="8"/>
    <n v="0"/>
    <x v="4498"/>
  </r>
  <r>
    <n v="5355"/>
    <x v="2662"/>
    <x v="2"/>
    <x v="8"/>
    <d v="2011-05-19T00:00:00"/>
    <s v="Standard Class"/>
    <s v="AH-10030"/>
    <s v="Aaron Hawkins"/>
    <x v="1"/>
    <s v="United States"/>
    <s v="Los Angeles"/>
    <x v="1"/>
    <n v="90004"/>
    <x v="1"/>
    <s v="FUR-CH-10002439"/>
    <x v="0"/>
    <x v="1"/>
    <s v="Iceberg Nesting Folding Chair, 19w x 6d x 43h"/>
    <x v="3904"/>
    <n v="6"/>
    <n v="0.2"/>
    <x v="4499"/>
  </r>
  <r>
    <n v="5356"/>
    <x v="2662"/>
    <x v="2"/>
    <x v="8"/>
    <d v="2011-05-19T00:00:00"/>
    <s v="Standard Class"/>
    <s v="AH-10030"/>
    <s v="Aaron Hawkins"/>
    <x v="1"/>
    <s v="United States"/>
    <s v="Los Angeles"/>
    <x v="1"/>
    <n v="90004"/>
    <x v="1"/>
    <s v="OFF-PA-10003063"/>
    <x v="1"/>
    <x v="10"/>
    <s v="EcoTones Memo Sheets"/>
    <x v="3905"/>
    <n v="2"/>
    <n v="0"/>
    <x v="4500"/>
  </r>
  <r>
    <n v="5357"/>
    <x v="2663"/>
    <x v="0"/>
    <x v="321"/>
    <d v="2013-10-04T00:00:00"/>
    <s v="Standard Class"/>
    <s v="AR-10540"/>
    <s v="Andy Reiter"/>
    <x v="0"/>
    <s v="United States"/>
    <s v="San Francisco"/>
    <x v="1"/>
    <n v="94109"/>
    <x v="1"/>
    <s v="OFF-BI-10002982"/>
    <x v="1"/>
    <x v="8"/>
    <s v="Avery Self-Adhesive Photo Pockets for Polaroid Photos"/>
    <x v="77"/>
    <n v="5"/>
    <n v="0.2"/>
    <x v="4501"/>
  </r>
  <r>
    <n v="5358"/>
    <x v="2664"/>
    <x v="2"/>
    <x v="79"/>
    <d v="2011-08-11T00:00:00"/>
    <s v="Standard Class"/>
    <s v="SS-20590"/>
    <s v="Sonia Sunley"/>
    <x v="0"/>
    <s v="United States"/>
    <s v="San Francisco"/>
    <x v="1"/>
    <n v="94122"/>
    <x v="1"/>
    <s v="TEC-AC-10004510"/>
    <x v="2"/>
    <x v="11"/>
    <s v="Logitech Desktop MK120 Mouse and keyboard Combo"/>
    <x v="3906"/>
    <n v="1"/>
    <n v="0"/>
    <x v="4502"/>
  </r>
  <r>
    <n v="5359"/>
    <x v="2664"/>
    <x v="2"/>
    <x v="79"/>
    <d v="2011-08-11T00:00:00"/>
    <s v="Standard Class"/>
    <s v="SS-20590"/>
    <s v="Sonia Sunley"/>
    <x v="0"/>
    <s v="United States"/>
    <s v="San Francisco"/>
    <x v="1"/>
    <n v="94122"/>
    <x v="1"/>
    <s v="OFF-ST-10000321"/>
    <x v="1"/>
    <x v="4"/>
    <s v="Akro Stacking Bins"/>
    <x v="3907"/>
    <n v="2"/>
    <n v="0"/>
    <x v="4503"/>
  </r>
  <r>
    <n v="5360"/>
    <x v="2664"/>
    <x v="2"/>
    <x v="79"/>
    <d v="2011-08-11T00:00:00"/>
    <s v="Standard Class"/>
    <s v="SS-20590"/>
    <s v="Sonia Sunley"/>
    <x v="0"/>
    <s v="United States"/>
    <s v="San Francisco"/>
    <x v="1"/>
    <n v="94122"/>
    <x v="1"/>
    <s v="OFF-AR-10004602"/>
    <x v="1"/>
    <x v="6"/>
    <s v="Boston KS Multi-Size Manual Pencil Sharpener"/>
    <x v="44"/>
    <n v="2"/>
    <n v="0"/>
    <x v="4504"/>
  </r>
  <r>
    <n v="5361"/>
    <x v="2665"/>
    <x v="3"/>
    <x v="349"/>
    <d v="2014-04-19T00:00:00"/>
    <s v="Standard Class"/>
    <s v="DW-13585"/>
    <s v="Dorothy Wardle"/>
    <x v="1"/>
    <s v="United States"/>
    <s v="Fayetteville"/>
    <x v="3"/>
    <n v="28314"/>
    <x v="0"/>
    <s v="FUR-BO-10003433"/>
    <x v="0"/>
    <x v="0"/>
    <s v="Sauder Cornerstone Collection Library"/>
    <x v="658"/>
    <n v="8"/>
    <n v="0.2"/>
    <x v="4505"/>
  </r>
  <r>
    <n v="5362"/>
    <x v="2666"/>
    <x v="3"/>
    <x v="255"/>
    <d v="2014-06-11T00:00:00"/>
    <s v="First Class"/>
    <s v="NC-18625"/>
    <s v="Noah Childs"/>
    <x v="1"/>
    <s v="United States"/>
    <s v="Dallas"/>
    <x v="5"/>
    <n v="75217"/>
    <x v="2"/>
    <s v="OFF-ST-10001496"/>
    <x v="1"/>
    <x v="4"/>
    <s v="Standard Rollaway File with Lock"/>
    <x v="3908"/>
    <n v="5"/>
    <n v="0.2"/>
    <x v="4506"/>
  </r>
  <r>
    <n v="5363"/>
    <x v="2667"/>
    <x v="0"/>
    <x v="723"/>
    <d v="2014-01-03T00:00:00"/>
    <s v="Standard Class"/>
    <s v="CD-11920"/>
    <s v="Carlos Daly"/>
    <x v="0"/>
    <s v="United States"/>
    <s v="Wichita"/>
    <x v="41"/>
    <n v="67212"/>
    <x v="2"/>
    <s v="FUR-FU-10000672"/>
    <x v="0"/>
    <x v="5"/>
    <s v="Executive Impressions 10&quot; Spectator Wall Clock"/>
    <x v="3134"/>
    <n v="6"/>
    <n v="0"/>
    <x v="3522"/>
  </r>
  <r>
    <n v="5364"/>
    <x v="2667"/>
    <x v="0"/>
    <x v="723"/>
    <d v="2014-01-03T00:00:00"/>
    <s v="Standard Class"/>
    <s v="CD-11920"/>
    <s v="Carlos Daly"/>
    <x v="0"/>
    <s v="United States"/>
    <s v="Wichita"/>
    <x v="41"/>
    <n v="67212"/>
    <x v="2"/>
    <s v="OFF-AP-10001293"/>
    <x v="1"/>
    <x v="9"/>
    <s v="Belkin 8 Outlet Surge Protector"/>
    <x v="3411"/>
    <n v="2"/>
    <n v="0"/>
    <x v="4507"/>
  </r>
  <r>
    <n v="5365"/>
    <x v="2668"/>
    <x v="2"/>
    <x v="1039"/>
    <d v="2011-01-22T00:00:00"/>
    <s v="Second Class"/>
    <s v="DW-13195"/>
    <s v="David Wiener"/>
    <x v="1"/>
    <s v="United States"/>
    <s v="Springfield"/>
    <x v="21"/>
    <n v="97477"/>
    <x v="1"/>
    <s v="OFF-AP-10000692"/>
    <x v="1"/>
    <x v="9"/>
    <s v="Fellowes Mighty 8 Compact Surge Protector"/>
    <x v="2074"/>
    <n v="4"/>
    <n v="0.2"/>
    <x v="2235"/>
  </r>
  <r>
    <n v="5366"/>
    <x v="2669"/>
    <x v="0"/>
    <x v="73"/>
    <d v="2013-11-25T00:00:00"/>
    <s v="Standard Class"/>
    <s v="EH-13990"/>
    <s v="Erica Hackney"/>
    <x v="0"/>
    <s v="United States"/>
    <s v="Houston"/>
    <x v="5"/>
    <n v="77041"/>
    <x v="2"/>
    <s v="TEC-PH-10004539"/>
    <x v="2"/>
    <x v="7"/>
    <s v="Wireless Extenders zBoost YX545 SOHO Signal Booster"/>
    <x v="3909"/>
    <n v="1"/>
    <n v="0.2"/>
    <x v="4508"/>
  </r>
  <r>
    <n v="5367"/>
    <x v="2670"/>
    <x v="3"/>
    <x v="193"/>
    <d v="2014-06-16T00:00:00"/>
    <s v="Standard Class"/>
    <s v="BD-11320"/>
    <s v="Bill Donatelli"/>
    <x v="0"/>
    <s v="United States"/>
    <s v="Seattle"/>
    <x v="4"/>
    <n v="98103"/>
    <x v="1"/>
    <s v="TEC-PH-10002923"/>
    <x v="2"/>
    <x v="7"/>
    <s v="Logitech B530 USB Headset - headset - Full size, Binaural"/>
    <x v="2550"/>
    <n v="3"/>
    <n v="0.2"/>
    <x v="2795"/>
  </r>
  <r>
    <n v="5368"/>
    <x v="2670"/>
    <x v="3"/>
    <x v="193"/>
    <d v="2014-06-16T00:00:00"/>
    <s v="Standard Class"/>
    <s v="BD-11320"/>
    <s v="Bill Donatelli"/>
    <x v="0"/>
    <s v="United States"/>
    <s v="Seattle"/>
    <x v="4"/>
    <n v="98103"/>
    <x v="1"/>
    <s v="OFF-LA-10004689"/>
    <x v="1"/>
    <x v="2"/>
    <s v="Avery 512"/>
    <x v="1057"/>
    <n v="4"/>
    <n v="0"/>
    <x v="1097"/>
  </r>
  <r>
    <n v="5369"/>
    <x v="2670"/>
    <x v="3"/>
    <x v="193"/>
    <d v="2014-06-16T00:00:00"/>
    <s v="Standard Class"/>
    <s v="BD-11320"/>
    <s v="Bill Donatelli"/>
    <x v="0"/>
    <s v="United States"/>
    <s v="Seattle"/>
    <x v="4"/>
    <n v="98103"/>
    <x v="1"/>
    <s v="OFF-ST-10001228"/>
    <x v="1"/>
    <x v="4"/>
    <s v="Personal File Boxes with Fold-Down Carry Handle"/>
    <x v="3910"/>
    <n v="1"/>
    <n v="0"/>
    <x v="4509"/>
  </r>
  <r>
    <n v="5370"/>
    <x v="2671"/>
    <x v="3"/>
    <x v="18"/>
    <d v="2014-09-14T00:00:00"/>
    <s v="First Class"/>
    <s v="KH-16630"/>
    <s v="Ken Heidel"/>
    <x v="1"/>
    <s v="United States"/>
    <s v="Akron"/>
    <x v="24"/>
    <n v="44312"/>
    <x v="3"/>
    <s v="OFF-PA-10003302"/>
    <x v="1"/>
    <x v="10"/>
    <s v="Xerox 1906"/>
    <x v="633"/>
    <n v="3"/>
    <n v="0.2"/>
    <x v="644"/>
  </r>
  <r>
    <n v="5371"/>
    <x v="2672"/>
    <x v="3"/>
    <x v="798"/>
    <d v="2014-04-13T00:00:00"/>
    <s v="Standard Class"/>
    <s v="NH-18610"/>
    <s v="Nicole Hansen"/>
    <x v="1"/>
    <s v="United States"/>
    <s v="Oak Park"/>
    <x v="12"/>
    <n v="48237"/>
    <x v="2"/>
    <s v="FUR-FU-10004665"/>
    <x v="0"/>
    <x v="5"/>
    <s v="3M Polarizing Task Lamp with Clamp Arm, Light Gray"/>
    <x v="2963"/>
    <n v="2"/>
    <n v="0"/>
    <x v="4510"/>
  </r>
  <r>
    <n v="5372"/>
    <x v="2672"/>
    <x v="3"/>
    <x v="798"/>
    <d v="2014-04-13T00:00:00"/>
    <s v="Standard Class"/>
    <s v="NH-18610"/>
    <s v="Nicole Hansen"/>
    <x v="1"/>
    <s v="United States"/>
    <s v="Oak Park"/>
    <x v="12"/>
    <n v="48237"/>
    <x v="2"/>
    <s v="FUR-FU-10004188"/>
    <x v="0"/>
    <x v="5"/>
    <s v="Luxo Professional Combination Clamp-On Lamps"/>
    <x v="3911"/>
    <n v="3"/>
    <n v="0"/>
    <x v="4511"/>
  </r>
  <r>
    <n v="5373"/>
    <x v="2673"/>
    <x v="1"/>
    <x v="1040"/>
    <d v="2012-10-30T00:00:00"/>
    <s v="Standard Class"/>
    <s v="AG-10495"/>
    <s v="Andrew Gjertsen"/>
    <x v="1"/>
    <s v="United States"/>
    <s v="Houston"/>
    <x v="5"/>
    <n v="77041"/>
    <x v="2"/>
    <s v="OFF-PA-10003177"/>
    <x v="1"/>
    <x v="10"/>
    <s v="Xerox 1999"/>
    <x v="12"/>
    <n v="3"/>
    <n v="0.2"/>
    <x v="12"/>
  </r>
  <r>
    <n v="5374"/>
    <x v="2673"/>
    <x v="1"/>
    <x v="1040"/>
    <d v="2012-10-30T00:00:00"/>
    <s v="Standard Class"/>
    <s v="AG-10495"/>
    <s v="Andrew Gjertsen"/>
    <x v="1"/>
    <s v="United States"/>
    <s v="Houston"/>
    <x v="5"/>
    <n v="77041"/>
    <x v="2"/>
    <s v="FUR-TA-10002607"/>
    <x v="0"/>
    <x v="3"/>
    <s v="KI Conference Tables"/>
    <x v="3912"/>
    <n v="7"/>
    <n v="0.3"/>
    <x v="4512"/>
  </r>
  <r>
    <n v="5375"/>
    <x v="2673"/>
    <x v="1"/>
    <x v="1040"/>
    <d v="2012-10-30T00:00:00"/>
    <s v="Standard Class"/>
    <s v="AG-10495"/>
    <s v="Andrew Gjertsen"/>
    <x v="1"/>
    <s v="United States"/>
    <s v="Houston"/>
    <x v="5"/>
    <n v="77041"/>
    <x v="2"/>
    <s v="OFF-PA-10001166"/>
    <x v="1"/>
    <x v="10"/>
    <s v="Xerox 2"/>
    <x v="563"/>
    <n v="2"/>
    <n v="0.2"/>
    <x v="572"/>
  </r>
  <r>
    <n v="5376"/>
    <x v="2674"/>
    <x v="3"/>
    <x v="837"/>
    <d v="2014-06-01T00:00:00"/>
    <s v="Standard Class"/>
    <s v="RP-19855"/>
    <s v="Roy Phan"/>
    <x v="1"/>
    <s v="United States"/>
    <s v="Seattle"/>
    <x v="4"/>
    <n v="98103"/>
    <x v="1"/>
    <s v="TEC-AC-10004510"/>
    <x v="2"/>
    <x v="11"/>
    <s v="Logitech Desktop MK120 Mouse and keyboard Combo"/>
    <x v="1548"/>
    <n v="6"/>
    <n v="0"/>
    <x v="1635"/>
  </r>
  <r>
    <n v="5377"/>
    <x v="2674"/>
    <x v="3"/>
    <x v="837"/>
    <d v="2014-06-01T00:00:00"/>
    <s v="Standard Class"/>
    <s v="RP-19855"/>
    <s v="Roy Phan"/>
    <x v="1"/>
    <s v="United States"/>
    <s v="Seattle"/>
    <x v="4"/>
    <n v="98103"/>
    <x v="1"/>
    <s v="OFF-AR-10004062"/>
    <x v="1"/>
    <x v="6"/>
    <s v="Staples"/>
    <x v="974"/>
    <n v="3"/>
    <n v="0"/>
    <x v="4513"/>
  </r>
  <r>
    <n v="5378"/>
    <x v="2675"/>
    <x v="2"/>
    <x v="29"/>
    <d v="2011-12-07T00:00:00"/>
    <s v="First Class"/>
    <s v="NB-18655"/>
    <s v="Nona Balk"/>
    <x v="1"/>
    <s v="United States"/>
    <s v="Philadelphia"/>
    <x v="9"/>
    <n v="19134"/>
    <x v="3"/>
    <s v="OFF-EN-10000056"/>
    <x v="1"/>
    <x v="12"/>
    <s v="Cameo Buff Policy Envelopes"/>
    <x v="3913"/>
    <n v="7"/>
    <n v="0.2"/>
    <x v="4514"/>
  </r>
  <r>
    <n v="5379"/>
    <x v="2675"/>
    <x v="2"/>
    <x v="29"/>
    <d v="2011-12-07T00:00:00"/>
    <s v="First Class"/>
    <s v="NB-18655"/>
    <s v="Nona Balk"/>
    <x v="1"/>
    <s v="United States"/>
    <s v="Philadelphia"/>
    <x v="9"/>
    <n v="19134"/>
    <x v="3"/>
    <s v="OFF-ST-10001469"/>
    <x v="1"/>
    <x v="4"/>
    <s v="Fellowes Bankers Box Recycled Super Stor/Drawer"/>
    <x v="3914"/>
    <n v="4"/>
    <n v="0.2"/>
    <x v="4515"/>
  </r>
  <r>
    <n v="5380"/>
    <x v="2676"/>
    <x v="0"/>
    <x v="1041"/>
    <d v="2013-08-19T00:00:00"/>
    <s v="Standard Class"/>
    <s v="JM-15580"/>
    <s v="Jill Matthias"/>
    <x v="0"/>
    <s v="United States"/>
    <s v="Los Angeles"/>
    <x v="1"/>
    <n v="90045"/>
    <x v="1"/>
    <s v="OFF-PA-10000551"/>
    <x v="1"/>
    <x v="10"/>
    <s v="Array Memo Cubes"/>
    <x v="3915"/>
    <n v="3"/>
    <n v="0"/>
    <x v="4516"/>
  </r>
  <r>
    <n v="5381"/>
    <x v="2676"/>
    <x v="0"/>
    <x v="1041"/>
    <d v="2013-08-19T00:00:00"/>
    <s v="Standard Class"/>
    <s v="JM-15580"/>
    <s v="Jill Matthias"/>
    <x v="0"/>
    <s v="United States"/>
    <s v="Los Angeles"/>
    <x v="1"/>
    <n v="90045"/>
    <x v="1"/>
    <s v="TEC-MA-10000423"/>
    <x v="2"/>
    <x v="15"/>
    <s v="Texas Instruments TI-34 Scientific Calculator"/>
    <x v="3916"/>
    <n v="6"/>
    <n v="0.2"/>
    <x v="4517"/>
  </r>
  <r>
    <n v="5382"/>
    <x v="2677"/>
    <x v="0"/>
    <x v="64"/>
    <d v="2013-09-08T00:00:00"/>
    <s v="Second Class"/>
    <s v="DM-13525"/>
    <s v="Don Miller"/>
    <x v="1"/>
    <s v="United States"/>
    <s v="Houston"/>
    <x v="5"/>
    <n v="77070"/>
    <x v="2"/>
    <s v="OFF-PA-10001870"/>
    <x v="1"/>
    <x v="10"/>
    <s v="Xerox 202"/>
    <x v="233"/>
    <n v="5"/>
    <n v="0.2"/>
    <x v="1446"/>
  </r>
  <r>
    <n v="5383"/>
    <x v="2677"/>
    <x v="0"/>
    <x v="64"/>
    <d v="2013-09-08T00:00:00"/>
    <s v="Second Class"/>
    <s v="DM-13525"/>
    <s v="Don Miller"/>
    <x v="1"/>
    <s v="United States"/>
    <s v="Houston"/>
    <x v="5"/>
    <n v="77070"/>
    <x v="2"/>
    <s v="OFF-FA-10001843"/>
    <x v="1"/>
    <x v="13"/>
    <s v="Staples"/>
    <x v="3917"/>
    <n v="8"/>
    <n v="0.2"/>
    <x v="4518"/>
  </r>
  <r>
    <n v="5384"/>
    <x v="2677"/>
    <x v="0"/>
    <x v="64"/>
    <d v="2013-09-08T00:00:00"/>
    <s v="Second Class"/>
    <s v="DM-13525"/>
    <s v="Don Miller"/>
    <x v="1"/>
    <s v="United States"/>
    <s v="Houston"/>
    <x v="5"/>
    <n v="77070"/>
    <x v="2"/>
    <s v="OFF-PA-10002036"/>
    <x v="1"/>
    <x v="10"/>
    <s v="Xerox 1930"/>
    <x v="563"/>
    <n v="2"/>
    <n v="0.2"/>
    <x v="4519"/>
  </r>
  <r>
    <n v="5385"/>
    <x v="2678"/>
    <x v="3"/>
    <x v="335"/>
    <d v="2014-07-04T00:00:00"/>
    <s v="Standard Class"/>
    <s v="CC-12220"/>
    <s v="Chris Cortes"/>
    <x v="0"/>
    <s v="United States"/>
    <s v="Philadelphia"/>
    <x v="9"/>
    <n v="19143"/>
    <x v="3"/>
    <s v="TEC-PH-10001760"/>
    <x v="2"/>
    <x v="7"/>
    <s v="Bose SoundLink Bluetooth Speaker"/>
    <x v="3918"/>
    <n v="3"/>
    <n v="0.4"/>
    <x v="4520"/>
  </r>
  <r>
    <n v="5386"/>
    <x v="2678"/>
    <x v="3"/>
    <x v="335"/>
    <d v="2014-07-04T00:00:00"/>
    <s v="Standard Class"/>
    <s v="CC-12220"/>
    <s v="Chris Cortes"/>
    <x v="0"/>
    <s v="United States"/>
    <s v="Philadelphia"/>
    <x v="9"/>
    <n v="19143"/>
    <x v="3"/>
    <s v="TEC-PH-10000673"/>
    <x v="2"/>
    <x v="7"/>
    <s v="Plantronics Voyager Pro HD - Bluetooth Headset"/>
    <x v="3919"/>
    <n v="14"/>
    <n v="0.4"/>
    <x v="4521"/>
  </r>
  <r>
    <n v="5387"/>
    <x v="2679"/>
    <x v="3"/>
    <x v="846"/>
    <d v="2014-03-18T00:00:00"/>
    <s v="Standard Class"/>
    <s v="GA-14725"/>
    <s v="Guy Armstrong"/>
    <x v="0"/>
    <s v="United States"/>
    <s v="Rogers"/>
    <x v="36"/>
    <n v="72756"/>
    <x v="0"/>
    <s v="OFF-BI-10000829"/>
    <x v="1"/>
    <x v="8"/>
    <s v="Avery Non-Stick Binders"/>
    <x v="3920"/>
    <n v="9"/>
    <n v="0"/>
    <x v="4522"/>
  </r>
  <r>
    <n v="5388"/>
    <x v="2680"/>
    <x v="3"/>
    <x v="1042"/>
    <d v="2014-02-22T00:00:00"/>
    <s v="Second Class"/>
    <s v="CV-12805"/>
    <s v="Cynthia Voltz"/>
    <x v="1"/>
    <s v="United States"/>
    <s v="Los Angeles"/>
    <x v="1"/>
    <n v="90045"/>
    <x v="1"/>
    <s v="TEC-PH-10001924"/>
    <x v="2"/>
    <x v="7"/>
    <s v="iHome FM Clock Radio with Lightning Dock"/>
    <x v="3921"/>
    <n v="3"/>
    <n v="0.2"/>
    <x v="4523"/>
  </r>
  <r>
    <n v="5389"/>
    <x v="2680"/>
    <x v="3"/>
    <x v="1042"/>
    <d v="2014-02-22T00:00:00"/>
    <s v="Second Class"/>
    <s v="CV-12805"/>
    <s v="Cynthia Voltz"/>
    <x v="1"/>
    <s v="United States"/>
    <s v="Los Angeles"/>
    <x v="1"/>
    <n v="90045"/>
    <x v="1"/>
    <s v="TEC-AC-10004864"/>
    <x v="2"/>
    <x v="11"/>
    <s v="Memorex Micro Travel Drive 32 GB"/>
    <x v="3922"/>
    <n v="3"/>
    <n v="0"/>
    <x v="4524"/>
  </r>
  <r>
    <n v="5390"/>
    <x v="2680"/>
    <x v="3"/>
    <x v="1042"/>
    <d v="2014-02-22T00:00:00"/>
    <s v="Second Class"/>
    <s v="CV-12805"/>
    <s v="Cynthia Voltz"/>
    <x v="1"/>
    <s v="United States"/>
    <s v="Los Angeles"/>
    <x v="1"/>
    <n v="90045"/>
    <x v="1"/>
    <s v="OFF-LA-10004345"/>
    <x v="1"/>
    <x v="2"/>
    <s v="Avery 493"/>
    <x v="765"/>
    <n v="2"/>
    <n v="0"/>
    <x v="787"/>
  </r>
  <r>
    <n v="5391"/>
    <x v="2681"/>
    <x v="3"/>
    <x v="468"/>
    <d v="2014-11-13T00:00:00"/>
    <s v="Second Class"/>
    <s v="NC-18535"/>
    <s v="Nick Crebassa"/>
    <x v="1"/>
    <s v="United States"/>
    <s v="Seattle"/>
    <x v="4"/>
    <n v="98105"/>
    <x v="1"/>
    <s v="OFF-BI-10000088"/>
    <x v="1"/>
    <x v="8"/>
    <s v="GBC Imprintable Covers"/>
    <x v="3643"/>
    <n v="3"/>
    <n v="0.2"/>
    <x v="4525"/>
  </r>
  <r>
    <n v="5392"/>
    <x v="2682"/>
    <x v="2"/>
    <x v="84"/>
    <d v="2011-11-25T00:00:00"/>
    <s v="Standard Class"/>
    <s v="GR-14560"/>
    <s v="Georgia Rosenberg"/>
    <x v="1"/>
    <s v="United States"/>
    <s v="Wilmington"/>
    <x v="13"/>
    <n v="19805"/>
    <x v="3"/>
    <s v="OFF-LA-10002787"/>
    <x v="1"/>
    <x v="2"/>
    <s v="Avery 480"/>
    <x v="3923"/>
    <n v="6"/>
    <n v="0"/>
    <x v="4526"/>
  </r>
  <r>
    <n v="5393"/>
    <x v="2682"/>
    <x v="2"/>
    <x v="84"/>
    <d v="2011-11-25T00:00:00"/>
    <s v="Standard Class"/>
    <s v="GR-14560"/>
    <s v="Georgia Rosenberg"/>
    <x v="1"/>
    <s v="United States"/>
    <s v="Wilmington"/>
    <x v="13"/>
    <n v="19805"/>
    <x v="3"/>
    <s v="OFF-LA-10001569"/>
    <x v="1"/>
    <x v="2"/>
    <s v="Avery 499"/>
    <x v="745"/>
    <n v="2"/>
    <n v="0"/>
    <x v="763"/>
  </r>
  <r>
    <n v="5394"/>
    <x v="2682"/>
    <x v="2"/>
    <x v="84"/>
    <d v="2011-11-25T00:00:00"/>
    <s v="Standard Class"/>
    <s v="GR-14560"/>
    <s v="Georgia Rosenberg"/>
    <x v="1"/>
    <s v="United States"/>
    <s v="Wilmington"/>
    <x v="13"/>
    <n v="19805"/>
    <x v="3"/>
    <s v="OFF-BI-10002429"/>
    <x v="1"/>
    <x v="8"/>
    <s v="Premier Elliptical Ring Binder, Black"/>
    <x v="3924"/>
    <n v="7"/>
    <n v="0"/>
    <x v="4527"/>
  </r>
  <r>
    <n v="5395"/>
    <x v="2682"/>
    <x v="2"/>
    <x v="84"/>
    <d v="2011-11-25T00:00:00"/>
    <s v="Standard Class"/>
    <s v="GR-14560"/>
    <s v="Georgia Rosenberg"/>
    <x v="1"/>
    <s v="United States"/>
    <s v="Wilmington"/>
    <x v="13"/>
    <n v="19805"/>
    <x v="3"/>
    <s v="FUR-BO-10000362"/>
    <x v="0"/>
    <x v="0"/>
    <s v="Sauder Inglewood Library Bookcases"/>
    <x v="3925"/>
    <n v="6"/>
    <n v="0"/>
    <x v="4528"/>
  </r>
  <r>
    <n v="5396"/>
    <x v="2683"/>
    <x v="2"/>
    <x v="728"/>
    <d v="2011-11-21T00:00:00"/>
    <s v="Second Class"/>
    <s v="JG-15805"/>
    <s v="John Grady"/>
    <x v="1"/>
    <s v="United States"/>
    <s v="Provo"/>
    <x v="7"/>
    <n v="84604"/>
    <x v="1"/>
    <s v="OFF-PA-10003016"/>
    <x v="1"/>
    <x v="10"/>
    <s v="Adams &quot;While You Were Out&quot; Message Pads"/>
    <x v="223"/>
    <n v="7"/>
    <n v="0"/>
    <x v="4529"/>
  </r>
  <r>
    <n v="5397"/>
    <x v="2684"/>
    <x v="0"/>
    <x v="446"/>
    <d v="2013-09-25T00:00:00"/>
    <s v="Same Day"/>
    <s v="EB-13750"/>
    <s v="Edward Becker"/>
    <x v="1"/>
    <s v="United States"/>
    <s v="San Francisco"/>
    <x v="1"/>
    <n v="94110"/>
    <x v="1"/>
    <s v="FUR-FU-10002501"/>
    <x v="0"/>
    <x v="5"/>
    <s v="Nu-Dell Executive Frame"/>
    <x v="1964"/>
    <n v="5"/>
    <n v="0"/>
    <x v="2115"/>
  </r>
  <r>
    <n v="5398"/>
    <x v="2685"/>
    <x v="0"/>
    <x v="73"/>
    <d v="2013-11-28T00:00:00"/>
    <s v="Standard Class"/>
    <s v="MC-17605"/>
    <s v="Matt Connell"/>
    <x v="1"/>
    <s v="United States"/>
    <s v="Los Angeles"/>
    <x v="1"/>
    <n v="90004"/>
    <x v="1"/>
    <s v="OFF-AP-10003622"/>
    <x v="1"/>
    <x v="9"/>
    <s v="Bravo II Megaboss 12-Amp Hard Body Upright, Replacement Belts, 2 Belts per Pack"/>
    <x v="3926"/>
    <n v="12"/>
    <n v="0"/>
    <x v="4530"/>
  </r>
  <r>
    <n v="5399"/>
    <x v="2686"/>
    <x v="0"/>
    <x v="720"/>
    <d v="2013-10-03T00:00:00"/>
    <s v="Standard Class"/>
    <s v="BM-11650"/>
    <s v="Brian Moss"/>
    <x v="1"/>
    <s v="United States"/>
    <s v="Lancaster"/>
    <x v="24"/>
    <n v="43130"/>
    <x v="3"/>
    <s v="OFF-BI-10002764"/>
    <x v="1"/>
    <x v="8"/>
    <s v="Recycled Pressboard Report Cover with Reinforced Top Hinge"/>
    <x v="3927"/>
    <n v="3"/>
    <n v="0.7"/>
    <x v="4531"/>
  </r>
  <r>
    <n v="5400"/>
    <x v="2687"/>
    <x v="0"/>
    <x v="526"/>
    <d v="2013-04-15T00:00:00"/>
    <s v="Standard Class"/>
    <s v="HF-14995"/>
    <s v="Herbert Flentye"/>
    <x v="0"/>
    <s v="United States"/>
    <s v="Los Angeles"/>
    <x v="1"/>
    <n v="90004"/>
    <x v="1"/>
    <s v="FUR-BO-10001798"/>
    <x v="0"/>
    <x v="0"/>
    <s v="Bush Somerset Collection Bookcase"/>
    <x v="3123"/>
    <n v="5"/>
    <n v="0.15"/>
    <x v="3504"/>
  </r>
  <r>
    <n v="5401"/>
    <x v="2688"/>
    <x v="3"/>
    <x v="296"/>
    <d v="2014-09-24T00:00:00"/>
    <s v="First Class"/>
    <s v="ML-18265"/>
    <s v="Muhammed Lee"/>
    <x v="0"/>
    <s v="United States"/>
    <s v="Seattle"/>
    <x v="4"/>
    <n v="98103"/>
    <x v="1"/>
    <s v="TEC-AC-10000158"/>
    <x v="2"/>
    <x v="11"/>
    <s v="Sony 64GB Class 10 Micro SDHC R40 Memory Card"/>
    <x v="2257"/>
    <n v="2"/>
    <n v="0"/>
    <x v="2439"/>
  </r>
  <r>
    <n v="5402"/>
    <x v="2688"/>
    <x v="3"/>
    <x v="296"/>
    <d v="2014-09-24T00:00:00"/>
    <s v="First Class"/>
    <s v="ML-18265"/>
    <s v="Muhammed Lee"/>
    <x v="0"/>
    <s v="United States"/>
    <s v="Seattle"/>
    <x v="4"/>
    <n v="98103"/>
    <x v="1"/>
    <s v="TEC-AC-10000303"/>
    <x v="2"/>
    <x v="11"/>
    <s v="Logitech M510 Wireless Mouse"/>
    <x v="3928"/>
    <n v="2"/>
    <n v="0"/>
    <x v="4532"/>
  </r>
  <r>
    <n v="5403"/>
    <x v="2689"/>
    <x v="3"/>
    <x v="1043"/>
    <d v="2014-08-30T00:00:00"/>
    <s v="Standard Class"/>
    <s v="AH-10195"/>
    <s v="Alan Haines"/>
    <x v="1"/>
    <s v="United States"/>
    <s v="New York City"/>
    <x v="15"/>
    <n v="10024"/>
    <x v="3"/>
    <s v="OFF-BI-10003910"/>
    <x v="1"/>
    <x v="8"/>
    <s v="DXL Angle-View Binders with Locking Rings by Samsill"/>
    <x v="1072"/>
    <n v="4"/>
    <n v="0.2"/>
    <x v="4533"/>
  </r>
  <r>
    <n v="5404"/>
    <x v="2689"/>
    <x v="3"/>
    <x v="1043"/>
    <d v="2014-08-30T00:00:00"/>
    <s v="Standard Class"/>
    <s v="AH-10195"/>
    <s v="Alan Haines"/>
    <x v="1"/>
    <s v="United States"/>
    <s v="New York City"/>
    <x v="15"/>
    <n v="10024"/>
    <x v="3"/>
    <s v="OFF-BI-10000138"/>
    <x v="1"/>
    <x v="8"/>
    <s v="Acco Translucent Poly Ring Binders"/>
    <x v="3929"/>
    <n v="1"/>
    <n v="0.2"/>
    <x v="4534"/>
  </r>
  <r>
    <n v="5405"/>
    <x v="2690"/>
    <x v="0"/>
    <x v="712"/>
    <d v="2013-02-26T00:00:00"/>
    <s v="Standard Class"/>
    <s v="TZ-21580"/>
    <s v="Tracy Zic"/>
    <x v="0"/>
    <s v="United States"/>
    <s v="Los Angeles"/>
    <x v="1"/>
    <n v="90045"/>
    <x v="1"/>
    <s v="TEC-PH-10002398"/>
    <x v="2"/>
    <x v="7"/>
    <s v="AT&amp;T 1070 Corded Phone"/>
    <x v="567"/>
    <n v="5"/>
    <n v="0.2"/>
    <x v="576"/>
  </r>
  <r>
    <n v="5406"/>
    <x v="2690"/>
    <x v="0"/>
    <x v="712"/>
    <d v="2013-02-26T00:00:00"/>
    <s v="Standard Class"/>
    <s v="TZ-21580"/>
    <s v="Tracy Zic"/>
    <x v="0"/>
    <s v="United States"/>
    <s v="Los Angeles"/>
    <x v="1"/>
    <n v="90045"/>
    <x v="1"/>
    <s v="TEC-AC-10003399"/>
    <x v="2"/>
    <x v="11"/>
    <s v="Memorex Mini Travel Drive 64 GB USB 2.0 Flash Drive"/>
    <x v="2642"/>
    <n v="1"/>
    <n v="0"/>
    <x v="2914"/>
  </r>
  <r>
    <n v="5407"/>
    <x v="2690"/>
    <x v="0"/>
    <x v="712"/>
    <d v="2013-02-26T00:00:00"/>
    <s v="Standard Class"/>
    <s v="TZ-21580"/>
    <s v="Tracy Zic"/>
    <x v="0"/>
    <s v="United States"/>
    <s v="Los Angeles"/>
    <x v="1"/>
    <n v="90045"/>
    <x v="1"/>
    <s v="OFF-FA-10000992"/>
    <x v="1"/>
    <x v="13"/>
    <s v="Acco Clips to Go Binder Clips, 24 Clips in Two Sizes"/>
    <x v="1397"/>
    <n v="3"/>
    <n v="0"/>
    <x v="1466"/>
  </r>
  <r>
    <n v="5408"/>
    <x v="2691"/>
    <x v="3"/>
    <x v="166"/>
    <d v="2014-12-15T00:00:00"/>
    <s v="Standard Class"/>
    <s v="DM-13345"/>
    <s v="Denise Monton"/>
    <x v="1"/>
    <s v="United States"/>
    <s v="San Francisco"/>
    <x v="1"/>
    <n v="94109"/>
    <x v="1"/>
    <s v="OFF-PA-10003022"/>
    <x v="1"/>
    <x v="10"/>
    <s v="Standard Line “While You Were Out” Hardbound Telephone Message Book"/>
    <x v="1190"/>
    <n v="4"/>
    <n v="0"/>
    <x v="4535"/>
  </r>
  <r>
    <n v="5409"/>
    <x v="2691"/>
    <x v="3"/>
    <x v="166"/>
    <d v="2014-12-15T00:00:00"/>
    <s v="Standard Class"/>
    <s v="DM-13345"/>
    <s v="Denise Monton"/>
    <x v="1"/>
    <s v="United States"/>
    <s v="San Francisco"/>
    <x v="1"/>
    <n v="94109"/>
    <x v="1"/>
    <s v="OFF-BI-10002854"/>
    <x v="1"/>
    <x v="8"/>
    <s v="Performers Binder/Pad Holder, Black"/>
    <x v="3930"/>
    <n v="1"/>
    <n v="0.2"/>
    <x v="4536"/>
  </r>
  <r>
    <n v="5410"/>
    <x v="2691"/>
    <x v="3"/>
    <x v="166"/>
    <d v="2014-12-15T00:00:00"/>
    <s v="Standard Class"/>
    <s v="DM-13345"/>
    <s v="Denise Monton"/>
    <x v="1"/>
    <s v="United States"/>
    <s v="San Francisco"/>
    <x v="1"/>
    <n v="94109"/>
    <x v="1"/>
    <s v="OFF-BI-10001670"/>
    <x v="1"/>
    <x v="8"/>
    <s v="Vinyl Sectional Post Binders"/>
    <x v="3476"/>
    <n v="3"/>
    <n v="0.2"/>
    <x v="3951"/>
  </r>
  <r>
    <n v="5411"/>
    <x v="2691"/>
    <x v="3"/>
    <x v="166"/>
    <d v="2014-12-15T00:00:00"/>
    <s v="Standard Class"/>
    <s v="DM-13345"/>
    <s v="Denise Monton"/>
    <x v="1"/>
    <s v="United States"/>
    <s v="San Francisco"/>
    <x v="1"/>
    <n v="94109"/>
    <x v="1"/>
    <s v="OFF-ST-10001837"/>
    <x v="1"/>
    <x v="4"/>
    <s v="SAFCO Mobile Desk Side File, Wire Frame"/>
    <x v="3931"/>
    <n v="1"/>
    <n v="0"/>
    <x v="4537"/>
  </r>
  <r>
    <n v="5412"/>
    <x v="2692"/>
    <x v="3"/>
    <x v="65"/>
    <d v="2014-09-23T00:00:00"/>
    <s v="Standard Class"/>
    <s v="TS-21505"/>
    <s v="Tony Sayre"/>
    <x v="0"/>
    <s v="United States"/>
    <s v="Clovis"/>
    <x v="27"/>
    <n v="88101"/>
    <x v="1"/>
    <s v="OFF-BI-10002012"/>
    <x v="1"/>
    <x v="8"/>
    <s v="Wilson Jones Easy Flow II Sheet Lifters"/>
    <x v="3932"/>
    <n v="7"/>
    <n v="0.2"/>
    <x v="4538"/>
  </r>
  <r>
    <n v="5413"/>
    <x v="2692"/>
    <x v="3"/>
    <x v="65"/>
    <d v="2014-09-23T00:00:00"/>
    <s v="Standard Class"/>
    <s v="TS-21505"/>
    <s v="Tony Sayre"/>
    <x v="0"/>
    <s v="United States"/>
    <s v="Clovis"/>
    <x v="27"/>
    <n v="88101"/>
    <x v="1"/>
    <s v="TEC-AC-10004992"/>
    <x v="2"/>
    <x v="11"/>
    <s v="Kingston Digital DataTraveler 64GB USB 2.0"/>
    <x v="3933"/>
    <n v="3"/>
    <n v="0"/>
    <x v="4539"/>
  </r>
  <r>
    <n v="5414"/>
    <x v="2693"/>
    <x v="0"/>
    <x v="108"/>
    <d v="2013-09-15T00:00:00"/>
    <s v="First Class"/>
    <s v="TB-21625"/>
    <s v="Trudy Brown"/>
    <x v="0"/>
    <s v="United States"/>
    <s v="Wichita"/>
    <x v="41"/>
    <n v="67212"/>
    <x v="2"/>
    <s v="TEC-PH-10003171"/>
    <x v="2"/>
    <x v="7"/>
    <s v="Plantronics Encore H101 Dual Earpieces Headset"/>
    <x v="3934"/>
    <n v="5"/>
    <n v="0"/>
    <x v="4540"/>
  </r>
  <r>
    <n v="5415"/>
    <x v="2694"/>
    <x v="3"/>
    <x v="397"/>
    <d v="2014-09-29T00:00:00"/>
    <s v="Standard Class"/>
    <s v="LC-16870"/>
    <s v="Lena Cacioppo"/>
    <x v="0"/>
    <s v="United States"/>
    <s v="Chicago"/>
    <x v="10"/>
    <n v="60653"/>
    <x v="2"/>
    <s v="OFF-AP-10000390"/>
    <x v="1"/>
    <x v="9"/>
    <s v="Euro Pro Shark Stick Mini Vacuum"/>
    <x v="3935"/>
    <n v="6"/>
    <n v="0.8"/>
    <x v="4541"/>
  </r>
  <r>
    <n v="5416"/>
    <x v="2694"/>
    <x v="3"/>
    <x v="397"/>
    <d v="2014-09-29T00:00:00"/>
    <s v="Standard Class"/>
    <s v="LC-16870"/>
    <s v="Lena Cacioppo"/>
    <x v="0"/>
    <s v="United States"/>
    <s v="Chicago"/>
    <x v="10"/>
    <n v="60653"/>
    <x v="2"/>
    <s v="OFF-PA-10004888"/>
    <x v="1"/>
    <x v="10"/>
    <s v="Xerox 217"/>
    <x v="561"/>
    <n v="4"/>
    <n v="0.2"/>
    <x v="570"/>
  </r>
  <r>
    <n v="5417"/>
    <x v="2694"/>
    <x v="3"/>
    <x v="397"/>
    <d v="2014-09-29T00:00:00"/>
    <s v="Standard Class"/>
    <s v="LC-16870"/>
    <s v="Lena Cacioppo"/>
    <x v="0"/>
    <s v="United States"/>
    <s v="Chicago"/>
    <x v="10"/>
    <n v="60653"/>
    <x v="2"/>
    <s v="TEC-PH-10004188"/>
    <x v="2"/>
    <x v="7"/>
    <s v="OtterBox Commuter Series Case - Samsung Galaxy S4"/>
    <x v="3936"/>
    <n v="2"/>
    <n v="0.2"/>
    <x v="4542"/>
  </r>
  <r>
    <n v="5418"/>
    <x v="2695"/>
    <x v="2"/>
    <x v="191"/>
    <d v="2011-10-08T00:00:00"/>
    <s v="Second Class"/>
    <s v="AM-10360"/>
    <s v="Alice McCarthy"/>
    <x v="1"/>
    <s v="United States"/>
    <s v="Omaha"/>
    <x v="8"/>
    <n v="68104"/>
    <x v="2"/>
    <s v="OFF-BI-10004099"/>
    <x v="1"/>
    <x v="8"/>
    <s v="GBC VeloBinder Strips"/>
    <x v="2601"/>
    <n v="2"/>
    <n v="0"/>
    <x v="4543"/>
  </r>
  <r>
    <n v="5419"/>
    <x v="2696"/>
    <x v="1"/>
    <x v="924"/>
    <d v="2012-10-26T00:00:00"/>
    <s v="First Class"/>
    <s v="JE-15715"/>
    <s v="Joe Elijah"/>
    <x v="0"/>
    <s v="United States"/>
    <s v="Houston"/>
    <x v="5"/>
    <n v="77041"/>
    <x v="2"/>
    <s v="OFF-PA-10004621"/>
    <x v="1"/>
    <x v="10"/>
    <s v="Xerox 212"/>
    <x v="1590"/>
    <n v="7"/>
    <n v="0.2"/>
    <x v="1683"/>
  </r>
  <r>
    <n v="5420"/>
    <x v="2696"/>
    <x v="1"/>
    <x v="924"/>
    <d v="2012-10-26T00:00:00"/>
    <s v="First Class"/>
    <s v="JE-15715"/>
    <s v="Joe Elijah"/>
    <x v="0"/>
    <s v="United States"/>
    <s v="Houston"/>
    <x v="5"/>
    <n v="77041"/>
    <x v="2"/>
    <s v="TEC-PH-10002103"/>
    <x v="2"/>
    <x v="7"/>
    <s v="Jabra SPEAK 410"/>
    <x v="3937"/>
    <n v="2"/>
    <n v="0.2"/>
    <x v="4544"/>
  </r>
  <r>
    <n v="5421"/>
    <x v="2697"/>
    <x v="0"/>
    <x v="1044"/>
    <d v="2013-04-03T00:00:00"/>
    <s v="Second Class"/>
    <s v="CS-11950"/>
    <s v="Carlos Soltero"/>
    <x v="0"/>
    <s v="United States"/>
    <s v="Philadelphia"/>
    <x v="9"/>
    <n v="19134"/>
    <x v="3"/>
    <s v="TEC-PH-10002789"/>
    <x v="2"/>
    <x v="7"/>
    <s v="LG Exalt"/>
    <x v="804"/>
    <n v="3"/>
    <n v="0.4"/>
    <x v="4545"/>
  </r>
  <r>
    <n v="5422"/>
    <x v="2697"/>
    <x v="0"/>
    <x v="1044"/>
    <d v="2013-04-03T00:00:00"/>
    <s v="Second Class"/>
    <s v="CS-11950"/>
    <s v="Carlos Soltero"/>
    <x v="0"/>
    <s v="United States"/>
    <s v="Philadelphia"/>
    <x v="9"/>
    <n v="19134"/>
    <x v="3"/>
    <s v="TEC-AC-10003289"/>
    <x v="2"/>
    <x v="11"/>
    <s v="Anker Ultra-Slim Mini Bluetooth 3.0 Wireless Keyboard"/>
    <x v="236"/>
    <n v="2"/>
    <n v="0.2"/>
    <x v="4546"/>
  </r>
  <r>
    <n v="5423"/>
    <x v="2698"/>
    <x v="0"/>
    <x v="723"/>
    <d v="2014-01-03T00:00:00"/>
    <s v="Standard Class"/>
    <s v="PF-19225"/>
    <s v="Phillip Flathmann"/>
    <x v="0"/>
    <s v="United States"/>
    <s v="Los Angeles"/>
    <x v="1"/>
    <n v="90045"/>
    <x v="1"/>
    <s v="OFF-BI-10000138"/>
    <x v="1"/>
    <x v="8"/>
    <s v="Acco Translucent Poly Ring Binders"/>
    <x v="3938"/>
    <n v="3"/>
    <n v="0.2"/>
    <x v="4547"/>
  </r>
  <r>
    <n v="5424"/>
    <x v="2699"/>
    <x v="3"/>
    <x v="132"/>
    <d v="2014-11-06T00:00:00"/>
    <s v="Second Class"/>
    <s v="PJ-18835"/>
    <s v="Patrick Jones"/>
    <x v="1"/>
    <s v="United States"/>
    <s v="Richmond"/>
    <x v="0"/>
    <n v="40475"/>
    <x v="0"/>
    <s v="OFF-PA-10001215"/>
    <x v="1"/>
    <x v="10"/>
    <s v="Xerox 1963"/>
    <x v="1603"/>
    <n v="5"/>
    <n v="0"/>
    <x v="1698"/>
  </r>
  <r>
    <n v="5425"/>
    <x v="2700"/>
    <x v="3"/>
    <x v="176"/>
    <d v="2014-01-27T00:00:00"/>
    <s v="Standard Class"/>
    <s v="JF-15490"/>
    <s v="Jeremy Farry"/>
    <x v="0"/>
    <s v="United States"/>
    <s v="Waterbury"/>
    <x v="29"/>
    <n v="6708"/>
    <x v="3"/>
    <s v="OFF-AR-10001545"/>
    <x v="1"/>
    <x v="6"/>
    <s v="Newell 326"/>
    <x v="2872"/>
    <n v="2"/>
    <n v="0"/>
    <x v="3192"/>
  </r>
  <r>
    <n v="5426"/>
    <x v="2701"/>
    <x v="0"/>
    <x v="275"/>
    <d v="2013-12-07T00:00:00"/>
    <s v="First Class"/>
    <s v="NM-18520"/>
    <s v="Neoma Murray"/>
    <x v="0"/>
    <s v="United States"/>
    <s v="Los Angeles"/>
    <x v="1"/>
    <n v="90045"/>
    <x v="1"/>
    <s v="TEC-AC-10003870"/>
    <x v="2"/>
    <x v="11"/>
    <s v="Logitech Z-906 Speaker sys - home theater - 5.1-CH"/>
    <x v="3939"/>
    <n v="5"/>
    <n v="0"/>
    <x v="4548"/>
  </r>
  <r>
    <n v="5427"/>
    <x v="2701"/>
    <x v="0"/>
    <x v="275"/>
    <d v="2013-12-07T00:00:00"/>
    <s v="First Class"/>
    <s v="NM-18520"/>
    <s v="Neoma Murray"/>
    <x v="0"/>
    <s v="United States"/>
    <s v="Los Angeles"/>
    <x v="1"/>
    <n v="90045"/>
    <x v="1"/>
    <s v="FUR-FU-10001085"/>
    <x v="0"/>
    <x v="5"/>
    <s v="3M Polarizing Light Filter Sleeves"/>
    <x v="3940"/>
    <n v="6"/>
    <n v="0"/>
    <x v="4549"/>
  </r>
  <r>
    <n v="5428"/>
    <x v="2702"/>
    <x v="0"/>
    <x v="403"/>
    <d v="2013-06-15T00:00:00"/>
    <s v="Same Day"/>
    <s v="MH-17290"/>
    <s v="Marc Harrigan"/>
    <x v="2"/>
    <s v="United States"/>
    <s v="Los Angeles"/>
    <x v="1"/>
    <n v="90036"/>
    <x v="1"/>
    <s v="FUR-BO-10004218"/>
    <x v="0"/>
    <x v="0"/>
    <s v="Bush Heritage Pine Collection 5-Shelf Bookcase, Albany Pine Finish, *Special Order"/>
    <x v="3941"/>
    <n v="5"/>
    <n v="0.15"/>
    <x v="4550"/>
  </r>
  <r>
    <n v="5429"/>
    <x v="2703"/>
    <x v="0"/>
    <x v="476"/>
    <d v="2013-09-05T00:00:00"/>
    <s v="First Class"/>
    <s v="SZ-20035"/>
    <s v="Sam Zeldin"/>
    <x v="2"/>
    <s v="United States"/>
    <s v="San Francisco"/>
    <x v="1"/>
    <n v="94122"/>
    <x v="1"/>
    <s v="OFF-ST-10003455"/>
    <x v="1"/>
    <x v="4"/>
    <s v="Tenex File Box, Personal Filing Tote with Lid, Black"/>
    <x v="2063"/>
    <n v="3"/>
    <n v="0"/>
    <x v="2223"/>
  </r>
  <r>
    <n v="5430"/>
    <x v="2704"/>
    <x v="2"/>
    <x v="742"/>
    <d v="2011-09-07T00:00:00"/>
    <s v="First Class"/>
    <s v="PR-18880"/>
    <s v="Patrick Ryan"/>
    <x v="0"/>
    <s v="United States"/>
    <s v="Saint Petersburg"/>
    <x v="2"/>
    <n v="33710"/>
    <x v="0"/>
    <s v="FUR-FU-10001967"/>
    <x v="0"/>
    <x v="5"/>
    <s v="Telescoping Adjustable Floor Lamp"/>
    <x v="236"/>
    <n v="2"/>
    <n v="0.2"/>
    <x v="1008"/>
  </r>
  <r>
    <n v="5431"/>
    <x v="2705"/>
    <x v="3"/>
    <x v="208"/>
    <d v="2014-10-26T00:00:00"/>
    <s v="Standard Class"/>
    <s v="FC-14245"/>
    <s v="Frank Carlisle"/>
    <x v="2"/>
    <s v="United States"/>
    <s v="Lakewood"/>
    <x v="24"/>
    <n v="44107"/>
    <x v="3"/>
    <s v="OFF-AP-10000938"/>
    <x v="1"/>
    <x v="9"/>
    <s v="Avanti 1.7 Cu. Ft. Refrigerator"/>
    <x v="224"/>
    <n v="2"/>
    <n v="0.2"/>
    <x v="4551"/>
  </r>
  <r>
    <n v="5432"/>
    <x v="2705"/>
    <x v="3"/>
    <x v="208"/>
    <d v="2014-10-26T00:00:00"/>
    <s v="Standard Class"/>
    <s v="FC-14245"/>
    <s v="Frank Carlisle"/>
    <x v="2"/>
    <s v="United States"/>
    <s v="Lakewood"/>
    <x v="24"/>
    <n v="44107"/>
    <x v="3"/>
    <s v="OFF-PA-10002195"/>
    <x v="1"/>
    <x v="10"/>
    <s v="RSVP Cards &amp; Envelopes, Blank White, 8-1/2&quot; X 11&quot;, 24 Cards/25 Envelopes/Set"/>
    <x v="3942"/>
    <n v="1"/>
    <n v="0.2"/>
    <x v="4552"/>
  </r>
  <r>
    <n v="5433"/>
    <x v="2705"/>
    <x v="3"/>
    <x v="208"/>
    <d v="2014-10-26T00:00:00"/>
    <s v="Standard Class"/>
    <s v="FC-14245"/>
    <s v="Frank Carlisle"/>
    <x v="2"/>
    <s v="United States"/>
    <s v="Lakewood"/>
    <x v="24"/>
    <n v="44107"/>
    <x v="3"/>
    <s v="OFF-BI-10002799"/>
    <x v="1"/>
    <x v="8"/>
    <s v="SlimView Poly Binder, 3/8&quot;"/>
    <x v="3943"/>
    <n v="4"/>
    <n v="0.7"/>
    <x v="4553"/>
  </r>
  <r>
    <n v="5434"/>
    <x v="2706"/>
    <x v="3"/>
    <x v="1016"/>
    <d v="2014-04-30T00:00:00"/>
    <s v="Standard Class"/>
    <s v="LH-16750"/>
    <s v="Larry Hughes"/>
    <x v="0"/>
    <s v="United States"/>
    <s v="Chandler"/>
    <x v="16"/>
    <n v="85224"/>
    <x v="1"/>
    <s v="OFF-AR-10000246"/>
    <x v="1"/>
    <x v="6"/>
    <s v="Newell 318"/>
    <x v="3944"/>
    <n v="4"/>
    <n v="0.2"/>
    <x v="4554"/>
  </r>
  <r>
    <n v="5435"/>
    <x v="2707"/>
    <x v="1"/>
    <x v="324"/>
    <d v="2012-10-24T00:00:00"/>
    <s v="Standard Class"/>
    <s v="RM-19675"/>
    <s v="Robert Marley"/>
    <x v="2"/>
    <s v="United States"/>
    <s v="Los Angeles"/>
    <x v="1"/>
    <n v="90008"/>
    <x v="1"/>
    <s v="OFF-AP-10000275"/>
    <x v="1"/>
    <x v="9"/>
    <s v="Sanyo Counter Height Refrigerator with Crisper, 3.6 Cubic Foot, Stainless Steel/Black"/>
    <x v="3945"/>
    <n v="5"/>
    <n v="0"/>
    <x v="4555"/>
  </r>
  <r>
    <n v="5436"/>
    <x v="2707"/>
    <x v="1"/>
    <x v="324"/>
    <d v="2012-10-24T00:00:00"/>
    <s v="Standard Class"/>
    <s v="RM-19675"/>
    <s v="Robert Marley"/>
    <x v="2"/>
    <s v="United States"/>
    <s v="Los Angeles"/>
    <x v="1"/>
    <n v="90008"/>
    <x v="1"/>
    <s v="TEC-AC-10000892"/>
    <x v="2"/>
    <x v="11"/>
    <s v="NETGEAR N750 Dual Band Wi-Fi Gigabit Router"/>
    <x v="3946"/>
    <n v="3"/>
    <n v="0"/>
    <x v="4556"/>
  </r>
  <r>
    <n v="5437"/>
    <x v="2708"/>
    <x v="2"/>
    <x v="260"/>
    <d v="2011-07-08T00:00:00"/>
    <s v="First Class"/>
    <s v="DM-13525"/>
    <s v="Don Miller"/>
    <x v="1"/>
    <s v="United States"/>
    <s v="Palm Coast"/>
    <x v="2"/>
    <n v="32137"/>
    <x v="0"/>
    <s v="FUR-FU-10001591"/>
    <x v="0"/>
    <x v="5"/>
    <s v="Advantus Panel Wall Certificate Holder - 8.5x11"/>
    <x v="3947"/>
    <n v="2"/>
    <n v="0.2"/>
    <x v="4557"/>
  </r>
  <r>
    <n v="5438"/>
    <x v="2708"/>
    <x v="2"/>
    <x v="260"/>
    <d v="2011-07-08T00:00:00"/>
    <s v="First Class"/>
    <s v="DM-13525"/>
    <s v="Don Miller"/>
    <x v="1"/>
    <s v="United States"/>
    <s v="Palm Coast"/>
    <x v="2"/>
    <n v="32137"/>
    <x v="0"/>
    <s v="OFF-BI-10001787"/>
    <x v="1"/>
    <x v="8"/>
    <s v="Wilson Jones Four-Pocket Poly Binders"/>
    <x v="3948"/>
    <n v="5"/>
    <n v="0.7"/>
    <x v="4558"/>
  </r>
  <r>
    <n v="5439"/>
    <x v="2708"/>
    <x v="2"/>
    <x v="260"/>
    <d v="2011-07-08T00:00:00"/>
    <s v="First Class"/>
    <s v="DM-13525"/>
    <s v="Don Miller"/>
    <x v="1"/>
    <s v="United States"/>
    <s v="Palm Coast"/>
    <x v="2"/>
    <n v="32137"/>
    <x v="0"/>
    <s v="FUR-FU-10003192"/>
    <x v="0"/>
    <x v="5"/>
    <s v="Luxo Adjustable Task Clamp Lamp"/>
    <x v="3949"/>
    <n v="3"/>
    <n v="0.2"/>
    <x v="4559"/>
  </r>
  <r>
    <n v="5440"/>
    <x v="2709"/>
    <x v="0"/>
    <x v="958"/>
    <d v="2013-04-10T00:00:00"/>
    <s v="Standard Class"/>
    <s v="EH-14185"/>
    <s v="Evan Henry"/>
    <x v="0"/>
    <s v="United States"/>
    <s v="New York City"/>
    <x v="15"/>
    <n v="10035"/>
    <x v="3"/>
    <s v="OFF-BI-10004600"/>
    <x v="1"/>
    <x v="8"/>
    <s v="Ibico Ibimaster 300 Manual Binding System"/>
    <x v="3950"/>
    <n v="2"/>
    <n v="0.2"/>
    <x v="4560"/>
  </r>
  <r>
    <n v="5441"/>
    <x v="2710"/>
    <x v="3"/>
    <x v="38"/>
    <d v="2014-11-19T00:00:00"/>
    <s v="Second Class"/>
    <s v="TC-21295"/>
    <s v="Toby Carlisle"/>
    <x v="0"/>
    <s v="United States"/>
    <s v="Jupiter"/>
    <x v="2"/>
    <n v="33458"/>
    <x v="0"/>
    <s v="OFF-AR-10002335"/>
    <x v="1"/>
    <x v="6"/>
    <s v="DIXON Oriole Pencils"/>
    <x v="3951"/>
    <n v="1"/>
    <n v="0.2"/>
    <x v="4561"/>
  </r>
  <r>
    <n v="5442"/>
    <x v="2711"/>
    <x v="3"/>
    <x v="428"/>
    <d v="2014-09-14T00:00:00"/>
    <s v="Standard Class"/>
    <s v="AI-10855"/>
    <s v="Arianne Irving"/>
    <x v="0"/>
    <s v="United States"/>
    <s v="Glendale"/>
    <x v="16"/>
    <n v="85301"/>
    <x v="1"/>
    <s v="OFF-PA-10000859"/>
    <x v="1"/>
    <x v="10"/>
    <s v="Unpadded Memo Slips"/>
    <x v="2925"/>
    <n v="2"/>
    <n v="0.2"/>
    <x v="4562"/>
  </r>
  <r>
    <n v="5443"/>
    <x v="2712"/>
    <x v="1"/>
    <x v="786"/>
    <d v="2012-04-23T00:00:00"/>
    <s v="Standard Class"/>
    <s v="JM-15535"/>
    <s v="Jessica Myrick"/>
    <x v="0"/>
    <s v="United States"/>
    <s v="New York City"/>
    <x v="15"/>
    <n v="10035"/>
    <x v="3"/>
    <s v="TEC-AC-10003198"/>
    <x v="2"/>
    <x v="11"/>
    <s v="Enermax Acrylux Wireless Keyboard"/>
    <x v="921"/>
    <n v="1"/>
    <n v="0"/>
    <x v="954"/>
  </r>
  <r>
    <n v="5444"/>
    <x v="2712"/>
    <x v="1"/>
    <x v="786"/>
    <d v="2012-04-23T00:00:00"/>
    <s v="Standard Class"/>
    <s v="JM-15535"/>
    <s v="Jessica Myrick"/>
    <x v="0"/>
    <s v="United States"/>
    <s v="New York City"/>
    <x v="15"/>
    <n v="10035"/>
    <x v="3"/>
    <s v="OFF-BI-10001900"/>
    <x v="1"/>
    <x v="8"/>
    <s v="DXL Angle-View Binders with Locking Rings, Black"/>
    <x v="3952"/>
    <n v="13"/>
    <n v="0.2"/>
    <x v="4563"/>
  </r>
  <r>
    <n v="5445"/>
    <x v="2712"/>
    <x v="1"/>
    <x v="786"/>
    <d v="2012-04-23T00:00:00"/>
    <s v="Standard Class"/>
    <s v="JM-15535"/>
    <s v="Jessica Myrick"/>
    <x v="0"/>
    <s v="United States"/>
    <s v="New York City"/>
    <x v="15"/>
    <n v="10035"/>
    <x v="3"/>
    <s v="OFF-AR-10000614"/>
    <x v="1"/>
    <x v="6"/>
    <s v="Barrel Sharpener"/>
    <x v="3953"/>
    <n v="3"/>
    <n v="0"/>
    <x v="4564"/>
  </r>
  <r>
    <n v="5446"/>
    <x v="2713"/>
    <x v="0"/>
    <x v="197"/>
    <d v="2013-07-30T00:00:00"/>
    <s v="Standard Class"/>
    <s v="BE-11335"/>
    <s v="Bill Eplett"/>
    <x v="2"/>
    <s v="United States"/>
    <s v="Houston"/>
    <x v="5"/>
    <n v="77041"/>
    <x v="2"/>
    <s v="OFF-EN-10003040"/>
    <x v="1"/>
    <x v="12"/>
    <s v="Quality Park Security Envelopes"/>
    <x v="3954"/>
    <n v="1"/>
    <n v="0.2"/>
    <x v="4565"/>
  </r>
  <r>
    <n v="5447"/>
    <x v="2714"/>
    <x v="0"/>
    <x v="370"/>
    <d v="2013-09-01T00:00:00"/>
    <s v="Standard Class"/>
    <s v="DR-12880"/>
    <s v="Dan Reichenbach"/>
    <x v="1"/>
    <s v="United States"/>
    <s v="New York City"/>
    <x v="15"/>
    <n v="10035"/>
    <x v="3"/>
    <s v="TEC-PH-10003442"/>
    <x v="2"/>
    <x v="7"/>
    <s v="Samsung Replacement EH64AVFWE Premium Headset"/>
    <x v="3955"/>
    <n v="6"/>
    <n v="0"/>
    <x v="4566"/>
  </r>
  <r>
    <n v="5448"/>
    <x v="2714"/>
    <x v="0"/>
    <x v="370"/>
    <d v="2013-09-01T00:00:00"/>
    <s v="Standard Class"/>
    <s v="DR-12880"/>
    <s v="Dan Reichenbach"/>
    <x v="1"/>
    <s v="United States"/>
    <s v="New York City"/>
    <x v="15"/>
    <n v="10035"/>
    <x v="3"/>
    <s v="TEC-AC-10002800"/>
    <x v="2"/>
    <x v="11"/>
    <s v="Plantronics Audio 478 Stereo USB Headset"/>
    <x v="2932"/>
    <n v="5"/>
    <n v="0"/>
    <x v="4567"/>
  </r>
  <r>
    <n v="5449"/>
    <x v="2715"/>
    <x v="2"/>
    <x v="171"/>
    <d v="2011-09-19T00:00:00"/>
    <s v="Standard Class"/>
    <s v="TA-21385"/>
    <s v="Tom Ashbrook"/>
    <x v="2"/>
    <s v="United States"/>
    <s v="Olathe"/>
    <x v="41"/>
    <n v="66062"/>
    <x v="2"/>
    <s v="OFF-SU-10000157"/>
    <x v="1"/>
    <x v="14"/>
    <s v="Compact Automatic Electric Letter Opener"/>
    <x v="3956"/>
    <n v="3"/>
    <n v="0"/>
    <x v="4568"/>
  </r>
  <r>
    <n v="5450"/>
    <x v="2715"/>
    <x v="2"/>
    <x v="171"/>
    <d v="2011-09-19T00:00:00"/>
    <s v="Standard Class"/>
    <s v="TA-21385"/>
    <s v="Tom Ashbrook"/>
    <x v="2"/>
    <s v="United States"/>
    <s v="Olathe"/>
    <x v="41"/>
    <n v="66062"/>
    <x v="2"/>
    <s v="TEC-AC-10001542"/>
    <x v="2"/>
    <x v="11"/>
    <s v="SanDisk Cruzer 16 GB USB Flash Drive"/>
    <x v="3957"/>
    <n v="5"/>
    <n v="0"/>
    <x v="4569"/>
  </r>
  <r>
    <n v="5451"/>
    <x v="2715"/>
    <x v="2"/>
    <x v="171"/>
    <d v="2011-09-19T00:00:00"/>
    <s v="Standard Class"/>
    <s v="TA-21385"/>
    <s v="Tom Ashbrook"/>
    <x v="2"/>
    <s v="United States"/>
    <s v="Olathe"/>
    <x v="41"/>
    <n v="66062"/>
    <x v="2"/>
    <s v="OFF-BI-10004519"/>
    <x v="1"/>
    <x v="8"/>
    <s v="GBC DocuBind P100 Manual Binding Machine"/>
    <x v="3958"/>
    <n v="2"/>
    <n v="0"/>
    <x v="4570"/>
  </r>
  <r>
    <n v="5452"/>
    <x v="2715"/>
    <x v="2"/>
    <x v="171"/>
    <d v="2011-09-19T00:00:00"/>
    <s v="Standard Class"/>
    <s v="TA-21385"/>
    <s v="Tom Ashbrook"/>
    <x v="2"/>
    <s v="United States"/>
    <s v="Olathe"/>
    <x v="41"/>
    <n v="66062"/>
    <x v="2"/>
    <s v="FUR-FU-10003464"/>
    <x v="0"/>
    <x v="5"/>
    <s v="Seth Thomas 8 1/2&quot; Cubicle Clock"/>
    <x v="1100"/>
    <n v="2"/>
    <n v="0"/>
    <x v="4571"/>
  </r>
  <r>
    <n v="5453"/>
    <x v="2716"/>
    <x v="0"/>
    <x v="405"/>
    <d v="2013-07-30T00:00:00"/>
    <s v="Standard Class"/>
    <s v="KN-16705"/>
    <s v="Kristina Nunn"/>
    <x v="2"/>
    <s v="United States"/>
    <s v="Sparks"/>
    <x v="33"/>
    <n v="89431"/>
    <x v="1"/>
    <s v="OFF-SU-10004261"/>
    <x v="1"/>
    <x v="14"/>
    <s v="Fiskars 8&quot; Scissors, 2/Pack"/>
    <x v="3959"/>
    <n v="5"/>
    <n v="0"/>
    <x v="4572"/>
  </r>
  <r>
    <n v="5454"/>
    <x v="2717"/>
    <x v="3"/>
    <x v="240"/>
    <d v="2014-05-24T00:00:00"/>
    <s v="Standard Class"/>
    <s v="PJ-18835"/>
    <s v="Patrick Jones"/>
    <x v="1"/>
    <s v="United States"/>
    <s v="Rockford"/>
    <x v="10"/>
    <n v="61107"/>
    <x v="2"/>
    <s v="OFF-PA-10004733"/>
    <x v="1"/>
    <x v="10"/>
    <s v="Things To Do Today Spiral Book"/>
    <x v="3960"/>
    <n v="6"/>
    <n v="0.2"/>
    <x v="4573"/>
  </r>
  <r>
    <n v="5455"/>
    <x v="2718"/>
    <x v="3"/>
    <x v="1045"/>
    <d v="2014-05-03T00:00:00"/>
    <s v="Standard Class"/>
    <s v="MC-17605"/>
    <s v="Matt Connell"/>
    <x v="1"/>
    <s v="United States"/>
    <s v="Philadelphia"/>
    <x v="9"/>
    <n v="19143"/>
    <x v="3"/>
    <s v="OFF-ST-10001325"/>
    <x v="1"/>
    <x v="4"/>
    <s v="Sterilite Officeware Hinged File Box"/>
    <x v="3961"/>
    <n v="1"/>
    <n v="0.2"/>
    <x v="4574"/>
  </r>
  <r>
    <n v="5456"/>
    <x v="2718"/>
    <x v="3"/>
    <x v="1045"/>
    <d v="2014-05-03T00:00:00"/>
    <s v="Standard Class"/>
    <s v="MC-17605"/>
    <s v="Matt Connell"/>
    <x v="1"/>
    <s v="United States"/>
    <s v="Philadelphia"/>
    <x v="9"/>
    <n v="19143"/>
    <x v="3"/>
    <s v="OFF-AR-10003056"/>
    <x v="1"/>
    <x v="6"/>
    <s v="Newell 341"/>
    <x v="1312"/>
    <n v="2"/>
    <n v="0.2"/>
    <x v="4575"/>
  </r>
  <r>
    <n v="5457"/>
    <x v="2719"/>
    <x v="3"/>
    <x v="614"/>
    <d v="2015-01-03T00:00:00"/>
    <s v="Standard Class"/>
    <s v="BS-11755"/>
    <s v="Bruce Stewart"/>
    <x v="0"/>
    <s v="United States"/>
    <s v="Edmonds"/>
    <x v="4"/>
    <n v="98026"/>
    <x v="1"/>
    <s v="OFF-FA-10000089"/>
    <x v="1"/>
    <x v="13"/>
    <s v="Acco Glide Clips"/>
    <x v="3962"/>
    <n v="5"/>
    <n v="0"/>
    <x v="4576"/>
  </r>
  <r>
    <n v="5458"/>
    <x v="2719"/>
    <x v="3"/>
    <x v="614"/>
    <d v="2015-01-03T00:00:00"/>
    <s v="Standard Class"/>
    <s v="BS-11755"/>
    <s v="Bruce Stewart"/>
    <x v="0"/>
    <s v="United States"/>
    <s v="Edmonds"/>
    <x v="4"/>
    <n v="98026"/>
    <x v="1"/>
    <s v="FUR-FU-10004093"/>
    <x v="0"/>
    <x v="5"/>
    <s v="Hand-Finished Solid Wood Document Frame"/>
    <x v="3776"/>
    <n v="2"/>
    <n v="0"/>
    <x v="4577"/>
  </r>
  <r>
    <n v="5459"/>
    <x v="2720"/>
    <x v="3"/>
    <x v="507"/>
    <d v="2014-09-07T00:00:00"/>
    <s v="Second Class"/>
    <s v="PK-19075"/>
    <s v="Pete Kriz"/>
    <x v="0"/>
    <s v="United States"/>
    <s v="San Francisco"/>
    <x v="1"/>
    <n v="94122"/>
    <x v="1"/>
    <s v="OFF-BI-10004022"/>
    <x v="1"/>
    <x v="8"/>
    <s v="Acco Suede Grain Vinyl Round Ring Binder"/>
    <x v="3963"/>
    <n v="6"/>
    <n v="0.2"/>
    <x v="2168"/>
  </r>
  <r>
    <n v="5460"/>
    <x v="2720"/>
    <x v="3"/>
    <x v="507"/>
    <d v="2014-09-07T00:00:00"/>
    <s v="Second Class"/>
    <s v="PK-19075"/>
    <s v="Pete Kriz"/>
    <x v="0"/>
    <s v="United States"/>
    <s v="San Francisco"/>
    <x v="1"/>
    <n v="94122"/>
    <x v="1"/>
    <s v="FUR-TA-10001771"/>
    <x v="0"/>
    <x v="3"/>
    <s v="Bush Cubix Conference Tables, Fully Assembled"/>
    <x v="3964"/>
    <n v="8"/>
    <n v="0.2"/>
    <x v="4578"/>
  </r>
  <r>
    <n v="5461"/>
    <x v="2721"/>
    <x v="2"/>
    <x v="90"/>
    <d v="2011-03-25T00:00:00"/>
    <s v="Standard Class"/>
    <s v="TS-21205"/>
    <s v="Thomas Seio"/>
    <x v="1"/>
    <s v="United States"/>
    <s v="Asheville"/>
    <x v="3"/>
    <n v="28806"/>
    <x v="0"/>
    <s v="OFF-ST-10002301"/>
    <x v="1"/>
    <x v="4"/>
    <s v="Tennsco Commercial Shelving"/>
    <x v="3965"/>
    <n v="1"/>
    <n v="0.2"/>
    <x v="4579"/>
  </r>
  <r>
    <n v="5462"/>
    <x v="2722"/>
    <x v="3"/>
    <x v="394"/>
    <d v="2014-10-05T00:00:00"/>
    <s v="Standard Class"/>
    <s v="BD-11725"/>
    <s v="Bruce Degenhardt"/>
    <x v="0"/>
    <s v="United States"/>
    <s v="Los Angeles"/>
    <x v="1"/>
    <n v="90032"/>
    <x v="1"/>
    <s v="FUR-FU-10001706"/>
    <x v="0"/>
    <x v="5"/>
    <s v="Longer-Life Soft White Bulbs"/>
    <x v="357"/>
    <n v="3"/>
    <n v="0"/>
    <x v="3650"/>
  </r>
  <r>
    <n v="5463"/>
    <x v="2723"/>
    <x v="2"/>
    <x v="1046"/>
    <d v="2011-01-21T00:00:00"/>
    <s v="First Class"/>
    <s v="TS-21340"/>
    <s v="Toby Swindell"/>
    <x v="0"/>
    <s v="United States"/>
    <s v="Scottsdale"/>
    <x v="16"/>
    <n v="85254"/>
    <x v="1"/>
    <s v="OFF-BI-10003676"/>
    <x v="1"/>
    <x v="8"/>
    <s v="GBC Standard Recycled Report Covers, Clear Plastic Sheets"/>
    <x v="3966"/>
    <n v="10"/>
    <n v="0.7"/>
    <x v="4580"/>
  </r>
  <r>
    <n v="5464"/>
    <x v="2723"/>
    <x v="2"/>
    <x v="1046"/>
    <d v="2011-01-21T00:00:00"/>
    <s v="First Class"/>
    <s v="TS-21340"/>
    <s v="Toby Swindell"/>
    <x v="0"/>
    <s v="United States"/>
    <s v="Scottsdale"/>
    <x v="16"/>
    <n v="85254"/>
    <x v="1"/>
    <s v="OFF-PA-10000659"/>
    <x v="1"/>
    <x v="10"/>
    <s v="TOPS Carbonless Receipt Book, Four 2-3/4 x 7-1/4 Money Receipts per Page"/>
    <x v="3967"/>
    <n v="4"/>
    <n v="0.2"/>
    <x v="4581"/>
  </r>
  <r>
    <n v="5465"/>
    <x v="2723"/>
    <x v="2"/>
    <x v="1046"/>
    <d v="2011-01-21T00:00:00"/>
    <s v="First Class"/>
    <s v="TS-21340"/>
    <s v="Toby Swindell"/>
    <x v="0"/>
    <s v="United States"/>
    <s v="Scottsdale"/>
    <x v="16"/>
    <n v="85254"/>
    <x v="1"/>
    <s v="OFF-EN-10002504"/>
    <x v="1"/>
    <x v="12"/>
    <s v="Tyvek  Top-Opening Peel &amp; Seel Envelopes, Plain White"/>
    <x v="3968"/>
    <n v="5"/>
    <n v="0.2"/>
    <x v="2960"/>
  </r>
  <r>
    <n v="5466"/>
    <x v="2723"/>
    <x v="2"/>
    <x v="1046"/>
    <d v="2011-01-21T00:00:00"/>
    <s v="First Class"/>
    <s v="TS-21340"/>
    <s v="Toby Swindell"/>
    <x v="0"/>
    <s v="United States"/>
    <s v="Scottsdale"/>
    <x v="16"/>
    <n v="85254"/>
    <x v="1"/>
    <s v="FUR-BO-10001972"/>
    <x v="0"/>
    <x v="0"/>
    <s v="O'Sullivan 4-Shelf Bookcase in Odessa Pine"/>
    <x v="3969"/>
    <n v="5"/>
    <n v="0.7"/>
    <x v="4582"/>
  </r>
  <r>
    <n v="5467"/>
    <x v="2724"/>
    <x v="2"/>
    <x v="1047"/>
    <d v="2011-02-20T00:00:00"/>
    <s v="Second Class"/>
    <s v="ST-20530"/>
    <s v="Shui Tom"/>
    <x v="0"/>
    <s v="United States"/>
    <s v="Houston"/>
    <x v="5"/>
    <n v="77095"/>
    <x v="2"/>
    <s v="OFF-PA-10000466"/>
    <x v="1"/>
    <x v="10"/>
    <s v="Memo Book, 100 Message Capacity, 5 3/8” x 11”"/>
    <x v="3970"/>
    <n v="3"/>
    <n v="0.2"/>
    <x v="4583"/>
  </r>
  <r>
    <n v="5468"/>
    <x v="2725"/>
    <x v="0"/>
    <x v="632"/>
    <d v="2013-06-15T00:00:00"/>
    <s v="Standard Class"/>
    <s v="DB-13210"/>
    <s v="Dean Braden"/>
    <x v="0"/>
    <s v="United States"/>
    <s v="San Francisco"/>
    <x v="1"/>
    <n v="94109"/>
    <x v="1"/>
    <s v="FUR-CH-10002774"/>
    <x v="0"/>
    <x v="1"/>
    <s v="Global Deluxe Stacking Chair, Gray"/>
    <x v="1919"/>
    <n v="3"/>
    <n v="0.2"/>
    <x v="2063"/>
  </r>
  <r>
    <n v="5469"/>
    <x v="2726"/>
    <x v="2"/>
    <x v="467"/>
    <d v="2011-09-27T00:00:00"/>
    <s v="First Class"/>
    <s v="KF-16285"/>
    <s v="Karen Ferguson"/>
    <x v="2"/>
    <s v="United States"/>
    <s v="San Diego"/>
    <x v="1"/>
    <n v="92105"/>
    <x v="1"/>
    <s v="FUR-CH-10000454"/>
    <x v="0"/>
    <x v="1"/>
    <s v="Hon Deluxe Fabric Upholstered Stacking Chairs, Rounded Back"/>
    <x v="2282"/>
    <n v="3"/>
    <n v="0.2"/>
    <x v="2467"/>
  </r>
  <r>
    <n v="5470"/>
    <x v="2726"/>
    <x v="2"/>
    <x v="467"/>
    <d v="2011-09-27T00:00:00"/>
    <s v="First Class"/>
    <s v="KF-16285"/>
    <s v="Karen Ferguson"/>
    <x v="2"/>
    <s v="United States"/>
    <s v="San Diego"/>
    <x v="1"/>
    <n v="92105"/>
    <x v="1"/>
    <s v="OFF-PA-10004888"/>
    <x v="1"/>
    <x v="10"/>
    <s v="Xerox 217"/>
    <x v="541"/>
    <n v="3"/>
    <n v="0"/>
    <x v="551"/>
  </r>
  <r>
    <n v="5471"/>
    <x v="2727"/>
    <x v="0"/>
    <x v="198"/>
    <d v="2013-06-05T00:00:00"/>
    <s v="Standard Class"/>
    <s v="JM-16195"/>
    <s v="Justin MacKendrick"/>
    <x v="0"/>
    <s v="United States"/>
    <s v="Hamilton"/>
    <x v="24"/>
    <n v="45011"/>
    <x v="3"/>
    <s v="OFF-AP-10003842"/>
    <x v="1"/>
    <x v="9"/>
    <s v="Euro-Pro Shark Turbo Vacuum"/>
    <x v="3971"/>
    <n v="5"/>
    <n v="0.2"/>
    <x v="4584"/>
  </r>
  <r>
    <n v="5472"/>
    <x v="2728"/>
    <x v="3"/>
    <x v="484"/>
    <d v="2014-12-24T00:00:00"/>
    <s v="Standard Class"/>
    <s v="TS-21505"/>
    <s v="Tony Sayre"/>
    <x v="0"/>
    <s v="United States"/>
    <s v="Parker"/>
    <x v="22"/>
    <n v="80134"/>
    <x v="1"/>
    <s v="FUR-FU-10000320"/>
    <x v="0"/>
    <x v="5"/>
    <s v="OIC Stacking Trays"/>
    <x v="3972"/>
    <n v="5"/>
    <n v="0.2"/>
    <x v="4585"/>
  </r>
  <r>
    <n v="5473"/>
    <x v="2728"/>
    <x v="3"/>
    <x v="484"/>
    <d v="2014-12-24T00:00:00"/>
    <s v="Standard Class"/>
    <s v="TS-21505"/>
    <s v="Tony Sayre"/>
    <x v="0"/>
    <s v="United States"/>
    <s v="Parker"/>
    <x v="22"/>
    <n v="80134"/>
    <x v="1"/>
    <s v="OFF-ST-10002554"/>
    <x v="1"/>
    <x v="4"/>
    <s v="Tennsco Industrial Shelving"/>
    <x v="1617"/>
    <n v="2"/>
    <n v="0.2"/>
    <x v="1712"/>
  </r>
  <r>
    <n v="5474"/>
    <x v="2728"/>
    <x v="3"/>
    <x v="484"/>
    <d v="2014-12-24T00:00:00"/>
    <s v="Standard Class"/>
    <s v="TS-21505"/>
    <s v="Tony Sayre"/>
    <x v="0"/>
    <s v="United States"/>
    <s v="Parker"/>
    <x v="22"/>
    <n v="80134"/>
    <x v="1"/>
    <s v="FUR-BO-10000468"/>
    <x v="0"/>
    <x v="0"/>
    <s v="O'Sullivan 2-Shelf Heavy-Duty Bookcases"/>
    <x v="3973"/>
    <n v="7"/>
    <n v="0.7"/>
    <x v="4586"/>
  </r>
  <r>
    <n v="5475"/>
    <x v="2729"/>
    <x v="3"/>
    <x v="377"/>
    <d v="2014-12-27T00:00:00"/>
    <s v="Same Day"/>
    <s v="YC-21895"/>
    <s v="Yoseph Carroll"/>
    <x v="1"/>
    <s v="United States"/>
    <s v="Fremont"/>
    <x v="8"/>
    <n v="68025"/>
    <x v="2"/>
    <s v="OFF-ST-10004459"/>
    <x v="1"/>
    <x v="4"/>
    <s v="Tennsco Single-Tier Lockers"/>
    <x v="3974"/>
    <n v="2"/>
    <n v="0"/>
    <x v="4587"/>
  </r>
  <r>
    <n v="5476"/>
    <x v="2730"/>
    <x v="3"/>
    <x v="140"/>
    <d v="2014-06-19T00:00:00"/>
    <s v="First Class"/>
    <s v="Dp-13240"/>
    <s v="Dean percer"/>
    <x v="2"/>
    <s v="United States"/>
    <s v="Maple Grove"/>
    <x v="11"/>
    <n v="55369"/>
    <x v="2"/>
    <s v="OFF-LA-10002312"/>
    <x v="1"/>
    <x v="2"/>
    <s v="Avery 490"/>
    <x v="1851"/>
    <n v="3"/>
    <n v="0"/>
    <x v="1986"/>
  </r>
  <r>
    <n v="5477"/>
    <x v="2730"/>
    <x v="3"/>
    <x v="140"/>
    <d v="2014-06-19T00:00:00"/>
    <s v="First Class"/>
    <s v="Dp-13240"/>
    <s v="Dean percer"/>
    <x v="2"/>
    <s v="United States"/>
    <s v="Maple Grove"/>
    <x v="11"/>
    <n v="55369"/>
    <x v="2"/>
    <s v="OFF-ST-10001291"/>
    <x v="1"/>
    <x v="4"/>
    <s v="Tenex Personal Self-Stacking Standard File Box, Black/Gray"/>
    <x v="3975"/>
    <n v="5"/>
    <n v="0"/>
    <x v="4588"/>
  </r>
  <r>
    <n v="5478"/>
    <x v="2730"/>
    <x v="3"/>
    <x v="140"/>
    <d v="2014-06-19T00:00:00"/>
    <s v="First Class"/>
    <s v="Dp-13240"/>
    <s v="Dean percer"/>
    <x v="2"/>
    <s v="United States"/>
    <s v="Maple Grove"/>
    <x v="11"/>
    <n v="55369"/>
    <x v="2"/>
    <s v="OFF-PA-10003022"/>
    <x v="1"/>
    <x v="10"/>
    <s v="Xerox 1992"/>
    <x v="1465"/>
    <n v="3"/>
    <n v="0"/>
    <x v="1544"/>
  </r>
  <r>
    <n v="5479"/>
    <x v="2731"/>
    <x v="0"/>
    <x v="73"/>
    <d v="2013-11-25T00:00:00"/>
    <s v="Standard Class"/>
    <s v="SJ-20500"/>
    <s v="Shirley Jackson"/>
    <x v="0"/>
    <s v="United States"/>
    <s v="Newark"/>
    <x v="13"/>
    <n v="19711"/>
    <x v="3"/>
    <s v="OFF-BI-10002133"/>
    <x v="1"/>
    <x v="8"/>
    <s v="Wilson Jones Elliptical Ring 3 1/2&quot; Capacity Binders, 800 sheets"/>
    <x v="3233"/>
    <n v="3"/>
    <n v="0"/>
    <x v="4589"/>
  </r>
  <r>
    <n v="5480"/>
    <x v="2732"/>
    <x v="2"/>
    <x v="691"/>
    <d v="2011-04-04T00:00:00"/>
    <s v="Standard Class"/>
    <s v="KB-16240"/>
    <s v="Karen Bern"/>
    <x v="1"/>
    <s v="United States"/>
    <s v="Miami"/>
    <x v="2"/>
    <n v="33180"/>
    <x v="0"/>
    <s v="OFF-BI-10001097"/>
    <x v="1"/>
    <x v="8"/>
    <s v="Avery Hole Reinforcements"/>
    <x v="3976"/>
    <n v="1"/>
    <n v="0.7"/>
    <x v="4590"/>
  </r>
  <r>
    <n v="5481"/>
    <x v="2733"/>
    <x v="3"/>
    <x v="1048"/>
    <d v="2014-10-15T00:00:00"/>
    <s v="Standard Class"/>
    <s v="CS-12250"/>
    <s v="Chris Selesnick"/>
    <x v="1"/>
    <s v="United States"/>
    <s v="San Diego"/>
    <x v="1"/>
    <n v="92105"/>
    <x v="1"/>
    <s v="TEC-PH-10001336"/>
    <x v="2"/>
    <x v="7"/>
    <s v="Digium D40 VoIP phone"/>
    <x v="3977"/>
    <n v="1"/>
    <n v="0.2"/>
    <x v="4591"/>
  </r>
  <r>
    <n v="5482"/>
    <x v="2733"/>
    <x v="3"/>
    <x v="1048"/>
    <d v="2014-10-15T00:00:00"/>
    <s v="Standard Class"/>
    <s v="CS-12250"/>
    <s v="Chris Selesnick"/>
    <x v="1"/>
    <s v="United States"/>
    <s v="San Diego"/>
    <x v="1"/>
    <n v="92105"/>
    <x v="1"/>
    <s v="TEC-AC-10002305"/>
    <x v="2"/>
    <x v="11"/>
    <s v="KeyTronic E03601U1 - Keyboard - Beige"/>
    <x v="3978"/>
    <n v="2"/>
    <n v="0"/>
    <x v="4592"/>
  </r>
  <r>
    <n v="5483"/>
    <x v="2733"/>
    <x v="3"/>
    <x v="1048"/>
    <d v="2014-10-15T00:00:00"/>
    <s v="Standard Class"/>
    <s v="CS-12250"/>
    <s v="Chris Selesnick"/>
    <x v="1"/>
    <s v="United States"/>
    <s v="San Diego"/>
    <x v="1"/>
    <n v="92105"/>
    <x v="1"/>
    <s v="TEC-AC-10003610"/>
    <x v="2"/>
    <x v="11"/>
    <s v="Logitech Illuminated - Keyboard"/>
    <x v="3979"/>
    <n v="4"/>
    <n v="0"/>
    <x v="4593"/>
  </r>
  <r>
    <n v="5484"/>
    <x v="2733"/>
    <x v="3"/>
    <x v="1048"/>
    <d v="2014-10-15T00:00:00"/>
    <s v="Standard Class"/>
    <s v="CS-12250"/>
    <s v="Chris Selesnick"/>
    <x v="1"/>
    <s v="United States"/>
    <s v="San Diego"/>
    <x v="1"/>
    <n v="92105"/>
    <x v="1"/>
    <s v="OFF-ST-10002301"/>
    <x v="1"/>
    <x v="4"/>
    <s v="Tennsco Commercial Shelving"/>
    <x v="1390"/>
    <n v="2"/>
    <n v="0"/>
    <x v="4594"/>
  </r>
  <r>
    <n v="5485"/>
    <x v="2734"/>
    <x v="3"/>
    <x v="289"/>
    <d v="2014-02-05T00:00:00"/>
    <s v="Standard Class"/>
    <s v="EB-13870"/>
    <s v="Emily Burns"/>
    <x v="0"/>
    <s v="United States"/>
    <s v="Miami"/>
    <x v="2"/>
    <n v="33142"/>
    <x v="0"/>
    <s v="FUR-CH-10002044"/>
    <x v="0"/>
    <x v="1"/>
    <s v="Office Star - Contemporary Task Swivel chair with 2-way adjustable arms, Plum"/>
    <x v="3442"/>
    <n v="4"/>
    <n v="0.2"/>
    <x v="4595"/>
  </r>
  <r>
    <n v="5486"/>
    <x v="2735"/>
    <x v="2"/>
    <x v="432"/>
    <d v="2011-12-17T00:00:00"/>
    <s v="Standard Class"/>
    <s v="PB-19150"/>
    <s v="Philip Brown"/>
    <x v="0"/>
    <s v="United States"/>
    <s v="Miami"/>
    <x v="2"/>
    <n v="33178"/>
    <x v="0"/>
    <s v="OFF-EN-10001099"/>
    <x v="1"/>
    <x v="12"/>
    <s v="Staples"/>
    <x v="3032"/>
    <n v="3"/>
    <n v="0.2"/>
    <x v="3384"/>
  </r>
  <r>
    <n v="5487"/>
    <x v="2736"/>
    <x v="1"/>
    <x v="1040"/>
    <d v="2012-10-29T00:00:00"/>
    <s v="Standard Class"/>
    <s v="MT-18070"/>
    <s v="Michelle Tran"/>
    <x v="2"/>
    <s v="United States"/>
    <s v="San Antonio"/>
    <x v="5"/>
    <n v="78207"/>
    <x v="2"/>
    <s v="OFF-BI-10004140"/>
    <x v="1"/>
    <x v="8"/>
    <s v="Avery Non-Stick Binders"/>
    <x v="3980"/>
    <n v="4"/>
    <n v="0.8"/>
    <x v="4596"/>
  </r>
  <r>
    <n v="5488"/>
    <x v="2737"/>
    <x v="3"/>
    <x v="719"/>
    <d v="2014-04-05T00:00:00"/>
    <s v="Second Class"/>
    <s v="BF-11020"/>
    <s v="Barry Französisch"/>
    <x v="1"/>
    <s v="United States"/>
    <s v="Jacksonville"/>
    <x v="2"/>
    <n v="32216"/>
    <x v="0"/>
    <s v="TEC-PH-10004897"/>
    <x v="2"/>
    <x v="7"/>
    <s v="Mediabridge Sport Armband iPhone 5s"/>
    <x v="112"/>
    <n v="3"/>
    <n v="0.2"/>
    <x v="3728"/>
  </r>
  <r>
    <n v="5489"/>
    <x v="2737"/>
    <x v="3"/>
    <x v="719"/>
    <d v="2014-04-05T00:00:00"/>
    <s v="Second Class"/>
    <s v="BF-11020"/>
    <s v="Barry Französisch"/>
    <x v="1"/>
    <s v="United States"/>
    <s v="Jacksonville"/>
    <x v="2"/>
    <n v="32216"/>
    <x v="0"/>
    <s v="OFF-LA-10000262"/>
    <x v="1"/>
    <x v="2"/>
    <s v="Avery 494"/>
    <x v="303"/>
    <n v="3"/>
    <n v="0.2"/>
    <x v="308"/>
  </r>
  <r>
    <n v="5490"/>
    <x v="2737"/>
    <x v="3"/>
    <x v="719"/>
    <d v="2014-04-05T00:00:00"/>
    <s v="Second Class"/>
    <s v="BF-11020"/>
    <s v="Barry Französisch"/>
    <x v="1"/>
    <s v="United States"/>
    <s v="Jacksonville"/>
    <x v="2"/>
    <n v="32216"/>
    <x v="0"/>
    <s v="OFF-AP-10002222"/>
    <x v="1"/>
    <x v="9"/>
    <s v="Staples"/>
    <x v="3981"/>
    <n v="3"/>
    <n v="0.2"/>
    <x v="4597"/>
  </r>
  <r>
    <n v="5491"/>
    <x v="2737"/>
    <x v="3"/>
    <x v="719"/>
    <d v="2014-04-05T00:00:00"/>
    <s v="Second Class"/>
    <s v="BF-11020"/>
    <s v="Barry Französisch"/>
    <x v="1"/>
    <s v="United States"/>
    <s v="Jacksonville"/>
    <x v="2"/>
    <n v="32216"/>
    <x v="0"/>
    <s v="FUR-CH-10003774"/>
    <x v="0"/>
    <x v="1"/>
    <s v="Global Wood Trimmed Manager's Task Chair, Khaki"/>
    <x v="287"/>
    <n v="3"/>
    <n v="0.2"/>
    <x v="4598"/>
  </r>
  <r>
    <n v="5492"/>
    <x v="2738"/>
    <x v="3"/>
    <x v="795"/>
    <d v="2014-01-28T00:00:00"/>
    <s v="First Class"/>
    <s v="CG-12520"/>
    <s v="Claire Gute"/>
    <x v="0"/>
    <s v="United States"/>
    <s v="Houston"/>
    <x v="5"/>
    <n v="77070"/>
    <x v="2"/>
    <s v="OFF-ST-10000615"/>
    <x v="1"/>
    <x v="4"/>
    <s v="SimpliFile Personal File, Black Granite, 15w x 6-15/16d x 11-1/4h"/>
    <x v="1333"/>
    <n v="2"/>
    <n v="0.2"/>
    <x v="4599"/>
  </r>
  <r>
    <n v="5493"/>
    <x v="2739"/>
    <x v="2"/>
    <x v="683"/>
    <d v="2011-11-28T00:00:00"/>
    <s v="Same Day"/>
    <s v="DH-13675"/>
    <s v="Duane Huffman"/>
    <x v="2"/>
    <s v="United States"/>
    <s v="San Francisco"/>
    <x v="1"/>
    <n v="94122"/>
    <x v="1"/>
    <s v="OFF-SU-10001225"/>
    <x v="1"/>
    <x v="14"/>
    <s v="Staples"/>
    <x v="351"/>
    <n v="2"/>
    <n v="0"/>
    <x v="359"/>
  </r>
  <r>
    <n v="5494"/>
    <x v="2739"/>
    <x v="2"/>
    <x v="683"/>
    <d v="2011-11-28T00:00:00"/>
    <s v="Same Day"/>
    <s v="DH-13675"/>
    <s v="Duane Huffman"/>
    <x v="2"/>
    <s v="United States"/>
    <s v="San Francisco"/>
    <x v="1"/>
    <n v="94122"/>
    <x v="1"/>
    <s v="OFF-LA-10002043"/>
    <x v="1"/>
    <x v="2"/>
    <s v="Avery 489"/>
    <x v="1417"/>
    <n v="4"/>
    <n v="0"/>
    <x v="1492"/>
  </r>
  <r>
    <n v="5495"/>
    <x v="2739"/>
    <x v="2"/>
    <x v="683"/>
    <d v="2011-11-28T00:00:00"/>
    <s v="Same Day"/>
    <s v="DH-13675"/>
    <s v="Duane Huffman"/>
    <x v="2"/>
    <s v="United States"/>
    <s v="San Francisco"/>
    <x v="1"/>
    <n v="94122"/>
    <x v="1"/>
    <s v="FUR-BO-10000330"/>
    <x v="0"/>
    <x v="0"/>
    <s v="Sauder Camden County Barrister Bookcase, Planked Cherry Finish"/>
    <x v="1527"/>
    <n v="4"/>
    <n v="0.15"/>
    <x v="1614"/>
  </r>
  <r>
    <n v="5496"/>
    <x v="2740"/>
    <x v="1"/>
    <x v="406"/>
    <d v="2012-09-08T00:00:00"/>
    <s v="Standard Class"/>
    <s v="SC-20440"/>
    <s v="Shaun Chance"/>
    <x v="1"/>
    <s v="United States"/>
    <s v="Philadelphia"/>
    <x v="9"/>
    <n v="19140"/>
    <x v="3"/>
    <s v="OFF-BI-10001249"/>
    <x v="1"/>
    <x v="8"/>
    <s v="Avery Heavy-Duty EZD View Binder with Locking Rings"/>
    <x v="3056"/>
    <n v="4"/>
    <n v="0.7"/>
    <x v="3417"/>
  </r>
  <r>
    <n v="5497"/>
    <x v="2741"/>
    <x v="3"/>
    <x v="492"/>
    <d v="2014-06-17T00:00:00"/>
    <s v="Standard Class"/>
    <s v="HG-15025"/>
    <s v="Hunter Glantz"/>
    <x v="0"/>
    <s v="United States"/>
    <s v="Marion"/>
    <x v="24"/>
    <n v="43302"/>
    <x v="3"/>
    <s v="TEC-AC-10004469"/>
    <x v="2"/>
    <x v="11"/>
    <s v="Microsoft Sculpt Comfort Mouse"/>
    <x v="3982"/>
    <n v="2"/>
    <n v="0.2"/>
    <x v="4600"/>
  </r>
  <r>
    <n v="5498"/>
    <x v="2742"/>
    <x v="3"/>
    <x v="663"/>
    <d v="2014-07-19T00:00:00"/>
    <s v="Second Class"/>
    <s v="MM-18055"/>
    <s v="Michelle Moray"/>
    <x v="0"/>
    <s v="United States"/>
    <s v="New York City"/>
    <x v="15"/>
    <n v="10024"/>
    <x v="3"/>
    <s v="OFF-AR-10001177"/>
    <x v="1"/>
    <x v="6"/>
    <s v="Newell 349"/>
    <x v="2637"/>
    <n v="2"/>
    <n v="0"/>
    <x v="2909"/>
  </r>
  <r>
    <n v="5499"/>
    <x v="2742"/>
    <x v="3"/>
    <x v="663"/>
    <d v="2014-07-19T00:00:00"/>
    <s v="Second Class"/>
    <s v="MM-18055"/>
    <s v="Michelle Moray"/>
    <x v="0"/>
    <s v="United States"/>
    <s v="New York City"/>
    <x v="15"/>
    <n v="10024"/>
    <x v="3"/>
    <s v="OFF-LA-10000634"/>
    <x v="1"/>
    <x v="2"/>
    <s v="Avery 509"/>
    <x v="1507"/>
    <n v="3"/>
    <n v="0"/>
    <x v="1589"/>
  </r>
  <r>
    <n v="5500"/>
    <x v="2742"/>
    <x v="3"/>
    <x v="663"/>
    <d v="2014-07-19T00:00:00"/>
    <s v="Second Class"/>
    <s v="MM-18055"/>
    <s v="Michelle Moray"/>
    <x v="0"/>
    <s v="United States"/>
    <s v="New York City"/>
    <x v="15"/>
    <n v="10024"/>
    <x v="3"/>
    <s v="TEC-AC-10004708"/>
    <x v="2"/>
    <x v="11"/>
    <s v="Sony 32GB Class 10 Micro SDHC R40 Memory Card"/>
    <x v="365"/>
    <n v="2"/>
    <n v="0"/>
    <x v="374"/>
  </r>
  <r>
    <n v="5501"/>
    <x v="2742"/>
    <x v="3"/>
    <x v="663"/>
    <d v="2014-07-19T00:00:00"/>
    <s v="Second Class"/>
    <s v="MM-18055"/>
    <s v="Michelle Moray"/>
    <x v="0"/>
    <s v="United States"/>
    <s v="New York City"/>
    <x v="15"/>
    <n v="10024"/>
    <x v="3"/>
    <s v="FUR-CH-10002084"/>
    <x v="0"/>
    <x v="1"/>
    <s v="Hon Mobius Operator's Chair"/>
    <x v="3983"/>
    <n v="6"/>
    <n v="0.1"/>
    <x v="4601"/>
  </r>
  <r>
    <n v="5502"/>
    <x v="2742"/>
    <x v="3"/>
    <x v="663"/>
    <d v="2014-07-19T00:00:00"/>
    <s v="Second Class"/>
    <s v="MM-18055"/>
    <s v="Michelle Moray"/>
    <x v="0"/>
    <s v="United States"/>
    <s v="New York City"/>
    <x v="15"/>
    <n v="10024"/>
    <x v="3"/>
    <s v="OFF-PA-10004519"/>
    <x v="1"/>
    <x v="10"/>
    <s v="Spiral Phone Message Books with Labels by Adams"/>
    <x v="2482"/>
    <n v="2"/>
    <n v="0"/>
    <x v="4602"/>
  </r>
  <r>
    <n v="5503"/>
    <x v="2743"/>
    <x v="3"/>
    <x v="808"/>
    <d v="2014-11-07T00:00:00"/>
    <s v="Standard Class"/>
    <s v="TH-21115"/>
    <s v="Thea Hudgings"/>
    <x v="1"/>
    <s v="United States"/>
    <s v="Philadelphia"/>
    <x v="9"/>
    <n v="19140"/>
    <x v="3"/>
    <s v="FUR-FU-10001847"/>
    <x v="0"/>
    <x v="5"/>
    <s v="Eldon Image Series Black Desk Accessories"/>
    <x v="3984"/>
    <n v="1"/>
    <n v="0.2"/>
    <x v="4603"/>
  </r>
  <r>
    <n v="5504"/>
    <x v="2743"/>
    <x v="3"/>
    <x v="808"/>
    <d v="2014-11-07T00:00:00"/>
    <s v="Standard Class"/>
    <s v="TH-21115"/>
    <s v="Thea Hudgings"/>
    <x v="1"/>
    <s v="United States"/>
    <s v="Philadelphia"/>
    <x v="9"/>
    <n v="19140"/>
    <x v="3"/>
    <s v="OFF-AP-10001962"/>
    <x v="1"/>
    <x v="9"/>
    <s v="Black &amp; Decker Filter for Double Action Dustbuster Cordless Vac BLDV7210"/>
    <x v="3985"/>
    <n v="3"/>
    <n v="0.2"/>
    <x v="4604"/>
  </r>
  <r>
    <n v="5505"/>
    <x v="2743"/>
    <x v="3"/>
    <x v="808"/>
    <d v="2014-11-07T00:00:00"/>
    <s v="Standard Class"/>
    <s v="TH-21115"/>
    <s v="Thea Hudgings"/>
    <x v="1"/>
    <s v="United States"/>
    <s v="Philadelphia"/>
    <x v="9"/>
    <n v="19140"/>
    <x v="3"/>
    <s v="OFF-EN-10003845"/>
    <x v="1"/>
    <x v="12"/>
    <s v="Colored Envelopes"/>
    <x v="3179"/>
    <n v="3"/>
    <n v="0.2"/>
    <x v="4605"/>
  </r>
  <r>
    <n v="5506"/>
    <x v="2743"/>
    <x v="3"/>
    <x v="808"/>
    <d v="2014-11-07T00:00:00"/>
    <s v="Standard Class"/>
    <s v="TH-21115"/>
    <s v="Thea Hudgings"/>
    <x v="1"/>
    <s v="United States"/>
    <s v="Philadelphia"/>
    <x v="9"/>
    <n v="19140"/>
    <x v="3"/>
    <s v="TEC-PH-10001817"/>
    <x v="2"/>
    <x v="7"/>
    <s v="Wilson Electronics DB Pro Signal Booster"/>
    <x v="3986"/>
    <n v="4"/>
    <n v="0.4"/>
    <x v="4606"/>
  </r>
  <r>
    <n v="5507"/>
    <x v="2744"/>
    <x v="0"/>
    <x v="750"/>
    <d v="2013-10-09T00:00:00"/>
    <s v="Same Day"/>
    <s v="JE-15745"/>
    <s v="Joel Eaton"/>
    <x v="0"/>
    <s v="United States"/>
    <s v="Los Angeles"/>
    <x v="1"/>
    <n v="90036"/>
    <x v="1"/>
    <s v="OFF-PA-10000167"/>
    <x v="1"/>
    <x v="10"/>
    <s v="Xerox 1925"/>
    <x v="1168"/>
    <n v="2"/>
    <n v="0"/>
    <x v="4027"/>
  </r>
  <r>
    <n v="5508"/>
    <x v="2745"/>
    <x v="0"/>
    <x v="143"/>
    <d v="2013-04-15T00:00:00"/>
    <s v="Standard Class"/>
    <s v="PG-18820"/>
    <s v="Patrick Gardner"/>
    <x v="0"/>
    <s v="United States"/>
    <s v="Smyrna"/>
    <x v="32"/>
    <n v="30080"/>
    <x v="0"/>
    <s v="OFF-EN-10002973"/>
    <x v="1"/>
    <x v="12"/>
    <s v="Ampad #10 Peel &amp; Seel Holiday Envelopes"/>
    <x v="1429"/>
    <n v="4"/>
    <n v="0"/>
    <x v="4607"/>
  </r>
  <r>
    <n v="5509"/>
    <x v="2746"/>
    <x v="1"/>
    <x v="1049"/>
    <d v="2012-10-12T00:00:00"/>
    <s v="Standard Class"/>
    <s v="MB-17305"/>
    <s v="Maria Bertelson"/>
    <x v="0"/>
    <s v="United States"/>
    <s v="San Francisco"/>
    <x v="1"/>
    <n v="94122"/>
    <x v="1"/>
    <s v="FUR-FU-10001588"/>
    <x v="0"/>
    <x v="5"/>
    <s v="Deflect-o SuperTray Unbreakable Stackable Tray, Letter, Black"/>
    <x v="1228"/>
    <n v="5"/>
    <n v="0"/>
    <x v="1274"/>
  </r>
  <r>
    <n v="5510"/>
    <x v="2747"/>
    <x v="3"/>
    <x v="356"/>
    <d v="2014-05-21T00:00:00"/>
    <s v="Standard Class"/>
    <s v="JD-16015"/>
    <s v="Joy Daniels"/>
    <x v="0"/>
    <s v="United States"/>
    <s v="Chicago"/>
    <x v="10"/>
    <n v="60653"/>
    <x v="2"/>
    <s v="OFF-PA-10001736"/>
    <x v="1"/>
    <x v="10"/>
    <s v="Xerox 1880"/>
    <x v="3987"/>
    <n v="2"/>
    <n v="0.2"/>
    <x v="4608"/>
  </r>
  <r>
    <n v="5511"/>
    <x v="2747"/>
    <x v="3"/>
    <x v="356"/>
    <d v="2014-05-21T00:00:00"/>
    <s v="Standard Class"/>
    <s v="JD-16015"/>
    <s v="Joy Daniels"/>
    <x v="0"/>
    <s v="United States"/>
    <s v="Chicago"/>
    <x v="10"/>
    <n v="60653"/>
    <x v="2"/>
    <s v="TEC-PH-10002185"/>
    <x v="2"/>
    <x v="7"/>
    <s v="QVS USB Car Charger 2-Port 2.1Amp for iPod/iPhone/iPad/iPad 2/iPad 3"/>
    <x v="3988"/>
    <n v="2"/>
    <n v="0.2"/>
    <x v="4609"/>
  </r>
  <r>
    <n v="5512"/>
    <x v="2748"/>
    <x v="2"/>
    <x v="1050"/>
    <d v="2011-03-02T00:00:00"/>
    <s v="Standard Class"/>
    <s v="JH-15430"/>
    <s v="Jennifer Halladay"/>
    <x v="0"/>
    <s v="United States"/>
    <s v="Medford"/>
    <x v="21"/>
    <n v="97504"/>
    <x v="1"/>
    <s v="OFF-PA-10000174"/>
    <x v="1"/>
    <x v="10"/>
    <s v="Message Book, Wirebound, Four 5 1/2&quot; X 4&quot; Forms/Pg., 200 Dupl. Sets/Book"/>
    <x v="2731"/>
    <n v="4"/>
    <n v="0.2"/>
    <x v="3024"/>
  </r>
  <r>
    <n v="5513"/>
    <x v="2748"/>
    <x v="2"/>
    <x v="1050"/>
    <d v="2011-03-02T00:00:00"/>
    <s v="Standard Class"/>
    <s v="JH-15430"/>
    <s v="Jennifer Halladay"/>
    <x v="0"/>
    <s v="United States"/>
    <s v="Medford"/>
    <x v="21"/>
    <n v="97504"/>
    <x v="1"/>
    <s v="OFF-PA-10000069"/>
    <x v="1"/>
    <x v="10"/>
    <s v="TOPS 4 x 6 Fluorescent Color Memo Sheets, 500 Sheets per Pack"/>
    <x v="3989"/>
    <n v="3"/>
    <n v="0.2"/>
    <x v="4610"/>
  </r>
  <r>
    <n v="5514"/>
    <x v="2749"/>
    <x v="1"/>
    <x v="1051"/>
    <d v="2012-06-01T00:00:00"/>
    <s v="First Class"/>
    <s v="EN-13780"/>
    <s v="Edward Nazzal"/>
    <x v="0"/>
    <s v="United States"/>
    <s v="New York City"/>
    <x v="15"/>
    <n v="10009"/>
    <x v="3"/>
    <s v="TEC-PH-10001795"/>
    <x v="2"/>
    <x v="7"/>
    <s v="RCA H5401RE1 DECT 6.0 4-Line Cordless Handset With Caller ID/Call Waiting"/>
    <x v="764"/>
    <n v="3"/>
    <n v="0"/>
    <x v="4611"/>
  </r>
  <r>
    <n v="5515"/>
    <x v="2749"/>
    <x v="1"/>
    <x v="1051"/>
    <d v="2012-06-01T00:00:00"/>
    <s v="First Class"/>
    <s v="EN-13780"/>
    <s v="Edward Nazzal"/>
    <x v="0"/>
    <s v="United States"/>
    <s v="New York City"/>
    <x v="15"/>
    <n v="10009"/>
    <x v="3"/>
    <s v="OFF-AP-10004540"/>
    <x v="1"/>
    <x v="9"/>
    <s v="Eureka The Boss Lite 10-Amp Upright Vacuum, Blue"/>
    <x v="1985"/>
    <n v="2"/>
    <n v="0"/>
    <x v="2137"/>
  </r>
  <r>
    <n v="5516"/>
    <x v="2749"/>
    <x v="1"/>
    <x v="1051"/>
    <d v="2012-06-01T00:00:00"/>
    <s v="First Class"/>
    <s v="EN-13780"/>
    <s v="Edward Nazzal"/>
    <x v="0"/>
    <s v="United States"/>
    <s v="New York City"/>
    <x v="15"/>
    <n v="10009"/>
    <x v="3"/>
    <s v="TEC-PH-10001527"/>
    <x v="2"/>
    <x v="7"/>
    <s v="Plantronics MX500i Earset"/>
    <x v="3680"/>
    <n v="3"/>
    <n v="0"/>
    <x v="4208"/>
  </r>
  <r>
    <n v="5517"/>
    <x v="2750"/>
    <x v="0"/>
    <x v="741"/>
    <d v="2013-11-22T00:00:00"/>
    <s v="Second Class"/>
    <s v="KC-16255"/>
    <s v="Karen Carlisle"/>
    <x v="1"/>
    <s v="United States"/>
    <s v="Huntsville"/>
    <x v="19"/>
    <n v="35810"/>
    <x v="0"/>
    <s v="TEC-AC-10003870"/>
    <x v="2"/>
    <x v="11"/>
    <s v="Logitech Z-906 Speaker sys - home theater - 5.1-CH"/>
    <x v="3990"/>
    <n v="4"/>
    <n v="0"/>
    <x v="4612"/>
  </r>
  <r>
    <n v="5518"/>
    <x v="2751"/>
    <x v="3"/>
    <x v="769"/>
    <d v="2014-12-10T00:00:00"/>
    <s v="Standard Class"/>
    <s v="MS-17980"/>
    <s v="Michael Stewart"/>
    <x v="1"/>
    <s v="United States"/>
    <s v="Philadelphia"/>
    <x v="9"/>
    <n v="19134"/>
    <x v="3"/>
    <s v="FUR-CH-10004540"/>
    <x v="0"/>
    <x v="1"/>
    <s v="Global Chrome Stack Chair"/>
    <x v="3991"/>
    <n v="10"/>
    <n v="0.3"/>
    <x v="4613"/>
  </r>
  <r>
    <n v="5519"/>
    <x v="2751"/>
    <x v="3"/>
    <x v="769"/>
    <d v="2014-12-10T00:00:00"/>
    <s v="Standard Class"/>
    <s v="MS-17980"/>
    <s v="Michael Stewart"/>
    <x v="1"/>
    <s v="United States"/>
    <s v="Philadelphia"/>
    <x v="9"/>
    <n v="19134"/>
    <x v="3"/>
    <s v="FUR-FU-10004093"/>
    <x v="0"/>
    <x v="5"/>
    <s v="Hand-Finished Solid Wood Document Frame"/>
    <x v="3992"/>
    <n v="2"/>
    <n v="0.2"/>
    <x v="4614"/>
  </r>
  <r>
    <n v="5520"/>
    <x v="2751"/>
    <x v="3"/>
    <x v="769"/>
    <d v="2014-12-10T00:00:00"/>
    <s v="Standard Class"/>
    <s v="MS-17980"/>
    <s v="Michael Stewart"/>
    <x v="1"/>
    <s v="United States"/>
    <s v="Philadelphia"/>
    <x v="9"/>
    <n v="19134"/>
    <x v="3"/>
    <s v="OFF-AR-10000716"/>
    <x v="1"/>
    <x v="6"/>
    <s v="DIXON Ticonderoga Erasable Checking Pencils"/>
    <x v="2569"/>
    <n v="3"/>
    <n v="0.2"/>
    <x v="4615"/>
  </r>
  <r>
    <n v="5521"/>
    <x v="2751"/>
    <x v="3"/>
    <x v="769"/>
    <d v="2014-12-10T00:00:00"/>
    <s v="Standard Class"/>
    <s v="MS-17980"/>
    <s v="Michael Stewart"/>
    <x v="1"/>
    <s v="United States"/>
    <s v="Philadelphia"/>
    <x v="9"/>
    <n v="19134"/>
    <x v="3"/>
    <s v="OFF-PA-10002709"/>
    <x v="1"/>
    <x v="10"/>
    <s v="Xerox 1956"/>
    <x v="100"/>
    <n v="5"/>
    <n v="0.2"/>
    <x v="4616"/>
  </r>
  <r>
    <n v="5522"/>
    <x v="2751"/>
    <x v="3"/>
    <x v="769"/>
    <d v="2014-12-10T00:00:00"/>
    <s v="Standard Class"/>
    <s v="MS-17980"/>
    <s v="Michael Stewart"/>
    <x v="1"/>
    <s v="United States"/>
    <s v="Philadelphia"/>
    <x v="9"/>
    <n v="19134"/>
    <x v="3"/>
    <s v="TEC-AC-10000580"/>
    <x v="2"/>
    <x v="11"/>
    <s v="Logitech G13 Programmable Gameboard with LCD Display"/>
    <x v="1309"/>
    <n v="4"/>
    <n v="0.2"/>
    <x v="4617"/>
  </r>
  <r>
    <n v="5523"/>
    <x v="2752"/>
    <x v="0"/>
    <x v="410"/>
    <d v="2013-06-08T00:00:00"/>
    <s v="First Class"/>
    <s v="CK-12205"/>
    <s v="Chloris Kastensmidt"/>
    <x v="0"/>
    <s v="United States"/>
    <s v="Santa Clara"/>
    <x v="1"/>
    <n v="95051"/>
    <x v="1"/>
    <s v="OFF-BI-10000829"/>
    <x v="1"/>
    <x v="8"/>
    <s v="Avery Non-Stick Binders"/>
    <x v="3993"/>
    <n v="6"/>
    <n v="0.2"/>
    <x v="4618"/>
  </r>
  <r>
    <n v="5524"/>
    <x v="2752"/>
    <x v="0"/>
    <x v="410"/>
    <d v="2013-06-08T00:00:00"/>
    <s v="First Class"/>
    <s v="CK-12205"/>
    <s v="Chloris Kastensmidt"/>
    <x v="0"/>
    <s v="United States"/>
    <s v="Santa Clara"/>
    <x v="1"/>
    <n v="95051"/>
    <x v="1"/>
    <s v="OFF-AP-10004859"/>
    <x v="1"/>
    <x v="9"/>
    <s v="Acco 6 Outlet Guardian Premium Surge Suppressor"/>
    <x v="3994"/>
    <n v="4"/>
    <n v="0"/>
    <x v="4619"/>
  </r>
  <r>
    <n v="5525"/>
    <x v="2753"/>
    <x v="0"/>
    <x v="107"/>
    <d v="2013-12-13T00:00:00"/>
    <s v="First Class"/>
    <s v="SJ-20125"/>
    <s v="Sanjit Jacobs"/>
    <x v="2"/>
    <s v="United States"/>
    <s v="Long Beach"/>
    <x v="1"/>
    <n v="90805"/>
    <x v="1"/>
    <s v="OFF-PA-10000575"/>
    <x v="1"/>
    <x v="10"/>
    <s v="Wirebound Message Books, Four 2 3/4 x 5 White Forms per Page"/>
    <x v="3995"/>
    <n v="12"/>
    <n v="0"/>
    <x v="4620"/>
  </r>
  <r>
    <n v="5526"/>
    <x v="2754"/>
    <x v="3"/>
    <x v="504"/>
    <d v="2014-05-06T00:00:00"/>
    <s v="Standard Class"/>
    <s v="EA-14035"/>
    <s v="Erin Ashbrook"/>
    <x v="1"/>
    <s v="United States"/>
    <s v="Los Angeles"/>
    <x v="1"/>
    <n v="90008"/>
    <x v="1"/>
    <s v="OFF-AR-10002804"/>
    <x v="1"/>
    <x v="6"/>
    <s v="Faber Castell Col-Erase Pencils"/>
    <x v="3996"/>
    <n v="2"/>
    <n v="0"/>
    <x v="4621"/>
  </r>
  <r>
    <n v="5527"/>
    <x v="2755"/>
    <x v="3"/>
    <x v="558"/>
    <d v="2014-04-29T00:00:00"/>
    <s v="Standard Class"/>
    <s v="MG-17890"/>
    <s v="Michael Granlund"/>
    <x v="2"/>
    <s v="United States"/>
    <s v="Santa Barbara"/>
    <x v="1"/>
    <n v="93101"/>
    <x v="1"/>
    <s v="OFF-FA-10002676"/>
    <x v="1"/>
    <x v="13"/>
    <s v="Colored Push Pins"/>
    <x v="2725"/>
    <n v="1"/>
    <n v="0"/>
    <x v="3016"/>
  </r>
  <r>
    <n v="5528"/>
    <x v="2756"/>
    <x v="1"/>
    <x v="412"/>
    <d v="2012-05-10T00:00:00"/>
    <s v="First Class"/>
    <s v="AB-10255"/>
    <s v="Alejandro Ballentine"/>
    <x v="2"/>
    <s v="United States"/>
    <s v="New York City"/>
    <x v="15"/>
    <n v="10009"/>
    <x v="3"/>
    <s v="OFF-PA-10003465"/>
    <x v="1"/>
    <x v="10"/>
    <s v="Xerox 1912"/>
    <x v="2479"/>
    <n v="2"/>
    <n v="0"/>
    <x v="2714"/>
  </r>
  <r>
    <n v="5529"/>
    <x v="2757"/>
    <x v="1"/>
    <x v="1052"/>
    <d v="2012-04-04T00:00:00"/>
    <s v="Standard Class"/>
    <s v="SC-20260"/>
    <s v="Scott Cohen"/>
    <x v="1"/>
    <s v="United States"/>
    <s v="Jacksonville"/>
    <x v="2"/>
    <n v="32216"/>
    <x v="0"/>
    <s v="TEC-PH-10000011"/>
    <x v="2"/>
    <x v="7"/>
    <s v="PureGear Roll-On Screen Protector"/>
    <x v="1105"/>
    <n v="5"/>
    <n v="0.2"/>
    <x v="4622"/>
  </r>
  <r>
    <n v="5530"/>
    <x v="2758"/>
    <x v="3"/>
    <x v="634"/>
    <d v="2014-08-12T00:00:00"/>
    <s v="Standard Class"/>
    <s v="TB-21355"/>
    <s v="Todd Boyes"/>
    <x v="1"/>
    <s v="United States"/>
    <s v="Cedar Hill"/>
    <x v="5"/>
    <n v="75104"/>
    <x v="2"/>
    <s v="OFF-PA-10004381"/>
    <x v="1"/>
    <x v="10"/>
    <s v="14-7/8 x 11 Blue Bar Computer Printout Paper"/>
    <x v="912"/>
    <n v="3"/>
    <n v="0.2"/>
    <x v="945"/>
  </r>
  <r>
    <n v="5531"/>
    <x v="2759"/>
    <x v="3"/>
    <x v="574"/>
    <d v="2014-12-07T00:00:00"/>
    <s v="Standard Class"/>
    <s v="JK-16090"/>
    <s v="Juliana Krohn"/>
    <x v="0"/>
    <s v="United States"/>
    <s v="Omaha"/>
    <x v="8"/>
    <n v="68104"/>
    <x v="2"/>
    <s v="TEC-PH-10001795"/>
    <x v="2"/>
    <x v="7"/>
    <s v="ClearOne CHATAttach 160 - speaker phone"/>
    <x v="3997"/>
    <n v="4"/>
    <n v="0"/>
    <x v="4623"/>
  </r>
  <r>
    <n v="5532"/>
    <x v="2760"/>
    <x v="0"/>
    <x v="112"/>
    <d v="2013-06-08T00:00:00"/>
    <s v="First Class"/>
    <s v="CK-12595"/>
    <s v="Clytie Kelty"/>
    <x v="0"/>
    <s v="United States"/>
    <s v="Little Rock"/>
    <x v="36"/>
    <n v="72209"/>
    <x v="0"/>
    <s v="TEC-AC-10001109"/>
    <x v="2"/>
    <x v="11"/>
    <s v="Logitech Trackman Marble Mouse"/>
    <x v="3998"/>
    <n v="6"/>
    <n v="0"/>
    <x v="4624"/>
  </r>
  <r>
    <n v="5533"/>
    <x v="2760"/>
    <x v="0"/>
    <x v="112"/>
    <d v="2013-06-08T00:00:00"/>
    <s v="First Class"/>
    <s v="CK-12595"/>
    <s v="Clytie Kelty"/>
    <x v="0"/>
    <s v="United States"/>
    <s v="Little Rock"/>
    <x v="36"/>
    <n v="72209"/>
    <x v="0"/>
    <s v="TEC-AC-10003038"/>
    <x v="2"/>
    <x v="11"/>
    <s v="Kingston Digital DataTraveler 16GB USB 2.0"/>
    <x v="3999"/>
    <n v="3"/>
    <n v="0"/>
    <x v="4625"/>
  </r>
  <r>
    <n v="5534"/>
    <x v="2760"/>
    <x v="0"/>
    <x v="112"/>
    <d v="2013-06-08T00:00:00"/>
    <s v="First Class"/>
    <s v="CK-12595"/>
    <s v="Clytie Kelty"/>
    <x v="0"/>
    <s v="United States"/>
    <s v="Little Rock"/>
    <x v="36"/>
    <n v="72209"/>
    <x v="0"/>
    <s v="TEC-AC-10003174"/>
    <x v="2"/>
    <x v="11"/>
    <s v="Plantronics S12 Corded Telephone Headset System"/>
    <x v="2285"/>
    <n v="3"/>
    <n v="0"/>
    <x v="2471"/>
  </r>
  <r>
    <n v="5535"/>
    <x v="2760"/>
    <x v="0"/>
    <x v="112"/>
    <d v="2013-06-08T00:00:00"/>
    <s v="First Class"/>
    <s v="CK-12595"/>
    <s v="Clytie Kelty"/>
    <x v="0"/>
    <s v="United States"/>
    <s v="Little Rock"/>
    <x v="36"/>
    <n v="72209"/>
    <x v="0"/>
    <s v="OFF-PA-10000157"/>
    <x v="1"/>
    <x v="10"/>
    <s v="Xerox 191"/>
    <x v="731"/>
    <n v="3"/>
    <n v="0"/>
    <x v="749"/>
  </r>
  <r>
    <n v="5536"/>
    <x v="2760"/>
    <x v="0"/>
    <x v="112"/>
    <d v="2013-06-08T00:00:00"/>
    <s v="First Class"/>
    <s v="CK-12595"/>
    <s v="Clytie Kelty"/>
    <x v="0"/>
    <s v="United States"/>
    <s v="Little Rock"/>
    <x v="36"/>
    <n v="72209"/>
    <x v="0"/>
    <s v="OFF-BI-10001721"/>
    <x v="1"/>
    <x v="8"/>
    <s v="Trimflex Flexible Post Binders"/>
    <x v="2202"/>
    <n v="3"/>
    <n v="0"/>
    <x v="4626"/>
  </r>
  <r>
    <n v="5537"/>
    <x v="2760"/>
    <x v="0"/>
    <x v="112"/>
    <d v="2013-06-08T00:00:00"/>
    <s v="First Class"/>
    <s v="CK-12595"/>
    <s v="Clytie Kelty"/>
    <x v="0"/>
    <s v="United States"/>
    <s v="Little Rock"/>
    <x v="36"/>
    <n v="72209"/>
    <x v="0"/>
    <s v="OFF-BI-10000591"/>
    <x v="1"/>
    <x v="8"/>
    <s v="Avery Binder Labels"/>
    <x v="1361"/>
    <n v="3"/>
    <n v="0"/>
    <x v="4627"/>
  </r>
  <r>
    <n v="5538"/>
    <x v="2760"/>
    <x v="0"/>
    <x v="112"/>
    <d v="2013-06-08T00:00:00"/>
    <s v="First Class"/>
    <s v="CK-12595"/>
    <s v="Clytie Kelty"/>
    <x v="0"/>
    <s v="United States"/>
    <s v="Little Rock"/>
    <x v="36"/>
    <n v="72209"/>
    <x v="0"/>
    <s v="OFF-PA-10001534"/>
    <x v="1"/>
    <x v="10"/>
    <s v="Xerox 230"/>
    <x v="91"/>
    <n v="2"/>
    <n v="0"/>
    <x v="91"/>
  </r>
  <r>
    <n v="5539"/>
    <x v="2761"/>
    <x v="1"/>
    <x v="657"/>
    <d v="2012-04-20T00:00:00"/>
    <s v="Standard Class"/>
    <s v="SS-20590"/>
    <s v="Sonia Sunley"/>
    <x v="0"/>
    <s v="United States"/>
    <s v="Norfolk"/>
    <x v="8"/>
    <n v="68701"/>
    <x v="2"/>
    <s v="OFF-BI-10002071"/>
    <x v="1"/>
    <x v="8"/>
    <s v="Fellowes Black Plastic Comb Bindings"/>
    <x v="4000"/>
    <n v="3"/>
    <n v="0"/>
    <x v="4628"/>
  </r>
  <r>
    <n v="5540"/>
    <x v="2762"/>
    <x v="3"/>
    <x v="1053"/>
    <d v="2014-05-27T00:00:00"/>
    <s v="Standard Class"/>
    <s v="LE-16810"/>
    <s v="Laurel Elliston"/>
    <x v="0"/>
    <s v="United States"/>
    <s v="Chicago"/>
    <x v="10"/>
    <n v="60653"/>
    <x v="2"/>
    <s v="FUR-CH-10000513"/>
    <x v="0"/>
    <x v="1"/>
    <s v="High-Back Leather Manager's Chair"/>
    <x v="2124"/>
    <n v="2"/>
    <n v="0.3"/>
    <x v="2288"/>
  </r>
  <r>
    <n v="5541"/>
    <x v="2762"/>
    <x v="3"/>
    <x v="1053"/>
    <d v="2014-05-27T00:00:00"/>
    <s v="Standard Class"/>
    <s v="LE-16810"/>
    <s v="Laurel Elliston"/>
    <x v="0"/>
    <s v="United States"/>
    <s v="Chicago"/>
    <x v="10"/>
    <n v="60653"/>
    <x v="2"/>
    <s v="OFF-BI-10003274"/>
    <x v="1"/>
    <x v="8"/>
    <s v="Avery Durable Slant Ring Binders, No Labels"/>
    <x v="4001"/>
    <n v="2"/>
    <n v="0.8"/>
    <x v="4629"/>
  </r>
  <r>
    <n v="5542"/>
    <x v="2762"/>
    <x v="3"/>
    <x v="1053"/>
    <d v="2014-05-27T00:00:00"/>
    <s v="Standard Class"/>
    <s v="LE-16810"/>
    <s v="Laurel Elliston"/>
    <x v="0"/>
    <s v="United States"/>
    <s v="Chicago"/>
    <x v="10"/>
    <n v="60653"/>
    <x v="2"/>
    <s v="OFF-SU-10000381"/>
    <x v="1"/>
    <x v="14"/>
    <s v="Acme Forged Steel Scissors with Black Enamel Handles"/>
    <x v="4002"/>
    <n v="3"/>
    <n v="0.2"/>
    <x v="4630"/>
  </r>
  <r>
    <n v="5543"/>
    <x v="2763"/>
    <x v="0"/>
    <x v="1054"/>
    <d v="2013-12-26T00:00:00"/>
    <s v="Standard Class"/>
    <s v="ES-14080"/>
    <s v="Erin Smith"/>
    <x v="1"/>
    <s v="United States"/>
    <s v="Tucson"/>
    <x v="16"/>
    <n v="85705"/>
    <x v="1"/>
    <s v="FUR-TA-10001086"/>
    <x v="0"/>
    <x v="3"/>
    <s v="SAFCO PlanMaster Boards, 60w x 37-1/2d, White Melamine"/>
    <x v="4003"/>
    <n v="6"/>
    <n v="0.5"/>
    <x v="4631"/>
  </r>
  <r>
    <n v="5544"/>
    <x v="2763"/>
    <x v="0"/>
    <x v="1054"/>
    <d v="2013-12-26T00:00:00"/>
    <s v="Standard Class"/>
    <s v="ES-14080"/>
    <s v="Erin Smith"/>
    <x v="1"/>
    <s v="United States"/>
    <s v="Tucson"/>
    <x v="16"/>
    <n v="85705"/>
    <x v="1"/>
    <s v="OFF-BI-10000174"/>
    <x v="1"/>
    <x v="8"/>
    <s v="Wilson Jones Clip &amp; Carry Folder Binder Tool for Ring Binders, Clear"/>
    <x v="828"/>
    <n v="6"/>
    <n v="0.7"/>
    <x v="4632"/>
  </r>
  <r>
    <n v="5545"/>
    <x v="2763"/>
    <x v="0"/>
    <x v="1054"/>
    <d v="2013-12-26T00:00:00"/>
    <s v="Standard Class"/>
    <s v="ES-14080"/>
    <s v="Erin Smith"/>
    <x v="1"/>
    <s v="United States"/>
    <s v="Tucson"/>
    <x v="16"/>
    <n v="85705"/>
    <x v="1"/>
    <s v="OFF-BI-10002103"/>
    <x v="1"/>
    <x v="8"/>
    <s v="Cardinal Slant-D Ring Binder, Heavy Gauge Vinyl"/>
    <x v="4004"/>
    <n v="2"/>
    <n v="0.7"/>
    <x v="4633"/>
  </r>
  <r>
    <n v="5546"/>
    <x v="2764"/>
    <x v="3"/>
    <x v="585"/>
    <d v="2014-09-27T00:00:00"/>
    <s v="Standard Class"/>
    <s v="MG-17890"/>
    <s v="Michael Granlund"/>
    <x v="2"/>
    <s v="United States"/>
    <s v="Concord"/>
    <x v="38"/>
    <n v="3301"/>
    <x v="3"/>
    <s v="OFF-ST-10001590"/>
    <x v="1"/>
    <x v="4"/>
    <s v="Tenex Personal Project File with Scoop Front Design, Black"/>
    <x v="4005"/>
    <n v="5"/>
    <n v="0"/>
    <x v="4634"/>
  </r>
  <r>
    <n v="5547"/>
    <x v="2765"/>
    <x v="3"/>
    <x v="210"/>
    <d v="2014-09-09T00:00:00"/>
    <s v="First Class"/>
    <s v="JM-16195"/>
    <s v="Justin MacKendrick"/>
    <x v="0"/>
    <s v="United States"/>
    <s v="Draper"/>
    <x v="7"/>
    <n v="84020"/>
    <x v="1"/>
    <s v="FUR-FU-10002396"/>
    <x v="0"/>
    <x v="5"/>
    <s v="DAX Copper Panel Document Frame, 5 x 7 Size"/>
    <x v="2855"/>
    <n v="2"/>
    <n v="0"/>
    <x v="4635"/>
  </r>
  <r>
    <n v="5548"/>
    <x v="2765"/>
    <x v="3"/>
    <x v="210"/>
    <d v="2014-09-09T00:00:00"/>
    <s v="First Class"/>
    <s v="JM-16195"/>
    <s v="Justin MacKendrick"/>
    <x v="0"/>
    <s v="United States"/>
    <s v="Draper"/>
    <x v="7"/>
    <n v="84020"/>
    <x v="1"/>
    <s v="TEC-PH-10002807"/>
    <x v="2"/>
    <x v="7"/>
    <s v="Motorla HX550 Universal Bluetooth Headset"/>
    <x v="4006"/>
    <n v="4"/>
    <n v="0.2"/>
    <x v="4636"/>
  </r>
  <r>
    <n v="5549"/>
    <x v="2766"/>
    <x v="2"/>
    <x v="683"/>
    <d v="2011-12-01T00:00:00"/>
    <s v="First Class"/>
    <s v="SG-20470"/>
    <s v="Sheri Gordon"/>
    <x v="0"/>
    <s v="United States"/>
    <s v="San Francisco"/>
    <x v="1"/>
    <n v="94109"/>
    <x v="1"/>
    <s v="OFF-AP-10004859"/>
    <x v="1"/>
    <x v="9"/>
    <s v="Acco 6 Outlet Guardian Premium Surge Suppressor"/>
    <x v="2908"/>
    <n v="3"/>
    <n v="0"/>
    <x v="4637"/>
  </r>
  <r>
    <n v="5550"/>
    <x v="2766"/>
    <x v="2"/>
    <x v="683"/>
    <d v="2011-12-01T00:00:00"/>
    <s v="First Class"/>
    <s v="SG-20470"/>
    <s v="Sheri Gordon"/>
    <x v="0"/>
    <s v="United States"/>
    <s v="San Francisco"/>
    <x v="1"/>
    <n v="94109"/>
    <x v="1"/>
    <s v="TEC-AC-10003447"/>
    <x v="2"/>
    <x v="11"/>
    <s v="Micropad Numeric Keypads"/>
    <x v="4007"/>
    <n v="7"/>
    <n v="0"/>
    <x v="4638"/>
  </r>
  <r>
    <n v="5551"/>
    <x v="2767"/>
    <x v="2"/>
    <x v="607"/>
    <d v="2011-11-16T00:00:00"/>
    <s v="Standard Class"/>
    <s v="DB-12970"/>
    <s v="Darren Budd"/>
    <x v="1"/>
    <s v="United States"/>
    <s v="Houston"/>
    <x v="5"/>
    <n v="77036"/>
    <x v="2"/>
    <s v="OFF-AR-10003183"/>
    <x v="1"/>
    <x v="6"/>
    <s v="Avery Fluorescent Highlighter Four-Color Set"/>
    <x v="2812"/>
    <n v="1"/>
    <n v="0.2"/>
    <x v="4639"/>
  </r>
  <r>
    <n v="5552"/>
    <x v="2767"/>
    <x v="2"/>
    <x v="607"/>
    <d v="2011-11-16T00:00:00"/>
    <s v="Standard Class"/>
    <s v="DB-12970"/>
    <s v="Darren Budd"/>
    <x v="1"/>
    <s v="United States"/>
    <s v="Houston"/>
    <x v="5"/>
    <n v="77036"/>
    <x v="2"/>
    <s v="OFF-SU-10000432"/>
    <x v="1"/>
    <x v="14"/>
    <s v="Acco Side-Punched Conventional Columnar Pads"/>
    <x v="4008"/>
    <n v="6"/>
    <n v="0.2"/>
    <x v="4640"/>
  </r>
  <r>
    <n v="5553"/>
    <x v="2767"/>
    <x v="2"/>
    <x v="607"/>
    <d v="2011-11-16T00:00:00"/>
    <s v="Standard Class"/>
    <s v="DB-12970"/>
    <s v="Darren Budd"/>
    <x v="1"/>
    <s v="United States"/>
    <s v="Houston"/>
    <x v="5"/>
    <n v="77036"/>
    <x v="2"/>
    <s v="TEC-AC-10003832"/>
    <x v="2"/>
    <x v="11"/>
    <s v="Imation 16GB Mini TravelDrive USB 2.0 Flash Drive"/>
    <x v="2220"/>
    <n v="3"/>
    <n v="0.2"/>
    <x v="2394"/>
  </r>
  <r>
    <n v="5554"/>
    <x v="2767"/>
    <x v="2"/>
    <x v="607"/>
    <d v="2011-11-16T00:00:00"/>
    <s v="Standard Class"/>
    <s v="DB-12970"/>
    <s v="Darren Budd"/>
    <x v="1"/>
    <s v="United States"/>
    <s v="Houston"/>
    <x v="5"/>
    <n v="77036"/>
    <x v="2"/>
    <s v="OFF-PA-10004100"/>
    <x v="1"/>
    <x v="10"/>
    <s v="Xerox 216"/>
    <x v="1590"/>
    <n v="7"/>
    <n v="0.2"/>
    <x v="1683"/>
  </r>
  <r>
    <n v="5555"/>
    <x v="2767"/>
    <x v="2"/>
    <x v="607"/>
    <d v="2011-11-16T00:00:00"/>
    <s v="Standard Class"/>
    <s v="DB-12970"/>
    <s v="Darren Budd"/>
    <x v="1"/>
    <s v="United States"/>
    <s v="Houston"/>
    <x v="5"/>
    <n v="77036"/>
    <x v="2"/>
    <s v="FUR-BO-10004467"/>
    <x v="0"/>
    <x v="0"/>
    <s v="Bestar Classic Bookcase"/>
    <x v="4009"/>
    <n v="1"/>
    <n v="0.32"/>
    <x v="4641"/>
  </r>
  <r>
    <n v="5556"/>
    <x v="2768"/>
    <x v="3"/>
    <x v="280"/>
    <d v="2014-10-07T00:00:00"/>
    <s v="Second Class"/>
    <s v="JW-15220"/>
    <s v="Jane Waco"/>
    <x v="1"/>
    <s v="United States"/>
    <s v="Montgomery"/>
    <x v="19"/>
    <n v="36116"/>
    <x v="0"/>
    <s v="FUR-FU-10002963"/>
    <x v="0"/>
    <x v="5"/>
    <s v="Master Caster Door Stop, Gray"/>
    <x v="1015"/>
    <n v="2"/>
    <n v="0"/>
    <x v="4642"/>
  </r>
  <r>
    <n v="5557"/>
    <x v="2769"/>
    <x v="1"/>
    <x v="639"/>
    <d v="2012-12-18T00:00:00"/>
    <s v="Standard Class"/>
    <s v="KD-16495"/>
    <s v="Keith Dawkins"/>
    <x v="1"/>
    <s v="United States"/>
    <s v="Jackson"/>
    <x v="35"/>
    <n v="39212"/>
    <x v="0"/>
    <s v="FUR-FU-10003829"/>
    <x v="0"/>
    <x v="5"/>
    <s v="Stackable Trays"/>
    <x v="51"/>
    <n v="2"/>
    <n v="0"/>
    <x v="4643"/>
  </r>
  <r>
    <n v="5558"/>
    <x v="2769"/>
    <x v="1"/>
    <x v="639"/>
    <d v="2012-12-18T00:00:00"/>
    <s v="Standard Class"/>
    <s v="KD-16495"/>
    <s v="Keith Dawkins"/>
    <x v="1"/>
    <s v="United States"/>
    <s v="Jackson"/>
    <x v="35"/>
    <n v="39212"/>
    <x v="0"/>
    <s v="OFF-AR-10003582"/>
    <x v="1"/>
    <x v="6"/>
    <s v="Boston Electric Pencil Sharpener, Model 1818, Charcoal Black"/>
    <x v="2471"/>
    <n v="2"/>
    <n v="0"/>
    <x v="2704"/>
  </r>
  <r>
    <n v="5559"/>
    <x v="2770"/>
    <x v="1"/>
    <x v="401"/>
    <d v="2012-12-10T00:00:00"/>
    <s v="Standard Class"/>
    <s v="IL-15100"/>
    <s v="Ivan Liston"/>
    <x v="0"/>
    <s v="United States"/>
    <s v="North Las Vegas"/>
    <x v="33"/>
    <n v="89031"/>
    <x v="1"/>
    <s v="OFF-PA-10000048"/>
    <x v="1"/>
    <x v="10"/>
    <s v="Xerox 20"/>
    <x v="90"/>
    <n v="1"/>
    <n v="0"/>
    <x v="90"/>
  </r>
  <r>
    <n v="5560"/>
    <x v="2770"/>
    <x v="1"/>
    <x v="401"/>
    <d v="2012-12-10T00:00:00"/>
    <s v="Standard Class"/>
    <s v="IL-15100"/>
    <s v="Ivan Liston"/>
    <x v="0"/>
    <s v="United States"/>
    <s v="North Las Vegas"/>
    <x v="33"/>
    <n v="89031"/>
    <x v="1"/>
    <s v="OFF-ST-10000078"/>
    <x v="1"/>
    <x v="4"/>
    <s v="Tennsco 6- and 18-Compartment Lockers"/>
    <x v="2225"/>
    <n v="5"/>
    <n v="0"/>
    <x v="2400"/>
  </r>
  <r>
    <n v="5561"/>
    <x v="2770"/>
    <x v="1"/>
    <x v="401"/>
    <d v="2012-12-10T00:00:00"/>
    <s v="Standard Class"/>
    <s v="IL-15100"/>
    <s v="Ivan Liston"/>
    <x v="0"/>
    <s v="United States"/>
    <s v="North Las Vegas"/>
    <x v="33"/>
    <n v="89031"/>
    <x v="1"/>
    <s v="OFF-LA-10004853"/>
    <x v="1"/>
    <x v="2"/>
    <s v="Avery 483"/>
    <x v="1830"/>
    <n v="3"/>
    <n v="0"/>
    <x v="2595"/>
  </r>
  <r>
    <n v="5562"/>
    <x v="2771"/>
    <x v="3"/>
    <x v="185"/>
    <d v="2014-04-03T00:00:00"/>
    <s v="Second Class"/>
    <s v="JE-15610"/>
    <s v="Jim Epp"/>
    <x v="1"/>
    <s v="United States"/>
    <s v="Atlanta"/>
    <x v="32"/>
    <n v="30318"/>
    <x v="0"/>
    <s v="OFF-BI-10001153"/>
    <x v="1"/>
    <x v="8"/>
    <s v="Ibico Recycled Grain-Textured Covers"/>
    <x v="4010"/>
    <n v="1"/>
    <n v="0"/>
    <x v="4644"/>
  </r>
  <r>
    <n v="5563"/>
    <x v="2771"/>
    <x v="3"/>
    <x v="185"/>
    <d v="2014-04-03T00:00:00"/>
    <s v="Second Class"/>
    <s v="JE-15610"/>
    <s v="Jim Epp"/>
    <x v="1"/>
    <s v="United States"/>
    <s v="Atlanta"/>
    <x v="32"/>
    <n v="30318"/>
    <x v="0"/>
    <s v="TEC-CO-10001449"/>
    <x v="2"/>
    <x v="16"/>
    <s v="Hewlett Packard LaserJet 3310 Copier"/>
    <x v="491"/>
    <n v="5"/>
    <n v="0"/>
    <x v="4645"/>
  </r>
  <r>
    <n v="5564"/>
    <x v="2771"/>
    <x v="3"/>
    <x v="185"/>
    <d v="2014-04-03T00:00:00"/>
    <s v="Second Class"/>
    <s v="JE-15610"/>
    <s v="Jim Epp"/>
    <x v="1"/>
    <s v="United States"/>
    <s v="Atlanta"/>
    <x v="32"/>
    <n v="30318"/>
    <x v="0"/>
    <s v="OFF-BI-10000474"/>
    <x v="1"/>
    <x v="8"/>
    <s v="Avery Recycled Flexi-View Covers for Binding Systems"/>
    <x v="4011"/>
    <n v="4"/>
    <n v="0"/>
    <x v="4646"/>
  </r>
  <r>
    <n v="5565"/>
    <x v="2772"/>
    <x v="3"/>
    <x v="677"/>
    <d v="2014-03-14T00:00:00"/>
    <s v="Same Day"/>
    <s v="SU-20665"/>
    <s v="Stephanie Ulpright"/>
    <x v="2"/>
    <s v="United States"/>
    <s v="Chicago"/>
    <x v="10"/>
    <n v="60610"/>
    <x v="2"/>
    <s v="OFF-AR-10000799"/>
    <x v="1"/>
    <x v="6"/>
    <s v="Col-Erase Pencils with Erasers"/>
    <x v="530"/>
    <n v="4"/>
    <n v="0.2"/>
    <x v="4647"/>
  </r>
  <r>
    <n v="5566"/>
    <x v="2772"/>
    <x v="3"/>
    <x v="677"/>
    <d v="2014-03-14T00:00:00"/>
    <s v="Same Day"/>
    <s v="SU-20665"/>
    <s v="Stephanie Ulpright"/>
    <x v="2"/>
    <s v="United States"/>
    <s v="Chicago"/>
    <x v="10"/>
    <n v="60610"/>
    <x v="2"/>
    <s v="TEC-MA-10002109"/>
    <x v="2"/>
    <x v="15"/>
    <s v="HP Officejet Pro 8600 e-All-In-One Printer, Copier, Scanner, Fax"/>
    <x v="4012"/>
    <n v="2"/>
    <n v="0.3"/>
    <x v="4648"/>
  </r>
  <r>
    <n v="5567"/>
    <x v="2772"/>
    <x v="3"/>
    <x v="677"/>
    <d v="2014-03-14T00:00:00"/>
    <s v="Same Day"/>
    <s v="SU-20665"/>
    <s v="Stephanie Ulpright"/>
    <x v="2"/>
    <s v="United States"/>
    <s v="Chicago"/>
    <x v="10"/>
    <n v="60610"/>
    <x v="2"/>
    <s v="OFF-AR-10003338"/>
    <x v="1"/>
    <x v="6"/>
    <s v="Eberhard Faber 3 1/2&quot; Golf Pencils"/>
    <x v="4013"/>
    <n v="5"/>
    <n v="0.2"/>
    <x v="4649"/>
  </r>
  <r>
    <n v="5568"/>
    <x v="2772"/>
    <x v="3"/>
    <x v="677"/>
    <d v="2014-03-14T00:00:00"/>
    <s v="Same Day"/>
    <s v="SU-20665"/>
    <s v="Stephanie Ulpright"/>
    <x v="2"/>
    <s v="United States"/>
    <s v="Chicago"/>
    <x v="10"/>
    <n v="60610"/>
    <x v="2"/>
    <s v="FUR-CH-10003606"/>
    <x v="0"/>
    <x v="1"/>
    <s v="SAFCO Folding Chair Trolley"/>
    <x v="4014"/>
    <n v="1"/>
    <n v="0.3"/>
    <x v="4650"/>
  </r>
  <r>
    <n v="5569"/>
    <x v="2772"/>
    <x v="3"/>
    <x v="677"/>
    <d v="2014-03-14T00:00:00"/>
    <s v="Same Day"/>
    <s v="SU-20665"/>
    <s v="Stephanie Ulpright"/>
    <x v="2"/>
    <s v="United States"/>
    <s v="Chicago"/>
    <x v="10"/>
    <n v="60610"/>
    <x v="2"/>
    <s v="TEC-CO-10001449"/>
    <x v="2"/>
    <x v="16"/>
    <s v="Hewlett Packard LaserJet 3310 Copier"/>
    <x v="324"/>
    <n v="2"/>
    <n v="0.2"/>
    <x v="330"/>
  </r>
  <r>
    <n v="5570"/>
    <x v="2772"/>
    <x v="3"/>
    <x v="677"/>
    <d v="2014-03-14T00:00:00"/>
    <s v="Same Day"/>
    <s v="SU-20665"/>
    <s v="Stephanie Ulpright"/>
    <x v="2"/>
    <s v="United States"/>
    <s v="Chicago"/>
    <x v="10"/>
    <n v="60610"/>
    <x v="2"/>
    <s v="OFF-PA-10001934"/>
    <x v="1"/>
    <x v="10"/>
    <s v="Xerox 1993"/>
    <x v="12"/>
    <n v="3"/>
    <n v="0.2"/>
    <x v="906"/>
  </r>
  <r>
    <n v="5571"/>
    <x v="2772"/>
    <x v="3"/>
    <x v="677"/>
    <d v="2014-03-14T00:00:00"/>
    <s v="Same Day"/>
    <s v="SU-20665"/>
    <s v="Stephanie Ulpright"/>
    <x v="2"/>
    <s v="United States"/>
    <s v="Chicago"/>
    <x v="10"/>
    <n v="60610"/>
    <x v="2"/>
    <s v="TEC-PH-10001527"/>
    <x v="2"/>
    <x v="7"/>
    <s v="Plantronics MX500i Earset"/>
    <x v="4015"/>
    <n v="1"/>
    <n v="0.2"/>
    <x v="4651"/>
  </r>
  <r>
    <n v="5572"/>
    <x v="2773"/>
    <x v="2"/>
    <x v="29"/>
    <d v="2011-12-09T00:00:00"/>
    <s v="Standard Class"/>
    <s v="EA-14035"/>
    <s v="Erin Ashbrook"/>
    <x v="1"/>
    <s v="United States"/>
    <s v="Columbus"/>
    <x v="24"/>
    <n v="43229"/>
    <x v="3"/>
    <s v="OFF-PA-10001033"/>
    <x v="1"/>
    <x v="10"/>
    <s v="Xerox 1893"/>
    <x v="4016"/>
    <n v="3"/>
    <n v="0.2"/>
    <x v="4652"/>
  </r>
  <r>
    <n v="5573"/>
    <x v="2773"/>
    <x v="2"/>
    <x v="29"/>
    <d v="2011-12-09T00:00:00"/>
    <s v="Standard Class"/>
    <s v="EA-14035"/>
    <s v="Erin Ashbrook"/>
    <x v="1"/>
    <s v="United States"/>
    <s v="Columbus"/>
    <x v="24"/>
    <n v="43229"/>
    <x v="3"/>
    <s v="OFF-BI-10003719"/>
    <x v="1"/>
    <x v="8"/>
    <s v="Large Capacity Hanging Post Binders"/>
    <x v="4017"/>
    <n v="4"/>
    <n v="0.7"/>
    <x v="4653"/>
  </r>
  <r>
    <n v="5574"/>
    <x v="2773"/>
    <x v="2"/>
    <x v="29"/>
    <d v="2011-12-09T00:00:00"/>
    <s v="Standard Class"/>
    <s v="EA-14035"/>
    <s v="Erin Ashbrook"/>
    <x v="1"/>
    <s v="United States"/>
    <s v="Columbus"/>
    <x v="24"/>
    <n v="43229"/>
    <x v="3"/>
    <s v="OFF-PA-10003036"/>
    <x v="1"/>
    <x v="10"/>
    <s v="Black Print Carbonless 8 1/2&quot; x 8 1/4&quot; Rapid Memo Book"/>
    <x v="1133"/>
    <n v="3"/>
    <n v="0.2"/>
    <x v="4654"/>
  </r>
  <r>
    <n v="5575"/>
    <x v="2773"/>
    <x v="2"/>
    <x v="29"/>
    <d v="2011-12-09T00:00:00"/>
    <s v="Standard Class"/>
    <s v="EA-14035"/>
    <s v="Erin Ashbrook"/>
    <x v="1"/>
    <s v="United States"/>
    <s v="Columbus"/>
    <x v="24"/>
    <n v="43229"/>
    <x v="3"/>
    <s v="TEC-PH-10001870"/>
    <x v="2"/>
    <x v="7"/>
    <s v="Lunatik TT5L-002 Taktik Strike Impact Protection System for iPhone 5"/>
    <x v="4018"/>
    <n v="1"/>
    <n v="0.4"/>
    <x v="4655"/>
  </r>
  <r>
    <n v="5576"/>
    <x v="2773"/>
    <x v="2"/>
    <x v="29"/>
    <d v="2011-12-09T00:00:00"/>
    <s v="Standard Class"/>
    <s v="EA-14035"/>
    <s v="Erin Ashbrook"/>
    <x v="1"/>
    <s v="United States"/>
    <s v="Columbus"/>
    <x v="24"/>
    <n v="43229"/>
    <x v="3"/>
    <s v="TEC-PH-10001809"/>
    <x v="2"/>
    <x v="7"/>
    <s v="Panasonic KX T7736-B Digital phone"/>
    <x v="4019"/>
    <n v="2"/>
    <n v="0.4"/>
    <x v="4656"/>
  </r>
  <r>
    <n v="5577"/>
    <x v="2774"/>
    <x v="0"/>
    <x v="939"/>
    <d v="2013-12-17T00:00:00"/>
    <s v="Standard Class"/>
    <s v="RF-19840"/>
    <s v="Roy Französisch"/>
    <x v="0"/>
    <s v="United States"/>
    <s v="Pasadena"/>
    <x v="1"/>
    <n v="91104"/>
    <x v="1"/>
    <s v="FUR-FU-10004864"/>
    <x v="0"/>
    <x v="5"/>
    <s v="Howard Miller 14-1/2&quot; Diameter Chrome Round Wall Clock"/>
    <x v="4020"/>
    <n v="6"/>
    <n v="0"/>
    <x v="4657"/>
  </r>
  <r>
    <n v="5578"/>
    <x v="2774"/>
    <x v="0"/>
    <x v="939"/>
    <d v="2013-12-17T00:00:00"/>
    <s v="Standard Class"/>
    <s v="RF-19840"/>
    <s v="Roy Französisch"/>
    <x v="0"/>
    <s v="United States"/>
    <s v="Pasadena"/>
    <x v="1"/>
    <n v="91104"/>
    <x v="1"/>
    <s v="OFF-AP-10002350"/>
    <x v="1"/>
    <x v="9"/>
    <s v="Belkin F9H710-06 7 Outlet SurgeMaster Surge Protector"/>
    <x v="3092"/>
    <n v="3"/>
    <n v="0"/>
    <x v="3469"/>
  </r>
  <r>
    <n v="5579"/>
    <x v="2775"/>
    <x v="3"/>
    <x v="428"/>
    <d v="2014-09-15T00:00:00"/>
    <s v="Second Class"/>
    <s v="LC-17050"/>
    <s v="Liz Carlisle"/>
    <x v="0"/>
    <s v="United States"/>
    <s v="Los Angeles"/>
    <x v="1"/>
    <n v="90004"/>
    <x v="1"/>
    <s v="OFF-AR-10003829"/>
    <x v="1"/>
    <x v="6"/>
    <s v="Newell 35"/>
    <x v="2637"/>
    <n v="2"/>
    <n v="0"/>
    <x v="2909"/>
  </r>
  <r>
    <n v="5580"/>
    <x v="2775"/>
    <x v="3"/>
    <x v="428"/>
    <d v="2014-09-15T00:00:00"/>
    <s v="Second Class"/>
    <s v="LC-17050"/>
    <s v="Liz Carlisle"/>
    <x v="0"/>
    <s v="United States"/>
    <s v="Los Angeles"/>
    <x v="1"/>
    <n v="90004"/>
    <x v="1"/>
    <s v="FUR-CH-10003833"/>
    <x v="0"/>
    <x v="1"/>
    <s v="Novimex Fabric Task Chair"/>
    <x v="3611"/>
    <n v="5"/>
    <n v="0.2"/>
    <x v="4658"/>
  </r>
  <r>
    <n v="5581"/>
    <x v="2775"/>
    <x v="3"/>
    <x v="428"/>
    <d v="2014-09-15T00:00:00"/>
    <s v="Second Class"/>
    <s v="LC-17050"/>
    <s v="Liz Carlisle"/>
    <x v="0"/>
    <s v="United States"/>
    <s v="Los Angeles"/>
    <x v="1"/>
    <n v="90004"/>
    <x v="1"/>
    <s v="OFF-PA-10000143"/>
    <x v="1"/>
    <x v="10"/>
    <s v="Astroparche Fine Business Paper"/>
    <x v="4021"/>
    <n v="9"/>
    <n v="0"/>
    <x v="4659"/>
  </r>
  <r>
    <n v="5582"/>
    <x v="2776"/>
    <x v="3"/>
    <x v="1055"/>
    <d v="2014-10-09T00:00:00"/>
    <s v="Standard Class"/>
    <s v="PS-18970"/>
    <s v="Paul Stevenson"/>
    <x v="2"/>
    <s v="United States"/>
    <s v="Clinton"/>
    <x v="39"/>
    <n v="20735"/>
    <x v="3"/>
    <s v="FUR-FU-10000076"/>
    <x v="0"/>
    <x v="5"/>
    <s v="24-Hour Round Wall Clock"/>
    <x v="1024"/>
    <n v="1"/>
    <n v="0"/>
    <x v="4660"/>
  </r>
  <r>
    <n v="5583"/>
    <x v="2777"/>
    <x v="0"/>
    <x v="195"/>
    <d v="2013-05-14T00:00:00"/>
    <s v="Standard Class"/>
    <s v="PS-18970"/>
    <s v="Paul Stevenson"/>
    <x v="2"/>
    <s v="United States"/>
    <s v="New York City"/>
    <x v="15"/>
    <n v="10024"/>
    <x v="3"/>
    <s v="OFF-AR-10000462"/>
    <x v="1"/>
    <x v="6"/>
    <s v="Sanford Pocket Accent Highlighters"/>
    <x v="3905"/>
    <n v="5"/>
    <n v="0"/>
    <x v="4661"/>
  </r>
  <r>
    <n v="5584"/>
    <x v="2778"/>
    <x v="2"/>
    <x v="534"/>
    <d v="2011-12-19T00:00:00"/>
    <s v="Second Class"/>
    <s v="JO-15280"/>
    <s v="Jas O'Carroll"/>
    <x v="0"/>
    <s v="United States"/>
    <s v="San Diego"/>
    <x v="1"/>
    <n v="92037"/>
    <x v="1"/>
    <s v="FUR-FU-10003829"/>
    <x v="0"/>
    <x v="5"/>
    <s v="Stackable Trays"/>
    <x v="51"/>
    <n v="2"/>
    <n v="0"/>
    <x v="4643"/>
  </r>
  <r>
    <n v="5585"/>
    <x v="2779"/>
    <x v="3"/>
    <x v="329"/>
    <d v="2014-12-05T00:00:00"/>
    <s v="Standard Class"/>
    <s v="VP-21730"/>
    <s v="Victor Preis"/>
    <x v="2"/>
    <s v="United States"/>
    <s v="New York City"/>
    <x v="15"/>
    <n v="10011"/>
    <x v="3"/>
    <s v="OFF-ST-10002182"/>
    <x v="1"/>
    <x v="4"/>
    <s v="Iris 3-Drawer Stacking Bin, Black"/>
    <x v="4022"/>
    <n v="4"/>
    <n v="0"/>
    <x v="4662"/>
  </r>
  <r>
    <n v="5586"/>
    <x v="2779"/>
    <x v="3"/>
    <x v="329"/>
    <d v="2014-12-05T00:00:00"/>
    <s v="Standard Class"/>
    <s v="VP-21730"/>
    <s v="Victor Preis"/>
    <x v="2"/>
    <s v="United States"/>
    <s v="New York City"/>
    <x v="15"/>
    <n v="10011"/>
    <x v="3"/>
    <s v="TEC-PH-10001468"/>
    <x v="2"/>
    <x v="7"/>
    <s v="Panasonic Business Telephones KX-T7736"/>
    <x v="4023"/>
    <n v="3"/>
    <n v="0"/>
    <x v="4663"/>
  </r>
  <r>
    <n v="5587"/>
    <x v="2779"/>
    <x v="3"/>
    <x v="329"/>
    <d v="2014-12-05T00:00:00"/>
    <s v="Standard Class"/>
    <s v="VP-21730"/>
    <s v="Victor Preis"/>
    <x v="2"/>
    <s v="United States"/>
    <s v="New York City"/>
    <x v="15"/>
    <n v="10011"/>
    <x v="3"/>
    <s v="OFF-ST-10001809"/>
    <x v="1"/>
    <x v="4"/>
    <s v="Fellowes Officeware Wire Shelving"/>
    <x v="2055"/>
    <n v="3"/>
    <n v="0"/>
    <x v="2213"/>
  </r>
  <r>
    <n v="5588"/>
    <x v="2780"/>
    <x v="1"/>
    <x v="531"/>
    <d v="2012-03-20T00:00:00"/>
    <s v="First Class"/>
    <s v="GA-14725"/>
    <s v="Guy Armstrong"/>
    <x v="0"/>
    <s v="United States"/>
    <s v="Lancaster"/>
    <x v="1"/>
    <n v="93534"/>
    <x v="1"/>
    <s v="OFF-FA-10001561"/>
    <x v="1"/>
    <x v="13"/>
    <s v="Stockwell Push Pins"/>
    <x v="2943"/>
    <n v="5"/>
    <n v="0"/>
    <x v="4664"/>
  </r>
  <r>
    <n v="5589"/>
    <x v="2781"/>
    <x v="2"/>
    <x v="866"/>
    <d v="2011-07-24T00:00:00"/>
    <s v="Standard Class"/>
    <s v="EM-14140"/>
    <s v="Eugene Moren"/>
    <x v="2"/>
    <s v="United States"/>
    <s v="Great Falls"/>
    <x v="37"/>
    <n v="59405"/>
    <x v="1"/>
    <s v="OFF-BI-10001759"/>
    <x v="1"/>
    <x v="8"/>
    <s v="Acco Pressboard Covers with Storage Hooks, 14 7/8&quot; x 11&quot;, Dark Blue"/>
    <x v="861"/>
    <n v="2"/>
    <n v="0.2"/>
    <x v="892"/>
  </r>
  <r>
    <n v="5590"/>
    <x v="2782"/>
    <x v="0"/>
    <x v="16"/>
    <d v="2013-12-12T00:00:00"/>
    <s v="Second Class"/>
    <s v="DB-13615"/>
    <s v="Doug Bickford"/>
    <x v="0"/>
    <s v="United States"/>
    <s v="San Francisco"/>
    <x v="1"/>
    <n v="94110"/>
    <x v="1"/>
    <s v="OFF-ST-10000615"/>
    <x v="1"/>
    <x v="4"/>
    <s v="SimpliFile Personal File, Black Granite, 15w x 6-15/16d x 11-1/4h"/>
    <x v="4024"/>
    <n v="3"/>
    <n v="0"/>
    <x v="4665"/>
  </r>
  <r>
    <n v="5591"/>
    <x v="2782"/>
    <x v="0"/>
    <x v="16"/>
    <d v="2013-12-12T00:00:00"/>
    <s v="Second Class"/>
    <s v="DB-13615"/>
    <s v="Doug Bickford"/>
    <x v="0"/>
    <s v="United States"/>
    <s v="San Francisco"/>
    <x v="1"/>
    <n v="94110"/>
    <x v="1"/>
    <s v="OFF-ST-10003816"/>
    <x v="1"/>
    <x v="4"/>
    <s v="Fellowes High-Stak Drawer Files"/>
    <x v="836"/>
    <n v="2"/>
    <n v="0"/>
    <x v="866"/>
  </r>
  <r>
    <n v="5592"/>
    <x v="2783"/>
    <x v="2"/>
    <x v="303"/>
    <d v="2011-10-18T00:00:00"/>
    <s v="Second Class"/>
    <s v="ML-17395"/>
    <s v="Marina Lichtenstein"/>
    <x v="1"/>
    <s v="United States"/>
    <s v="Lakewood"/>
    <x v="30"/>
    <n v="8701"/>
    <x v="3"/>
    <s v="FUR-CH-10002880"/>
    <x v="0"/>
    <x v="1"/>
    <s v="Global High-Back Leather Tilter, Burgundy"/>
    <x v="4025"/>
    <n v="2"/>
    <n v="0"/>
    <x v="4666"/>
  </r>
  <r>
    <n v="5593"/>
    <x v="2783"/>
    <x v="2"/>
    <x v="303"/>
    <d v="2011-10-18T00:00:00"/>
    <s v="Second Class"/>
    <s v="ML-17395"/>
    <s v="Marina Lichtenstein"/>
    <x v="1"/>
    <s v="United States"/>
    <s v="Lakewood"/>
    <x v="30"/>
    <n v="8701"/>
    <x v="3"/>
    <s v="OFF-BI-10004738"/>
    <x v="1"/>
    <x v="8"/>
    <s v="Flexible Leather- Look Classic Collection Ring Binder"/>
    <x v="4026"/>
    <n v="1"/>
    <n v="0"/>
    <x v="4667"/>
  </r>
  <r>
    <n v="5594"/>
    <x v="2784"/>
    <x v="3"/>
    <x v="123"/>
    <d v="2014-11-26T00:00:00"/>
    <s v="Standard Class"/>
    <s v="JH-15430"/>
    <s v="Jennifer Halladay"/>
    <x v="0"/>
    <s v="United States"/>
    <s v="Cleveland"/>
    <x v="24"/>
    <n v="44105"/>
    <x v="3"/>
    <s v="OFF-BI-10003984"/>
    <x v="1"/>
    <x v="8"/>
    <s v="Lock-Up Easel 'Spel-Binder'"/>
    <x v="4027"/>
    <n v="7"/>
    <n v="0.7"/>
    <x v="4668"/>
  </r>
  <r>
    <n v="5595"/>
    <x v="2785"/>
    <x v="3"/>
    <x v="241"/>
    <d v="2014-09-25T00:00:00"/>
    <s v="Same Day"/>
    <s v="BP-11095"/>
    <s v="Bart Pistole"/>
    <x v="1"/>
    <s v="United States"/>
    <s v="Lawrence"/>
    <x v="31"/>
    <n v="1841"/>
    <x v="3"/>
    <s v="TEC-PH-10000984"/>
    <x v="2"/>
    <x v="7"/>
    <s v="Panasonic KX-TG9471B"/>
    <x v="3743"/>
    <n v="2"/>
    <n v="0"/>
    <x v="4669"/>
  </r>
  <r>
    <n v="5596"/>
    <x v="2785"/>
    <x v="3"/>
    <x v="241"/>
    <d v="2014-09-25T00:00:00"/>
    <s v="Same Day"/>
    <s v="BP-11095"/>
    <s v="Bart Pistole"/>
    <x v="1"/>
    <s v="United States"/>
    <s v="Lawrence"/>
    <x v="31"/>
    <n v="1841"/>
    <x v="3"/>
    <s v="TEC-PH-10001944"/>
    <x v="2"/>
    <x v="7"/>
    <s v="Wi-Ex zBoost YX540 Cellular Phone Signal Booster"/>
    <x v="1907"/>
    <n v="3"/>
    <n v="0"/>
    <x v="2049"/>
  </r>
  <r>
    <n v="5597"/>
    <x v="2786"/>
    <x v="1"/>
    <x v="12"/>
    <d v="2012-09-29T00:00:00"/>
    <s v="Standard Class"/>
    <s v="SB-20185"/>
    <s v="Sarah Brown"/>
    <x v="0"/>
    <s v="United States"/>
    <s v="Concord"/>
    <x v="38"/>
    <n v="3301"/>
    <x v="3"/>
    <s v="OFF-BI-10002735"/>
    <x v="1"/>
    <x v="8"/>
    <s v="GBC Prestige Therm-A-Bind Covers"/>
    <x v="4028"/>
    <n v="2"/>
    <n v="0"/>
    <x v="4670"/>
  </r>
  <r>
    <n v="5598"/>
    <x v="2787"/>
    <x v="3"/>
    <x v="778"/>
    <d v="2014-02-21T00:00:00"/>
    <s v="Standard Class"/>
    <s v="SV-20785"/>
    <s v="Stewart Visinsky"/>
    <x v="0"/>
    <s v="United States"/>
    <s v="Baltimore"/>
    <x v="39"/>
    <n v="21215"/>
    <x v="3"/>
    <s v="OFF-SU-10001165"/>
    <x v="1"/>
    <x v="14"/>
    <s v="Acme Elite Stainless Steel Scissors"/>
    <x v="3456"/>
    <n v="3"/>
    <n v="0"/>
    <x v="4671"/>
  </r>
  <r>
    <n v="5599"/>
    <x v="2787"/>
    <x v="3"/>
    <x v="778"/>
    <d v="2014-02-21T00:00:00"/>
    <s v="Standard Class"/>
    <s v="SV-20785"/>
    <s v="Stewart Visinsky"/>
    <x v="0"/>
    <s v="United States"/>
    <s v="Baltimore"/>
    <x v="39"/>
    <n v="21215"/>
    <x v="3"/>
    <s v="OFF-AR-10000614"/>
    <x v="1"/>
    <x v="6"/>
    <s v="Barrel Sharpener"/>
    <x v="3953"/>
    <n v="3"/>
    <n v="0"/>
    <x v="4564"/>
  </r>
  <r>
    <n v="5600"/>
    <x v="2788"/>
    <x v="2"/>
    <x v="462"/>
    <d v="2011-10-03T00:00:00"/>
    <s v="Same Day"/>
    <s v="DO-13435"/>
    <s v="Denny Ordway"/>
    <x v="0"/>
    <s v="United States"/>
    <s v="Columbus"/>
    <x v="24"/>
    <n v="43229"/>
    <x v="3"/>
    <s v="OFF-AR-10004010"/>
    <x v="1"/>
    <x v="6"/>
    <s v="Hunt Boston Vacuum Mount KS Pencil Sharpener"/>
    <x v="4029"/>
    <n v="2"/>
    <n v="0.2"/>
    <x v="4672"/>
  </r>
  <r>
    <n v="5601"/>
    <x v="2788"/>
    <x v="2"/>
    <x v="462"/>
    <d v="2011-10-03T00:00:00"/>
    <s v="Same Day"/>
    <s v="DO-13435"/>
    <s v="Denny Ordway"/>
    <x v="0"/>
    <s v="United States"/>
    <s v="Columbus"/>
    <x v="24"/>
    <n v="43229"/>
    <x v="3"/>
    <s v="OFF-EN-10004030"/>
    <x v="1"/>
    <x v="12"/>
    <s v="Convenience Packs of Business Envelopes"/>
    <x v="4030"/>
    <n v="5"/>
    <n v="0.2"/>
    <x v="4673"/>
  </r>
  <r>
    <n v="5602"/>
    <x v="2788"/>
    <x v="2"/>
    <x v="462"/>
    <d v="2011-10-03T00:00:00"/>
    <s v="Same Day"/>
    <s v="DO-13435"/>
    <s v="Denny Ordway"/>
    <x v="0"/>
    <s v="United States"/>
    <s v="Columbus"/>
    <x v="24"/>
    <n v="43229"/>
    <x v="3"/>
    <s v="TEC-AC-10003023"/>
    <x v="2"/>
    <x v="11"/>
    <s v="Logitech G105 Gaming Keyboard"/>
    <x v="4031"/>
    <n v="3"/>
    <n v="0.2"/>
    <x v="4674"/>
  </r>
  <r>
    <n v="5603"/>
    <x v="2789"/>
    <x v="0"/>
    <x v="278"/>
    <d v="2013-08-30T00:00:00"/>
    <s v="Second Class"/>
    <s v="TB-21355"/>
    <s v="Todd Boyes"/>
    <x v="1"/>
    <s v="United States"/>
    <s v="Houston"/>
    <x v="5"/>
    <n v="77041"/>
    <x v="2"/>
    <s v="OFF-ST-10003572"/>
    <x v="1"/>
    <x v="4"/>
    <s v="Portfile Personal File Boxes"/>
    <x v="1831"/>
    <n v="1"/>
    <n v="0.2"/>
    <x v="4675"/>
  </r>
  <r>
    <n v="5604"/>
    <x v="2789"/>
    <x v="0"/>
    <x v="278"/>
    <d v="2013-08-30T00:00:00"/>
    <s v="Second Class"/>
    <s v="TB-21355"/>
    <s v="Todd Boyes"/>
    <x v="1"/>
    <s v="United States"/>
    <s v="Houston"/>
    <x v="5"/>
    <n v="77041"/>
    <x v="2"/>
    <s v="OFF-PA-10004353"/>
    <x v="1"/>
    <x v="10"/>
    <s v="Southworth 25% Cotton Premium Laser Paper and Envelopes"/>
    <x v="2020"/>
    <n v="5"/>
    <n v="0.2"/>
    <x v="4676"/>
  </r>
  <r>
    <n v="5605"/>
    <x v="2790"/>
    <x v="1"/>
    <x v="155"/>
    <d v="2012-12-07T00:00:00"/>
    <s v="Standard Class"/>
    <s v="BS-11380"/>
    <s v="Bill Stewart"/>
    <x v="1"/>
    <s v="United States"/>
    <s v="New York City"/>
    <x v="15"/>
    <n v="10011"/>
    <x v="3"/>
    <s v="OFF-BI-10003718"/>
    <x v="1"/>
    <x v="8"/>
    <s v="GBC Therma-A-Bind 250T Electric Binding System"/>
    <x v="3455"/>
    <n v="6"/>
    <n v="0.2"/>
    <x v="3922"/>
  </r>
  <r>
    <n v="5606"/>
    <x v="2791"/>
    <x v="0"/>
    <x v="873"/>
    <d v="2013-09-26T00:00:00"/>
    <s v="Standard Class"/>
    <s v="FM-14215"/>
    <s v="Filia McAdams"/>
    <x v="1"/>
    <s v="United States"/>
    <s v="Greensboro"/>
    <x v="3"/>
    <n v="27405"/>
    <x v="0"/>
    <s v="FUR-FU-10001546"/>
    <x v="0"/>
    <x v="5"/>
    <s v="Dana Swing-Arm Lamps"/>
    <x v="1232"/>
    <n v="2"/>
    <n v="0.2"/>
    <x v="2566"/>
  </r>
  <r>
    <n v="5607"/>
    <x v="2791"/>
    <x v="0"/>
    <x v="873"/>
    <d v="2013-09-26T00:00:00"/>
    <s v="Standard Class"/>
    <s v="FM-14215"/>
    <s v="Filia McAdams"/>
    <x v="1"/>
    <s v="United States"/>
    <s v="Greensboro"/>
    <x v="3"/>
    <n v="27405"/>
    <x v="0"/>
    <s v="FUR-CH-10002880"/>
    <x v="0"/>
    <x v="1"/>
    <s v="Global High-Back Leather Tilter, Burgundy"/>
    <x v="4032"/>
    <n v="1"/>
    <n v="0.2"/>
    <x v="4677"/>
  </r>
  <r>
    <n v="5608"/>
    <x v="2792"/>
    <x v="3"/>
    <x v="613"/>
    <d v="2014-04-01T00:00:00"/>
    <s v="Standard Class"/>
    <s v="JL-15835"/>
    <s v="John Lee"/>
    <x v="0"/>
    <s v="United States"/>
    <s v="New York City"/>
    <x v="15"/>
    <n v="10024"/>
    <x v="3"/>
    <s v="OFF-AR-10001547"/>
    <x v="1"/>
    <x v="6"/>
    <s v="Newell 311"/>
    <x v="4033"/>
    <n v="5"/>
    <n v="0"/>
    <x v="981"/>
  </r>
  <r>
    <n v="5609"/>
    <x v="2793"/>
    <x v="1"/>
    <x v="401"/>
    <d v="2012-12-11T00:00:00"/>
    <s v="Standard Class"/>
    <s v="AF-10870"/>
    <s v="Art Ferguson"/>
    <x v="0"/>
    <s v="United States"/>
    <s v="San Francisco"/>
    <x v="1"/>
    <n v="94109"/>
    <x v="1"/>
    <s v="OFF-AP-10001626"/>
    <x v="1"/>
    <x v="9"/>
    <s v="Commercial WindTunnel Clean Air Upright Vacuum, Replacement Belts, Filtration Bags"/>
    <x v="4034"/>
    <n v="2"/>
    <n v="0"/>
    <x v="4678"/>
  </r>
  <r>
    <n v="5610"/>
    <x v="2794"/>
    <x v="3"/>
    <x v="515"/>
    <d v="2014-09-06T00:00:00"/>
    <s v="Standard Class"/>
    <s v="BG-11035"/>
    <s v="Barry Gonzalez"/>
    <x v="0"/>
    <s v="United States"/>
    <s v="Monroe"/>
    <x v="28"/>
    <n v="71203"/>
    <x v="0"/>
    <s v="TEC-AC-10003033"/>
    <x v="2"/>
    <x v="11"/>
    <s v="Plantronics CS510 - Over-the-Head monaural Wireless Headset System"/>
    <x v="3042"/>
    <n v="2"/>
    <n v="0"/>
    <x v="3397"/>
  </r>
  <r>
    <n v="5611"/>
    <x v="2795"/>
    <x v="1"/>
    <x v="348"/>
    <d v="2012-10-07T00:00:00"/>
    <s v="First Class"/>
    <s v="MB-17305"/>
    <s v="Maria Bertelson"/>
    <x v="0"/>
    <s v="United States"/>
    <s v="Cincinnati"/>
    <x v="24"/>
    <n v="45231"/>
    <x v="3"/>
    <s v="TEC-AC-10002323"/>
    <x v="2"/>
    <x v="11"/>
    <s v="SanDisk Ultra 32 GB MicroSDHC Class 10 Memory Card"/>
    <x v="4035"/>
    <n v="3"/>
    <n v="0.2"/>
    <x v="4679"/>
  </r>
  <r>
    <n v="5612"/>
    <x v="2796"/>
    <x v="3"/>
    <x v="238"/>
    <d v="2014-08-23T00:00:00"/>
    <s v="Standard Class"/>
    <s v="HW-14935"/>
    <s v="Helen Wasserman"/>
    <x v="1"/>
    <s v="United States"/>
    <s v="Seattle"/>
    <x v="4"/>
    <n v="98105"/>
    <x v="1"/>
    <s v="TEC-AC-10002049"/>
    <x v="2"/>
    <x v="11"/>
    <s v="Plantronics Savi W720 Multi-Device Wireless Headset System"/>
    <x v="4036"/>
    <n v="2"/>
    <n v="0"/>
    <x v="4680"/>
  </r>
  <r>
    <n v="5613"/>
    <x v="2796"/>
    <x v="3"/>
    <x v="238"/>
    <d v="2014-08-23T00:00:00"/>
    <s v="Standard Class"/>
    <s v="HW-14935"/>
    <s v="Helen Wasserman"/>
    <x v="1"/>
    <s v="United States"/>
    <s v="Seattle"/>
    <x v="4"/>
    <n v="98105"/>
    <x v="1"/>
    <s v="TEC-AC-10002253"/>
    <x v="2"/>
    <x v="11"/>
    <s v="Imation Bio 8GB USB Flash Drive Imation Corp"/>
    <x v="4037"/>
    <n v="9"/>
    <n v="0"/>
    <x v="4681"/>
  </r>
  <r>
    <n v="5614"/>
    <x v="2797"/>
    <x v="0"/>
    <x v="1056"/>
    <d v="2013-02-07T00:00:00"/>
    <s v="Standard Class"/>
    <s v="AB-10105"/>
    <s v="Adrian Barton"/>
    <x v="0"/>
    <s v="United States"/>
    <s v="New York City"/>
    <x v="15"/>
    <n v="10011"/>
    <x v="3"/>
    <s v="OFF-ST-10003994"/>
    <x v="1"/>
    <x v="4"/>
    <s v="Belkin 19&quot; Center-Weighted Shelf, Gray"/>
    <x v="4038"/>
    <n v="2"/>
    <n v="0"/>
    <x v="4682"/>
  </r>
  <r>
    <n v="5615"/>
    <x v="2798"/>
    <x v="0"/>
    <x v="828"/>
    <d v="2013-08-28T00:00:00"/>
    <s v="Standard Class"/>
    <s v="JP-15460"/>
    <s v="Jennifer Patt"/>
    <x v="1"/>
    <s v="United States"/>
    <s v="New York City"/>
    <x v="15"/>
    <n v="10035"/>
    <x v="3"/>
    <s v="OFF-AR-10002399"/>
    <x v="1"/>
    <x v="6"/>
    <s v="Dixon Prang Watercolor Pencils, 10-Color Set with Brush"/>
    <x v="4039"/>
    <n v="5"/>
    <n v="0"/>
    <x v="4683"/>
  </r>
  <r>
    <n v="5616"/>
    <x v="2798"/>
    <x v="0"/>
    <x v="828"/>
    <d v="2013-08-28T00:00:00"/>
    <s v="Standard Class"/>
    <s v="JP-15460"/>
    <s v="Jennifer Patt"/>
    <x v="1"/>
    <s v="United States"/>
    <s v="New York City"/>
    <x v="15"/>
    <n v="10035"/>
    <x v="3"/>
    <s v="OFF-AP-10002118"/>
    <x v="1"/>
    <x v="9"/>
    <s v="1.7 Cubic Foot Compact &quot;Cube&quot; Office Refrigerators"/>
    <x v="4040"/>
    <n v="5"/>
    <n v="0"/>
    <x v="4684"/>
  </r>
  <r>
    <n v="5617"/>
    <x v="2798"/>
    <x v="0"/>
    <x v="828"/>
    <d v="2013-08-28T00:00:00"/>
    <s v="Standard Class"/>
    <s v="JP-15460"/>
    <s v="Jennifer Patt"/>
    <x v="1"/>
    <s v="United States"/>
    <s v="New York City"/>
    <x v="15"/>
    <n v="10035"/>
    <x v="3"/>
    <s v="OFF-AR-10001954"/>
    <x v="1"/>
    <x v="6"/>
    <s v="Newell 331"/>
    <x v="1624"/>
    <n v="6"/>
    <n v="0"/>
    <x v="4685"/>
  </r>
  <r>
    <n v="5618"/>
    <x v="2799"/>
    <x v="3"/>
    <x v="160"/>
    <d v="2014-07-05T00:00:00"/>
    <s v="Standard Class"/>
    <s v="DV-13045"/>
    <s v="Darrin Van Huff"/>
    <x v="1"/>
    <s v="United States"/>
    <s v="Memphis"/>
    <x v="18"/>
    <n v="38109"/>
    <x v="0"/>
    <s v="FUR-FU-10001591"/>
    <x v="0"/>
    <x v="5"/>
    <s v="Advantus Panel Wall Certificate Holder - 8.5x11"/>
    <x v="3947"/>
    <n v="2"/>
    <n v="0.2"/>
    <x v="4557"/>
  </r>
  <r>
    <n v="5619"/>
    <x v="2800"/>
    <x v="1"/>
    <x v="227"/>
    <d v="2012-09-21T00:00:00"/>
    <s v="First Class"/>
    <s v="CM-12190"/>
    <s v="Charlotte Melton"/>
    <x v="0"/>
    <s v="United States"/>
    <s v="San Diego"/>
    <x v="1"/>
    <n v="92105"/>
    <x v="1"/>
    <s v="OFF-ST-10004186"/>
    <x v="1"/>
    <x v="4"/>
    <s v="Stur-D-Stor Shelving, Vertical 5-Shelf: 72&quot;H x 36&quot;W x 18 1/2&quot;D"/>
    <x v="2337"/>
    <n v="4"/>
    <n v="0"/>
    <x v="4686"/>
  </r>
  <r>
    <n v="5620"/>
    <x v="2801"/>
    <x v="0"/>
    <x v="477"/>
    <d v="2013-10-01T00:00:00"/>
    <s v="Standard Class"/>
    <s v="SC-20695"/>
    <s v="Steve Chapman"/>
    <x v="1"/>
    <s v="United States"/>
    <s v="La Crosse"/>
    <x v="6"/>
    <n v="54601"/>
    <x v="2"/>
    <s v="TEC-AC-10001908"/>
    <x v="2"/>
    <x v="11"/>
    <s v="Logitech Wireless Headset h800"/>
    <x v="4041"/>
    <n v="5"/>
    <n v="0"/>
    <x v="4687"/>
  </r>
  <r>
    <n v="5621"/>
    <x v="2801"/>
    <x v="0"/>
    <x v="477"/>
    <d v="2013-10-01T00:00:00"/>
    <s v="Standard Class"/>
    <s v="SC-20695"/>
    <s v="Steve Chapman"/>
    <x v="1"/>
    <s v="United States"/>
    <s v="La Crosse"/>
    <x v="6"/>
    <n v="54601"/>
    <x v="2"/>
    <s v="OFF-AR-10000817"/>
    <x v="1"/>
    <x v="6"/>
    <s v="Manco Dry-Lighter Erasable Highlighter"/>
    <x v="4042"/>
    <n v="1"/>
    <n v="0"/>
    <x v="4688"/>
  </r>
  <r>
    <n v="5622"/>
    <x v="2801"/>
    <x v="0"/>
    <x v="477"/>
    <d v="2013-10-01T00:00:00"/>
    <s v="Standard Class"/>
    <s v="SC-20695"/>
    <s v="Steve Chapman"/>
    <x v="1"/>
    <s v="United States"/>
    <s v="La Crosse"/>
    <x v="6"/>
    <n v="54601"/>
    <x v="2"/>
    <s v="FUR-CH-10004218"/>
    <x v="0"/>
    <x v="1"/>
    <s v="Global Fabric Manager's Chair, Dark Gray"/>
    <x v="4043"/>
    <n v="2"/>
    <n v="0"/>
    <x v="4689"/>
  </r>
  <r>
    <n v="5623"/>
    <x v="2801"/>
    <x v="0"/>
    <x v="477"/>
    <d v="2013-10-01T00:00:00"/>
    <s v="Standard Class"/>
    <s v="SC-20695"/>
    <s v="Steve Chapman"/>
    <x v="1"/>
    <s v="United States"/>
    <s v="La Crosse"/>
    <x v="6"/>
    <n v="54601"/>
    <x v="2"/>
    <s v="FUR-FU-10000755"/>
    <x v="0"/>
    <x v="5"/>
    <s v="Eldon Expressions Mahogany Wood Desk Collection"/>
    <x v="4044"/>
    <n v="11"/>
    <n v="0"/>
    <x v="4690"/>
  </r>
  <r>
    <n v="5624"/>
    <x v="2802"/>
    <x v="0"/>
    <x v="1057"/>
    <d v="2013-10-29T00:00:00"/>
    <s v="Second Class"/>
    <s v="VW-21775"/>
    <s v="Victoria Wilson"/>
    <x v="1"/>
    <s v="United States"/>
    <s v="Los Angeles"/>
    <x v="1"/>
    <n v="90032"/>
    <x v="1"/>
    <s v="TEC-AC-10003063"/>
    <x v="2"/>
    <x v="11"/>
    <s v="Micro Innovations USB RF Wireless Keyboard with Mouse"/>
    <x v="1506"/>
    <n v="4"/>
    <n v="0"/>
    <x v="1588"/>
  </r>
  <r>
    <n v="5625"/>
    <x v="2802"/>
    <x v="0"/>
    <x v="1057"/>
    <d v="2013-10-29T00:00:00"/>
    <s v="Second Class"/>
    <s v="VW-21775"/>
    <s v="Victoria Wilson"/>
    <x v="1"/>
    <s v="United States"/>
    <s v="Los Angeles"/>
    <x v="1"/>
    <n v="90032"/>
    <x v="1"/>
    <s v="TEC-AC-10002637"/>
    <x v="2"/>
    <x v="11"/>
    <s v="Logitech VX Revolution Cordless Laser Mouse for Notebooks (Black)"/>
    <x v="2684"/>
    <n v="2"/>
    <n v="0"/>
    <x v="4691"/>
  </r>
  <r>
    <n v="5626"/>
    <x v="2803"/>
    <x v="2"/>
    <x v="411"/>
    <d v="2011-10-01T00:00:00"/>
    <s v="Second Class"/>
    <s v="PP-18955"/>
    <s v="Paul Prost"/>
    <x v="2"/>
    <s v="United States"/>
    <s v="Seattle"/>
    <x v="4"/>
    <n v="98115"/>
    <x v="1"/>
    <s v="FUR-FU-10001706"/>
    <x v="0"/>
    <x v="5"/>
    <s v="Longer-Life Soft White Bulbs"/>
    <x v="51"/>
    <n v="2"/>
    <n v="0"/>
    <x v="51"/>
  </r>
  <r>
    <n v="5627"/>
    <x v="2803"/>
    <x v="2"/>
    <x v="411"/>
    <d v="2011-10-01T00:00:00"/>
    <s v="Second Class"/>
    <s v="PP-18955"/>
    <s v="Paul Prost"/>
    <x v="2"/>
    <s v="United States"/>
    <s v="Seattle"/>
    <x v="4"/>
    <n v="98115"/>
    <x v="1"/>
    <s v="FUR-TA-10002958"/>
    <x v="0"/>
    <x v="3"/>
    <s v="Bevis Oval Conference Table, Walnut"/>
    <x v="4045"/>
    <n v="9"/>
    <n v="0"/>
    <x v="4692"/>
  </r>
  <r>
    <n v="5628"/>
    <x v="2804"/>
    <x v="3"/>
    <x v="335"/>
    <d v="2014-07-02T00:00:00"/>
    <s v="Standard Class"/>
    <s v="DR-12880"/>
    <s v="Dan Reichenbach"/>
    <x v="1"/>
    <s v="United States"/>
    <s v="Miami"/>
    <x v="2"/>
    <n v="33180"/>
    <x v="0"/>
    <s v="OFF-LA-10004689"/>
    <x v="1"/>
    <x v="2"/>
    <s v="Avery 512"/>
    <x v="853"/>
    <n v="6"/>
    <n v="0.2"/>
    <x v="4693"/>
  </r>
  <r>
    <n v="5629"/>
    <x v="2804"/>
    <x v="3"/>
    <x v="335"/>
    <d v="2014-07-02T00:00:00"/>
    <s v="Standard Class"/>
    <s v="DR-12880"/>
    <s v="Dan Reichenbach"/>
    <x v="1"/>
    <s v="United States"/>
    <s v="Miami"/>
    <x v="2"/>
    <n v="33180"/>
    <x v="0"/>
    <s v="FUR-CH-10001545"/>
    <x v="0"/>
    <x v="1"/>
    <s v="Hon Comfortask Task/Swivel Chairs"/>
    <x v="4046"/>
    <n v="3"/>
    <n v="0.2"/>
    <x v="4694"/>
  </r>
  <r>
    <n v="5630"/>
    <x v="2805"/>
    <x v="0"/>
    <x v="1036"/>
    <d v="2013-08-24T00:00:00"/>
    <s v="Second Class"/>
    <s v="RB-19465"/>
    <s v="Rick Bensley"/>
    <x v="2"/>
    <s v="United States"/>
    <s v="Philadelphia"/>
    <x v="9"/>
    <n v="19143"/>
    <x v="3"/>
    <s v="FUR-TA-10002530"/>
    <x v="0"/>
    <x v="3"/>
    <s v="Iceberg OfficeWorks 42&quot; Round Tables"/>
    <x v="4047"/>
    <n v="9"/>
    <n v="0.4"/>
    <x v="4695"/>
  </r>
  <r>
    <n v="5631"/>
    <x v="2806"/>
    <x v="2"/>
    <x v="1058"/>
    <d v="2011-02-16T00:00:00"/>
    <s v="Standard Class"/>
    <s v="NF-18385"/>
    <s v="Natalie Fritzler"/>
    <x v="0"/>
    <s v="United States"/>
    <s v="Chesapeake"/>
    <x v="17"/>
    <n v="23320"/>
    <x v="0"/>
    <s v="TEC-AC-10001432"/>
    <x v="2"/>
    <x v="11"/>
    <s v="Enermax Aurora Lite Keyboard"/>
    <x v="4048"/>
    <n v="3"/>
    <n v="0"/>
    <x v="4696"/>
  </r>
  <r>
    <n v="5632"/>
    <x v="2806"/>
    <x v="2"/>
    <x v="1058"/>
    <d v="2011-02-16T00:00:00"/>
    <s v="Standard Class"/>
    <s v="NF-18385"/>
    <s v="Natalie Fritzler"/>
    <x v="0"/>
    <s v="United States"/>
    <s v="Chesapeake"/>
    <x v="17"/>
    <n v="23320"/>
    <x v="0"/>
    <s v="FUR-TA-10003715"/>
    <x v="0"/>
    <x v="3"/>
    <s v="Hon 2111 Invitation Series Corner Table"/>
    <x v="4049"/>
    <n v="6"/>
    <n v="0"/>
    <x v="4697"/>
  </r>
  <r>
    <n v="5633"/>
    <x v="2806"/>
    <x v="2"/>
    <x v="1058"/>
    <d v="2011-02-16T00:00:00"/>
    <s v="Standard Class"/>
    <s v="NF-18385"/>
    <s v="Natalie Fritzler"/>
    <x v="0"/>
    <s v="United States"/>
    <s v="Chesapeake"/>
    <x v="17"/>
    <n v="23320"/>
    <x v="0"/>
    <s v="OFF-BI-10003291"/>
    <x v="1"/>
    <x v="8"/>
    <s v="Wilson Jones Leather-Like Binders with DublLock Round Rings"/>
    <x v="45"/>
    <n v="2"/>
    <n v="0"/>
    <x v="45"/>
  </r>
  <r>
    <n v="5634"/>
    <x v="2807"/>
    <x v="0"/>
    <x v="713"/>
    <d v="2013-09-29T00:00:00"/>
    <s v="Second Class"/>
    <s v="CR-12580"/>
    <s v="Clay Rozendal"/>
    <x v="2"/>
    <s v="United States"/>
    <s v="New York City"/>
    <x v="15"/>
    <n v="10009"/>
    <x v="3"/>
    <s v="OFF-BI-10004187"/>
    <x v="1"/>
    <x v="8"/>
    <s v="Staples"/>
    <x v="3330"/>
    <n v="7"/>
    <n v="0.2"/>
    <x v="4698"/>
  </r>
  <r>
    <n v="5635"/>
    <x v="2808"/>
    <x v="1"/>
    <x v="901"/>
    <d v="2012-12-06T00:00:00"/>
    <s v="First Class"/>
    <s v="SU-20665"/>
    <s v="Stephanie Ulpright"/>
    <x v="2"/>
    <s v="United States"/>
    <s v="Ann Arbor"/>
    <x v="12"/>
    <n v="48104"/>
    <x v="2"/>
    <s v="OFF-BI-10000666"/>
    <x v="1"/>
    <x v="8"/>
    <s v="Surelock Post Binders"/>
    <x v="4050"/>
    <n v="5"/>
    <n v="0"/>
    <x v="4699"/>
  </r>
  <r>
    <n v="5636"/>
    <x v="2809"/>
    <x v="3"/>
    <x v="213"/>
    <d v="2014-09-09T00:00:00"/>
    <s v="Standard Class"/>
    <s v="SC-20050"/>
    <s v="Sample Company A"/>
    <x v="2"/>
    <s v="United States"/>
    <s v="La Mesa"/>
    <x v="1"/>
    <n v="91941"/>
    <x v="1"/>
    <s v="OFF-BI-10002225"/>
    <x v="1"/>
    <x v="8"/>
    <s v="Square Ring Data Binders, Rigid 75 Pt. Covers, 11&quot; x 14-7/8&quot;"/>
    <x v="4051"/>
    <n v="5"/>
    <n v="0.2"/>
    <x v="4700"/>
  </r>
  <r>
    <n v="5637"/>
    <x v="2809"/>
    <x v="3"/>
    <x v="213"/>
    <d v="2014-09-09T00:00:00"/>
    <s v="Standard Class"/>
    <s v="SC-20050"/>
    <s v="Sample Company A"/>
    <x v="2"/>
    <s v="United States"/>
    <s v="La Mesa"/>
    <x v="1"/>
    <n v="91941"/>
    <x v="1"/>
    <s v="TEC-AC-10000474"/>
    <x v="2"/>
    <x v="11"/>
    <s v="Kensington Expert Mouse Optical USB Trackball for PC or Mac"/>
    <x v="4052"/>
    <n v="3"/>
    <n v="0"/>
    <x v="4701"/>
  </r>
  <r>
    <n v="5638"/>
    <x v="2810"/>
    <x v="3"/>
    <x v="606"/>
    <d v="2014-04-03T00:00:00"/>
    <s v="Standard Class"/>
    <s v="ML-18040"/>
    <s v="Michelle Lonsdale"/>
    <x v="1"/>
    <s v="United States"/>
    <s v="Dearborn"/>
    <x v="12"/>
    <n v="48126"/>
    <x v="2"/>
    <s v="FUR-FU-10004245"/>
    <x v="0"/>
    <x v="5"/>
    <s v="Career Cubicle Clock, 8 1/4&quot;, Black"/>
    <x v="4053"/>
    <n v="3"/>
    <n v="0"/>
    <x v="4702"/>
  </r>
  <r>
    <n v="5639"/>
    <x v="2811"/>
    <x v="2"/>
    <x v="1059"/>
    <d v="2011-12-27T00:00:00"/>
    <s v="Standard Class"/>
    <s v="GM-14440"/>
    <s v="Gary McGarr"/>
    <x v="0"/>
    <s v="United States"/>
    <s v="San Diego"/>
    <x v="1"/>
    <n v="92024"/>
    <x v="1"/>
    <s v="FUR-CH-10004287"/>
    <x v="0"/>
    <x v="1"/>
    <s v="SAFCO Arco Folding Chair"/>
    <x v="3694"/>
    <n v="6"/>
    <n v="0.2"/>
    <x v="4225"/>
  </r>
  <r>
    <n v="5640"/>
    <x v="2811"/>
    <x v="2"/>
    <x v="1059"/>
    <d v="2011-12-27T00:00:00"/>
    <s v="Standard Class"/>
    <s v="GM-14440"/>
    <s v="Gary McGarr"/>
    <x v="0"/>
    <s v="United States"/>
    <s v="San Diego"/>
    <x v="1"/>
    <n v="92024"/>
    <x v="1"/>
    <s v="FUR-CH-10000595"/>
    <x v="0"/>
    <x v="1"/>
    <s v="Safco Contoured Stacking Chairs"/>
    <x v="3146"/>
    <n v="3"/>
    <n v="0.2"/>
    <x v="3537"/>
  </r>
  <r>
    <n v="5641"/>
    <x v="2812"/>
    <x v="2"/>
    <x v="865"/>
    <d v="2011-09-28T00:00:00"/>
    <s v="Standard Class"/>
    <s v="JK-15640"/>
    <s v="Jim Kriz"/>
    <x v="2"/>
    <s v="United States"/>
    <s v="Lakewood"/>
    <x v="24"/>
    <n v="44107"/>
    <x v="3"/>
    <s v="OFF-PA-10003063"/>
    <x v="1"/>
    <x v="10"/>
    <s v="EcoTones Memo Sheets"/>
    <x v="4054"/>
    <n v="9"/>
    <n v="0.2"/>
    <x v="4703"/>
  </r>
  <r>
    <n v="5642"/>
    <x v="2813"/>
    <x v="3"/>
    <x v="459"/>
    <d v="2014-04-06T00:00:00"/>
    <s v="First Class"/>
    <s v="AT-10435"/>
    <s v="Alyssa Tate"/>
    <x v="2"/>
    <s v="United States"/>
    <s v="Meriden"/>
    <x v="29"/>
    <n v="6450"/>
    <x v="3"/>
    <s v="OFF-AR-10000246"/>
    <x v="1"/>
    <x v="6"/>
    <s v="Newell 318"/>
    <x v="1760"/>
    <n v="4"/>
    <n v="0"/>
    <x v="4704"/>
  </r>
  <r>
    <n v="5643"/>
    <x v="2814"/>
    <x v="0"/>
    <x v="178"/>
    <d v="2013-04-06T00:00:00"/>
    <s v="Second Class"/>
    <s v="DB-12910"/>
    <s v="Daniel Byrd"/>
    <x v="2"/>
    <s v="United States"/>
    <s v="Columbus"/>
    <x v="32"/>
    <n v="31907"/>
    <x v="0"/>
    <s v="FUR-FU-10003274"/>
    <x v="0"/>
    <x v="5"/>
    <s v="Regeneration Desk Collection"/>
    <x v="991"/>
    <n v="4"/>
    <n v="0"/>
    <x v="4705"/>
  </r>
  <r>
    <n v="5644"/>
    <x v="2815"/>
    <x v="1"/>
    <x v="1060"/>
    <d v="2012-05-20T00:00:00"/>
    <s v="Second Class"/>
    <s v="AH-10690"/>
    <s v="Anna Häberlin"/>
    <x v="1"/>
    <s v="United States"/>
    <s v="Roswell"/>
    <x v="32"/>
    <n v="30076"/>
    <x v="0"/>
    <s v="OFF-EN-10004147"/>
    <x v="1"/>
    <x v="12"/>
    <s v="Wausau Papers Astrobrights Colored Envelopes"/>
    <x v="1465"/>
    <n v="3"/>
    <n v="0"/>
    <x v="1544"/>
  </r>
  <r>
    <n v="5645"/>
    <x v="2816"/>
    <x v="3"/>
    <x v="721"/>
    <d v="2014-03-27T00:00:00"/>
    <s v="First Class"/>
    <s v="SJ-20125"/>
    <s v="Sanjit Jacobs"/>
    <x v="2"/>
    <s v="United States"/>
    <s v="Seattle"/>
    <x v="4"/>
    <n v="98105"/>
    <x v="1"/>
    <s v="OFF-BI-10002103"/>
    <x v="1"/>
    <x v="8"/>
    <s v="Cardinal Slant-D Ring Binder, Heavy Gauge Vinyl"/>
    <x v="1601"/>
    <n v="5"/>
    <n v="0.2"/>
    <x v="4706"/>
  </r>
  <r>
    <n v="5646"/>
    <x v="2817"/>
    <x v="3"/>
    <x v="349"/>
    <d v="2014-04-20T00:00:00"/>
    <s v="Standard Class"/>
    <s v="HM-14860"/>
    <s v="Harry Marie"/>
    <x v="1"/>
    <s v="United States"/>
    <s v="Morristown"/>
    <x v="30"/>
    <n v="7960"/>
    <x v="3"/>
    <s v="FUR-FU-10004018"/>
    <x v="0"/>
    <x v="5"/>
    <s v="Tensor Computer Mounted Lamp"/>
    <x v="4055"/>
    <n v="5"/>
    <n v="0"/>
    <x v="4707"/>
  </r>
  <r>
    <n v="5647"/>
    <x v="2818"/>
    <x v="1"/>
    <x v="1038"/>
    <d v="2012-01-09T00:00:00"/>
    <s v="Standard Class"/>
    <s v="AG-10495"/>
    <s v="Andrew Gjertsen"/>
    <x v="1"/>
    <s v="United States"/>
    <s v="Alexandria"/>
    <x v="17"/>
    <n v="22304"/>
    <x v="0"/>
    <s v="FUR-FU-10001473"/>
    <x v="0"/>
    <x v="5"/>
    <s v="DAX Wood Document Frame"/>
    <x v="4056"/>
    <n v="14"/>
    <n v="0"/>
    <x v="4708"/>
  </r>
  <r>
    <n v="5648"/>
    <x v="2819"/>
    <x v="3"/>
    <x v="808"/>
    <d v="2014-11-08T00:00:00"/>
    <s v="Standard Class"/>
    <s v="JB-16000"/>
    <s v="Joy Bell-"/>
    <x v="0"/>
    <s v="United States"/>
    <s v="Salt Lake City"/>
    <x v="7"/>
    <n v="84106"/>
    <x v="1"/>
    <s v="OFF-PA-10001800"/>
    <x v="1"/>
    <x v="10"/>
    <s v="Xerox 220"/>
    <x v="541"/>
    <n v="3"/>
    <n v="0"/>
    <x v="551"/>
  </r>
  <r>
    <n v="5649"/>
    <x v="2820"/>
    <x v="3"/>
    <x v="729"/>
    <d v="2014-07-20T00:00:00"/>
    <s v="Second Class"/>
    <s v="AJ-10795"/>
    <s v="Anthony Johnson"/>
    <x v="1"/>
    <s v="United States"/>
    <s v="Apple Valley"/>
    <x v="1"/>
    <n v="92307"/>
    <x v="1"/>
    <s v="OFF-PA-10004609"/>
    <x v="1"/>
    <x v="10"/>
    <s v="Xerox 221"/>
    <x v="56"/>
    <n v="5"/>
    <n v="0"/>
    <x v="56"/>
  </r>
  <r>
    <n v="5650"/>
    <x v="2820"/>
    <x v="3"/>
    <x v="729"/>
    <d v="2014-07-20T00:00:00"/>
    <s v="Second Class"/>
    <s v="AJ-10795"/>
    <s v="Anthony Johnson"/>
    <x v="1"/>
    <s v="United States"/>
    <s v="Apple Valley"/>
    <x v="1"/>
    <n v="92307"/>
    <x v="1"/>
    <s v="OFF-EN-10002592"/>
    <x v="1"/>
    <x v="12"/>
    <s v="Peel &amp; Seel Recycled Catalog Envelopes, Brown"/>
    <x v="4057"/>
    <n v="5"/>
    <n v="0"/>
    <x v="4709"/>
  </r>
  <r>
    <n v="5651"/>
    <x v="2820"/>
    <x v="3"/>
    <x v="729"/>
    <d v="2014-07-20T00:00:00"/>
    <s v="Second Class"/>
    <s v="AJ-10795"/>
    <s v="Anthony Johnson"/>
    <x v="1"/>
    <s v="United States"/>
    <s v="Apple Valley"/>
    <x v="1"/>
    <n v="92307"/>
    <x v="1"/>
    <s v="OFF-ST-10002957"/>
    <x v="1"/>
    <x v="4"/>
    <s v="Sterilite Show Offs Storage Containers"/>
    <x v="232"/>
    <n v="2"/>
    <n v="0"/>
    <x v="232"/>
  </r>
  <r>
    <n v="5652"/>
    <x v="2820"/>
    <x v="3"/>
    <x v="729"/>
    <d v="2014-07-20T00:00:00"/>
    <s v="Second Class"/>
    <s v="AJ-10795"/>
    <s v="Anthony Johnson"/>
    <x v="1"/>
    <s v="United States"/>
    <s v="Apple Valley"/>
    <x v="1"/>
    <n v="92307"/>
    <x v="1"/>
    <s v="FUR-BO-10002613"/>
    <x v="0"/>
    <x v="0"/>
    <s v="Atlantic Metals Mobile 4-Shelf Bookcases, Custom Colors"/>
    <x v="4058"/>
    <n v="5"/>
    <n v="0.15"/>
    <x v="4710"/>
  </r>
  <r>
    <n v="5653"/>
    <x v="2821"/>
    <x v="3"/>
    <x v="833"/>
    <d v="2014-10-12T00:00:00"/>
    <s v="Standard Class"/>
    <s v="MM-18280"/>
    <s v="Muhammed MacIntyre"/>
    <x v="1"/>
    <s v="United States"/>
    <s v="New York City"/>
    <x v="15"/>
    <n v="10009"/>
    <x v="3"/>
    <s v="OFF-PA-10001033"/>
    <x v="1"/>
    <x v="10"/>
    <s v="Xerox 1893"/>
    <x v="1018"/>
    <n v="1"/>
    <n v="0"/>
    <x v="1057"/>
  </r>
  <r>
    <n v="5654"/>
    <x v="2822"/>
    <x v="2"/>
    <x v="130"/>
    <d v="2011-11-11T00:00:00"/>
    <s v="Standard Class"/>
    <s v="TH-21235"/>
    <s v="Tiffany House"/>
    <x v="1"/>
    <s v="United States"/>
    <s v="Long Beach"/>
    <x v="1"/>
    <n v="90805"/>
    <x v="1"/>
    <s v="OFF-AR-10000940"/>
    <x v="1"/>
    <x v="6"/>
    <s v="Newell 343"/>
    <x v="4059"/>
    <n v="1"/>
    <n v="0"/>
    <x v="4711"/>
  </r>
  <r>
    <n v="5655"/>
    <x v="2823"/>
    <x v="0"/>
    <x v="122"/>
    <d v="2013-12-22T00:00:00"/>
    <s v="First Class"/>
    <s v="AH-10120"/>
    <s v="Adrian Hane"/>
    <x v="2"/>
    <s v="United States"/>
    <s v="Salem"/>
    <x v="21"/>
    <n v="97301"/>
    <x v="1"/>
    <s v="OFF-BI-10001670"/>
    <x v="1"/>
    <x v="8"/>
    <s v="Vinyl Sectional Post Binders"/>
    <x v="4060"/>
    <n v="4"/>
    <n v="0.7"/>
    <x v="4712"/>
  </r>
  <r>
    <n v="5656"/>
    <x v="2823"/>
    <x v="0"/>
    <x v="122"/>
    <d v="2013-12-22T00:00:00"/>
    <s v="First Class"/>
    <s v="AH-10120"/>
    <s v="Adrian Hane"/>
    <x v="2"/>
    <s v="United States"/>
    <s v="Salem"/>
    <x v="21"/>
    <n v="97301"/>
    <x v="1"/>
    <s v="OFF-AR-10004078"/>
    <x v="1"/>
    <x v="6"/>
    <s v="Newell 312"/>
    <x v="4061"/>
    <n v="4"/>
    <n v="0.2"/>
    <x v="4713"/>
  </r>
  <r>
    <n v="5657"/>
    <x v="2823"/>
    <x v="0"/>
    <x v="122"/>
    <d v="2013-12-22T00:00:00"/>
    <s v="First Class"/>
    <s v="AH-10120"/>
    <s v="Adrian Hane"/>
    <x v="2"/>
    <s v="United States"/>
    <s v="Salem"/>
    <x v="21"/>
    <n v="97301"/>
    <x v="1"/>
    <s v="OFF-PA-10003036"/>
    <x v="1"/>
    <x v="10"/>
    <s v="Black Print Carbonless 8 1/2&quot; x 8 1/4&quot; Rapid Memo Book"/>
    <x v="25"/>
    <n v="2"/>
    <n v="0.2"/>
    <x v="4714"/>
  </r>
  <r>
    <n v="5658"/>
    <x v="2823"/>
    <x v="0"/>
    <x v="122"/>
    <d v="2013-12-22T00:00:00"/>
    <s v="First Class"/>
    <s v="AH-10120"/>
    <s v="Adrian Hane"/>
    <x v="2"/>
    <s v="United States"/>
    <s v="Salem"/>
    <x v="21"/>
    <n v="97301"/>
    <x v="1"/>
    <s v="TEC-AC-10000991"/>
    <x v="2"/>
    <x v="11"/>
    <s v="Sony Micro Vault Click 8 GB USB 2.0 Flash Drive"/>
    <x v="4062"/>
    <n v="3"/>
    <n v="0.2"/>
    <x v="4715"/>
  </r>
  <r>
    <n v="5659"/>
    <x v="2823"/>
    <x v="0"/>
    <x v="122"/>
    <d v="2013-12-22T00:00:00"/>
    <s v="First Class"/>
    <s v="AH-10120"/>
    <s v="Adrian Hane"/>
    <x v="2"/>
    <s v="United States"/>
    <s v="Salem"/>
    <x v="21"/>
    <n v="97301"/>
    <x v="1"/>
    <s v="FUR-TA-10002530"/>
    <x v="0"/>
    <x v="3"/>
    <s v="Iceberg OfficeWorks 42&quot; Round Tables"/>
    <x v="4063"/>
    <n v="5"/>
    <n v="0.5"/>
    <x v="4716"/>
  </r>
  <r>
    <n v="5660"/>
    <x v="2823"/>
    <x v="0"/>
    <x v="122"/>
    <d v="2013-12-22T00:00:00"/>
    <s v="First Class"/>
    <s v="AH-10120"/>
    <s v="Adrian Hane"/>
    <x v="2"/>
    <s v="United States"/>
    <s v="Salem"/>
    <x v="21"/>
    <n v="97301"/>
    <x v="1"/>
    <s v="OFF-LA-10000407"/>
    <x v="1"/>
    <x v="2"/>
    <s v="Avery White Multi-Purpose Labels"/>
    <x v="801"/>
    <n v="4"/>
    <n v="0.2"/>
    <x v="826"/>
  </r>
  <r>
    <n v="5661"/>
    <x v="2823"/>
    <x v="0"/>
    <x v="122"/>
    <d v="2013-12-22T00:00:00"/>
    <s v="First Class"/>
    <s v="AH-10120"/>
    <s v="Adrian Hane"/>
    <x v="2"/>
    <s v="United States"/>
    <s v="Salem"/>
    <x v="21"/>
    <n v="97301"/>
    <x v="1"/>
    <s v="TEC-PH-10004833"/>
    <x v="2"/>
    <x v="7"/>
    <s v="Macally Suction Cup Mount"/>
    <x v="4064"/>
    <n v="3"/>
    <n v="0.2"/>
    <x v="4717"/>
  </r>
  <r>
    <n v="5662"/>
    <x v="2824"/>
    <x v="0"/>
    <x v="446"/>
    <d v="2013-10-02T00:00:00"/>
    <s v="Standard Class"/>
    <s v="CL-12700"/>
    <s v="Craig Leslie"/>
    <x v="2"/>
    <s v="United States"/>
    <s v="Aurora"/>
    <x v="22"/>
    <n v="80013"/>
    <x v="1"/>
    <s v="FUR-FU-10002671"/>
    <x v="0"/>
    <x v="5"/>
    <s v="Electrix 20W Halogen Replacement Bulb for Zoom-In Desk Lamp"/>
    <x v="4065"/>
    <n v="2"/>
    <n v="0.2"/>
    <x v="4718"/>
  </r>
  <r>
    <n v="5663"/>
    <x v="2824"/>
    <x v="0"/>
    <x v="446"/>
    <d v="2013-10-02T00:00:00"/>
    <s v="Standard Class"/>
    <s v="CL-12700"/>
    <s v="Craig Leslie"/>
    <x v="2"/>
    <s v="United States"/>
    <s v="Aurora"/>
    <x v="22"/>
    <n v="80013"/>
    <x v="1"/>
    <s v="OFF-ST-10001370"/>
    <x v="1"/>
    <x v="4"/>
    <s v="Sensible Storage WireTech Storage Systems"/>
    <x v="4066"/>
    <n v="9"/>
    <n v="0.2"/>
    <x v="4719"/>
  </r>
  <r>
    <n v="5664"/>
    <x v="2825"/>
    <x v="0"/>
    <x v="658"/>
    <d v="2013-07-22T00:00:00"/>
    <s v="Same Day"/>
    <s v="JG-15310"/>
    <s v="Jason Gross"/>
    <x v="1"/>
    <s v="United States"/>
    <s v="Newark"/>
    <x v="24"/>
    <n v="43055"/>
    <x v="3"/>
    <s v="OFF-AR-10000914"/>
    <x v="1"/>
    <x v="6"/>
    <s v="Boston 16765 Mini Stand Up Battery Pencil Sharpener"/>
    <x v="4067"/>
    <n v="2"/>
    <n v="0.2"/>
    <x v="4720"/>
  </r>
  <r>
    <n v="5665"/>
    <x v="2825"/>
    <x v="0"/>
    <x v="658"/>
    <d v="2013-07-22T00:00:00"/>
    <s v="Same Day"/>
    <s v="JG-15310"/>
    <s v="Jason Gross"/>
    <x v="1"/>
    <s v="United States"/>
    <s v="Newark"/>
    <x v="24"/>
    <n v="43055"/>
    <x v="3"/>
    <s v="OFF-BI-10001116"/>
    <x v="1"/>
    <x v="8"/>
    <s v="Wilson Jones 1&quot; Hanging DublLock Ring Binders"/>
    <x v="2227"/>
    <n v="7"/>
    <n v="0.7"/>
    <x v="2403"/>
  </r>
  <r>
    <n v="5666"/>
    <x v="2825"/>
    <x v="0"/>
    <x v="658"/>
    <d v="2013-07-22T00:00:00"/>
    <s v="Same Day"/>
    <s v="JG-15310"/>
    <s v="Jason Gross"/>
    <x v="1"/>
    <s v="United States"/>
    <s v="Newark"/>
    <x v="24"/>
    <n v="43055"/>
    <x v="3"/>
    <s v="OFF-ST-10002276"/>
    <x v="1"/>
    <x v="4"/>
    <s v="Safco Steel Mobile File Cart"/>
    <x v="4068"/>
    <n v="1"/>
    <n v="0.2"/>
    <x v="4721"/>
  </r>
  <r>
    <n v="5667"/>
    <x v="2825"/>
    <x v="0"/>
    <x v="658"/>
    <d v="2013-07-22T00:00:00"/>
    <s v="Same Day"/>
    <s v="JG-15310"/>
    <s v="Jason Gross"/>
    <x v="1"/>
    <s v="United States"/>
    <s v="Newark"/>
    <x v="24"/>
    <n v="43055"/>
    <x v="3"/>
    <s v="OFF-ST-10004340"/>
    <x v="1"/>
    <x v="4"/>
    <s v="Fellowes Mobile File Cart, Black"/>
    <x v="4069"/>
    <n v="2"/>
    <n v="0.2"/>
    <x v="4722"/>
  </r>
  <r>
    <n v="5668"/>
    <x v="2826"/>
    <x v="0"/>
    <x v="725"/>
    <d v="2013-06-16T00:00:00"/>
    <s v="Standard Class"/>
    <s v="SE-20110"/>
    <s v="Sanjit Engle"/>
    <x v="0"/>
    <s v="United States"/>
    <s v="Seattle"/>
    <x v="4"/>
    <n v="98103"/>
    <x v="1"/>
    <s v="OFF-LA-10004093"/>
    <x v="1"/>
    <x v="2"/>
    <s v="Avery 486"/>
    <x v="2"/>
    <n v="2"/>
    <n v="0"/>
    <x v="2"/>
  </r>
  <r>
    <n v="5669"/>
    <x v="2826"/>
    <x v="0"/>
    <x v="725"/>
    <d v="2013-06-16T00:00:00"/>
    <s v="Standard Class"/>
    <s v="SE-20110"/>
    <s v="Sanjit Engle"/>
    <x v="0"/>
    <s v="United States"/>
    <s v="Seattle"/>
    <x v="4"/>
    <n v="98103"/>
    <x v="1"/>
    <s v="OFF-BI-10004728"/>
    <x v="1"/>
    <x v="8"/>
    <s v="Wilson Jones Turn Tabs Binder Tool for Ring Binders"/>
    <x v="4070"/>
    <n v="14"/>
    <n v="0.2"/>
    <x v="4723"/>
  </r>
  <r>
    <n v="5670"/>
    <x v="2826"/>
    <x v="0"/>
    <x v="725"/>
    <d v="2013-06-16T00:00:00"/>
    <s v="Standard Class"/>
    <s v="SE-20110"/>
    <s v="Sanjit Engle"/>
    <x v="0"/>
    <s v="United States"/>
    <s v="Seattle"/>
    <x v="4"/>
    <n v="98103"/>
    <x v="1"/>
    <s v="TEC-AC-10003095"/>
    <x v="2"/>
    <x v="11"/>
    <s v="Logitech G35 7.1-Channel Surround Sound Headset"/>
    <x v="1948"/>
    <n v="3"/>
    <n v="0"/>
    <x v="2099"/>
  </r>
  <r>
    <n v="5671"/>
    <x v="2827"/>
    <x v="1"/>
    <x v="988"/>
    <d v="2012-06-11T00:00:00"/>
    <s v="Second Class"/>
    <s v="TG-21640"/>
    <s v="Trudy Glocke"/>
    <x v="0"/>
    <s v="United States"/>
    <s v="Pocatello"/>
    <x v="45"/>
    <n v="83201"/>
    <x v="1"/>
    <s v="FUR-FU-10003192"/>
    <x v="0"/>
    <x v="5"/>
    <s v="Luxo Adjustable Task Clamp Lamp"/>
    <x v="4071"/>
    <n v="4"/>
    <n v="0"/>
    <x v="4724"/>
  </r>
  <r>
    <n v="5672"/>
    <x v="2827"/>
    <x v="1"/>
    <x v="988"/>
    <d v="2012-06-11T00:00:00"/>
    <s v="Second Class"/>
    <s v="TG-21640"/>
    <s v="Trudy Glocke"/>
    <x v="0"/>
    <s v="United States"/>
    <s v="Pocatello"/>
    <x v="45"/>
    <n v="83201"/>
    <x v="1"/>
    <s v="TEC-PH-10004522"/>
    <x v="2"/>
    <x v="7"/>
    <s v="Dexim XPower Skin Super-Thin Power Case for iPhone 5 - Black"/>
    <x v="4072"/>
    <n v="3"/>
    <n v="0.2"/>
    <x v="4725"/>
  </r>
  <r>
    <n v="5673"/>
    <x v="2828"/>
    <x v="3"/>
    <x v="855"/>
    <d v="2014-11-04T00:00:00"/>
    <s v="Standard Class"/>
    <s v="SH-19975"/>
    <s v="Sally Hughsby"/>
    <x v="1"/>
    <s v="United States"/>
    <s v="Dallas"/>
    <x v="5"/>
    <n v="75081"/>
    <x v="2"/>
    <s v="OFF-EN-10003068"/>
    <x v="1"/>
    <x v="12"/>
    <s v="#6 3/4 Gummed Flap White Envelopes"/>
    <x v="4073"/>
    <n v="2"/>
    <n v="0.2"/>
    <x v="4726"/>
  </r>
  <r>
    <n v="5674"/>
    <x v="2828"/>
    <x v="3"/>
    <x v="855"/>
    <d v="2014-11-04T00:00:00"/>
    <s v="Standard Class"/>
    <s v="SH-19975"/>
    <s v="Sally Hughsby"/>
    <x v="1"/>
    <s v="United States"/>
    <s v="Dallas"/>
    <x v="5"/>
    <n v="75081"/>
    <x v="2"/>
    <s v="OFF-PA-10001204"/>
    <x v="1"/>
    <x v="10"/>
    <s v="Xerox 1972"/>
    <x v="582"/>
    <n v="2"/>
    <n v="0.2"/>
    <x v="591"/>
  </r>
  <r>
    <n v="5675"/>
    <x v="2829"/>
    <x v="0"/>
    <x v="115"/>
    <d v="2013-01-27T00:00:00"/>
    <s v="Standard Class"/>
    <s v="MC-17275"/>
    <s v="Marc Crier"/>
    <x v="0"/>
    <s v="United States"/>
    <s v="Seattle"/>
    <x v="4"/>
    <n v="98105"/>
    <x v="1"/>
    <s v="OFF-PA-10003953"/>
    <x v="1"/>
    <x v="10"/>
    <s v="Xerox 218"/>
    <x v="91"/>
    <n v="2"/>
    <n v="0"/>
    <x v="91"/>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x v="4727"/>
  </r>
  <r>
    <n v="5677"/>
    <x v="2830"/>
    <x v="2"/>
    <x v="1061"/>
    <d v="2011-06-02T00:00:00"/>
    <s v="Standard Class"/>
    <s v="PJ-18835"/>
    <s v="Patrick Jones"/>
    <x v="1"/>
    <s v="United States"/>
    <s v="Seattle"/>
    <x v="4"/>
    <n v="98115"/>
    <x v="1"/>
    <s v="TEC-AC-10004877"/>
    <x v="2"/>
    <x v="11"/>
    <s v="Imation 30456 USB Flash Drive 8GB"/>
    <x v="4075"/>
    <n v="4"/>
    <n v="0"/>
    <x v="4728"/>
  </r>
  <r>
    <n v="5678"/>
    <x v="2831"/>
    <x v="2"/>
    <x v="282"/>
    <d v="2012-01-05T00:00:00"/>
    <s v="Standard Class"/>
    <s v="ZC-21910"/>
    <s v="Zuschuss Carroll"/>
    <x v="0"/>
    <s v="United States"/>
    <s v="Chicago"/>
    <x v="10"/>
    <n v="60610"/>
    <x v="2"/>
    <s v="FUR-FU-10000193"/>
    <x v="0"/>
    <x v="5"/>
    <s v="Tenex Chairmats For Use with Hard Floors"/>
    <x v="2360"/>
    <n v="3"/>
    <n v="0.6"/>
    <x v="4729"/>
  </r>
  <r>
    <n v="5679"/>
    <x v="2832"/>
    <x v="0"/>
    <x v="1062"/>
    <d v="2013-08-04T00:00:00"/>
    <s v="Standard Class"/>
    <s v="SC-20680"/>
    <s v="Steve Carroll"/>
    <x v="2"/>
    <s v="United States"/>
    <s v="Holland"/>
    <x v="12"/>
    <n v="49423"/>
    <x v="2"/>
    <s v="OFF-FA-10000735"/>
    <x v="1"/>
    <x v="13"/>
    <s v="Staples"/>
    <x v="4076"/>
    <n v="7"/>
    <n v="0"/>
    <x v="4730"/>
  </r>
  <r>
    <n v="5680"/>
    <x v="2832"/>
    <x v="0"/>
    <x v="1062"/>
    <d v="2013-08-04T00:00:00"/>
    <s v="Standard Class"/>
    <s v="SC-20680"/>
    <s v="Steve Carroll"/>
    <x v="2"/>
    <s v="United States"/>
    <s v="Holland"/>
    <x v="12"/>
    <n v="49423"/>
    <x v="2"/>
    <s v="OFF-PA-10002120"/>
    <x v="1"/>
    <x v="10"/>
    <s v="Xerox 1889"/>
    <x v="1446"/>
    <n v="2"/>
    <n v="0"/>
    <x v="1522"/>
  </r>
  <r>
    <n v="5681"/>
    <x v="2833"/>
    <x v="0"/>
    <x v="446"/>
    <d v="2013-10-01T00:00:00"/>
    <s v="Standard Class"/>
    <s v="BP-11230"/>
    <s v="Benjamin Patterson"/>
    <x v="0"/>
    <s v="United States"/>
    <s v="Broken Arrow"/>
    <x v="26"/>
    <n v="74012"/>
    <x v="2"/>
    <s v="OFF-BI-10001249"/>
    <x v="1"/>
    <x v="8"/>
    <s v="Avery Heavy-Duty EZD View Binder with Locking Rings"/>
    <x v="4077"/>
    <n v="1"/>
    <n v="0"/>
    <x v="4731"/>
  </r>
  <r>
    <n v="5682"/>
    <x v="2833"/>
    <x v="0"/>
    <x v="446"/>
    <d v="2013-10-01T00:00:00"/>
    <s v="Standard Class"/>
    <s v="BP-11230"/>
    <s v="Benjamin Patterson"/>
    <x v="0"/>
    <s v="United States"/>
    <s v="Broken Arrow"/>
    <x v="26"/>
    <n v="74012"/>
    <x v="2"/>
    <s v="OFF-PA-10001569"/>
    <x v="1"/>
    <x v="10"/>
    <s v="Xerox 232"/>
    <x v="90"/>
    <n v="1"/>
    <n v="0"/>
    <x v="90"/>
  </r>
  <r>
    <n v="5683"/>
    <x v="2834"/>
    <x v="2"/>
    <x v="1063"/>
    <d v="2011-04-08T00:00:00"/>
    <s v="Standard Class"/>
    <s v="RD-19585"/>
    <s v="Rob Dowd"/>
    <x v="0"/>
    <s v="United States"/>
    <s v="Athens"/>
    <x v="32"/>
    <n v="30605"/>
    <x v="0"/>
    <s v="OFF-PA-10004248"/>
    <x v="1"/>
    <x v="10"/>
    <s v="Xerox 1990"/>
    <x v="3426"/>
    <n v="3"/>
    <n v="0"/>
    <x v="4363"/>
  </r>
  <r>
    <n v="5684"/>
    <x v="2834"/>
    <x v="2"/>
    <x v="1063"/>
    <d v="2011-04-08T00:00:00"/>
    <s v="Standard Class"/>
    <s v="RD-19585"/>
    <s v="Rob Dowd"/>
    <x v="0"/>
    <s v="United States"/>
    <s v="Athens"/>
    <x v="32"/>
    <n v="30605"/>
    <x v="0"/>
    <s v="TEC-PH-10001128"/>
    <x v="2"/>
    <x v="7"/>
    <s v="Motorola Droid Maxx"/>
    <x v="4078"/>
    <n v="7"/>
    <n v="0"/>
    <x v="4732"/>
  </r>
  <r>
    <n v="5685"/>
    <x v="2834"/>
    <x v="2"/>
    <x v="1063"/>
    <d v="2011-04-08T00:00:00"/>
    <s v="Standard Class"/>
    <s v="RD-19585"/>
    <s v="Rob Dowd"/>
    <x v="0"/>
    <s v="United States"/>
    <s v="Athens"/>
    <x v="32"/>
    <n v="30605"/>
    <x v="0"/>
    <s v="OFF-AP-10003842"/>
    <x v="1"/>
    <x v="9"/>
    <s v="Euro-Pro Shark Turbo Vacuum"/>
    <x v="901"/>
    <n v="5"/>
    <n v="0"/>
    <x v="4733"/>
  </r>
  <r>
    <n v="5686"/>
    <x v="2835"/>
    <x v="1"/>
    <x v="599"/>
    <d v="2012-11-05T00:00:00"/>
    <s v="Same Day"/>
    <s v="KL-16645"/>
    <s v="Ken Lonsdale"/>
    <x v="0"/>
    <s v="United States"/>
    <s v="Seattle"/>
    <x v="4"/>
    <n v="98105"/>
    <x v="1"/>
    <s v="OFF-BI-10002794"/>
    <x v="1"/>
    <x v="8"/>
    <s v="Avery Trapezoid Ring Binder, 3&quot; Capacity, Black, 1040 sheets"/>
    <x v="2066"/>
    <n v="3"/>
    <n v="0.2"/>
    <x v="4734"/>
  </r>
  <r>
    <n v="5687"/>
    <x v="2836"/>
    <x v="2"/>
    <x v="1064"/>
    <d v="2011-07-28T00:00:00"/>
    <s v="Same Day"/>
    <s v="CK-12205"/>
    <s v="Chloris Kastensmidt"/>
    <x v="0"/>
    <s v="United States"/>
    <s v="Apopka"/>
    <x v="2"/>
    <n v="32712"/>
    <x v="0"/>
    <s v="OFF-FA-10000621"/>
    <x v="1"/>
    <x v="13"/>
    <s v="OIC Colored Binder Clips, Assorted Sizes"/>
    <x v="4079"/>
    <n v="5"/>
    <n v="0.2"/>
    <x v="4735"/>
  </r>
  <r>
    <n v="5688"/>
    <x v="2836"/>
    <x v="2"/>
    <x v="1064"/>
    <d v="2011-07-28T00:00:00"/>
    <s v="Same Day"/>
    <s v="CK-12205"/>
    <s v="Chloris Kastensmidt"/>
    <x v="0"/>
    <s v="United States"/>
    <s v="Apopka"/>
    <x v="2"/>
    <n v="32712"/>
    <x v="0"/>
    <s v="FUR-FU-10003623"/>
    <x v="0"/>
    <x v="5"/>
    <s v="DataProducts Ampli Magnifier Task Lamp, Black,"/>
    <x v="4080"/>
    <n v="6"/>
    <n v="0.2"/>
    <x v="4736"/>
  </r>
  <r>
    <n v="5689"/>
    <x v="2836"/>
    <x v="2"/>
    <x v="1064"/>
    <d v="2011-07-28T00:00:00"/>
    <s v="Same Day"/>
    <s v="CK-12205"/>
    <s v="Chloris Kastensmidt"/>
    <x v="0"/>
    <s v="United States"/>
    <s v="Apopka"/>
    <x v="2"/>
    <n v="32712"/>
    <x v="0"/>
    <s v="OFF-EN-10000781"/>
    <x v="1"/>
    <x v="12"/>
    <s v="#10- 4 1/8&quot; x 9 1/2&quot; Recycled Envelopes"/>
    <x v="4081"/>
    <n v="7"/>
    <n v="0.2"/>
    <x v="4737"/>
  </r>
  <r>
    <n v="5690"/>
    <x v="2837"/>
    <x v="1"/>
    <x v="207"/>
    <d v="2012-12-31T00:00:00"/>
    <s v="Standard Class"/>
    <s v="RB-19705"/>
    <s v="Roger Barcio"/>
    <x v="2"/>
    <s v="United States"/>
    <s v="Houston"/>
    <x v="5"/>
    <n v="77070"/>
    <x v="2"/>
    <s v="FUR-CH-10002044"/>
    <x v="0"/>
    <x v="1"/>
    <s v="Office Star - Contemporary Task Swivel chair with 2-way adjustable arms, Plum"/>
    <x v="4082"/>
    <n v="3"/>
    <n v="0.3"/>
    <x v="4738"/>
  </r>
  <r>
    <n v="5691"/>
    <x v="2838"/>
    <x v="1"/>
    <x v="895"/>
    <d v="2012-12-16T00:00:00"/>
    <s v="Standard Class"/>
    <s v="KM-16225"/>
    <s v="Kalyca Meade"/>
    <x v="1"/>
    <s v="United States"/>
    <s v="Baltimore"/>
    <x v="39"/>
    <n v="21215"/>
    <x v="3"/>
    <s v="OFF-AR-10000817"/>
    <x v="1"/>
    <x v="6"/>
    <s v="Manco Dry-Lighter Erasable Highlighter"/>
    <x v="4083"/>
    <n v="9"/>
    <n v="0"/>
    <x v="4739"/>
  </r>
  <r>
    <n v="5692"/>
    <x v="2838"/>
    <x v="1"/>
    <x v="895"/>
    <d v="2012-12-16T00:00:00"/>
    <s v="Standard Class"/>
    <s v="KM-16225"/>
    <s v="Kalyca Meade"/>
    <x v="1"/>
    <s v="United States"/>
    <s v="Baltimore"/>
    <x v="39"/>
    <n v="21215"/>
    <x v="3"/>
    <s v="OFF-PA-10001509"/>
    <x v="1"/>
    <x v="10"/>
    <s v="Recycled Desk Saver Line &quot;While You Were Out&quot; Book, 5 1/2&quot; X 4&quot;"/>
    <x v="915"/>
    <n v="5"/>
    <n v="0"/>
    <x v="948"/>
  </r>
  <r>
    <n v="5693"/>
    <x v="2838"/>
    <x v="1"/>
    <x v="895"/>
    <d v="2012-12-16T00:00:00"/>
    <s v="Standard Class"/>
    <s v="KM-16225"/>
    <s v="Kalyca Meade"/>
    <x v="1"/>
    <s v="United States"/>
    <s v="Baltimore"/>
    <x v="39"/>
    <n v="21215"/>
    <x v="3"/>
    <s v="TEC-PH-10004667"/>
    <x v="2"/>
    <x v="7"/>
    <s v="Cisco 8x8 Inc. 6753i IP Business Phone System"/>
    <x v="4084"/>
    <n v="1"/>
    <n v="0"/>
    <x v="4740"/>
  </r>
  <r>
    <n v="5694"/>
    <x v="2838"/>
    <x v="1"/>
    <x v="895"/>
    <d v="2012-12-16T00:00:00"/>
    <s v="Standard Class"/>
    <s v="KM-16225"/>
    <s v="Kalyca Meade"/>
    <x v="1"/>
    <s v="United States"/>
    <s v="Baltimore"/>
    <x v="39"/>
    <n v="21215"/>
    <x v="3"/>
    <s v="OFF-PA-10000143"/>
    <x v="1"/>
    <x v="10"/>
    <s v="Astroparche Fine Business Paper"/>
    <x v="1603"/>
    <n v="5"/>
    <n v="0"/>
    <x v="4741"/>
  </r>
  <r>
    <n v="5695"/>
    <x v="2838"/>
    <x v="1"/>
    <x v="895"/>
    <d v="2012-12-16T00:00:00"/>
    <s v="Standard Class"/>
    <s v="KM-16225"/>
    <s v="Kalyca Meade"/>
    <x v="1"/>
    <s v="United States"/>
    <s v="Baltimore"/>
    <x v="39"/>
    <n v="21215"/>
    <x v="3"/>
    <s v="FUR-CH-10000785"/>
    <x v="0"/>
    <x v="1"/>
    <s v="Global Ergonomic Managers Chair"/>
    <x v="3116"/>
    <n v="3"/>
    <n v="0"/>
    <x v="3949"/>
  </r>
  <r>
    <n v="5696"/>
    <x v="2839"/>
    <x v="0"/>
    <x v="465"/>
    <d v="2013-05-08T00:00:00"/>
    <s v="Second Class"/>
    <s v="AH-10465"/>
    <s v="Amy Hunt"/>
    <x v="0"/>
    <s v="United States"/>
    <s v="San Francisco"/>
    <x v="1"/>
    <n v="94109"/>
    <x v="1"/>
    <s v="FUR-TA-10001676"/>
    <x v="0"/>
    <x v="3"/>
    <s v="Hon 61000 Series Interactive Training Tables"/>
    <x v="4085"/>
    <n v="2"/>
    <n v="0.2"/>
    <x v="4742"/>
  </r>
  <r>
    <n v="5697"/>
    <x v="2840"/>
    <x v="3"/>
    <x v="336"/>
    <d v="2014-10-19T00:00:00"/>
    <s v="Standard Class"/>
    <s v="AG-10765"/>
    <s v="Anthony Garverick"/>
    <x v="2"/>
    <s v="United States"/>
    <s v="Chicago"/>
    <x v="10"/>
    <n v="60623"/>
    <x v="2"/>
    <s v="OFF-BI-10000309"/>
    <x v="1"/>
    <x v="8"/>
    <s v="GBC Twin Loop Wire Binding Elements, 9/16&quot; Spine, Black"/>
    <x v="4086"/>
    <n v="9"/>
    <n v="0.8"/>
    <x v="4743"/>
  </r>
  <r>
    <n v="5698"/>
    <x v="2840"/>
    <x v="3"/>
    <x v="336"/>
    <d v="2014-10-19T00:00:00"/>
    <s v="Standard Class"/>
    <s v="AG-10765"/>
    <s v="Anthony Garverick"/>
    <x v="2"/>
    <s v="United States"/>
    <s v="Chicago"/>
    <x v="10"/>
    <n v="60623"/>
    <x v="2"/>
    <s v="OFF-BI-10004224"/>
    <x v="1"/>
    <x v="8"/>
    <s v="Catalog Binders with Expanding Posts"/>
    <x v="4087"/>
    <n v="1"/>
    <n v="0.8"/>
    <x v="4744"/>
  </r>
  <r>
    <n v="5699"/>
    <x v="2841"/>
    <x v="0"/>
    <x v="732"/>
    <d v="2013-11-06T00:00:00"/>
    <s v="Same Day"/>
    <s v="EB-14170"/>
    <s v="Evan Bailliet"/>
    <x v="0"/>
    <s v="United States"/>
    <s v="Laredo"/>
    <x v="5"/>
    <n v="78041"/>
    <x v="2"/>
    <s v="OFF-LA-10002312"/>
    <x v="1"/>
    <x v="2"/>
    <s v="Avery 490"/>
    <x v="1583"/>
    <n v="1"/>
    <n v="0.2"/>
    <x v="4745"/>
  </r>
  <r>
    <n v="5700"/>
    <x v="2842"/>
    <x v="3"/>
    <x v="132"/>
    <d v="2014-11-09T00:00:00"/>
    <s v="Standard Class"/>
    <s v="PG-18895"/>
    <s v="Paul Gonzalez"/>
    <x v="0"/>
    <s v="United States"/>
    <s v="San Francisco"/>
    <x v="1"/>
    <n v="94109"/>
    <x v="1"/>
    <s v="OFF-PA-10003022"/>
    <x v="1"/>
    <x v="10"/>
    <s v="Xerox 1992"/>
    <x v="1211"/>
    <n v="6"/>
    <n v="0"/>
    <x v="4746"/>
  </r>
  <r>
    <n v="5701"/>
    <x v="2843"/>
    <x v="0"/>
    <x v="390"/>
    <d v="2013-11-27T00:00:00"/>
    <s v="First Class"/>
    <s v="CA-12055"/>
    <s v="Cathy Armstrong"/>
    <x v="2"/>
    <s v="United States"/>
    <s v="Cleveland"/>
    <x v="24"/>
    <n v="44105"/>
    <x v="3"/>
    <s v="OFF-EN-10001532"/>
    <x v="1"/>
    <x v="12"/>
    <s v="Brown Kraft Recycled Envelopes"/>
    <x v="4088"/>
    <n v="3"/>
    <n v="0.2"/>
    <x v="4747"/>
  </r>
  <r>
    <n v="5702"/>
    <x v="2843"/>
    <x v="0"/>
    <x v="390"/>
    <d v="2013-11-27T00:00:00"/>
    <s v="First Class"/>
    <s v="CA-12055"/>
    <s v="Cathy Armstrong"/>
    <x v="2"/>
    <s v="United States"/>
    <s v="Cleveland"/>
    <x v="24"/>
    <n v="44105"/>
    <x v="3"/>
    <s v="TEC-AC-10004855"/>
    <x v="2"/>
    <x v="11"/>
    <s v="V7 USB Numeric Keypad"/>
    <x v="4089"/>
    <n v="5"/>
    <n v="0.2"/>
    <x v="4748"/>
  </r>
  <r>
    <n v="5703"/>
    <x v="2844"/>
    <x v="2"/>
    <x v="637"/>
    <d v="2011-12-21T00:00:00"/>
    <s v="Standard Class"/>
    <s v="SS-20875"/>
    <s v="Sung Shariari"/>
    <x v="0"/>
    <s v="United States"/>
    <s v="Marion"/>
    <x v="24"/>
    <n v="43302"/>
    <x v="3"/>
    <s v="OFF-AR-10003829"/>
    <x v="1"/>
    <x v="6"/>
    <s v="Newell 35"/>
    <x v="370"/>
    <n v="1"/>
    <n v="0.2"/>
    <x v="4749"/>
  </r>
  <r>
    <n v="5704"/>
    <x v="2844"/>
    <x v="2"/>
    <x v="637"/>
    <d v="2011-12-21T00:00:00"/>
    <s v="Standard Class"/>
    <s v="SS-20875"/>
    <s v="Sung Shariari"/>
    <x v="0"/>
    <s v="United States"/>
    <s v="Marion"/>
    <x v="24"/>
    <n v="43302"/>
    <x v="3"/>
    <s v="FUR-TA-10002645"/>
    <x v="0"/>
    <x v="3"/>
    <s v="Hon Rectangular Conference Tables"/>
    <x v="4090"/>
    <n v="1"/>
    <n v="0.4"/>
    <x v="4750"/>
  </r>
  <r>
    <n v="5705"/>
    <x v="2844"/>
    <x v="2"/>
    <x v="637"/>
    <d v="2011-12-21T00:00:00"/>
    <s v="Standard Class"/>
    <s v="SS-20875"/>
    <s v="Sung Shariari"/>
    <x v="0"/>
    <s v="United States"/>
    <s v="Marion"/>
    <x v="24"/>
    <n v="43302"/>
    <x v="3"/>
    <s v="TEC-AC-10003033"/>
    <x v="2"/>
    <x v="11"/>
    <s v="Plantronics CS510 - Over-the-Head monaural Wireless Headset System"/>
    <x v="2392"/>
    <n v="1"/>
    <n v="0.2"/>
    <x v="4751"/>
  </r>
  <r>
    <n v="5706"/>
    <x v="2845"/>
    <x v="2"/>
    <x v="935"/>
    <d v="2011-11-08T00:00:00"/>
    <s v="Standard Class"/>
    <s v="RP-19390"/>
    <s v="Resi Pölking"/>
    <x v="0"/>
    <s v="United States"/>
    <s v="Fairfield"/>
    <x v="29"/>
    <n v="6824"/>
    <x v="3"/>
    <s v="OFF-SU-10002522"/>
    <x v="1"/>
    <x v="14"/>
    <s v="Acme Kleen Earth Office Shears"/>
    <x v="4091"/>
    <n v="3"/>
    <n v="0"/>
    <x v="4752"/>
  </r>
  <r>
    <n v="5707"/>
    <x v="2846"/>
    <x v="3"/>
    <x v="585"/>
    <d v="2014-09-26T00:00:00"/>
    <s v="Second Class"/>
    <s v="SC-20440"/>
    <s v="Shaun Chance"/>
    <x v="1"/>
    <s v="United States"/>
    <s v="New York City"/>
    <x v="15"/>
    <n v="10009"/>
    <x v="3"/>
    <s v="OFF-BI-10004828"/>
    <x v="1"/>
    <x v="8"/>
    <s v="GBC Poly Designer Binding Covers"/>
    <x v="3022"/>
    <n v="3"/>
    <n v="0.2"/>
    <x v="3374"/>
  </r>
  <r>
    <n v="5708"/>
    <x v="2847"/>
    <x v="1"/>
    <x v="412"/>
    <d v="2012-05-15T00:00:00"/>
    <s v="Standard Class"/>
    <s v="NW-18400"/>
    <s v="Natalie Webber"/>
    <x v="0"/>
    <s v="United States"/>
    <s v="New York City"/>
    <x v="15"/>
    <n v="10024"/>
    <x v="3"/>
    <s v="FUR-FU-10001095"/>
    <x v="0"/>
    <x v="5"/>
    <s v="DAX Black Cherry Wood-Tone Poster Frame"/>
    <x v="4092"/>
    <n v="3"/>
    <n v="0"/>
    <x v="4753"/>
  </r>
  <r>
    <n v="5709"/>
    <x v="2847"/>
    <x v="1"/>
    <x v="412"/>
    <d v="2012-05-15T00:00:00"/>
    <s v="Standard Class"/>
    <s v="NW-18400"/>
    <s v="Natalie Webber"/>
    <x v="0"/>
    <s v="United States"/>
    <s v="New York City"/>
    <x v="15"/>
    <n v="10024"/>
    <x v="3"/>
    <s v="OFF-SU-10000157"/>
    <x v="1"/>
    <x v="14"/>
    <s v="Compact Automatic Electric Letter Opener"/>
    <x v="3956"/>
    <n v="3"/>
    <n v="0"/>
    <x v="4568"/>
  </r>
  <r>
    <n v="5710"/>
    <x v="2847"/>
    <x v="1"/>
    <x v="412"/>
    <d v="2012-05-15T00:00:00"/>
    <s v="Standard Class"/>
    <s v="NW-18400"/>
    <s v="Natalie Webber"/>
    <x v="0"/>
    <s v="United States"/>
    <s v="New York City"/>
    <x v="15"/>
    <n v="10024"/>
    <x v="3"/>
    <s v="FUR-CH-10002647"/>
    <x v="0"/>
    <x v="1"/>
    <s v="Situations Contoured Folding Chairs, 4/Set"/>
    <x v="4093"/>
    <n v="2"/>
    <n v="0.1"/>
    <x v="4754"/>
  </r>
  <r>
    <n v="5711"/>
    <x v="2847"/>
    <x v="1"/>
    <x v="412"/>
    <d v="2012-05-15T00:00:00"/>
    <s v="Standard Class"/>
    <s v="NW-18400"/>
    <s v="Natalie Webber"/>
    <x v="0"/>
    <s v="United States"/>
    <s v="New York City"/>
    <x v="15"/>
    <n v="10024"/>
    <x v="3"/>
    <s v="TEC-CO-10004115"/>
    <x v="2"/>
    <x v="16"/>
    <s v="Sharp AL-1530CS Digital Copier"/>
    <x v="4094"/>
    <n v="7"/>
    <n v="0.2"/>
    <x v="4755"/>
  </r>
  <r>
    <n v="5712"/>
    <x v="2847"/>
    <x v="1"/>
    <x v="412"/>
    <d v="2012-05-15T00:00:00"/>
    <s v="Standard Class"/>
    <s v="NW-18400"/>
    <s v="Natalie Webber"/>
    <x v="0"/>
    <s v="United States"/>
    <s v="New York City"/>
    <x v="15"/>
    <n v="10024"/>
    <x v="3"/>
    <s v="OFF-PA-10003363"/>
    <x v="1"/>
    <x v="10"/>
    <s v="Xerox 204"/>
    <x v="541"/>
    <n v="3"/>
    <n v="0"/>
    <x v="551"/>
  </r>
  <r>
    <n v="5713"/>
    <x v="2848"/>
    <x v="3"/>
    <x v="689"/>
    <d v="2014-08-01T00:00:00"/>
    <s v="Same Day"/>
    <s v="KW-16435"/>
    <s v="Katrina Willman"/>
    <x v="0"/>
    <s v="United States"/>
    <s v="Chicago"/>
    <x v="10"/>
    <n v="60653"/>
    <x v="2"/>
    <s v="TEC-PH-10003092"/>
    <x v="2"/>
    <x v="7"/>
    <s v="Motorola L804"/>
    <x v="2204"/>
    <n v="1"/>
    <n v="0.2"/>
    <x v="2378"/>
  </r>
  <r>
    <n v="5714"/>
    <x v="2849"/>
    <x v="2"/>
    <x v="72"/>
    <d v="2011-03-05T00:00:00"/>
    <s v="Standard Class"/>
    <s v="HR-14770"/>
    <s v="Hallie Redmond"/>
    <x v="2"/>
    <s v="United States"/>
    <s v="New York City"/>
    <x v="15"/>
    <n v="10035"/>
    <x v="3"/>
    <s v="TEC-PH-10003655"/>
    <x v="2"/>
    <x v="7"/>
    <s v="Sannysis Cute Owl Design Soft Skin Case Cover for Samsung Galaxy S4"/>
    <x v="4095"/>
    <n v="3"/>
    <n v="0"/>
    <x v="4756"/>
  </r>
  <r>
    <n v="5715"/>
    <x v="2850"/>
    <x v="3"/>
    <x v="145"/>
    <d v="2014-09-30T00:00:00"/>
    <s v="Standard Class"/>
    <s v="AG-10900"/>
    <s v="Arthur Gainer"/>
    <x v="0"/>
    <s v="United States"/>
    <s v="Richmond"/>
    <x v="17"/>
    <n v="23223"/>
    <x v="0"/>
    <s v="OFF-ST-10001476"/>
    <x v="1"/>
    <x v="4"/>
    <s v="Steel Personal Filing/Posting Tote"/>
    <x v="4096"/>
    <n v="5"/>
    <n v="0"/>
    <x v="4757"/>
  </r>
  <r>
    <n v="5716"/>
    <x v="2851"/>
    <x v="1"/>
    <x v="330"/>
    <d v="2012-10-12T00:00:00"/>
    <s v="Second Class"/>
    <s v="BM-11650"/>
    <s v="Brian Moss"/>
    <x v="1"/>
    <s v="United States"/>
    <s v="Ann Arbor"/>
    <x v="12"/>
    <n v="48104"/>
    <x v="2"/>
    <s v="TEC-AC-10002049"/>
    <x v="2"/>
    <x v="11"/>
    <s v="Logitech G19 Programmable Gaming Keyboard"/>
    <x v="1008"/>
    <n v="5"/>
    <n v="0"/>
    <x v="1047"/>
  </r>
  <r>
    <n v="5717"/>
    <x v="2851"/>
    <x v="1"/>
    <x v="330"/>
    <d v="2012-10-12T00:00:00"/>
    <s v="Second Class"/>
    <s v="BM-11650"/>
    <s v="Brian Moss"/>
    <x v="1"/>
    <s v="United States"/>
    <s v="Ann Arbor"/>
    <x v="12"/>
    <n v="48104"/>
    <x v="2"/>
    <s v="TEC-PH-10003875"/>
    <x v="2"/>
    <x v="7"/>
    <s v="KLD Oscar II Style Snap-on Ultra Thin Side Flip Synthetic Leather Cover Case for HTC One HTC M7"/>
    <x v="3325"/>
    <n v="3"/>
    <n v="0"/>
    <x v="3757"/>
  </r>
  <r>
    <n v="5718"/>
    <x v="2851"/>
    <x v="1"/>
    <x v="330"/>
    <d v="2012-10-12T00:00:00"/>
    <s v="Second Class"/>
    <s v="BM-11650"/>
    <s v="Brian Moss"/>
    <x v="1"/>
    <s v="United States"/>
    <s v="Ann Arbor"/>
    <x v="12"/>
    <n v="48104"/>
    <x v="2"/>
    <s v="OFF-EN-10003286"/>
    <x v="1"/>
    <x v="12"/>
    <s v="Staples"/>
    <x v="4097"/>
    <n v="7"/>
    <n v="0"/>
    <x v="4758"/>
  </r>
  <r>
    <n v="5719"/>
    <x v="2851"/>
    <x v="1"/>
    <x v="330"/>
    <d v="2012-10-12T00:00:00"/>
    <s v="Second Class"/>
    <s v="BM-11650"/>
    <s v="Brian Moss"/>
    <x v="1"/>
    <s v="United States"/>
    <s v="Ann Arbor"/>
    <x v="12"/>
    <n v="48104"/>
    <x v="2"/>
    <s v="OFF-AP-10003971"/>
    <x v="1"/>
    <x v="9"/>
    <s v="Belkin 6 Outlet Metallic Surge Strip"/>
    <x v="4098"/>
    <n v="3"/>
    <n v="0.1"/>
    <x v="4759"/>
  </r>
  <r>
    <n v="5720"/>
    <x v="2852"/>
    <x v="3"/>
    <x v="1065"/>
    <d v="2014-04-03T00:00:00"/>
    <s v="Second Class"/>
    <s v="RD-19720"/>
    <s v="Roger Demir"/>
    <x v="0"/>
    <s v="United States"/>
    <s v="Lafayette"/>
    <x v="14"/>
    <n v="47905"/>
    <x v="2"/>
    <s v="OFF-ST-10001031"/>
    <x v="1"/>
    <x v="4"/>
    <s v="Adjustable Personal File Tote"/>
    <x v="4099"/>
    <n v="5"/>
    <n v="0"/>
    <x v="4760"/>
  </r>
  <r>
    <n v="5721"/>
    <x v="2853"/>
    <x v="1"/>
    <x v="717"/>
    <d v="2012-11-17T00:00:00"/>
    <s v="First Class"/>
    <s v="KB-16585"/>
    <s v="Ken Black"/>
    <x v="1"/>
    <s v="United States"/>
    <s v="Springfield"/>
    <x v="21"/>
    <n v="97477"/>
    <x v="1"/>
    <s v="OFF-FA-10000304"/>
    <x v="1"/>
    <x v="13"/>
    <s v="Advantus Push Pins"/>
    <x v="525"/>
    <n v="5"/>
    <n v="0.2"/>
    <x v="4761"/>
  </r>
  <r>
    <n v="5722"/>
    <x v="2853"/>
    <x v="1"/>
    <x v="717"/>
    <d v="2012-11-17T00:00:00"/>
    <s v="First Class"/>
    <s v="KB-16585"/>
    <s v="Ken Black"/>
    <x v="1"/>
    <s v="United States"/>
    <s v="Springfield"/>
    <x v="21"/>
    <n v="97477"/>
    <x v="1"/>
    <s v="TEC-AC-10000358"/>
    <x v="2"/>
    <x v="11"/>
    <s v="Imation Secure Drive + Hardware Encrypted USB flash drive - 16 GB"/>
    <x v="4100"/>
    <n v="3"/>
    <n v="0.2"/>
    <x v="4762"/>
  </r>
  <r>
    <n v="5723"/>
    <x v="2853"/>
    <x v="1"/>
    <x v="717"/>
    <d v="2012-11-17T00:00:00"/>
    <s v="First Class"/>
    <s v="KB-16585"/>
    <s v="Ken Black"/>
    <x v="1"/>
    <s v="United States"/>
    <s v="Springfield"/>
    <x v="21"/>
    <n v="97477"/>
    <x v="1"/>
    <s v="TEC-AC-10002800"/>
    <x v="2"/>
    <x v="11"/>
    <s v="Plantronics Audio 478 Stereo USB Headset"/>
    <x v="4101"/>
    <n v="4"/>
    <n v="0.2"/>
    <x v="4763"/>
  </r>
  <r>
    <n v="5724"/>
    <x v="2854"/>
    <x v="0"/>
    <x v="182"/>
    <d v="2013-10-01T00:00:00"/>
    <s v="Standard Class"/>
    <s v="DW-13585"/>
    <s v="Dorothy Wardle"/>
    <x v="1"/>
    <s v="United States"/>
    <s v="San Francisco"/>
    <x v="1"/>
    <n v="94109"/>
    <x v="1"/>
    <s v="OFF-PA-10004735"/>
    <x v="1"/>
    <x v="10"/>
    <s v="Xerox 1905"/>
    <x v="91"/>
    <n v="2"/>
    <n v="0"/>
    <x v="91"/>
  </r>
  <r>
    <n v="5725"/>
    <x v="2855"/>
    <x v="2"/>
    <x v="358"/>
    <d v="2011-09-27T00:00:00"/>
    <s v="Standard Class"/>
    <s v="VG-21805"/>
    <s v="Vivek Grady"/>
    <x v="1"/>
    <s v="United States"/>
    <s v="Chicago"/>
    <x v="10"/>
    <n v="60653"/>
    <x v="2"/>
    <s v="OFF-ST-10002574"/>
    <x v="1"/>
    <x v="4"/>
    <s v="SAFCO Commercial Wire Shelving, Black"/>
    <x v="4102"/>
    <n v="3"/>
    <n v="0.2"/>
    <x v="4764"/>
  </r>
  <r>
    <n v="5726"/>
    <x v="2856"/>
    <x v="1"/>
    <x v="12"/>
    <d v="2012-09-27T00:00:00"/>
    <s v="First Class"/>
    <s v="DR-12880"/>
    <s v="Dan Reichenbach"/>
    <x v="1"/>
    <s v="United States"/>
    <s v="New York City"/>
    <x v="15"/>
    <n v="10011"/>
    <x v="3"/>
    <s v="TEC-AC-10004171"/>
    <x v="2"/>
    <x v="11"/>
    <s v="Razer Kraken 7.1 Surround Sound Over Ear USB Gaming Headset"/>
    <x v="438"/>
    <n v="9"/>
    <n v="0"/>
    <x v="4765"/>
  </r>
  <r>
    <n v="5727"/>
    <x v="2857"/>
    <x v="1"/>
    <x v="124"/>
    <d v="2012-05-08T00:00:00"/>
    <s v="Standard Class"/>
    <s v="AH-10690"/>
    <s v="Anna Häberlin"/>
    <x v="1"/>
    <s v="United States"/>
    <s v="Houston"/>
    <x v="5"/>
    <n v="77095"/>
    <x v="2"/>
    <s v="TEC-PH-10002922"/>
    <x v="2"/>
    <x v="7"/>
    <s v="ShoreTel ShorePhone IP 230 VoIP phone"/>
    <x v="1266"/>
    <n v="7"/>
    <n v="0.2"/>
    <x v="1317"/>
  </r>
  <r>
    <n v="5728"/>
    <x v="2858"/>
    <x v="3"/>
    <x v="166"/>
    <d v="2014-12-14T00:00:00"/>
    <s v="Standard Class"/>
    <s v="JP-15520"/>
    <s v="Jeremy Pistek"/>
    <x v="0"/>
    <s v="United States"/>
    <s v="Madison"/>
    <x v="6"/>
    <n v="53711"/>
    <x v="2"/>
    <s v="TEC-AC-10003023"/>
    <x v="2"/>
    <x v="11"/>
    <s v="Logitech G105 Gaming Keyboard"/>
    <x v="4103"/>
    <n v="3"/>
    <n v="0"/>
    <x v="4766"/>
  </r>
  <r>
    <n v="5729"/>
    <x v="2858"/>
    <x v="3"/>
    <x v="166"/>
    <d v="2014-12-14T00:00:00"/>
    <s v="Standard Class"/>
    <s v="JP-15520"/>
    <s v="Jeremy Pistek"/>
    <x v="0"/>
    <s v="United States"/>
    <s v="Madison"/>
    <x v="6"/>
    <n v="53711"/>
    <x v="2"/>
    <s v="OFF-AP-10003590"/>
    <x v="1"/>
    <x v="9"/>
    <s v="Hoover WindTunnel Plus Canister Vacuum"/>
    <x v="1234"/>
    <n v="3"/>
    <n v="0"/>
    <x v="1280"/>
  </r>
  <r>
    <n v="5730"/>
    <x v="2858"/>
    <x v="3"/>
    <x v="166"/>
    <d v="2014-12-14T00:00:00"/>
    <s v="Standard Class"/>
    <s v="JP-15520"/>
    <s v="Jeremy Pistek"/>
    <x v="0"/>
    <s v="United States"/>
    <s v="Madison"/>
    <x v="6"/>
    <n v="53711"/>
    <x v="2"/>
    <s v="OFF-LA-10003510"/>
    <x v="1"/>
    <x v="2"/>
    <s v="Avery 4027 File Folder Labels for Dot Matrix Printers, 5000 Labels per Box, White"/>
    <x v="3550"/>
    <n v="2"/>
    <n v="0"/>
    <x v="4043"/>
  </r>
  <r>
    <n v="5731"/>
    <x v="2858"/>
    <x v="3"/>
    <x v="166"/>
    <d v="2014-12-14T00:00:00"/>
    <s v="Standard Class"/>
    <s v="JP-15520"/>
    <s v="Jeremy Pistek"/>
    <x v="0"/>
    <s v="United States"/>
    <s v="Madison"/>
    <x v="6"/>
    <n v="53711"/>
    <x v="2"/>
    <s v="FUR-BO-10003159"/>
    <x v="0"/>
    <x v="0"/>
    <s v="Sauder Camden County Collection Libraries, Planked Cherry Finish"/>
    <x v="4104"/>
    <n v="4"/>
    <n v="0"/>
    <x v="4767"/>
  </r>
  <r>
    <n v="5732"/>
    <x v="2858"/>
    <x v="3"/>
    <x v="166"/>
    <d v="2014-12-14T00:00:00"/>
    <s v="Standard Class"/>
    <s v="JP-15520"/>
    <s v="Jeremy Pistek"/>
    <x v="0"/>
    <s v="United States"/>
    <s v="Madison"/>
    <x v="6"/>
    <n v="53711"/>
    <x v="2"/>
    <s v="OFF-PA-10002713"/>
    <x v="1"/>
    <x v="10"/>
    <s v="Adams Phone Message Book, 200 Message Capacity, 8 1/16” x 11”"/>
    <x v="4105"/>
    <n v="4"/>
    <n v="0"/>
    <x v="4768"/>
  </r>
  <r>
    <n v="5733"/>
    <x v="2859"/>
    <x v="3"/>
    <x v="222"/>
    <d v="2014-07-03T00:00:00"/>
    <s v="First Class"/>
    <s v="DR-12880"/>
    <s v="Dan Reichenbach"/>
    <x v="1"/>
    <s v="United States"/>
    <s v="Milford"/>
    <x v="29"/>
    <n v="6460"/>
    <x v="3"/>
    <s v="FUR-BO-10002598"/>
    <x v="0"/>
    <x v="0"/>
    <s v="Hon Metal Bookcases, Putty"/>
    <x v="3166"/>
    <n v="9"/>
    <n v="0"/>
    <x v="4769"/>
  </r>
  <r>
    <n v="5734"/>
    <x v="2859"/>
    <x v="3"/>
    <x v="222"/>
    <d v="2014-07-03T00:00:00"/>
    <s v="First Class"/>
    <s v="DR-12880"/>
    <s v="Dan Reichenbach"/>
    <x v="1"/>
    <s v="United States"/>
    <s v="Milford"/>
    <x v="29"/>
    <n v="6460"/>
    <x v="3"/>
    <s v="OFF-SU-10002537"/>
    <x v="1"/>
    <x v="14"/>
    <s v="Acme Box Cutter Scissors"/>
    <x v="4106"/>
    <n v="3"/>
    <n v="0"/>
    <x v="4770"/>
  </r>
  <r>
    <n v="5735"/>
    <x v="2859"/>
    <x v="3"/>
    <x v="222"/>
    <d v="2014-07-03T00:00:00"/>
    <s v="First Class"/>
    <s v="DR-12880"/>
    <s v="Dan Reichenbach"/>
    <x v="1"/>
    <s v="United States"/>
    <s v="Milford"/>
    <x v="29"/>
    <n v="6460"/>
    <x v="3"/>
    <s v="FUR-FU-10003976"/>
    <x v="0"/>
    <x v="5"/>
    <s v="DAX Executive Solid Wood Document Frame, Desktop or Hang, Mahogany, 5 x 7"/>
    <x v="2855"/>
    <n v="2"/>
    <n v="0"/>
    <x v="3173"/>
  </r>
  <r>
    <n v="5736"/>
    <x v="2860"/>
    <x v="2"/>
    <x v="290"/>
    <d v="2011-07-03T00:00:00"/>
    <s v="Standard Class"/>
    <s v="JK-15625"/>
    <s v="Jim Karlsson"/>
    <x v="0"/>
    <s v="United States"/>
    <s v="New York City"/>
    <x v="15"/>
    <n v="10024"/>
    <x v="3"/>
    <s v="OFF-BI-10000174"/>
    <x v="1"/>
    <x v="8"/>
    <s v="Wilson Jones Clip &amp; Carry Folder Binder Tool for Ring Binders, Clear"/>
    <x v="4107"/>
    <n v="3"/>
    <n v="0.2"/>
    <x v="4771"/>
  </r>
  <r>
    <n v="5737"/>
    <x v="2861"/>
    <x v="2"/>
    <x v="407"/>
    <d v="2011-01-26T00:00:00"/>
    <s v="Standard Class"/>
    <s v="MV-17485"/>
    <s v="Mark Van Huff"/>
    <x v="0"/>
    <s v="United States"/>
    <s v="Los Angeles"/>
    <x v="1"/>
    <n v="90049"/>
    <x v="1"/>
    <s v="OFF-PA-10002893"/>
    <x v="1"/>
    <x v="10"/>
    <s v="Wirebound Service Call Books, 5 1/2&quot; x 4&quot;"/>
    <x v="2439"/>
    <n v="2"/>
    <n v="0"/>
    <x v="2664"/>
  </r>
  <r>
    <n v="5738"/>
    <x v="2861"/>
    <x v="2"/>
    <x v="407"/>
    <d v="2011-01-26T00:00:00"/>
    <s v="Standard Class"/>
    <s v="MV-17485"/>
    <s v="Mark Van Huff"/>
    <x v="0"/>
    <s v="United States"/>
    <s v="Los Angeles"/>
    <x v="1"/>
    <n v="90049"/>
    <x v="1"/>
    <s v="FUR-FU-10003194"/>
    <x v="0"/>
    <x v="5"/>
    <s v="Eldon Expressions Desk Accessory, Wood Pencil Holder, Oak"/>
    <x v="78"/>
    <n v="2"/>
    <n v="0"/>
    <x v="4772"/>
  </r>
  <r>
    <n v="5739"/>
    <x v="2862"/>
    <x v="3"/>
    <x v="413"/>
    <d v="2014-01-07T00:00:00"/>
    <s v="Standard Class"/>
    <s v="BP-11155"/>
    <s v="Becky Pak"/>
    <x v="0"/>
    <s v="United States"/>
    <s v="San Francisco"/>
    <x v="1"/>
    <n v="94109"/>
    <x v="1"/>
    <s v="OFF-BI-10004233"/>
    <x v="1"/>
    <x v="8"/>
    <s v="GBC Pre-Punched Binding Paper, Plastic, White, 8-1/2&quot; x 11&quot;"/>
    <x v="4108"/>
    <n v="3"/>
    <n v="0.2"/>
    <x v="4773"/>
  </r>
  <r>
    <n v="5740"/>
    <x v="2863"/>
    <x v="3"/>
    <x v="615"/>
    <d v="2014-04-01T00:00:00"/>
    <s v="First Class"/>
    <s v="DH-13075"/>
    <s v="Dave Hallsten"/>
    <x v="1"/>
    <s v="United States"/>
    <s v="Fairfield"/>
    <x v="1"/>
    <n v="94533"/>
    <x v="1"/>
    <s v="OFF-PA-10000232"/>
    <x v="1"/>
    <x v="10"/>
    <s v="Xerox 1975"/>
    <x v="91"/>
    <n v="2"/>
    <n v="0"/>
    <x v="2056"/>
  </r>
  <r>
    <n v="5741"/>
    <x v="2863"/>
    <x v="3"/>
    <x v="615"/>
    <d v="2014-04-01T00:00:00"/>
    <s v="First Class"/>
    <s v="DH-13075"/>
    <s v="Dave Hallsten"/>
    <x v="1"/>
    <s v="United States"/>
    <s v="Fairfield"/>
    <x v="1"/>
    <n v="94533"/>
    <x v="1"/>
    <s v="FUR-FU-10001095"/>
    <x v="0"/>
    <x v="5"/>
    <s v="DAX Black Cherry Wood-Tone Poster Frame"/>
    <x v="4109"/>
    <n v="1"/>
    <n v="0"/>
    <x v="4774"/>
  </r>
  <r>
    <n v="5742"/>
    <x v="2863"/>
    <x v="3"/>
    <x v="615"/>
    <d v="2014-04-01T00:00:00"/>
    <s v="First Class"/>
    <s v="DH-13075"/>
    <s v="Dave Hallsten"/>
    <x v="1"/>
    <s v="United States"/>
    <s v="Fairfield"/>
    <x v="1"/>
    <n v="94533"/>
    <x v="1"/>
    <s v="TEC-MA-10004679"/>
    <x v="2"/>
    <x v="15"/>
    <s v="StarTech.com 10/100 VDSL2 Ethernet Extender Kit"/>
    <x v="4110"/>
    <n v="2"/>
    <n v="0.2"/>
    <x v="4775"/>
  </r>
  <r>
    <n v="5743"/>
    <x v="2863"/>
    <x v="3"/>
    <x v="615"/>
    <d v="2014-04-01T00:00:00"/>
    <s v="First Class"/>
    <s v="DH-13075"/>
    <s v="Dave Hallsten"/>
    <x v="1"/>
    <s v="United States"/>
    <s v="Fairfield"/>
    <x v="1"/>
    <n v="94533"/>
    <x v="1"/>
    <s v="OFF-PA-10003651"/>
    <x v="1"/>
    <x v="10"/>
    <s v="Xerox 1968"/>
    <x v="4111"/>
    <n v="4"/>
    <n v="0"/>
    <x v="4776"/>
  </r>
  <r>
    <n v="5744"/>
    <x v="2863"/>
    <x v="3"/>
    <x v="615"/>
    <d v="2014-04-01T00:00:00"/>
    <s v="First Class"/>
    <s v="DH-13075"/>
    <s v="Dave Hallsten"/>
    <x v="1"/>
    <s v="United States"/>
    <s v="Fairfield"/>
    <x v="1"/>
    <n v="94533"/>
    <x v="1"/>
    <s v="OFF-PA-10000743"/>
    <x v="1"/>
    <x v="10"/>
    <s v="Xerox 1977"/>
    <x v="130"/>
    <n v="3"/>
    <n v="0"/>
    <x v="132"/>
  </r>
  <r>
    <n v="5745"/>
    <x v="2863"/>
    <x v="3"/>
    <x v="615"/>
    <d v="2014-04-01T00:00:00"/>
    <s v="First Class"/>
    <s v="DH-13075"/>
    <s v="Dave Hallsten"/>
    <x v="1"/>
    <s v="United States"/>
    <s v="Fairfield"/>
    <x v="1"/>
    <n v="94533"/>
    <x v="1"/>
    <s v="OFF-ST-10002743"/>
    <x v="1"/>
    <x v="4"/>
    <s v="SAFCO Boltless Steel Shelving"/>
    <x v="4112"/>
    <n v="7"/>
    <n v="0"/>
    <x v="4777"/>
  </r>
  <r>
    <n v="5746"/>
    <x v="2863"/>
    <x v="3"/>
    <x v="615"/>
    <d v="2014-04-01T00:00:00"/>
    <s v="First Class"/>
    <s v="DH-13075"/>
    <s v="Dave Hallsten"/>
    <x v="1"/>
    <s v="United States"/>
    <s v="Fairfield"/>
    <x v="1"/>
    <n v="94533"/>
    <x v="1"/>
    <s v="FUR-FU-10003829"/>
    <x v="0"/>
    <x v="5"/>
    <s v="Stackable Trays"/>
    <x v="748"/>
    <n v="7"/>
    <n v="0"/>
    <x v="4778"/>
  </r>
  <r>
    <n v="5747"/>
    <x v="2864"/>
    <x v="0"/>
    <x v="16"/>
    <d v="2013-12-13T00:00:00"/>
    <s v="Standard Class"/>
    <s v="LH-16900"/>
    <s v="Lena Hernandez"/>
    <x v="0"/>
    <s v="United States"/>
    <s v="Greenville"/>
    <x v="3"/>
    <n v="27834"/>
    <x v="0"/>
    <s v="TEC-PH-10002496"/>
    <x v="2"/>
    <x v="7"/>
    <s v="Cisco SPA301"/>
    <x v="2528"/>
    <n v="2"/>
    <n v="0.2"/>
    <x v="2773"/>
  </r>
  <r>
    <n v="5748"/>
    <x v="2864"/>
    <x v="0"/>
    <x v="16"/>
    <d v="2013-12-13T00:00:00"/>
    <s v="Standard Class"/>
    <s v="LH-16900"/>
    <s v="Lena Hernandez"/>
    <x v="0"/>
    <s v="United States"/>
    <s v="Greenville"/>
    <x v="3"/>
    <n v="27834"/>
    <x v="0"/>
    <s v="TEC-AC-10002473"/>
    <x v="2"/>
    <x v="11"/>
    <s v="Maxell 4.7GB DVD-R"/>
    <x v="3147"/>
    <n v="3"/>
    <n v="0.2"/>
    <x v="3538"/>
  </r>
  <r>
    <n v="5749"/>
    <x v="2864"/>
    <x v="0"/>
    <x v="16"/>
    <d v="2013-12-13T00:00:00"/>
    <s v="Standard Class"/>
    <s v="LH-16900"/>
    <s v="Lena Hernandez"/>
    <x v="0"/>
    <s v="United States"/>
    <s v="Greenville"/>
    <x v="3"/>
    <n v="27834"/>
    <x v="0"/>
    <s v="TEC-AC-10004877"/>
    <x v="2"/>
    <x v="11"/>
    <s v="Imation 30456 USB Flash Drive 8GB"/>
    <x v="4113"/>
    <n v="3"/>
    <n v="0.2"/>
    <x v="4779"/>
  </r>
  <r>
    <n v="5750"/>
    <x v="2865"/>
    <x v="3"/>
    <x v="551"/>
    <d v="2014-11-23T00:00:00"/>
    <s v="Standard Class"/>
    <s v="DK-13090"/>
    <s v="Dave Kipp"/>
    <x v="0"/>
    <s v="United States"/>
    <s v="Long Beach"/>
    <x v="15"/>
    <n v="11561"/>
    <x v="3"/>
    <s v="TEC-PH-10000923"/>
    <x v="2"/>
    <x v="7"/>
    <s v="Belkin SportFit Armband For iPhone 5s/5c, Fuchsia"/>
    <x v="4114"/>
    <n v="5"/>
    <n v="0"/>
    <x v="4780"/>
  </r>
  <r>
    <n v="5751"/>
    <x v="2866"/>
    <x v="2"/>
    <x v="992"/>
    <d v="2011-06-05T00:00:00"/>
    <s v="Standard Class"/>
    <s v="SS-20410"/>
    <s v="Shahid Shariari"/>
    <x v="0"/>
    <s v="United States"/>
    <s v="Buffalo Grove"/>
    <x v="10"/>
    <n v="60089"/>
    <x v="2"/>
    <s v="FUR-TA-10001539"/>
    <x v="0"/>
    <x v="3"/>
    <s v="Chromcraft Rectangular Conference Tables"/>
    <x v="4115"/>
    <n v="3"/>
    <n v="0.5"/>
    <x v="4781"/>
  </r>
  <r>
    <n v="5752"/>
    <x v="2867"/>
    <x v="0"/>
    <x v="115"/>
    <d v="2013-01-28T00:00:00"/>
    <s v="Standard Class"/>
    <s v="FP-14320"/>
    <s v="Frank Preis"/>
    <x v="0"/>
    <s v="United States"/>
    <s v="San Diego"/>
    <x v="1"/>
    <n v="92037"/>
    <x v="1"/>
    <s v="OFF-LA-10003498"/>
    <x v="1"/>
    <x v="2"/>
    <s v="Avery 475"/>
    <x v="1851"/>
    <n v="3"/>
    <n v="0"/>
    <x v="1986"/>
  </r>
  <r>
    <n v="5753"/>
    <x v="2867"/>
    <x v="0"/>
    <x v="115"/>
    <d v="2013-01-28T00:00:00"/>
    <s v="Standard Class"/>
    <s v="FP-14320"/>
    <s v="Frank Preis"/>
    <x v="0"/>
    <s v="United States"/>
    <s v="San Diego"/>
    <x v="1"/>
    <n v="92037"/>
    <x v="1"/>
    <s v="OFF-LA-10004484"/>
    <x v="1"/>
    <x v="2"/>
    <s v="Avery 476"/>
    <x v="2809"/>
    <n v="5"/>
    <n v="0"/>
    <x v="3121"/>
  </r>
  <r>
    <n v="5754"/>
    <x v="2868"/>
    <x v="0"/>
    <x v="1066"/>
    <d v="2013-02-10T00:00:00"/>
    <s v="Standard Class"/>
    <s v="LC-17050"/>
    <s v="Liz Carlisle"/>
    <x v="0"/>
    <s v="United States"/>
    <s v="Richmond"/>
    <x v="0"/>
    <n v="40475"/>
    <x v="0"/>
    <s v="FUR-CH-10000015"/>
    <x v="0"/>
    <x v="1"/>
    <s v="Hon Multipurpose Stacking Arm Chairs"/>
    <x v="405"/>
    <n v="4"/>
    <n v="0"/>
    <x v="414"/>
  </r>
  <r>
    <n v="5755"/>
    <x v="2869"/>
    <x v="1"/>
    <x v="368"/>
    <d v="2012-04-03T00:00:00"/>
    <s v="Second Class"/>
    <s v="AS-10240"/>
    <s v="Alan Shonely"/>
    <x v="0"/>
    <s v="United States"/>
    <s v="Springfield"/>
    <x v="17"/>
    <n v="22153"/>
    <x v="0"/>
    <s v="OFF-AR-10003732"/>
    <x v="1"/>
    <x v="6"/>
    <s v="Newell 333"/>
    <x v="348"/>
    <n v="2"/>
    <n v="0"/>
    <x v="356"/>
  </r>
  <r>
    <n v="5756"/>
    <x v="2870"/>
    <x v="2"/>
    <x v="1005"/>
    <d v="2011-10-18T00:00:00"/>
    <s v="Standard Class"/>
    <s v="HG-15025"/>
    <s v="Hunter Glantz"/>
    <x v="0"/>
    <s v="United States"/>
    <s v="Fort Worth"/>
    <x v="5"/>
    <n v="76106"/>
    <x v="2"/>
    <s v="OFF-AP-10004052"/>
    <x v="1"/>
    <x v="9"/>
    <s v="Hoover Replacement Belts For Soft Guard &amp; Commercial Ltweight Upright Vacs, 2/Pk"/>
    <x v="4116"/>
    <n v="4"/>
    <n v="0.8"/>
    <x v="4782"/>
  </r>
  <r>
    <n v="5757"/>
    <x v="2870"/>
    <x v="2"/>
    <x v="1005"/>
    <d v="2011-10-18T00:00:00"/>
    <s v="Standard Class"/>
    <s v="HG-15025"/>
    <s v="Hunter Glantz"/>
    <x v="0"/>
    <s v="United States"/>
    <s v="Fort Worth"/>
    <x v="5"/>
    <n v="76106"/>
    <x v="2"/>
    <s v="TEC-CO-10002095"/>
    <x v="2"/>
    <x v="16"/>
    <s v="Hewlett Packard 610 Color Digital Copier / Printer"/>
    <x v="4117"/>
    <n v="5"/>
    <n v="0.2"/>
    <x v="4783"/>
  </r>
  <r>
    <n v="5758"/>
    <x v="2871"/>
    <x v="1"/>
    <x v="1067"/>
    <d v="2012-08-16T00:00:00"/>
    <s v="Standard Class"/>
    <s v="BW-11065"/>
    <s v="Barry Weirich"/>
    <x v="0"/>
    <s v="United States"/>
    <s v="Raleigh"/>
    <x v="3"/>
    <n v="27604"/>
    <x v="0"/>
    <s v="FUR-FU-10004270"/>
    <x v="0"/>
    <x v="5"/>
    <s v="Executive Impressions 13&quot; Clairmont Wall Clock"/>
    <x v="4118"/>
    <n v="3"/>
    <n v="0.2"/>
    <x v="4784"/>
  </r>
  <r>
    <n v="5759"/>
    <x v="2872"/>
    <x v="1"/>
    <x v="6"/>
    <d v="2012-11-23T00:00:00"/>
    <s v="First Class"/>
    <s v="BH-11710"/>
    <s v="Brosina Hoffman"/>
    <x v="0"/>
    <s v="United States"/>
    <s v="Hialeah"/>
    <x v="2"/>
    <n v="33012"/>
    <x v="0"/>
    <s v="TEC-MA-10000423"/>
    <x v="2"/>
    <x v="15"/>
    <s v="Texas Instruments TI-34 Scientific Calculator"/>
    <x v="4119"/>
    <n v="3"/>
    <n v="0.5"/>
    <x v="4785"/>
  </r>
  <r>
    <n v="5760"/>
    <x v="2873"/>
    <x v="0"/>
    <x v="945"/>
    <d v="2013-12-31T00:00:00"/>
    <s v="Same Day"/>
    <s v="JP-16135"/>
    <s v="Julie Prescott"/>
    <x v="2"/>
    <s v="United States"/>
    <s v="Los Angeles"/>
    <x v="1"/>
    <n v="90032"/>
    <x v="1"/>
    <s v="OFF-ST-10001526"/>
    <x v="1"/>
    <x v="4"/>
    <s v="Iceberg Mobile Mega Data/Printer Cart "/>
    <x v="2289"/>
    <n v="4"/>
    <n v="0"/>
    <x v="2475"/>
  </r>
  <r>
    <n v="5761"/>
    <x v="2873"/>
    <x v="0"/>
    <x v="945"/>
    <d v="2013-12-31T00:00:00"/>
    <s v="Same Day"/>
    <s v="JP-16135"/>
    <s v="Julie Prescott"/>
    <x v="2"/>
    <s v="United States"/>
    <s v="Los Angeles"/>
    <x v="1"/>
    <n v="90032"/>
    <x v="1"/>
    <s v="OFF-BI-10002194"/>
    <x v="1"/>
    <x v="8"/>
    <s v="Cardinal Hold-It CD Pocket"/>
    <x v="4120"/>
    <n v="1"/>
    <n v="0.2"/>
    <x v="4786"/>
  </r>
  <r>
    <n v="5762"/>
    <x v="2874"/>
    <x v="3"/>
    <x v="801"/>
    <d v="2014-08-16T00:00:00"/>
    <s v="First Class"/>
    <s v="JM-16195"/>
    <s v="Justin MacKendrick"/>
    <x v="0"/>
    <s v="United States"/>
    <s v="Lake Forest"/>
    <x v="1"/>
    <n v="92630"/>
    <x v="1"/>
    <s v="OFF-AP-10000828"/>
    <x v="1"/>
    <x v="9"/>
    <s v="Avanti 4.4 Cu. Ft. Refrigerator"/>
    <x v="3116"/>
    <n v="3"/>
    <n v="0"/>
    <x v="3497"/>
  </r>
  <r>
    <n v="5763"/>
    <x v="2874"/>
    <x v="3"/>
    <x v="801"/>
    <d v="2014-08-16T00:00:00"/>
    <s v="First Class"/>
    <s v="JM-16195"/>
    <s v="Justin MacKendrick"/>
    <x v="0"/>
    <s v="United States"/>
    <s v="Lake Forest"/>
    <x v="1"/>
    <n v="92630"/>
    <x v="1"/>
    <s v="FUR-FU-10001473"/>
    <x v="0"/>
    <x v="5"/>
    <s v="DAX Wood Document Frame"/>
    <x v="4121"/>
    <n v="4"/>
    <n v="0"/>
    <x v="4787"/>
  </r>
  <r>
    <n v="5764"/>
    <x v="2875"/>
    <x v="1"/>
    <x v="502"/>
    <d v="2012-11-05T00:00:00"/>
    <s v="First Class"/>
    <s v="FH-14365"/>
    <s v="Fred Hopkins"/>
    <x v="1"/>
    <s v="United States"/>
    <s v="Long Beach"/>
    <x v="15"/>
    <n v="11561"/>
    <x v="3"/>
    <s v="FUR-CH-10004983"/>
    <x v="0"/>
    <x v="1"/>
    <s v="Office Star - Mid Back Dual function Ergonomic High Back Chair with 2-Way Adjustable Arms"/>
    <x v="4122"/>
    <n v="10"/>
    <n v="0.1"/>
    <x v="4788"/>
  </r>
  <r>
    <n v="5765"/>
    <x v="2876"/>
    <x v="1"/>
    <x v="229"/>
    <d v="2012-09-12T00:00:00"/>
    <s v="Second Class"/>
    <s v="MC-17575"/>
    <s v="Matt Collins"/>
    <x v="0"/>
    <s v="United States"/>
    <s v="Seattle"/>
    <x v="4"/>
    <n v="98103"/>
    <x v="1"/>
    <s v="OFF-ST-10003994"/>
    <x v="1"/>
    <x v="4"/>
    <s v="Belkin 19&quot; Center-Weighted Shelf, Gray"/>
    <x v="4123"/>
    <n v="6"/>
    <n v="0"/>
    <x v="4789"/>
  </r>
  <r>
    <n v="5766"/>
    <x v="2877"/>
    <x v="2"/>
    <x v="1068"/>
    <d v="2011-11-14T00:00:00"/>
    <s v="Standard Class"/>
    <s v="EB-13870"/>
    <s v="Emily Burns"/>
    <x v="0"/>
    <s v="United States"/>
    <s v="Redding"/>
    <x v="1"/>
    <n v="96003"/>
    <x v="1"/>
    <s v="TEC-PH-10004447"/>
    <x v="2"/>
    <x v="7"/>
    <s v="Toshiba IPT2010-SD IP Telephone"/>
    <x v="3844"/>
    <n v="3"/>
    <n v="0.2"/>
    <x v="4790"/>
  </r>
  <r>
    <n v="5767"/>
    <x v="2878"/>
    <x v="0"/>
    <x v="750"/>
    <d v="2013-10-16T00:00:00"/>
    <s v="Standard Class"/>
    <s v="PM-19135"/>
    <s v="Peter McVee"/>
    <x v="2"/>
    <s v="United States"/>
    <s v="San Antonio"/>
    <x v="5"/>
    <n v="78207"/>
    <x v="2"/>
    <s v="OFF-LA-10004545"/>
    <x v="1"/>
    <x v="2"/>
    <s v="Avery 50"/>
    <x v="4124"/>
    <n v="6"/>
    <n v="0.2"/>
    <x v="4791"/>
  </r>
  <r>
    <n v="5768"/>
    <x v="2879"/>
    <x v="3"/>
    <x v="565"/>
    <d v="2014-09-13T00:00:00"/>
    <s v="Second Class"/>
    <s v="AR-10345"/>
    <s v="Alex Russell"/>
    <x v="1"/>
    <s v="United States"/>
    <s v="Houston"/>
    <x v="5"/>
    <n v="77070"/>
    <x v="2"/>
    <s v="TEC-AC-10003116"/>
    <x v="2"/>
    <x v="11"/>
    <s v="Memorex Froggy Flash Drive 8 GB"/>
    <x v="4125"/>
    <n v="6"/>
    <n v="0.2"/>
    <x v="4792"/>
  </r>
  <r>
    <n v="5769"/>
    <x v="2880"/>
    <x v="1"/>
    <x v="1069"/>
    <d v="2012-03-01T00:00:00"/>
    <s v="Standard Class"/>
    <s v="SS-20875"/>
    <s v="Sung Shariari"/>
    <x v="0"/>
    <s v="United States"/>
    <s v="Leominster"/>
    <x v="31"/>
    <n v="1453"/>
    <x v="3"/>
    <s v="OFF-LA-10001641"/>
    <x v="1"/>
    <x v="2"/>
    <s v="Avery 518"/>
    <x v="982"/>
    <n v="1"/>
    <n v="0"/>
    <x v="1020"/>
  </r>
  <r>
    <n v="5770"/>
    <x v="2880"/>
    <x v="1"/>
    <x v="1069"/>
    <d v="2012-03-01T00:00:00"/>
    <s v="Standard Class"/>
    <s v="SS-20875"/>
    <s v="Sung Shariari"/>
    <x v="0"/>
    <s v="United States"/>
    <s v="Leominster"/>
    <x v="31"/>
    <n v="1453"/>
    <x v="3"/>
    <s v="OFF-PA-10002377"/>
    <x v="1"/>
    <x v="10"/>
    <s v="Adams Telephone Message Book W/Dividers/Space For Phone Numbers, 5 1/4&quot;X8 1/2&quot;, 200/Messages"/>
    <x v="20"/>
    <n v="4"/>
    <n v="0"/>
    <x v="730"/>
  </r>
  <r>
    <n v="5771"/>
    <x v="2881"/>
    <x v="1"/>
    <x v="496"/>
    <d v="2012-09-28T00:00:00"/>
    <s v="Standard Class"/>
    <s v="SC-20440"/>
    <s v="Shaun Chance"/>
    <x v="1"/>
    <s v="United States"/>
    <s v="Los Angeles"/>
    <x v="1"/>
    <n v="90032"/>
    <x v="1"/>
    <s v="FUR-FU-10000010"/>
    <x v="0"/>
    <x v="5"/>
    <s v="DAX Value U-Channel Document Frames, Easel Back"/>
    <x v="4126"/>
    <n v="3"/>
    <n v="0"/>
    <x v="4793"/>
  </r>
  <r>
    <n v="5772"/>
    <x v="2881"/>
    <x v="1"/>
    <x v="496"/>
    <d v="2012-09-28T00:00:00"/>
    <s v="Standard Class"/>
    <s v="SC-20440"/>
    <s v="Shaun Chance"/>
    <x v="1"/>
    <s v="United States"/>
    <s v="Los Angeles"/>
    <x v="1"/>
    <n v="90032"/>
    <x v="1"/>
    <s v="OFF-AP-10002651"/>
    <x v="1"/>
    <x v="9"/>
    <s v="Hoover Upright Vacuum With Dirt Cup"/>
    <x v="4127"/>
    <n v="4"/>
    <n v="0"/>
    <x v="4794"/>
  </r>
  <r>
    <n v="5773"/>
    <x v="2882"/>
    <x v="1"/>
    <x v="650"/>
    <d v="2012-12-01T00:00:00"/>
    <s v="Standard Class"/>
    <s v="EA-14035"/>
    <s v="Erin Ashbrook"/>
    <x v="1"/>
    <s v="United States"/>
    <s v="Springfield"/>
    <x v="25"/>
    <n v="65807"/>
    <x v="2"/>
    <s v="TEC-CO-10002313"/>
    <x v="2"/>
    <x v="16"/>
    <s v="Canon PC1080F Personal Copier"/>
    <x v="4128"/>
    <n v="1"/>
    <n v="0"/>
    <x v="4795"/>
  </r>
  <r>
    <n v="5774"/>
    <x v="2883"/>
    <x v="0"/>
    <x v="1070"/>
    <d v="2013-09-07T00:00:00"/>
    <s v="Standard Class"/>
    <s v="TP-21130"/>
    <s v="Theone Pippenger"/>
    <x v="0"/>
    <s v="United States"/>
    <s v="Waco"/>
    <x v="5"/>
    <n v="76706"/>
    <x v="2"/>
    <s v="OFF-ST-10001580"/>
    <x v="1"/>
    <x v="4"/>
    <s v="Super Decoflex Portable Personal File"/>
    <x v="942"/>
    <n v="2"/>
    <n v="0.2"/>
    <x v="4796"/>
  </r>
  <r>
    <n v="5775"/>
    <x v="2884"/>
    <x v="0"/>
    <x v="408"/>
    <d v="2013-04-17T00:00:00"/>
    <s v="Standard Class"/>
    <s v="BP-11290"/>
    <s v="Beth Paige"/>
    <x v="0"/>
    <s v="United States"/>
    <s v="Los Angeles"/>
    <x v="1"/>
    <n v="90036"/>
    <x v="1"/>
    <s v="FUR-CH-10001545"/>
    <x v="0"/>
    <x v="1"/>
    <s v="Hon Comfortask Task/Swivel Chairs"/>
    <x v="4129"/>
    <n v="7"/>
    <n v="0.2"/>
    <x v="4797"/>
  </r>
  <r>
    <n v="5776"/>
    <x v="2884"/>
    <x v="0"/>
    <x v="408"/>
    <d v="2013-04-17T00:00:00"/>
    <s v="Standard Class"/>
    <s v="BP-11290"/>
    <s v="Beth Paige"/>
    <x v="0"/>
    <s v="United States"/>
    <s v="Los Angeles"/>
    <x v="1"/>
    <n v="90036"/>
    <x v="1"/>
    <s v="OFF-BI-10004826"/>
    <x v="1"/>
    <x v="8"/>
    <s v="JM Magazine Binder"/>
    <x v="4130"/>
    <n v="1"/>
    <n v="0.2"/>
    <x v="4798"/>
  </r>
  <r>
    <n v="5777"/>
    <x v="2885"/>
    <x v="0"/>
    <x v="429"/>
    <d v="2013-12-09T00:00:00"/>
    <s v="Standard Class"/>
    <s v="LM-17065"/>
    <s v="Liz MacKendrick"/>
    <x v="0"/>
    <s v="United States"/>
    <s v="Auburn"/>
    <x v="15"/>
    <n v="13021"/>
    <x v="3"/>
    <s v="OFF-BI-10000301"/>
    <x v="1"/>
    <x v="8"/>
    <s v="GBC Instant Report Kit"/>
    <x v="1654"/>
    <n v="3"/>
    <n v="0.2"/>
    <x v="4799"/>
  </r>
  <r>
    <n v="5778"/>
    <x v="2886"/>
    <x v="0"/>
    <x v="429"/>
    <d v="2013-12-10T00:00:00"/>
    <s v="Standard Class"/>
    <s v="KT-16465"/>
    <s v="Kean Takahito"/>
    <x v="0"/>
    <s v="United States"/>
    <s v="San Francisco"/>
    <x v="1"/>
    <n v="94109"/>
    <x v="1"/>
    <s v="OFF-PA-10000994"/>
    <x v="1"/>
    <x v="10"/>
    <s v="Xerox 1915"/>
    <x v="2840"/>
    <n v="1"/>
    <n v="0"/>
    <x v="3157"/>
  </r>
  <r>
    <n v="5779"/>
    <x v="2887"/>
    <x v="2"/>
    <x v="7"/>
    <d v="2011-11-18T00:00:00"/>
    <s v="Standard Class"/>
    <s v="AP-10915"/>
    <s v="Arthur Prichep"/>
    <x v="0"/>
    <s v="United States"/>
    <s v="Los Angeles"/>
    <x v="1"/>
    <n v="90008"/>
    <x v="1"/>
    <s v="OFF-AR-10003156"/>
    <x v="1"/>
    <x v="6"/>
    <s v="50 Colored Long Pencils"/>
    <x v="429"/>
    <n v="3"/>
    <n v="0"/>
    <x v="439"/>
  </r>
  <r>
    <n v="5780"/>
    <x v="2887"/>
    <x v="2"/>
    <x v="7"/>
    <d v="2011-11-18T00:00:00"/>
    <s v="Standard Class"/>
    <s v="AP-10915"/>
    <s v="Arthur Prichep"/>
    <x v="0"/>
    <s v="United States"/>
    <s v="Los Angeles"/>
    <x v="1"/>
    <n v="90008"/>
    <x v="1"/>
    <s v="FUR-CH-10000988"/>
    <x v="0"/>
    <x v="1"/>
    <s v="Hon Olson Stacker Stools"/>
    <x v="4131"/>
    <n v="1"/>
    <n v="0.2"/>
    <x v="4800"/>
  </r>
  <r>
    <n v="5781"/>
    <x v="2888"/>
    <x v="1"/>
    <x v="788"/>
    <d v="2012-04-09T00:00:00"/>
    <s v="Standard Class"/>
    <s v="JD-15790"/>
    <s v="John Dryer"/>
    <x v="0"/>
    <s v="United States"/>
    <s v="Los Angeles"/>
    <x v="1"/>
    <n v="90049"/>
    <x v="1"/>
    <s v="TEC-MA-10003329"/>
    <x v="2"/>
    <x v="15"/>
    <s v="Vtech AT&amp;T CL2940 Corded Speakerphone, Black"/>
    <x v="981"/>
    <n v="3"/>
    <n v="0.2"/>
    <x v="4801"/>
  </r>
  <r>
    <n v="5782"/>
    <x v="2889"/>
    <x v="1"/>
    <x v="295"/>
    <d v="2012-12-16T00:00:00"/>
    <s v="Second Class"/>
    <s v="XP-21865"/>
    <s v="Xylona Preis"/>
    <x v="0"/>
    <s v="United States"/>
    <s v="Chico"/>
    <x v="1"/>
    <n v="95928"/>
    <x v="1"/>
    <s v="OFF-AR-10001547"/>
    <x v="1"/>
    <x v="6"/>
    <s v="Newell 311"/>
    <x v="4132"/>
    <n v="1"/>
    <n v="0"/>
    <x v="4802"/>
  </r>
  <r>
    <n v="5783"/>
    <x v="2889"/>
    <x v="1"/>
    <x v="295"/>
    <d v="2012-12-16T00:00:00"/>
    <s v="Second Class"/>
    <s v="XP-21865"/>
    <s v="Xylona Preis"/>
    <x v="0"/>
    <s v="United States"/>
    <s v="Chico"/>
    <x v="1"/>
    <n v="95928"/>
    <x v="1"/>
    <s v="OFF-EN-10003072"/>
    <x v="1"/>
    <x v="12"/>
    <s v="Peel &amp; Seel Envelopes"/>
    <x v="2887"/>
    <n v="4"/>
    <n v="0"/>
    <x v="4803"/>
  </r>
  <r>
    <n v="5784"/>
    <x v="2889"/>
    <x v="1"/>
    <x v="295"/>
    <d v="2012-12-16T00:00:00"/>
    <s v="Second Class"/>
    <s v="XP-21865"/>
    <s v="Xylona Preis"/>
    <x v="0"/>
    <s v="United States"/>
    <s v="Chico"/>
    <x v="1"/>
    <n v="95928"/>
    <x v="1"/>
    <s v="OFF-PA-10000726"/>
    <x v="1"/>
    <x v="10"/>
    <s v="Black Print Carbonless Snap-Off Rapid Letter, 8 1/2&quot; x 7&quot;"/>
    <x v="2978"/>
    <n v="4"/>
    <n v="0"/>
    <x v="4804"/>
  </r>
  <r>
    <n v="5785"/>
    <x v="2890"/>
    <x v="3"/>
    <x v="280"/>
    <d v="2014-10-09T00:00:00"/>
    <s v="Standard Class"/>
    <s v="JK-16090"/>
    <s v="Juliana Krohn"/>
    <x v="0"/>
    <s v="United States"/>
    <s v="Springfield"/>
    <x v="21"/>
    <n v="97477"/>
    <x v="1"/>
    <s v="FUR-BO-10001972"/>
    <x v="0"/>
    <x v="0"/>
    <s v="O'Sullivan 4-Shelf Bookcase in Odessa Pine"/>
    <x v="4133"/>
    <n v="6"/>
    <n v="0.7"/>
    <x v="4805"/>
  </r>
  <r>
    <n v="5786"/>
    <x v="2890"/>
    <x v="3"/>
    <x v="280"/>
    <d v="2014-10-09T00:00:00"/>
    <s v="Standard Class"/>
    <s v="JK-16090"/>
    <s v="Juliana Krohn"/>
    <x v="0"/>
    <s v="United States"/>
    <s v="Springfield"/>
    <x v="21"/>
    <n v="97477"/>
    <x v="1"/>
    <s v="OFF-SU-10004664"/>
    <x v="1"/>
    <x v="14"/>
    <s v="Acme Softgrip Scissors"/>
    <x v="384"/>
    <n v="6"/>
    <n v="0.2"/>
    <x v="4806"/>
  </r>
  <r>
    <n v="5787"/>
    <x v="2890"/>
    <x v="3"/>
    <x v="280"/>
    <d v="2014-10-09T00:00:00"/>
    <s v="Standard Class"/>
    <s v="JK-16090"/>
    <s v="Juliana Krohn"/>
    <x v="0"/>
    <s v="United States"/>
    <s v="Springfield"/>
    <x v="21"/>
    <n v="97477"/>
    <x v="1"/>
    <s v="OFF-BI-10003676"/>
    <x v="1"/>
    <x v="8"/>
    <s v="GBC Standard Recycled Report Covers, Clear Plastic Sheets"/>
    <x v="4134"/>
    <n v="7"/>
    <n v="0.7"/>
    <x v="4807"/>
  </r>
  <r>
    <n v="5788"/>
    <x v="2890"/>
    <x v="3"/>
    <x v="280"/>
    <d v="2014-10-09T00:00:00"/>
    <s v="Standard Class"/>
    <s v="JK-16090"/>
    <s v="Juliana Krohn"/>
    <x v="0"/>
    <s v="United States"/>
    <s v="Springfield"/>
    <x v="21"/>
    <n v="97477"/>
    <x v="1"/>
    <s v="OFF-AR-10003727"/>
    <x v="1"/>
    <x v="6"/>
    <s v="Berol Giant Pencil Sharpener"/>
    <x v="4135"/>
    <n v="7"/>
    <n v="0.2"/>
    <x v="4808"/>
  </r>
  <r>
    <n v="5789"/>
    <x v="2891"/>
    <x v="3"/>
    <x v="318"/>
    <d v="2014-04-15T00:00:00"/>
    <s v="Second Class"/>
    <s v="MG-18205"/>
    <s v="Mitch Gastineau"/>
    <x v="1"/>
    <s v="United States"/>
    <s v="Jacksonville"/>
    <x v="2"/>
    <n v="32216"/>
    <x v="0"/>
    <s v="FUR-FU-10003829"/>
    <x v="0"/>
    <x v="5"/>
    <s v="Stackable Trays"/>
    <x v="4136"/>
    <n v="5"/>
    <n v="0.2"/>
    <x v="4809"/>
  </r>
  <r>
    <n v="5790"/>
    <x v="2891"/>
    <x v="3"/>
    <x v="318"/>
    <d v="2014-04-15T00:00:00"/>
    <s v="Second Class"/>
    <s v="MG-18205"/>
    <s v="Mitch Gastineau"/>
    <x v="1"/>
    <s v="United States"/>
    <s v="Jacksonville"/>
    <x v="2"/>
    <n v="32216"/>
    <x v="0"/>
    <s v="OFF-BI-10003712"/>
    <x v="1"/>
    <x v="8"/>
    <s v="Acco Pressboard Covers with Storage Hooks, 14 7/8&quot; x 11&quot;, Light Blue"/>
    <x v="2974"/>
    <n v="3"/>
    <n v="0.7"/>
    <x v="4810"/>
  </r>
  <r>
    <n v="5791"/>
    <x v="2892"/>
    <x v="3"/>
    <x v="365"/>
    <d v="2014-10-03T00:00:00"/>
    <s v="First Class"/>
    <s v="PG-18820"/>
    <s v="Patrick Gardner"/>
    <x v="0"/>
    <s v="United States"/>
    <s v="Bakersfield"/>
    <x v="1"/>
    <n v="93309"/>
    <x v="1"/>
    <s v="OFF-FA-10002280"/>
    <x v="1"/>
    <x v="13"/>
    <s v="Advantus Plastic Paper Clips"/>
    <x v="768"/>
    <n v="7"/>
    <n v="0"/>
    <x v="790"/>
  </r>
  <r>
    <n v="5792"/>
    <x v="2892"/>
    <x v="3"/>
    <x v="365"/>
    <d v="2014-10-03T00:00:00"/>
    <s v="First Class"/>
    <s v="PG-18820"/>
    <s v="Patrick Gardner"/>
    <x v="0"/>
    <s v="United States"/>
    <s v="Bakersfield"/>
    <x v="1"/>
    <n v="93309"/>
    <x v="1"/>
    <s v="FUR-CH-10002961"/>
    <x v="0"/>
    <x v="1"/>
    <s v="Leather Task Chair, Black"/>
    <x v="74"/>
    <n v="1"/>
    <n v="0.2"/>
    <x v="232"/>
  </r>
  <r>
    <n v="5793"/>
    <x v="2892"/>
    <x v="3"/>
    <x v="365"/>
    <d v="2014-10-03T00:00:00"/>
    <s v="First Class"/>
    <s v="PG-18820"/>
    <s v="Patrick Gardner"/>
    <x v="0"/>
    <s v="United States"/>
    <s v="Bakersfield"/>
    <x v="1"/>
    <n v="93309"/>
    <x v="1"/>
    <s v="OFF-AP-10002578"/>
    <x v="1"/>
    <x v="9"/>
    <s v="Fellowes Premier Superior Surge Suppressor, 10-Outlet, With Phone and Remote"/>
    <x v="2064"/>
    <n v="2"/>
    <n v="0"/>
    <x v="2224"/>
  </r>
  <r>
    <n v="5794"/>
    <x v="2892"/>
    <x v="3"/>
    <x v="365"/>
    <d v="2014-10-03T00:00:00"/>
    <s v="First Class"/>
    <s v="PG-18820"/>
    <s v="Patrick Gardner"/>
    <x v="0"/>
    <s v="United States"/>
    <s v="Bakersfield"/>
    <x v="1"/>
    <n v="93309"/>
    <x v="1"/>
    <s v="FUR-FU-10004848"/>
    <x v="0"/>
    <x v="5"/>
    <s v="Howard Miller 13-3/4&quot; Diameter Brushed Chrome Round Wall Clock"/>
    <x v="2678"/>
    <n v="1"/>
    <n v="0"/>
    <x v="1398"/>
  </r>
  <r>
    <n v="5795"/>
    <x v="2892"/>
    <x v="3"/>
    <x v="365"/>
    <d v="2014-10-03T00:00:00"/>
    <s v="First Class"/>
    <s v="PG-18820"/>
    <s v="Patrick Gardner"/>
    <x v="0"/>
    <s v="United States"/>
    <s v="Bakersfield"/>
    <x v="1"/>
    <n v="93309"/>
    <x v="1"/>
    <s v="OFF-BI-10003364"/>
    <x v="1"/>
    <x v="8"/>
    <s v="Binding Machine Supplies"/>
    <x v="1004"/>
    <n v="2"/>
    <n v="0.2"/>
    <x v="1043"/>
  </r>
  <r>
    <n v="5796"/>
    <x v="2893"/>
    <x v="2"/>
    <x v="411"/>
    <d v="2011-10-03T00:00:00"/>
    <s v="Second Class"/>
    <s v="LD-17005"/>
    <s v="Lisa DeCherney"/>
    <x v="0"/>
    <s v="United States"/>
    <s v="New York City"/>
    <x v="15"/>
    <n v="10011"/>
    <x v="3"/>
    <s v="OFF-ST-10002615"/>
    <x v="1"/>
    <x v="4"/>
    <s v="Dual Level, Single-Width Filing Carts"/>
    <x v="4137"/>
    <n v="9"/>
    <n v="0"/>
    <x v="4811"/>
  </r>
  <r>
    <n v="5797"/>
    <x v="2893"/>
    <x v="2"/>
    <x v="411"/>
    <d v="2011-10-03T00:00:00"/>
    <s v="Second Class"/>
    <s v="LD-17005"/>
    <s v="Lisa DeCherney"/>
    <x v="0"/>
    <s v="United States"/>
    <s v="New York City"/>
    <x v="15"/>
    <n v="10011"/>
    <x v="3"/>
    <s v="FUR-FU-10000521"/>
    <x v="0"/>
    <x v="5"/>
    <s v="Seth Thomas 14&quot; Putty-Colored Wall Clock"/>
    <x v="4138"/>
    <n v="4"/>
    <n v="0"/>
    <x v="4812"/>
  </r>
  <r>
    <n v="5798"/>
    <x v="2893"/>
    <x v="2"/>
    <x v="411"/>
    <d v="2011-10-03T00:00:00"/>
    <s v="Second Class"/>
    <s v="LD-17005"/>
    <s v="Lisa DeCherney"/>
    <x v="0"/>
    <s v="United States"/>
    <s v="New York City"/>
    <x v="15"/>
    <n v="10011"/>
    <x v="3"/>
    <s v="OFF-LA-10000121"/>
    <x v="1"/>
    <x v="2"/>
    <s v="Avery 48"/>
    <x v="1381"/>
    <n v="3"/>
    <n v="0"/>
    <x v="3602"/>
  </r>
  <r>
    <n v="5799"/>
    <x v="2893"/>
    <x v="2"/>
    <x v="411"/>
    <d v="2011-10-03T00:00:00"/>
    <s v="Second Class"/>
    <s v="LD-17005"/>
    <s v="Lisa DeCherney"/>
    <x v="0"/>
    <s v="United States"/>
    <s v="New York City"/>
    <x v="15"/>
    <n v="10011"/>
    <x v="3"/>
    <s v="OFF-PA-10001289"/>
    <x v="1"/>
    <x v="10"/>
    <s v="White Computer Printout Paper by Universal"/>
    <x v="2723"/>
    <n v="2"/>
    <n v="0"/>
    <x v="3014"/>
  </r>
  <r>
    <n v="5800"/>
    <x v="2894"/>
    <x v="2"/>
    <x v="1071"/>
    <d v="2011-08-25T00:00:00"/>
    <s v="Second Class"/>
    <s v="CR-12730"/>
    <s v="Craig Reiter"/>
    <x v="0"/>
    <s v="United States"/>
    <s v="Chicago"/>
    <x v="10"/>
    <n v="60610"/>
    <x v="2"/>
    <s v="FUR-CH-10004495"/>
    <x v="0"/>
    <x v="1"/>
    <s v="Global Leather and Oak Executive Chair, Black"/>
    <x v="4139"/>
    <n v="2"/>
    <n v="0.3"/>
    <x v="4813"/>
  </r>
  <r>
    <n v="5801"/>
    <x v="2895"/>
    <x v="2"/>
    <x v="384"/>
    <d v="2011-07-14T00:00:00"/>
    <s v="First Class"/>
    <s v="MN-17935"/>
    <s v="Michael Nguyen"/>
    <x v="0"/>
    <s v="United States"/>
    <s v="El Paso"/>
    <x v="5"/>
    <n v="79907"/>
    <x v="2"/>
    <s v="TEC-PH-10000895"/>
    <x v="2"/>
    <x v="7"/>
    <s v="Polycom VVX 310 VoIP phone"/>
    <x v="4140"/>
    <n v="4"/>
    <n v="0.2"/>
    <x v="4814"/>
  </r>
  <r>
    <n v="5802"/>
    <x v="2895"/>
    <x v="2"/>
    <x v="384"/>
    <d v="2011-07-14T00:00:00"/>
    <s v="First Class"/>
    <s v="MN-17935"/>
    <s v="Michael Nguyen"/>
    <x v="0"/>
    <s v="United States"/>
    <s v="El Paso"/>
    <x v="5"/>
    <n v="79907"/>
    <x v="2"/>
    <s v="OFF-PA-10000552"/>
    <x v="1"/>
    <x v="10"/>
    <s v="Xerox 200"/>
    <x v="563"/>
    <n v="2"/>
    <n v="0.2"/>
    <x v="572"/>
  </r>
  <r>
    <n v="5803"/>
    <x v="2896"/>
    <x v="1"/>
    <x v="204"/>
    <d v="2012-03-24T00:00:00"/>
    <s v="First Class"/>
    <s v="RD-19900"/>
    <s v="Ruben Dartt"/>
    <x v="0"/>
    <s v="United States"/>
    <s v="Thousand Oaks"/>
    <x v="1"/>
    <n v="91360"/>
    <x v="1"/>
    <s v="TEC-PH-10000376"/>
    <x v="2"/>
    <x v="7"/>
    <s v="Square Credit Card Reader"/>
    <x v="2992"/>
    <n v="2"/>
    <n v="0.2"/>
    <x v="4815"/>
  </r>
  <r>
    <n v="5804"/>
    <x v="2897"/>
    <x v="3"/>
    <x v="605"/>
    <d v="2014-05-20T00:00:00"/>
    <s v="Standard Class"/>
    <s v="JP-16135"/>
    <s v="Julie Prescott"/>
    <x v="2"/>
    <s v="United States"/>
    <s v="Springfield"/>
    <x v="24"/>
    <n v="45503"/>
    <x v="3"/>
    <s v="OFF-AR-10003504"/>
    <x v="1"/>
    <x v="6"/>
    <s v="Newell 347"/>
    <x v="1518"/>
    <n v="3"/>
    <n v="0.2"/>
    <x v="4816"/>
  </r>
  <r>
    <n v="5805"/>
    <x v="2898"/>
    <x v="3"/>
    <x v="38"/>
    <d v="2014-11-20T00:00:00"/>
    <s v="Standard Class"/>
    <s v="KE-16420"/>
    <s v="Katrina Edelman"/>
    <x v="1"/>
    <s v="United States"/>
    <s v="Dallas"/>
    <x v="5"/>
    <n v="75220"/>
    <x v="2"/>
    <s v="OFF-ST-10000943"/>
    <x v="1"/>
    <x v="4"/>
    <s v="Eldon ProFile File 'N Store Portable File Tub Letter/Legal Size Black"/>
    <x v="1845"/>
    <n v="4"/>
    <n v="0.2"/>
    <x v="1980"/>
  </r>
  <r>
    <n v="5806"/>
    <x v="2898"/>
    <x v="3"/>
    <x v="38"/>
    <d v="2014-11-20T00:00:00"/>
    <s v="Standard Class"/>
    <s v="KE-16420"/>
    <s v="Katrina Edelman"/>
    <x v="1"/>
    <s v="United States"/>
    <s v="Dallas"/>
    <x v="5"/>
    <n v="75220"/>
    <x v="2"/>
    <s v="FUR-BO-10003441"/>
    <x v="0"/>
    <x v="0"/>
    <s v="Bush Westfield Collection Bookcases, Fully Assembled"/>
    <x v="4141"/>
    <n v="3"/>
    <n v="0.32"/>
    <x v="4817"/>
  </r>
  <r>
    <n v="5807"/>
    <x v="2899"/>
    <x v="0"/>
    <x v="913"/>
    <d v="2013-09-08T00:00:00"/>
    <s v="Second Class"/>
    <s v="DL-13315"/>
    <s v="Delfina Latchford"/>
    <x v="0"/>
    <s v="United States"/>
    <s v="Knoxville"/>
    <x v="18"/>
    <n v="37918"/>
    <x v="0"/>
    <s v="OFF-PA-10002195"/>
    <x v="1"/>
    <x v="10"/>
    <s v="RSVP Cards &amp; Envelopes, Blank White, 8-1/2&quot; X 11&quot;, 24 Cards/25 Envelopes/Set"/>
    <x v="854"/>
    <n v="3"/>
    <n v="0.2"/>
    <x v="885"/>
  </r>
  <r>
    <n v="5808"/>
    <x v="2899"/>
    <x v="0"/>
    <x v="913"/>
    <d v="2013-09-08T00:00:00"/>
    <s v="Second Class"/>
    <s v="DL-13315"/>
    <s v="Delfina Latchford"/>
    <x v="0"/>
    <s v="United States"/>
    <s v="Knoxville"/>
    <x v="18"/>
    <n v="37918"/>
    <x v="0"/>
    <s v="OFF-AP-10001205"/>
    <x v="1"/>
    <x v="9"/>
    <s v="Belkin 5 Outlet SurgeMaster Power Centers"/>
    <x v="2802"/>
    <n v="2"/>
    <n v="0.2"/>
    <x v="4818"/>
  </r>
  <r>
    <n v="5809"/>
    <x v="2899"/>
    <x v="0"/>
    <x v="913"/>
    <d v="2013-09-08T00:00:00"/>
    <s v="Second Class"/>
    <s v="DL-13315"/>
    <s v="Delfina Latchford"/>
    <x v="0"/>
    <s v="United States"/>
    <s v="Knoxville"/>
    <x v="18"/>
    <n v="37918"/>
    <x v="0"/>
    <s v="OFF-AR-10002987"/>
    <x v="1"/>
    <x v="6"/>
    <s v="Prismacolor Color Pencil Set"/>
    <x v="4142"/>
    <n v="2"/>
    <n v="0.2"/>
    <x v="3291"/>
  </r>
  <r>
    <n v="5810"/>
    <x v="2900"/>
    <x v="0"/>
    <x v="1072"/>
    <d v="2013-02-11T00:00:00"/>
    <s v="Standard Class"/>
    <s v="KB-16240"/>
    <s v="Karen Bern"/>
    <x v="1"/>
    <s v="United States"/>
    <s v="Chattanooga"/>
    <x v="18"/>
    <n v="37421"/>
    <x v="0"/>
    <s v="FUR-FU-10000723"/>
    <x v="0"/>
    <x v="5"/>
    <s v="Deflect-o EconoMat Studded, No Bevel Mat for Low Pile Carpeting"/>
    <x v="4143"/>
    <n v="4"/>
    <n v="0.2"/>
    <x v="4819"/>
  </r>
  <r>
    <n v="5811"/>
    <x v="2901"/>
    <x v="1"/>
    <x v="204"/>
    <d v="2012-03-26T00:00:00"/>
    <s v="Standard Class"/>
    <s v="JD-16150"/>
    <s v="Justin Deggeller"/>
    <x v="1"/>
    <s v="United States"/>
    <s v="San Diego"/>
    <x v="1"/>
    <n v="92037"/>
    <x v="1"/>
    <s v="OFF-PA-10003127"/>
    <x v="1"/>
    <x v="10"/>
    <s v="Staples"/>
    <x v="151"/>
    <n v="4"/>
    <n v="0"/>
    <x v="153"/>
  </r>
  <r>
    <n v="5812"/>
    <x v="2901"/>
    <x v="1"/>
    <x v="204"/>
    <d v="2012-03-26T00:00:00"/>
    <s v="Standard Class"/>
    <s v="JD-16150"/>
    <s v="Justin Deggeller"/>
    <x v="1"/>
    <s v="United States"/>
    <s v="San Diego"/>
    <x v="1"/>
    <n v="92037"/>
    <x v="1"/>
    <s v="FUR-FU-10000747"/>
    <x v="0"/>
    <x v="5"/>
    <s v="Tenex B1-RE Series Chair Mats for Low Pile Carpets"/>
    <x v="1377"/>
    <n v="2"/>
    <n v="0"/>
    <x v="4820"/>
  </r>
  <r>
    <n v="5813"/>
    <x v="2901"/>
    <x v="1"/>
    <x v="204"/>
    <d v="2012-03-26T00:00:00"/>
    <s v="Standard Class"/>
    <s v="JD-16150"/>
    <s v="Justin Deggeller"/>
    <x v="1"/>
    <s v="United States"/>
    <s v="San Diego"/>
    <x v="1"/>
    <n v="92037"/>
    <x v="1"/>
    <s v="TEC-PH-10001795"/>
    <x v="2"/>
    <x v="7"/>
    <s v="ClearOne CHATAttach 160 - speaker phone"/>
    <x v="4144"/>
    <n v="3"/>
    <n v="0.2"/>
    <x v="4821"/>
  </r>
  <r>
    <n v="5814"/>
    <x v="2902"/>
    <x v="1"/>
    <x v="740"/>
    <d v="2012-07-03T00:00:00"/>
    <s v="First Class"/>
    <s v="SR-20740"/>
    <s v="Steven Roelle"/>
    <x v="2"/>
    <s v="United States"/>
    <s v="New York City"/>
    <x v="15"/>
    <n v="10024"/>
    <x v="3"/>
    <s v="OFF-PA-10003797"/>
    <x v="1"/>
    <x v="10"/>
    <s v="Xerox 209"/>
    <x v="541"/>
    <n v="3"/>
    <n v="0"/>
    <x v="551"/>
  </r>
  <r>
    <n v="5815"/>
    <x v="2903"/>
    <x v="1"/>
    <x v="925"/>
    <d v="2012-06-17T00:00:00"/>
    <s v="First Class"/>
    <s v="AC-10450"/>
    <s v="Amy Cox"/>
    <x v="0"/>
    <s v="United States"/>
    <s v="Tampa"/>
    <x v="2"/>
    <n v="33614"/>
    <x v="0"/>
    <s v="TEC-AC-10002718"/>
    <x v="2"/>
    <x v="11"/>
    <s v="Belkin Standard 104 key USB Keyboard"/>
    <x v="4145"/>
    <n v="1"/>
    <n v="0.2"/>
    <x v="4822"/>
  </r>
  <r>
    <n v="5816"/>
    <x v="2904"/>
    <x v="2"/>
    <x v="35"/>
    <d v="2011-11-26T00:00:00"/>
    <s v="Same Day"/>
    <s v="LS-17245"/>
    <s v="Lynn Smith"/>
    <x v="0"/>
    <s v="United States"/>
    <s v="Utica"/>
    <x v="15"/>
    <n v="13501"/>
    <x v="3"/>
    <s v="TEC-PH-10002170"/>
    <x v="2"/>
    <x v="7"/>
    <s v="ClearSounds CSC500 Amplified Spirit Phone Corded phone"/>
    <x v="463"/>
    <n v="4"/>
    <n v="0"/>
    <x v="4823"/>
  </r>
  <r>
    <n v="5817"/>
    <x v="2904"/>
    <x v="2"/>
    <x v="35"/>
    <d v="2011-11-26T00:00:00"/>
    <s v="Same Day"/>
    <s v="LS-17245"/>
    <s v="Lynn Smith"/>
    <x v="0"/>
    <s v="United States"/>
    <s v="Utica"/>
    <x v="15"/>
    <n v="13501"/>
    <x v="3"/>
    <s v="OFF-BI-10001078"/>
    <x v="1"/>
    <x v="8"/>
    <s v="Acco PRESSTEX Data Binder with Storage Hooks, Dark Blue, 14 7/8&quot; X 11&quot;"/>
    <x v="4146"/>
    <n v="3"/>
    <n v="0.2"/>
    <x v="4824"/>
  </r>
  <r>
    <n v="5818"/>
    <x v="2904"/>
    <x v="2"/>
    <x v="35"/>
    <d v="2011-11-26T00:00:00"/>
    <s v="Same Day"/>
    <s v="LS-17245"/>
    <s v="Lynn Smith"/>
    <x v="0"/>
    <s v="United States"/>
    <s v="Utica"/>
    <x v="15"/>
    <n v="13501"/>
    <x v="3"/>
    <s v="OFF-BI-10001031"/>
    <x v="1"/>
    <x v="8"/>
    <s v="Pressboard Data Binders by Wilson Jones"/>
    <x v="1232"/>
    <n v="4"/>
    <n v="0.2"/>
    <x v="4825"/>
  </r>
  <r>
    <n v="5819"/>
    <x v="2904"/>
    <x v="2"/>
    <x v="35"/>
    <d v="2011-11-26T00:00:00"/>
    <s v="Same Day"/>
    <s v="LS-17245"/>
    <s v="Lynn Smith"/>
    <x v="0"/>
    <s v="United States"/>
    <s v="Utica"/>
    <x v="15"/>
    <n v="13501"/>
    <x v="3"/>
    <s v="OFF-LA-10001158"/>
    <x v="1"/>
    <x v="2"/>
    <s v="Avery Address/Shipping Labels for Typewriters, 4&quot; x 2&quot;"/>
    <x v="4147"/>
    <n v="9"/>
    <n v="0"/>
    <x v="4826"/>
  </r>
  <r>
    <n v="5820"/>
    <x v="2904"/>
    <x v="2"/>
    <x v="35"/>
    <d v="2011-11-26T00:00:00"/>
    <s v="Same Day"/>
    <s v="LS-17245"/>
    <s v="Lynn Smith"/>
    <x v="0"/>
    <s v="United States"/>
    <s v="Utica"/>
    <x v="15"/>
    <n v="13501"/>
    <x v="3"/>
    <s v="OFF-LA-10001613"/>
    <x v="1"/>
    <x v="2"/>
    <s v="Avery File Folder Labels"/>
    <x v="132"/>
    <n v="4"/>
    <n v="0"/>
    <x v="2084"/>
  </r>
  <r>
    <n v="5821"/>
    <x v="2905"/>
    <x v="3"/>
    <x v="605"/>
    <d v="2014-05-19T00:00:00"/>
    <s v="Standard Class"/>
    <s v="CS-12175"/>
    <s v="Charles Sheldon"/>
    <x v="1"/>
    <s v="United States"/>
    <s v="San Francisco"/>
    <x v="1"/>
    <n v="94122"/>
    <x v="1"/>
    <s v="OFF-SU-10000157"/>
    <x v="1"/>
    <x v="14"/>
    <s v="Compact Automatic Electric Letter Opener"/>
    <x v="4148"/>
    <n v="2"/>
    <n v="0"/>
    <x v="4827"/>
  </r>
  <r>
    <n v="5822"/>
    <x v="2905"/>
    <x v="3"/>
    <x v="605"/>
    <d v="2014-05-19T00:00:00"/>
    <s v="Standard Class"/>
    <s v="CS-12175"/>
    <s v="Charles Sheldon"/>
    <x v="1"/>
    <s v="United States"/>
    <s v="San Francisco"/>
    <x v="1"/>
    <n v="94122"/>
    <x v="1"/>
    <s v="OFF-AP-10004868"/>
    <x v="1"/>
    <x v="9"/>
    <s v="Hoover Commercial Soft Guard Upright Vacuum And Disposable Filtration Bags"/>
    <x v="4149"/>
    <n v="1"/>
    <n v="0"/>
    <x v="4828"/>
  </r>
  <r>
    <n v="5823"/>
    <x v="2905"/>
    <x v="3"/>
    <x v="605"/>
    <d v="2014-05-19T00:00:00"/>
    <s v="Standard Class"/>
    <s v="CS-12175"/>
    <s v="Charles Sheldon"/>
    <x v="1"/>
    <s v="United States"/>
    <s v="San Francisco"/>
    <x v="1"/>
    <n v="94122"/>
    <x v="1"/>
    <s v="FUR-TA-10001520"/>
    <x v="0"/>
    <x v="3"/>
    <s v="Lesro Sheffield Collection Coffee Table, End Table, Center Table, Corner Table"/>
    <x v="4150"/>
    <n v="5"/>
    <n v="0.2"/>
    <x v="4829"/>
  </r>
  <r>
    <n v="5824"/>
    <x v="2905"/>
    <x v="3"/>
    <x v="605"/>
    <d v="2014-05-19T00:00:00"/>
    <s v="Standard Class"/>
    <s v="CS-12175"/>
    <s v="Charles Sheldon"/>
    <x v="1"/>
    <s v="United States"/>
    <s v="San Francisco"/>
    <x v="1"/>
    <n v="94122"/>
    <x v="1"/>
    <s v="OFF-BI-10001900"/>
    <x v="1"/>
    <x v="8"/>
    <s v="DXL Angle-View Binders with Locking Rings, Black"/>
    <x v="4151"/>
    <n v="4"/>
    <n v="0.2"/>
    <x v="4830"/>
  </r>
  <r>
    <n v="5825"/>
    <x v="2906"/>
    <x v="2"/>
    <x v="1073"/>
    <d v="2011-05-02T00:00:00"/>
    <s v="Same Day"/>
    <s v="AR-10510"/>
    <s v="Andrew Roberts"/>
    <x v="0"/>
    <s v="United States"/>
    <s v="Columbus"/>
    <x v="24"/>
    <n v="43229"/>
    <x v="3"/>
    <s v="OFF-AP-10003971"/>
    <x v="1"/>
    <x v="9"/>
    <s v="Belkin 6 Outlet Metallic Surge Strip"/>
    <x v="4152"/>
    <n v="3"/>
    <n v="0.2"/>
    <x v="4831"/>
  </r>
  <r>
    <n v="5826"/>
    <x v="2907"/>
    <x v="3"/>
    <x v="213"/>
    <d v="2014-09-07T00:00:00"/>
    <s v="Second Class"/>
    <s v="KB-16405"/>
    <s v="Katrina Bavinger"/>
    <x v="2"/>
    <s v="United States"/>
    <s v="New York City"/>
    <x v="15"/>
    <n v="10035"/>
    <x v="3"/>
    <s v="OFF-PA-10000418"/>
    <x v="1"/>
    <x v="10"/>
    <s v="Xerox 189"/>
    <x v="1257"/>
    <n v="4"/>
    <n v="0"/>
    <x v="4832"/>
  </r>
  <r>
    <n v="5827"/>
    <x v="2907"/>
    <x v="3"/>
    <x v="213"/>
    <d v="2014-09-07T00:00:00"/>
    <s v="Second Class"/>
    <s v="KB-16405"/>
    <s v="Katrina Bavinger"/>
    <x v="2"/>
    <s v="United States"/>
    <s v="New York City"/>
    <x v="15"/>
    <n v="10035"/>
    <x v="3"/>
    <s v="FUR-CH-10004626"/>
    <x v="0"/>
    <x v="1"/>
    <s v="Office Star Flex Back Scooter Chair with Aluminum Finish Frame"/>
    <x v="4153"/>
    <n v="1"/>
    <n v="0.1"/>
    <x v="4833"/>
  </r>
  <r>
    <n v="5828"/>
    <x v="2907"/>
    <x v="3"/>
    <x v="213"/>
    <d v="2014-09-07T00:00:00"/>
    <s v="Second Class"/>
    <s v="KB-16405"/>
    <s v="Katrina Bavinger"/>
    <x v="2"/>
    <s v="United States"/>
    <s v="New York City"/>
    <x v="15"/>
    <n v="10035"/>
    <x v="3"/>
    <s v="FUR-CH-10004860"/>
    <x v="0"/>
    <x v="1"/>
    <s v="Global Low Back Tilter Chair"/>
    <x v="4154"/>
    <n v="2"/>
    <n v="0.1"/>
    <x v="4834"/>
  </r>
  <r>
    <n v="5829"/>
    <x v="2907"/>
    <x v="3"/>
    <x v="213"/>
    <d v="2014-09-07T00:00:00"/>
    <s v="Second Class"/>
    <s v="KB-16405"/>
    <s v="Katrina Bavinger"/>
    <x v="2"/>
    <s v="United States"/>
    <s v="New York City"/>
    <x v="15"/>
    <n v="10035"/>
    <x v="3"/>
    <s v="OFF-AR-10003251"/>
    <x v="1"/>
    <x v="6"/>
    <s v="Prang Drawing Pencil Set"/>
    <x v="348"/>
    <n v="2"/>
    <n v="0"/>
    <x v="2470"/>
  </r>
  <r>
    <n v="5830"/>
    <x v="2908"/>
    <x v="0"/>
    <x v="275"/>
    <d v="2013-12-08T00:00:00"/>
    <s v="Standard Class"/>
    <s v="MM-17920"/>
    <s v="Michael Moore"/>
    <x v="0"/>
    <s v="United States"/>
    <s v="Richmond"/>
    <x v="14"/>
    <n v="47374"/>
    <x v="2"/>
    <s v="FUR-TA-10004575"/>
    <x v="0"/>
    <x v="3"/>
    <s v="Hon 5100 Series Wood Tables"/>
    <x v="4155"/>
    <n v="2"/>
    <n v="0"/>
    <x v="4835"/>
  </r>
  <r>
    <n v="5831"/>
    <x v="2908"/>
    <x v="0"/>
    <x v="275"/>
    <d v="2013-12-08T00:00:00"/>
    <s v="Standard Class"/>
    <s v="MM-17920"/>
    <s v="Michael Moore"/>
    <x v="0"/>
    <s v="United States"/>
    <s v="Richmond"/>
    <x v="14"/>
    <n v="47374"/>
    <x v="2"/>
    <s v="FUR-CH-10004754"/>
    <x v="0"/>
    <x v="1"/>
    <s v="Global Stack Chair with Arms, Black"/>
    <x v="4156"/>
    <n v="1"/>
    <n v="0"/>
    <x v="4836"/>
  </r>
  <r>
    <n v="5832"/>
    <x v="2909"/>
    <x v="1"/>
    <x v="1074"/>
    <d v="2012-07-22T00:00:00"/>
    <s v="Standard Class"/>
    <s v="RF-19735"/>
    <s v="Roland Fjeld"/>
    <x v="0"/>
    <s v="United States"/>
    <s v="San Diego"/>
    <x v="1"/>
    <n v="92105"/>
    <x v="1"/>
    <s v="TEC-AC-10003095"/>
    <x v="2"/>
    <x v="11"/>
    <s v="Logitech G35 7.1-Channel Surround Sound Headset"/>
    <x v="4157"/>
    <n v="4"/>
    <n v="0"/>
    <x v="4837"/>
  </r>
  <r>
    <n v="5833"/>
    <x v="2910"/>
    <x v="0"/>
    <x v="658"/>
    <d v="2013-07-27T00:00:00"/>
    <s v="Standard Class"/>
    <s v="BP-11290"/>
    <s v="Beth Paige"/>
    <x v="0"/>
    <s v="United States"/>
    <s v="Concord"/>
    <x v="3"/>
    <n v="28027"/>
    <x v="0"/>
    <s v="OFF-LA-10000262"/>
    <x v="1"/>
    <x v="2"/>
    <s v="Avery 494"/>
    <x v="303"/>
    <n v="3"/>
    <n v="0.2"/>
    <x v="308"/>
  </r>
  <r>
    <n v="5834"/>
    <x v="2910"/>
    <x v="0"/>
    <x v="658"/>
    <d v="2013-07-27T00:00:00"/>
    <s v="Standard Class"/>
    <s v="BP-11290"/>
    <s v="Beth Paige"/>
    <x v="0"/>
    <s v="United States"/>
    <s v="Concord"/>
    <x v="3"/>
    <n v="28027"/>
    <x v="0"/>
    <s v="FUR-CH-10002961"/>
    <x v="0"/>
    <x v="1"/>
    <s v="Leather Task Chair, Black"/>
    <x v="4158"/>
    <n v="5"/>
    <n v="0.2"/>
    <x v="232"/>
  </r>
  <r>
    <n v="5835"/>
    <x v="2911"/>
    <x v="1"/>
    <x v="988"/>
    <d v="2012-06-16T00:00:00"/>
    <s v="Standard Class"/>
    <s v="MJ-17740"/>
    <s v="Max Jones"/>
    <x v="0"/>
    <s v="United States"/>
    <s v="Miami"/>
    <x v="2"/>
    <n v="33178"/>
    <x v="0"/>
    <s v="OFF-BI-10003876"/>
    <x v="1"/>
    <x v="8"/>
    <s v="Green Canvas Binder for 8-1/2&quot; x 14&quot; Sheets"/>
    <x v="4159"/>
    <n v="5"/>
    <n v="0.7"/>
    <x v="4838"/>
  </r>
  <r>
    <n v="5836"/>
    <x v="2911"/>
    <x v="1"/>
    <x v="988"/>
    <d v="2012-06-16T00:00:00"/>
    <s v="Standard Class"/>
    <s v="MJ-17740"/>
    <s v="Max Jones"/>
    <x v="0"/>
    <s v="United States"/>
    <s v="Miami"/>
    <x v="2"/>
    <n v="33178"/>
    <x v="0"/>
    <s v="OFF-BI-10002133"/>
    <x v="1"/>
    <x v="8"/>
    <s v="Wilson Jones Elliptical Ring 3 1/2&quot; Capacity Binders, 800 sheets"/>
    <x v="1811"/>
    <n v="3"/>
    <n v="0.7"/>
    <x v="4839"/>
  </r>
  <r>
    <n v="5837"/>
    <x v="2911"/>
    <x v="1"/>
    <x v="988"/>
    <d v="2012-06-16T00:00:00"/>
    <s v="Standard Class"/>
    <s v="MJ-17740"/>
    <s v="Max Jones"/>
    <x v="0"/>
    <s v="United States"/>
    <s v="Miami"/>
    <x v="2"/>
    <n v="33178"/>
    <x v="0"/>
    <s v="TEC-AC-10004396"/>
    <x v="2"/>
    <x v="11"/>
    <s v="Logitech Keyboard K120"/>
    <x v="4160"/>
    <n v="5"/>
    <n v="0.2"/>
    <x v="4840"/>
  </r>
  <r>
    <n v="5838"/>
    <x v="2912"/>
    <x v="3"/>
    <x v="344"/>
    <d v="2014-12-04T00:00:00"/>
    <s v="Standard Class"/>
    <s v="DO-13645"/>
    <s v="Doug O'Connell"/>
    <x v="0"/>
    <s v="United States"/>
    <s v="Los Angeles"/>
    <x v="1"/>
    <n v="90036"/>
    <x v="1"/>
    <s v="TEC-PH-10004100"/>
    <x v="2"/>
    <x v="7"/>
    <s v="Griffin GC17055 Auxiliary Audio Cable"/>
    <x v="4161"/>
    <n v="4"/>
    <n v="0.2"/>
    <x v="4841"/>
  </r>
  <r>
    <n v="5839"/>
    <x v="2913"/>
    <x v="1"/>
    <x v="1075"/>
    <d v="2012-04-03T00:00:00"/>
    <s v="Standard Class"/>
    <s v="MV-17485"/>
    <s v="Mark Van Huff"/>
    <x v="0"/>
    <s v="United States"/>
    <s v="Seattle"/>
    <x v="4"/>
    <n v="98115"/>
    <x v="1"/>
    <s v="OFF-ST-10000636"/>
    <x v="1"/>
    <x v="4"/>
    <s v="Rogers Profile Extra Capacity Storage Tub"/>
    <x v="4162"/>
    <n v="5"/>
    <n v="0"/>
    <x v="4842"/>
  </r>
  <r>
    <n v="5840"/>
    <x v="2914"/>
    <x v="1"/>
    <x v="357"/>
    <d v="2012-09-26T00:00:00"/>
    <s v="Second Class"/>
    <s v="MG-17875"/>
    <s v="Michael Grace"/>
    <x v="2"/>
    <s v="United States"/>
    <s v="Arlington"/>
    <x v="17"/>
    <n v="22204"/>
    <x v="0"/>
    <s v="OFF-PA-10001972"/>
    <x v="1"/>
    <x v="10"/>
    <s v="Xerox 214"/>
    <x v="56"/>
    <n v="5"/>
    <n v="0"/>
    <x v="56"/>
  </r>
  <r>
    <n v="5841"/>
    <x v="2914"/>
    <x v="1"/>
    <x v="357"/>
    <d v="2012-09-26T00:00:00"/>
    <s v="Second Class"/>
    <s v="MG-17875"/>
    <s v="Michael Grace"/>
    <x v="2"/>
    <s v="United States"/>
    <s v="Arlington"/>
    <x v="17"/>
    <n v="22204"/>
    <x v="0"/>
    <s v="FUR-FU-10002554"/>
    <x v="0"/>
    <x v="5"/>
    <s v="Westinghouse Floor Lamp with Metal Mesh Shade, Black"/>
    <x v="3264"/>
    <n v="2"/>
    <n v="0"/>
    <x v="4843"/>
  </r>
  <r>
    <n v="5842"/>
    <x v="2915"/>
    <x v="1"/>
    <x v="972"/>
    <d v="2012-11-21T00:00:00"/>
    <s v="Standard Class"/>
    <s v="BS-11665"/>
    <s v="Brian Stugart"/>
    <x v="0"/>
    <s v="United States"/>
    <s v="San Diego"/>
    <x v="1"/>
    <n v="92105"/>
    <x v="1"/>
    <s v="TEC-PH-10003174"/>
    <x v="2"/>
    <x v="7"/>
    <s v="RCA ViSYS 25825 Wireless digital phone"/>
    <x v="4163"/>
    <n v="4"/>
    <n v="0.2"/>
    <x v="4844"/>
  </r>
  <r>
    <n v="5843"/>
    <x v="2915"/>
    <x v="1"/>
    <x v="972"/>
    <d v="2012-11-21T00:00:00"/>
    <s v="Standard Class"/>
    <s v="BS-11665"/>
    <s v="Brian Stugart"/>
    <x v="0"/>
    <s v="United States"/>
    <s v="San Diego"/>
    <x v="1"/>
    <n v="92105"/>
    <x v="1"/>
    <s v="OFF-ST-10001418"/>
    <x v="1"/>
    <x v="4"/>
    <s v="Carina Media Storage Towers in Natural &amp; Black"/>
    <x v="4164"/>
    <n v="5"/>
    <n v="0"/>
    <x v="4845"/>
  </r>
  <r>
    <n v="5844"/>
    <x v="2915"/>
    <x v="1"/>
    <x v="972"/>
    <d v="2012-11-21T00:00:00"/>
    <s v="Standard Class"/>
    <s v="BS-11665"/>
    <s v="Brian Stugart"/>
    <x v="0"/>
    <s v="United States"/>
    <s v="San Diego"/>
    <x v="1"/>
    <n v="92105"/>
    <x v="1"/>
    <s v="FUR-FU-10002813"/>
    <x v="0"/>
    <x v="5"/>
    <s v="DAX Contemporary Wood Frame with Silver Metal Mat, Desktop, 11 x 14 Size"/>
    <x v="4165"/>
    <n v="4"/>
    <n v="0"/>
    <x v="4846"/>
  </r>
  <r>
    <n v="5845"/>
    <x v="2915"/>
    <x v="1"/>
    <x v="972"/>
    <d v="2012-11-21T00:00:00"/>
    <s v="Standard Class"/>
    <s v="BS-11665"/>
    <s v="Brian Stugart"/>
    <x v="0"/>
    <s v="United States"/>
    <s v="San Diego"/>
    <x v="1"/>
    <n v="92105"/>
    <x v="1"/>
    <s v="OFF-ST-10000129"/>
    <x v="1"/>
    <x v="4"/>
    <s v="Fellowes Recycled Storage Drawers"/>
    <x v="4166"/>
    <n v="7"/>
    <n v="0"/>
    <x v="4847"/>
  </r>
  <r>
    <n v="5846"/>
    <x v="2915"/>
    <x v="1"/>
    <x v="972"/>
    <d v="2012-11-21T00:00:00"/>
    <s v="Standard Class"/>
    <s v="BS-11665"/>
    <s v="Brian Stugart"/>
    <x v="0"/>
    <s v="United States"/>
    <s v="San Diego"/>
    <x v="1"/>
    <n v="92105"/>
    <x v="1"/>
    <s v="OFF-PA-10001639"/>
    <x v="1"/>
    <x v="10"/>
    <s v="Xerox 203"/>
    <x v="56"/>
    <n v="5"/>
    <n v="0"/>
    <x v="56"/>
  </r>
  <r>
    <n v="5847"/>
    <x v="2915"/>
    <x v="1"/>
    <x v="972"/>
    <d v="2012-11-21T00:00:00"/>
    <s v="Standard Class"/>
    <s v="BS-11665"/>
    <s v="Brian Stugart"/>
    <x v="0"/>
    <s v="United States"/>
    <s v="San Diego"/>
    <x v="1"/>
    <n v="92105"/>
    <x v="1"/>
    <s v="FUR-CH-10001708"/>
    <x v="0"/>
    <x v="1"/>
    <s v="Office Star - Contemporary Swivel Chair with Padded Adjustable Arms and Flex Back"/>
    <x v="4167"/>
    <n v="2"/>
    <n v="0.2"/>
    <x v="4848"/>
  </r>
  <r>
    <n v="5848"/>
    <x v="2915"/>
    <x v="1"/>
    <x v="972"/>
    <d v="2012-11-21T00:00:00"/>
    <s v="Standard Class"/>
    <s v="BS-11665"/>
    <s v="Brian Stugart"/>
    <x v="0"/>
    <s v="United States"/>
    <s v="San Diego"/>
    <x v="1"/>
    <n v="92105"/>
    <x v="1"/>
    <s v="FUR-FU-10001591"/>
    <x v="0"/>
    <x v="5"/>
    <s v="Advantus Panel Wall Certificate Holder - 8.5x11"/>
    <x v="4168"/>
    <n v="3"/>
    <n v="0"/>
    <x v="4849"/>
  </r>
  <r>
    <n v="5849"/>
    <x v="2916"/>
    <x v="1"/>
    <x v="113"/>
    <d v="2012-11-14T00:00:00"/>
    <s v="Standard Class"/>
    <s v="PO-19180"/>
    <s v="Philisse Overcash"/>
    <x v="2"/>
    <s v="United States"/>
    <s v="Roseville"/>
    <x v="11"/>
    <n v="55113"/>
    <x v="2"/>
    <s v="OFF-AP-10003849"/>
    <x v="1"/>
    <x v="9"/>
    <s v="Hoover Shoulder Vac Commercial Portable Vacuum"/>
    <x v="4169"/>
    <n v="2"/>
    <n v="0"/>
    <x v="4850"/>
  </r>
  <r>
    <n v="5850"/>
    <x v="2916"/>
    <x v="1"/>
    <x v="113"/>
    <d v="2012-11-14T00:00:00"/>
    <s v="Standard Class"/>
    <s v="PO-19180"/>
    <s v="Philisse Overcash"/>
    <x v="2"/>
    <s v="United States"/>
    <s v="Roseville"/>
    <x v="11"/>
    <n v="55113"/>
    <x v="2"/>
    <s v="OFF-ST-10000078"/>
    <x v="1"/>
    <x v="4"/>
    <s v="Tennsco 6- and 18-Compartment Lockers"/>
    <x v="4170"/>
    <n v="3"/>
    <n v="0"/>
    <x v="4851"/>
  </r>
  <r>
    <n v="5851"/>
    <x v="2916"/>
    <x v="1"/>
    <x v="113"/>
    <d v="2012-11-14T00:00:00"/>
    <s v="Standard Class"/>
    <s v="PO-19180"/>
    <s v="Philisse Overcash"/>
    <x v="2"/>
    <s v="United States"/>
    <s v="Roseville"/>
    <x v="11"/>
    <n v="55113"/>
    <x v="2"/>
    <s v="TEC-CO-10001571"/>
    <x v="2"/>
    <x v="16"/>
    <s v="Sharp 1540cs Digital Laser Copier"/>
    <x v="3745"/>
    <n v="1"/>
    <n v="0"/>
    <x v="4288"/>
  </r>
  <r>
    <n v="5852"/>
    <x v="2916"/>
    <x v="1"/>
    <x v="113"/>
    <d v="2012-11-14T00:00:00"/>
    <s v="Standard Class"/>
    <s v="PO-19180"/>
    <s v="Philisse Overcash"/>
    <x v="2"/>
    <s v="United States"/>
    <s v="Roseville"/>
    <x v="11"/>
    <n v="55113"/>
    <x v="2"/>
    <s v="OFF-BI-10001658"/>
    <x v="1"/>
    <x v="8"/>
    <s v="GBC Standard Therm-A-Bind Covers"/>
    <x v="4171"/>
    <n v="3"/>
    <n v="0"/>
    <x v="4852"/>
  </r>
  <r>
    <n v="5853"/>
    <x v="2916"/>
    <x v="1"/>
    <x v="113"/>
    <d v="2012-11-14T00:00:00"/>
    <s v="Standard Class"/>
    <s v="PO-19180"/>
    <s v="Philisse Overcash"/>
    <x v="2"/>
    <s v="United States"/>
    <s v="Roseville"/>
    <x v="11"/>
    <n v="55113"/>
    <x v="2"/>
    <s v="FUR-FU-10004351"/>
    <x v="0"/>
    <x v="5"/>
    <s v="Staples"/>
    <x v="4172"/>
    <n v="3"/>
    <n v="0"/>
    <x v="4853"/>
  </r>
  <r>
    <n v="5854"/>
    <x v="2917"/>
    <x v="2"/>
    <x v="1076"/>
    <d v="2011-09-14T00:00:00"/>
    <s v="Standard Class"/>
    <s v="DA-13450"/>
    <s v="Dianna Arnett"/>
    <x v="2"/>
    <s v="United States"/>
    <s v="Virginia Beach"/>
    <x v="17"/>
    <n v="23464"/>
    <x v="0"/>
    <s v="OFF-BI-10003314"/>
    <x v="1"/>
    <x v="8"/>
    <s v="Tuff Stuff Recycled Round Ring Binders"/>
    <x v="1328"/>
    <n v="2"/>
    <n v="0"/>
    <x v="4854"/>
  </r>
  <r>
    <n v="5855"/>
    <x v="2918"/>
    <x v="1"/>
    <x v="1077"/>
    <d v="2012-08-11T00:00:00"/>
    <s v="Standard Class"/>
    <s v="AH-10690"/>
    <s v="Anna Häberlin"/>
    <x v="1"/>
    <s v="United States"/>
    <s v="Dallas"/>
    <x v="5"/>
    <n v="75220"/>
    <x v="2"/>
    <s v="OFF-ST-10001505"/>
    <x v="1"/>
    <x v="4"/>
    <s v="Perma STOR-ALL Hanging File Box, 13 1/8&quot;W x 12 1/4&quot;D x 10 1/2&quot;H"/>
    <x v="1399"/>
    <n v="7"/>
    <n v="0.2"/>
    <x v="1774"/>
  </r>
  <r>
    <n v="5856"/>
    <x v="2918"/>
    <x v="1"/>
    <x v="1077"/>
    <d v="2012-08-11T00:00:00"/>
    <s v="Standard Class"/>
    <s v="AH-10690"/>
    <s v="Anna Häberlin"/>
    <x v="1"/>
    <s v="United States"/>
    <s v="Dallas"/>
    <x v="5"/>
    <n v="75220"/>
    <x v="2"/>
    <s v="OFF-SU-10003567"/>
    <x v="1"/>
    <x v="14"/>
    <s v="Stiletto Hand Letter Openers"/>
    <x v="4173"/>
    <n v="3"/>
    <n v="0.2"/>
    <x v="4855"/>
  </r>
  <r>
    <n v="5857"/>
    <x v="2918"/>
    <x v="1"/>
    <x v="1077"/>
    <d v="2012-08-11T00:00:00"/>
    <s v="Standard Class"/>
    <s v="AH-10690"/>
    <s v="Anna Häberlin"/>
    <x v="1"/>
    <s v="United States"/>
    <s v="Dallas"/>
    <x v="5"/>
    <n v="75220"/>
    <x v="2"/>
    <s v="OFF-BI-10002982"/>
    <x v="1"/>
    <x v="8"/>
    <s v="Avery Self-Adhesive Photo Pockets for Polaroid Photos"/>
    <x v="4174"/>
    <n v="1"/>
    <n v="0.8"/>
    <x v="4856"/>
  </r>
  <r>
    <n v="5858"/>
    <x v="2918"/>
    <x v="1"/>
    <x v="1077"/>
    <d v="2012-08-11T00:00:00"/>
    <s v="Standard Class"/>
    <s v="AH-10690"/>
    <s v="Anna Häberlin"/>
    <x v="1"/>
    <s v="United States"/>
    <s v="Dallas"/>
    <x v="5"/>
    <n v="75220"/>
    <x v="2"/>
    <s v="FUR-FU-10002364"/>
    <x v="0"/>
    <x v="5"/>
    <s v="Eldon Expressions Wood Desk Accessories, Oak"/>
    <x v="1816"/>
    <n v="5"/>
    <n v="0.6"/>
    <x v="1946"/>
  </r>
  <r>
    <n v="5859"/>
    <x v="2919"/>
    <x v="3"/>
    <x v="213"/>
    <d v="2014-09-08T00:00:00"/>
    <s v="Second Class"/>
    <s v="JK-15730"/>
    <s v="Joe Kamberova"/>
    <x v="0"/>
    <s v="United States"/>
    <s v="Concord"/>
    <x v="1"/>
    <n v="94521"/>
    <x v="1"/>
    <s v="FUR-BO-10004218"/>
    <x v="0"/>
    <x v="0"/>
    <s v="Bush Heritage Pine Collection 5-Shelf Bookcase, Albany Pine Finish, *Special Order"/>
    <x v="4175"/>
    <n v="2"/>
    <n v="0.15"/>
    <x v="4857"/>
  </r>
  <r>
    <n v="5860"/>
    <x v="2920"/>
    <x v="1"/>
    <x v="549"/>
    <d v="2012-11-08T00:00:00"/>
    <s v="Standard Class"/>
    <s v="MS-17530"/>
    <s v="MaryBeth Skach"/>
    <x v="0"/>
    <s v="United States"/>
    <s v="Conway"/>
    <x v="36"/>
    <n v="72032"/>
    <x v="0"/>
    <s v="FUR-TA-10002530"/>
    <x v="0"/>
    <x v="3"/>
    <s v="Iceberg OfficeWorks 42&quot; Round Tables"/>
    <x v="85"/>
    <n v="2"/>
    <n v="0"/>
    <x v="4858"/>
  </r>
  <r>
    <n v="5861"/>
    <x v="2921"/>
    <x v="1"/>
    <x v="1078"/>
    <d v="2012-05-04T00:00:00"/>
    <s v="Second Class"/>
    <s v="JK-15640"/>
    <s v="Jim Kriz"/>
    <x v="2"/>
    <s v="United States"/>
    <s v="Philadelphia"/>
    <x v="9"/>
    <n v="19120"/>
    <x v="3"/>
    <s v="OFF-PA-10001526"/>
    <x v="1"/>
    <x v="10"/>
    <s v="Xerox 1949"/>
    <x v="892"/>
    <n v="2"/>
    <n v="0.2"/>
    <x v="2282"/>
  </r>
  <r>
    <n v="5862"/>
    <x v="2922"/>
    <x v="0"/>
    <x v="766"/>
    <d v="2013-05-05T00:00:00"/>
    <s v="Second Class"/>
    <s v="CM-12235"/>
    <s v="Chris McAfee"/>
    <x v="0"/>
    <s v="United States"/>
    <s v="Little Rock"/>
    <x v="36"/>
    <n v="72209"/>
    <x v="0"/>
    <s v="OFF-PA-10001497"/>
    <x v="1"/>
    <x v="10"/>
    <s v="Xerox 1914"/>
    <x v="1446"/>
    <n v="2"/>
    <n v="0"/>
    <x v="1522"/>
  </r>
  <r>
    <n v="5863"/>
    <x v="2922"/>
    <x v="0"/>
    <x v="766"/>
    <d v="2013-05-05T00:00:00"/>
    <s v="Second Class"/>
    <s v="CM-12235"/>
    <s v="Chris McAfee"/>
    <x v="0"/>
    <s v="United States"/>
    <s v="Little Rock"/>
    <x v="36"/>
    <n v="72209"/>
    <x v="0"/>
    <s v="OFF-PA-10003936"/>
    <x v="1"/>
    <x v="10"/>
    <s v="Xerox 1994"/>
    <x v="541"/>
    <n v="3"/>
    <n v="0"/>
    <x v="551"/>
  </r>
  <r>
    <n v="5864"/>
    <x v="2922"/>
    <x v="0"/>
    <x v="766"/>
    <d v="2013-05-05T00:00:00"/>
    <s v="Second Class"/>
    <s v="CM-12235"/>
    <s v="Chris McAfee"/>
    <x v="0"/>
    <s v="United States"/>
    <s v="Little Rock"/>
    <x v="36"/>
    <n v="72209"/>
    <x v="0"/>
    <s v="OFF-AR-10000716"/>
    <x v="1"/>
    <x v="6"/>
    <s v="DIXON Ticonderoga Erasable Checking Pencils"/>
    <x v="954"/>
    <n v="2"/>
    <n v="0"/>
    <x v="989"/>
  </r>
  <r>
    <n v="5865"/>
    <x v="2923"/>
    <x v="2"/>
    <x v="79"/>
    <d v="2011-08-07T00:00:00"/>
    <s v="Second Class"/>
    <s v="RS-19420"/>
    <s v="Ricardo Sperren"/>
    <x v="1"/>
    <s v="United States"/>
    <s v="Meriden"/>
    <x v="29"/>
    <n v="6450"/>
    <x v="3"/>
    <s v="OFF-AP-10002765"/>
    <x v="1"/>
    <x v="9"/>
    <s v="Fellowes Advanced Computer Series Surge Protectors"/>
    <x v="1972"/>
    <n v="3"/>
    <n v="0"/>
    <x v="2124"/>
  </r>
  <r>
    <n v="5866"/>
    <x v="2923"/>
    <x v="2"/>
    <x v="79"/>
    <d v="2011-08-07T00:00:00"/>
    <s v="Second Class"/>
    <s v="RS-19420"/>
    <s v="Ricardo Sperren"/>
    <x v="1"/>
    <s v="United States"/>
    <s v="Meriden"/>
    <x v="29"/>
    <n v="6450"/>
    <x v="3"/>
    <s v="OFF-AR-10004165"/>
    <x v="1"/>
    <x v="6"/>
    <s v="Binney &amp; Smith inkTank Erasable Pocket Highlighter, Chisel Tip, Yellow"/>
    <x v="4176"/>
    <n v="2"/>
    <n v="0"/>
    <x v="4859"/>
  </r>
  <r>
    <n v="5867"/>
    <x v="2923"/>
    <x v="2"/>
    <x v="79"/>
    <d v="2011-08-07T00:00:00"/>
    <s v="Second Class"/>
    <s v="RS-19420"/>
    <s v="Ricardo Sperren"/>
    <x v="1"/>
    <s v="United States"/>
    <s v="Meriden"/>
    <x v="29"/>
    <n v="6450"/>
    <x v="3"/>
    <s v="FUR-CH-10002335"/>
    <x v="0"/>
    <x v="1"/>
    <s v="Hon GuestStacker Chair"/>
    <x v="4177"/>
    <n v="5"/>
    <n v="0"/>
    <x v="4860"/>
  </r>
  <r>
    <n v="5868"/>
    <x v="2924"/>
    <x v="0"/>
    <x v="810"/>
    <d v="2013-01-08T00:00:00"/>
    <s v="Standard Class"/>
    <s v="BP-11185"/>
    <s v="Ben Peterman"/>
    <x v="1"/>
    <s v="United States"/>
    <s v="Philadelphia"/>
    <x v="9"/>
    <n v="19143"/>
    <x v="3"/>
    <s v="OFF-AR-10004078"/>
    <x v="1"/>
    <x v="6"/>
    <s v="Newell 312"/>
    <x v="1091"/>
    <n v="1"/>
    <n v="0.2"/>
    <x v="4861"/>
  </r>
  <r>
    <n v="5869"/>
    <x v="2924"/>
    <x v="0"/>
    <x v="810"/>
    <d v="2013-01-08T00:00:00"/>
    <s v="Standard Class"/>
    <s v="BP-11185"/>
    <s v="Ben Peterman"/>
    <x v="1"/>
    <s v="United States"/>
    <s v="Philadelphia"/>
    <x v="9"/>
    <n v="19143"/>
    <x v="3"/>
    <s v="OFF-BI-10002026"/>
    <x v="1"/>
    <x v="8"/>
    <s v="Avery Arch Ring Binders"/>
    <x v="4178"/>
    <n v="6"/>
    <n v="0.7"/>
    <x v="4862"/>
  </r>
  <r>
    <n v="5870"/>
    <x v="2925"/>
    <x v="0"/>
    <x v="77"/>
    <d v="2013-11-13T00:00:00"/>
    <s v="Standard Class"/>
    <s v="MA-17995"/>
    <s v="Michelle Arnett"/>
    <x v="2"/>
    <s v="United States"/>
    <s v="Cheyenne"/>
    <x v="47"/>
    <n v="82001"/>
    <x v="1"/>
    <s v="FUR-CH-10001215"/>
    <x v="0"/>
    <x v="1"/>
    <s v="Global Troy Executive Leather Low-Back Tilter"/>
    <x v="2355"/>
    <n v="4"/>
    <n v="0.2"/>
    <x v="2558"/>
  </r>
  <r>
    <n v="5871"/>
    <x v="2926"/>
    <x v="0"/>
    <x v="403"/>
    <d v="2013-06-15T00:00:00"/>
    <s v="Same Day"/>
    <s v="EB-13705"/>
    <s v="Ed Braxton"/>
    <x v="1"/>
    <s v="United States"/>
    <s v="Anaheim"/>
    <x v="1"/>
    <n v="92804"/>
    <x v="1"/>
    <s v="FUR-TA-10001771"/>
    <x v="0"/>
    <x v="3"/>
    <s v="Bush Cubix Conference Tables, Fully Assembled"/>
    <x v="4179"/>
    <n v="7"/>
    <n v="0.2"/>
    <x v="4863"/>
  </r>
  <r>
    <n v="5872"/>
    <x v="2927"/>
    <x v="0"/>
    <x v="446"/>
    <d v="2013-09-29T00:00:00"/>
    <s v="Standard Class"/>
    <s v="RD-19900"/>
    <s v="Ruben Dartt"/>
    <x v="0"/>
    <s v="United States"/>
    <s v="Bloomington"/>
    <x v="14"/>
    <n v="47401"/>
    <x v="2"/>
    <s v="FUR-FU-10004006"/>
    <x v="0"/>
    <x v="5"/>
    <s v="Deflect-o DuraMat Lighweight, Studded, Beveled Mat for Low Pile Carpeting"/>
    <x v="4180"/>
    <n v="3"/>
    <n v="0"/>
    <x v="4864"/>
  </r>
  <r>
    <n v="5873"/>
    <x v="2928"/>
    <x v="3"/>
    <x v="983"/>
    <d v="2014-04-04T00:00:00"/>
    <s v="Standard Class"/>
    <s v="ME-17320"/>
    <s v="Maria Etezadi"/>
    <x v="2"/>
    <s v="United States"/>
    <s v="Columbus"/>
    <x v="32"/>
    <n v="31907"/>
    <x v="0"/>
    <s v="OFF-ST-10003282"/>
    <x v="1"/>
    <x v="4"/>
    <s v="Advantus 10-Drawer Portable Organizer, Chrome Metal Frame, Smoke Drawers"/>
    <x v="4181"/>
    <n v="1"/>
    <n v="0"/>
    <x v="4865"/>
  </r>
  <r>
    <n v="5874"/>
    <x v="2929"/>
    <x v="3"/>
    <x v="400"/>
    <d v="2014-06-05T00:00:00"/>
    <s v="Same Day"/>
    <s v="EH-14005"/>
    <s v="Erica Hernandez"/>
    <x v="2"/>
    <s v="United States"/>
    <s v="Jonesboro"/>
    <x v="36"/>
    <n v="72401"/>
    <x v="0"/>
    <s v="OFF-BI-10002353"/>
    <x v="1"/>
    <x v="8"/>
    <s v="GBC VeloBind Cover Sets"/>
    <x v="4182"/>
    <n v="7"/>
    <n v="0"/>
    <x v="4866"/>
  </r>
  <r>
    <n v="5875"/>
    <x v="2929"/>
    <x v="3"/>
    <x v="400"/>
    <d v="2014-06-05T00:00:00"/>
    <s v="Same Day"/>
    <s v="EH-14005"/>
    <s v="Erica Hernandez"/>
    <x v="2"/>
    <s v="United States"/>
    <s v="Jonesboro"/>
    <x v="36"/>
    <n v="72401"/>
    <x v="0"/>
    <s v="OFF-BI-10004141"/>
    <x v="1"/>
    <x v="8"/>
    <s v="Insertable Tab Indexes For Data Binders"/>
    <x v="4183"/>
    <n v="3"/>
    <n v="0"/>
    <x v="4867"/>
  </r>
  <r>
    <n v="5876"/>
    <x v="2930"/>
    <x v="1"/>
    <x v="1003"/>
    <d v="2012-04-09T00:00:00"/>
    <s v="First Class"/>
    <s v="FM-14290"/>
    <s v="Frank Merwin"/>
    <x v="2"/>
    <s v="United States"/>
    <s v="Philadelphia"/>
    <x v="9"/>
    <n v="19140"/>
    <x v="3"/>
    <s v="OFF-AR-10001954"/>
    <x v="1"/>
    <x v="6"/>
    <s v="Newell 331"/>
    <x v="4184"/>
    <n v="3"/>
    <n v="0.2"/>
    <x v="4868"/>
  </r>
  <r>
    <n v="5877"/>
    <x v="2931"/>
    <x v="2"/>
    <x v="371"/>
    <d v="2011-05-26T00:00:00"/>
    <s v="Standard Class"/>
    <s v="FG-14260"/>
    <s v="Frank Gastineau"/>
    <x v="2"/>
    <s v="United States"/>
    <s v="Lawrence"/>
    <x v="31"/>
    <n v="1841"/>
    <x v="3"/>
    <s v="OFF-BI-10001071"/>
    <x v="1"/>
    <x v="8"/>
    <s v="GBC ProClick Punch Binding System"/>
    <x v="2509"/>
    <n v="7"/>
    <n v="0"/>
    <x v="2750"/>
  </r>
  <r>
    <n v="5878"/>
    <x v="2931"/>
    <x v="2"/>
    <x v="371"/>
    <d v="2011-05-26T00:00:00"/>
    <s v="Standard Class"/>
    <s v="FG-14260"/>
    <s v="Frank Gastineau"/>
    <x v="2"/>
    <s v="United States"/>
    <s v="Lawrence"/>
    <x v="31"/>
    <n v="1841"/>
    <x v="3"/>
    <s v="OFF-PA-10003022"/>
    <x v="1"/>
    <x v="10"/>
    <s v="Xerox 1992"/>
    <x v="1465"/>
    <n v="3"/>
    <n v="0"/>
    <x v="1544"/>
  </r>
  <r>
    <n v="5879"/>
    <x v="2931"/>
    <x v="2"/>
    <x v="371"/>
    <d v="2011-05-26T00:00:00"/>
    <s v="Standard Class"/>
    <s v="FG-14260"/>
    <s v="Frank Gastineau"/>
    <x v="2"/>
    <s v="United States"/>
    <s v="Lawrence"/>
    <x v="31"/>
    <n v="1841"/>
    <x v="3"/>
    <s v="OFF-AP-10001293"/>
    <x v="1"/>
    <x v="9"/>
    <s v="Belkin 8 Outlet Surge Protector"/>
    <x v="3605"/>
    <n v="6"/>
    <n v="0"/>
    <x v="4111"/>
  </r>
  <r>
    <n v="5880"/>
    <x v="2932"/>
    <x v="0"/>
    <x v="64"/>
    <d v="2013-09-12T00:00:00"/>
    <s v="Standard Class"/>
    <s v="MV-17485"/>
    <s v="Mark Van Huff"/>
    <x v="0"/>
    <s v="United States"/>
    <s v="New York City"/>
    <x v="15"/>
    <n v="10011"/>
    <x v="3"/>
    <s v="OFF-PA-10001815"/>
    <x v="1"/>
    <x v="10"/>
    <s v="Xerox 1885"/>
    <x v="2250"/>
    <n v="4"/>
    <n v="0"/>
    <x v="2430"/>
  </r>
  <r>
    <n v="5881"/>
    <x v="2933"/>
    <x v="0"/>
    <x v="31"/>
    <d v="2013-09-23T00:00:00"/>
    <s v="Standard Class"/>
    <s v="JW-15220"/>
    <s v="Jane Waco"/>
    <x v="1"/>
    <s v="United States"/>
    <s v="San Diego"/>
    <x v="1"/>
    <n v="92105"/>
    <x v="1"/>
    <s v="FUR-CH-10001215"/>
    <x v="0"/>
    <x v="1"/>
    <s v="Global Troy Executive Leather Low-Back Tilter"/>
    <x v="479"/>
    <n v="2"/>
    <n v="0.2"/>
    <x v="490"/>
  </r>
  <r>
    <n v="5882"/>
    <x v="2933"/>
    <x v="0"/>
    <x v="31"/>
    <d v="2013-09-23T00:00:00"/>
    <s v="Standard Class"/>
    <s v="JW-15220"/>
    <s v="Jane Waco"/>
    <x v="1"/>
    <s v="United States"/>
    <s v="San Diego"/>
    <x v="1"/>
    <n v="92105"/>
    <x v="1"/>
    <s v="OFF-PA-10000100"/>
    <x v="1"/>
    <x v="10"/>
    <s v="Xerox 1945"/>
    <x v="1542"/>
    <n v="9"/>
    <n v="0"/>
    <x v="1629"/>
  </r>
  <r>
    <n v="5883"/>
    <x v="2933"/>
    <x v="0"/>
    <x v="31"/>
    <d v="2013-09-23T00:00:00"/>
    <s v="Standard Class"/>
    <s v="JW-15220"/>
    <s v="Jane Waco"/>
    <x v="1"/>
    <s v="United States"/>
    <s v="San Diego"/>
    <x v="1"/>
    <n v="92105"/>
    <x v="1"/>
    <s v="FUR-CH-10002880"/>
    <x v="0"/>
    <x v="1"/>
    <s v="Global High-Back Leather Tilter, Burgundy"/>
    <x v="4185"/>
    <n v="9"/>
    <n v="0.2"/>
    <x v="4869"/>
  </r>
  <r>
    <n v="5884"/>
    <x v="2934"/>
    <x v="0"/>
    <x v="69"/>
    <d v="2013-03-16T00:00:00"/>
    <s v="Second Class"/>
    <s v="EH-13765"/>
    <s v="Edward Hooks"/>
    <x v="1"/>
    <s v="United States"/>
    <s v="San Francisco"/>
    <x v="1"/>
    <n v="94109"/>
    <x v="1"/>
    <s v="FUR-FU-10004712"/>
    <x v="0"/>
    <x v="5"/>
    <s v="Westinghouse Mesh Shade Clip-On Gooseneck Lamp, Black"/>
    <x v="4186"/>
    <n v="2"/>
    <n v="0"/>
    <x v="4870"/>
  </r>
  <r>
    <n v="5885"/>
    <x v="2934"/>
    <x v="0"/>
    <x v="69"/>
    <d v="2013-03-16T00:00:00"/>
    <s v="Second Class"/>
    <s v="EH-13765"/>
    <s v="Edward Hooks"/>
    <x v="1"/>
    <s v="United States"/>
    <s v="San Francisco"/>
    <x v="1"/>
    <n v="94109"/>
    <x v="1"/>
    <s v="OFF-SU-10000151"/>
    <x v="1"/>
    <x v="14"/>
    <s v="High Speed Automatic Electric Letter Opener"/>
    <x v="4187"/>
    <n v="3"/>
    <n v="0"/>
    <x v="4871"/>
  </r>
  <r>
    <n v="5886"/>
    <x v="2935"/>
    <x v="2"/>
    <x v="1079"/>
    <d v="2011-10-17T00:00:00"/>
    <s v="Same Day"/>
    <s v="LS-17245"/>
    <s v="Lynn Smith"/>
    <x v="0"/>
    <s v="United States"/>
    <s v="San Francisco"/>
    <x v="1"/>
    <n v="94110"/>
    <x v="1"/>
    <s v="OFF-BI-10000136"/>
    <x v="1"/>
    <x v="8"/>
    <s v="Avery Non-Stick Heavy Duty View Round Locking Ring Binders"/>
    <x v="646"/>
    <n v="3"/>
    <n v="0.2"/>
    <x v="4872"/>
  </r>
  <r>
    <n v="5887"/>
    <x v="2935"/>
    <x v="2"/>
    <x v="1079"/>
    <d v="2011-10-17T00:00:00"/>
    <s v="Same Day"/>
    <s v="LS-17245"/>
    <s v="Lynn Smith"/>
    <x v="0"/>
    <s v="United States"/>
    <s v="San Francisco"/>
    <x v="1"/>
    <n v="94110"/>
    <x v="1"/>
    <s v="TEC-AC-10003610"/>
    <x v="2"/>
    <x v="11"/>
    <s v="Logitech Illuminated - Keyboard"/>
    <x v="690"/>
    <n v="3"/>
    <n v="0"/>
    <x v="704"/>
  </r>
  <r>
    <n v="5888"/>
    <x v="2936"/>
    <x v="3"/>
    <x v="1048"/>
    <d v="2014-10-12T00:00:00"/>
    <s v="First Class"/>
    <s v="BP-11050"/>
    <s v="Barry Pond"/>
    <x v="1"/>
    <s v="United States"/>
    <s v="Cranston"/>
    <x v="34"/>
    <n v="2920"/>
    <x v="3"/>
    <s v="OFF-ST-10001837"/>
    <x v="1"/>
    <x v="4"/>
    <s v="SAFCO Mobile Desk Side File, Wire Frame"/>
    <x v="3931"/>
    <n v="1"/>
    <n v="0"/>
    <x v="4537"/>
  </r>
  <r>
    <n v="5889"/>
    <x v="2937"/>
    <x v="1"/>
    <x v="820"/>
    <d v="2012-05-12T00:00:00"/>
    <s v="Standard Class"/>
    <s v="CC-12220"/>
    <s v="Chris Cortes"/>
    <x v="0"/>
    <s v="United States"/>
    <s v="Owensboro"/>
    <x v="0"/>
    <n v="42301"/>
    <x v="0"/>
    <s v="OFF-PA-10001952"/>
    <x v="1"/>
    <x v="10"/>
    <s v="Xerox 1902"/>
    <x v="1846"/>
    <n v="2"/>
    <n v="0"/>
    <x v="1981"/>
  </r>
  <r>
    <n v="5890"/>
    <x v="2938"/>
    <x v="0"/>
    <x v="167"/>
    <d v="2013-04-18T00:00:00"/>
    <s v="First Class"/>
    <s v="JM-15580"/>
    <s v="Jill Matthias"/>
    <x v="0"/>
    <s v="United States"/>
    <s v="Baltimore"/>
    <x v="39"/>
    <n v="21215"/>
    <x v="3"/>
    <s v="OFF-BI-10002414"/>
    <x v="1"/>
    <x v="8"/>
    <s v="GBC ProClick Spines for 32-Hole Punch"/>
    <x v="2989"/>
    <n v="2"/>
    <n v="0"/>
    <x v="3335"/>
  </r>
  <r>
    <n v="5891"/>
    <x v="2939"/>
    <x v="0"/>
    <x v="831"/>
    <d v="2013-11-27T00:00:00"/>
    <s v="Standard Class"/>
    <s v="RD-19720"/>
    <s v="Roger Demir"/>
    <x v="0"/>
    <s v="United States"/>
    <s v="Chicago"/>
    <x v="10"/>
    <n v="60610"/>
    <x v="2"/>
    <s v="OFF-PA-10001790"/>
    <x v="1"/>
    <x v="10"/>
    <s v="Xerox 1910"/>
    <x v="4188"/>
    <n v="1"/>
    <n v="0.2"/>
    <x v="4873"/>
  </r>
  <r>
    <n v="5892"/>
    <x v="2939"/>
    <x v="0"/>
    <x v="831"/>
    <d v="2013-11-27T00:00:00"/>
    <s v="Standard Class"/>
    <s v="RD-19720"/>
    <s v="Roger Demir"/>
    <x v="0"/>
    <s v="United States"/>
    <s v="Chicago"/>
    <x v="10"/>
    <n v="60610"/>
    <x v="2"/>
    <s v="OFF-ST-10001590"/>
    <x v="1"/>
    <x v="4"/>
    <s v="Tenex Personal Project File with Scoop Front Design, Black"/>
    <x v="4189"/>
    <n v="2"/>
    <n v="0.2"/>
    <x v="4874"/>
  </r>
  <r>
    <n v="5893"/>
    <x v="2939"/>
    <x v="0"/>
    <x v="831"/>
    <d v="2013-11-27T00:00:00"/>
    <s v="Standard Class"/>
    <s v="RD-19720"/>
    <s v="Roger Demir"/>
    <x v="0"/>
    <s v="United States"/>
    <s v="Chicago"/>
    <x v="10"/>
    <n v="60610"/>
    <x v="2"/>
    <s v="TEC-AC-10003657"/>
    <x v="2"/>
    <x v="11"/>
    <s v="Lenovo 17-Key USB Numeric Keypad"/>
    <x v="4190"/>
    <n v="3"/>
    <n v="0.2"/>
    <x v="4875"/>
  </r>
  <r>
    <n v="5894"/>
    <x v="2940"/>
    <x v="3"/>
    <x v="18"/>
    <d v="2014-09-15T00:00:00"/>
    <s v="Standard Class"/>
    <s v="SS-20410"/>
    <s v="Shahid Shariari"/>
    <x v="0"/>
    <s v="United States"/>
    <s v="Atlanta"/>
    <x v="32"/>
    <n v="30318"/>
    <x v="0"/>
    <s v="OFF-BI-10004876"/>
    <x v="1"/>
    <x v="8"/>
    <s v="Wilson Jones Suede Grain Vinyl Binders"/>
    <x v="1104"/>
    <n v="1"/>
    <n v="0"/>
    <x v="4876"/>
  </r>
  <r>
    <n v="5895"/>
    <x v="2941"/>
    <x v="3"/>
    <x v="428"/>
    <d v="2014-09-15T00:00:00"/>
    <s v="Standard Class"/>
    <s v="KD-16495"/>
    <s v="Keith Dawkins"/>
    <x v="1"/>
    <s v="United States"/>
    <s v="Los Angeles"/>
    <x v="1"/>
    <n v="90036"/>
    <x v="1"/>
    <s v="OFF-ST-10003123"/>
    <x v="1"/>
    <x v="4"/>
    <s v="Fellowes Bases and Tops For Staxonsteel/High-Stak Systems"/>
    <x v="4191"/>
    <n v="3"/>
    <n v="0"/>
    <x v="4877"/>
  </r>
  <r>
    <n v="5896"/>
    <x v="2942"/>
    <x v="2"/>
    <x v="301"/>
    <d v="2011-11-08T00:00:00"/>
    <s v="Standard Class"/>
    <s v="PL-18925"/>
    <s v="Paul Lucas"/>
    <x v="2"/>
    <s v="United States"/>
    <s v="Los Angeles"/>
    <x v="1"/>
    <n v="90049"/>
    <x v="1"/>
    <s v="OFF-LA-10003498"/>
    <x v="1"/>
    <x v="2"/>
    <s v="Avery 475"/>
    <x v="1851"/>
    <n v="3"/>
    <n v="0"/>
    <x v="1986"/>
  </r>
  <r>
    <n v="5897"/>
    <x v="2942"/>
    <x v="2"/>
    <x v="301"/>
    <d v="2011-11-08T00:00:00"/>
    <s v="Standard Class"/>
    <s v="PL-18925"/>
    <s v="Paul Lucas"/>
    <x v="2"/>
    <s v="United States"/>
    <s v="Los Angeles"/>
    <x v="1"/>
    <n v="90049"/>
    <x v="1"/>
    <s v="OFF-PA-10004947"/>
    <x v="1"/>
    <x v="10"/>
    <s v="Staples"/>
    <x v="1591"/>
    <n v="5"/>
    <n v="0"/>
    <x v="3499"/>
  </r>
  <r>
    <n v="5898"/>
    <x v="2943"/>
    <x v="0"/>
    <x v="1015"/>
    <d v="2013-04-10T00:00:00"/>
    <s v="Standard Class"/>
    <s v="ZD-21925"/>
    <s v="Zuschuss Donatelli"/>
    <x v="0"/>
    <s v="United States"/>
    <s v="Richmond"/>
    <x v="14"/>
    <n v="47374"/>
    <x v="2"/>
    <s v="FUR-FU-10003799"/>
    <x v="0"/>
    <x v="5"/>
    <s v="Seth Thomas 13 1/2&quot; Wall Clock"/>
    <x v="4192"/>
    <n v="4"/>
    <n v="0"/>
    <x v="4878"/>
  </r>
  <r>
    <n v="5899"/>
    <x v="2943"/>
    <x v="0"/>
    <x v="1015"/>
    <d v="2013-04-10T00:00:00"/>
    <s v="Standard Class"/>
    <s v="ZD-21925"/>
    <s v="Zuschuss Donatelli"/>
    <x v="0"/>
    <s v="United States"/>
    <s v="Richmond"/>
    <x v="14"/>
    <n v="47374"/>
    <x v="2"/>
    <s v="TEC-PH-10000673"/>
    <x v="2"/>
    <x v="7"/>
    <s v="Plantronics Voyager Pro HD - Bluetooth Headset"/>
    <x v="4193"/>
    <n v="4"/>
    <n v="0"/>
    <x v="4879"/>
  </r>
  <r>
    <n v="5900"/>
    <x v="2944"/>
    <x v="3"/>
    <x v="602"/>
    <d v="2014-01-17T00:00:00"/>
    <s v="Standard Class"/>
    <s v="LS-16945"/>
    <s v="Linda Southworth"/>
    <x v="1"/>
    <s v="United States"/>
    <s v="San Francisco"/>
    <x v="1"/>
    <n v="94110"/>
    <x v="1"/>
    <s v="OFF-EN-10002621"/>
    <x v="1"/>
    <x v="12"/>
    <s v="Staples"/>
    <x v="3996"/>
    <n v="1"/>
    <n v="0"/>
    <x v="4880"/>
  </r>
  <r>
    <n v="5901"/>
    <x v="2945"/>
    <x v="1"/>
    <x v="312"/>
    <d v="2012-11-24T00:00:00"/>
    <s v="Standard Class"/>
    <s v="PB-18805"/>
    <s v="Patrick Bzostek"/>
    <x v="2"/>
    <s v="United States"/>
    <s v="San Francisco"/>
    <x v="1"/>
    <n v="94122"/>
    <x v="1"/>
    <s v="OFF-BI-10004528"/>
    <x v="1"/>
    <x v="8"/>
    <s v="Cardinal Poly Pocket Divider Pockets for Ring Binders"/>
    <x v="4194"/>
    <n v="9"/>
    <n v="0.2"/>
    <x v="4881"/>
  </r>
  <r>
    <n v="5902"/>
    <x v="2946"/>
    <x v="0"/>
    <x v="581"/>
    <d v="2013-12-03T00:00:00"/>
    <s v="Standard Class"/>
    <s v="PC-18745"/>
    <s v="Pamela Coakley"/>
    <x v="1"/>
    <s v="United States"/>
    <s v="Westfield"/>
    <x v="30"/>
    <n v="7090"/>
    <x v="3"/>
    <s v="FUR-FU-10001889"/>
    <x v="0"/>
    <x v="5"/>
    <s v="Ultra Door Pull Handle"/>
    <x v="1629"/>
    <n v="3"/>
    <n v="0"/>
    <x v="1726"/>
  </r>
  <r>
    <n v="5903"/>
    <x v="2947"/>
    <x v="3"/>
    <x v="44"/>
    <d v="2014-11-07T00:00:00"/>
    <s v="Same Day"/>
    <s v="FM-14290"/>
    <s v="Frank Merwin"/>
    <x v="2"/>
    <s v="United States"/>
    <s v="San Francisco"/>
    <x v="1"/>
    <n v="94122"/>
    <x v="1"/>
    <s v="OFF-PA-10000157"/>
    <x v="1"/>
    <x v="10"/>
    <s v="Xerox 191"/>
    <x v="731"/>
    <n v="3"/>
    <n v="0"/>
    <x v="749"/>
  </r>
  <r>
    <n v="5904"/>
    <x v="2947"/>
    <x v="3"/>
    <x v="44"/>
    <d v="2014-11-07T00:00:00"/>
    <s v="Same Day"/>
    <s v="FM-14290"/>
    <s v="Frank Merwin"/>
    <x v="2"/>
    <s v="United States"/>
    <s v="San Francisco"/>
    <x v="1"/>
    <n v="94122"/>
    <x v="1"/>
    <s v="OFF-PA-10002764"/>
    <x v="1"/>
    <x v="10"/>
    <s v="Staples"/>
    <x v="1568"/>
    <n v="4"/>
    <n v="0"/>
    <x v="4882"/>
  </r>
  <r>
    <n v="5905"/>
    <x v="2947"/>
    <x v="3"/>
    <x v="44"/>
    <d v="2014-11-07T00:00:00"/>
    <s v="Same Day"/>
    <s v="FM-14290"/>
    <s v="Frank Merwin"/>
    <x v="2"/>
    <s v="United States"/>
    <s v="San Francisco"/>
    <x v="1"/>
    <n v="94122"/>
    <x v="1"/>
    <s v="OFF-PA-10000143"/>
    <x v="1"/>
    <x v="10"/>
    <s v="Astroparche Fine Business Paper"/>
    <x v="1603"/>
    <n v="5"/>
    <n v="0"/>
    <x v="4741"/>
  </r>
  <r>
    <n v="5906"/>
    <x v="2947"/>
    <x v="3"/>
    <x v="44"/>
    <d v="2014-11-07T00:00:00"/>
    <s v="Same Day"/>
    <s v="FM-14290"/>
    <s v="Frank Merwin"/>
    <x v="2"/>
    <s v="United States"/>
    <s v="San Francisco"/>
    <x v="1"/>
    <n v="94122"/>
    <x v="1"/>
    <s v="OFF-LA-10000414"/>
    <x v="1"/>
    <x v="2"/>
    <s v="Avery 503"/>
    <x v="1417"/>
    <n v="4"/>
    <n v="0"/>
    <x v="1492"/>
  </r>
  <r>
    <n v="5907"/>
    <x v="2947"/>
    <x v="3"/>
    <x v="44"/>
    <d v="2014-11-07T00:00:00"/>
    <s v="Same Day"/>
    <s v="FM-14290"/>
    <s v="Frank Merwin"/>
    <x v="2"/>
    <s v="United States"/>
    <s v="San Francisco"/>
    <x v="1"/>
    <n v="94122"/>
    <x v="1"/>
    <s v="TEC-AC-10003441"/>
    <x v="2"/>
    <x v="11"/>
    <s v="Kingston Digital DataTraveler 32GB USB 2.0"/>
    <x v="4195"/>
    <n v="1"/>
    <n v="0"/>
    <x v="4883"/>
  </r>
  <r>
    <n v="5908"/>
    <x v="2948"/>
    <x v="0"/>
    <x v="499"/>
    <d v="2013-12-08T00:00:00"/>
    <s v="Standard Class"/>
    <s v="KD-16495"/>
    <s v="Keith Dawkins"/>
    <x v="1"/>
    <s v="United States"/>
    <s v="San Jose"/>
    <x v="1"/>
    <n v="95123"/>
    <x v="1"/>
    <s v="OFF-BI-10002353"/>
    <x v="1"/>
    <x v="8"/>
    <s v="GBC VeloBind Cover Sets"/>
    <x v="4196"/>
    <n v="2"/>
    <n v="0.2"/>
    <x v="4884"/>
  </r>
  <r>
    <n v="5909"/>
    <x v="2948"/>
    <x v="0"/>
    <x v="499"/>
    <d v="2013-12-08T00:00:00"/>
    <s v="Standard Class"/>
    <s v="KD-16495"/>
    <s v="Keith Dawkins"/>
    <x v="1"/>
    <s v="United States"/>
    <s v="San Jose"/>
    <x v="1"/>
    <n v="95123"/>
    <x v="1"/>
    <s v="OFF-AP-10001303"/>
    <x v="1"/>
    <x v="9"/>
    <s v="Holmes Cool Mist Humidifier for the Whole House with 8-Gallon Output per Day, Extended Life Filter"/>
    <x v="3359"/>
    <n v="3"/>
    <n v="0"/>
    <x v="3795"/>
  </r>
  <r>
    <n v="5910"/>
    <x v="2948"/>
    <x v="0"/>
    <x v="499"/>
    <d v="2013-12-08T00:00:00"/>
    <s v="Standard Class"/>
    <s v="KD-16495"/>
    <s v="Keith Dawkins"/>
    <x v="1"/>
    <s v="United States"/>
    <s v="San Jose"/>
    <x v="1"/>
    <n v="95123"/>
    <x v="1"/>
    <s v="FUR-FU-10003026"/>
    <x v="0"/>
    <x v="5"/>
    <s v="Eldon Regeneration Recycled Desk Accessories, Black"/>
    <x v="1606"/>
    <n v="3"/>
    <n v="0"/>
    <x v="4885"/>
  </r>
  <r>
    <n v="5911"/>
    <x v="2948"/>
    <x v="0"/>
    <x v="499"/>
    <d v="2013-12-08T00:00:00"/>
    <s v="Standard Class"/>
    <s v="KD-16495"/>
    <s v="Keith Dawkins"/>
    <x v="1"/>
    <s v="United States"/>
    <s v="San Jose"/>
    <x v="1"/>
    <n v="95123"/>
    <x v="1"/>
    <s v="OFF-BI-10000632"/>
    <x v="1"/>
    <x v="8"/>
    <s v="Satellite Sectional Post Binders"/>
    <x v="4197"/>
    <n v="3"/>
    <n v="0.2"/>
    <x v="4886"/>
  </r>
  <r>
    <n v="5912"/>
    <x v="2949"/>
    <x v="0"/>
    <x v="907"/>
    <d v="2013-12-23T00:00:00"/>
    <s v="Standard Class"/>
    <s v="SC-20680"/>
    <s v="Steve Carroll"/>
    <x v="2"/>
    <s v="United States"/>
    <s v="Seattle"/>
    <x v="4"/>
    <n v="98115"/>
    <x v="1"/>
    <s v="OFF-ST-10001328"/>
    <x v="1"/>
    <x v="4"/>
    <s v="Personal Filing Tote with Lid, Black/Gray"/>
    <x v="2063"/>
    <n v="3"/>
    <n v="0"/>
    <x v="4887"/>
  </r>
  <r>
    <n v="5913"/>
    <x v="2950"/>
    <x v="2"/>
    <x v="829"/>
    <d v="2011-08-26T00:00:00"/>
    <s v="Second Class"/>
    <s v="DW-13585"/>
    <s v="Dorothy Wardle"/>
    <x v="1"/>
    <s v="United States"/>
    <s v="Owensboro"/>
    <x v="0"/>
    <n v="42301"/>
    <x v="0"/>
    <s v="OFF-SU-10004661"/>
    <x v="1"/>
    <x v="14"/>
    <s v="Acme Titanium Bonded Scissors"/>
    <x v="4198"/>
    <n v="3"/>
    <n v="0"/>
    <x v="4888"/>
  </r>
  <r>
    <n v="5914"/>
    <x v="2951"/>
    <x v="1"/>
    <x v="14"/>
    <d v="2012-09-23T00:00:00"/>
    <s v="Standard Class"/>
    <s v="PF-19120"/>
    <s v="Peter Fuller"/>
    <x v="0"/>
    <s v="United States"/>
    <s v="New York City"/>
    <x v="15"/>
    <n v="10035"/>
    <x v="3"/>
    <s v="OFF-ST-10000617"/>
    <x v="1"/>
    <x v="4"/>
    <s v="Woodgrain Magazine Files by Perma"/>
    <x v="81"/>
    <n v="5"/>
    <n v="0"/>
    <x v="1196"/>
  </r>
  <r>
    <n v="5915"/>
    <x v="2951"/>
    <x v="1"/>
    <x v="14"/>
    <d v="2012-09-23T00:00:00"/>
    <s v="Standard Class"/>
    <s v="PF-19120"/>
    <s v="Peter Fuller"/>
    <x v="0"/>
    <s v="United States"/>
    <s v="New York City"/>
    <x v="15"/>
    <n v="10035"/>
    <x v="3"/>
    <s v="OFF-LA-10002762"/>
    <x v="1"/>
    <x v="2"/>
    <s v="Avery 485"/>
    <x v="2077"/>
    <n v="7"/>
    <n v="0"/>
    <x v="2238"/>
  </r>
  <r>
    <n v="5916"/>
    <x v="2951"/>
    <x v="1"/>
    <x v="14"/>
    <d v="2012-09-23T00:00:00"/>
    <s v="Standard Class"/>
    <s v="PF-19120"/>
    <s v="Peter Fuller"/>
    <x v="0"/>
    <s v="United States"/>
    <s v="New York City"/>
    <x v="15"/>
    <n v="10035"/>
    <x v="3"/>
    <s v="FUR-CH-10001973"/>
    <x v="0"/>
    <x v="1"/>
    <s v="Office Star Flex Back Scooter Chair with White Frame"/>
    <x v="4199"/>
    <n v="2"/>
    <n v="0.1"/>
    <x v="4889"/>
  </r>
  <r>
    <n v="5917"/>
    <x v="2951"/>
    <x v="1"/>
    <x v="14"/>
    <d v="2012-09-23T00:00:00"/>
    <s v="Standard Class"/>
    <s v="PF-19120"/>
    <s v="Peter Fuller"/>
    <x v="0"/>
    <s v="United States"/>
    <s v="New York City"/>
    <x v="15"/>
    <n v="10035"/>
    <x v="3"/>
    <s v="OFF-ST-10003058"/>
    <x v="1"/>
    <x v="4"/>
    <s v="Eldon Mobile Mega Data Cart  Mega Stackable  Add-On Trays"/>
    <x v="4200"/>
    <n v="4"/>
    <n v="0"/>
    <x v="4890"/>
  </r>
  <r>
    <n v="5918"/>
    <x v="2951"/>
    <x v="1"/>
    <x v="14"/>
    <d v="2012-09-23T00:00:00"/>
    <s v="Standard Class"/>
    <s v="PF-19120"/>
    <s v="Peter Fuller"/>
    <x v="0"/>
    <s v="United States"/>
    <s v="New York City"/>
    <x v="15"/>
    <n v="10035"/>
    <x v="3"/>
    <s v="FUR-BO-10004834"/>
    <x v="0"/>
    <x v="0"/>
    <s v="Riverside Palais Royal Lawyers Bookcase, Royale Cherry Finish"/>
    <x v="4201"/>
    <n v="6"/>
    <n v="0.2"/>
    <x v="4891"/>
  </r>
  <r>
    <n v="5919"/>
    <x v="2951"/>
    <x v="1"/>
    <x v="14"/>
    <d v="2012-09-23T00:00:00"/>
    <s v="Standard Class"/>
    <s v="PF-19120"/>
    <s v="Peter Fuller"/>
    <x v="0"/>
    <s v="United States"/>
    <s v="New York City"/>
    <x v="15"/>
    <n v="10035"/>
    <x v="3"/>
    <s v="FUR-BO-10002213"/>
    <x v="0"/>
    <x v="0"/>
    <s v="DMI Eclipse Executive Suite Bookcases"/>
    <x v="4202"/>
    <n v="5"/>
    <n v="0.2"/>
    <x v="4892"/>
  </r>
  <r>
    <n v="5920"/>
    <x v="2951"/>
    <x v="1"/>
    <x v="14"/>
    <d v="2012-09-23T00:00:00"/>
    <s v="Standard Class"/>
    <s v="PF-19120"/>
    <s v="Peter Fuller"/>
    <x v="0"/>
    <s v="United States"/>
    <s v="New York City"/>
    <x v="15"/>
    <n v="10035"/>
    <x v="3"/>
    <s v="TEC-PH-10002170"/>
    <x v="2"/>
    <x v="7"/>
    <s v="ClearSounds CSC500 Amplified Spirit Phone Corded phone"/>
    <x v="2779"/>
    <n v="3"/>
    <n v="0"/>
    <x v="4893"/>
  </r>
  <r>
    <n v="5921"/>
    <x v="2951"/>
    <x v="1"/>
    <x v="14"/>
    <d v="2012-09-23T00:00:00"/>
    <s v="Standard Class"/>
    <s v="PF-19120"/>
    <s v="Peter Fuller"/>
    <x v="0"/>
    <s v="United States"/>
    <s v="New York City"/>
    <x v="15"/>
    <n v="10035"/>
    <x v="3"/>
    <s v="TEC-AC-10003033"/>
    <x v="2"/>
    <x v="11"/>
    <s v="Plantronics CS510 - Over-the-Head monaural Wireless Headset System"/>
    <x v="3042"/>
    <n v="2"/>
    <n v="0"/>
    <x v="3397"/>
  </r>
  <r>
    <n v="5922"/>
    <x v="2951"/>
    <x v="1"/>
    <x v="14"/>
    <d v="2012-09-23T00:00:00"/>
    <s v="Standard Class"/>
    <s v="PF-19120"/>
    <s v="Peter Fuller"/>
    <x v="0"/>
    <s v="United States"/>
    <s v="New York City"/>
    <x v="15"/>
    <n v="10035"/>
    <x v="3"/>
    <s v="OFF-PA-10004071"/>
    <x v="1"/>
    <x v="10"/>
    <s v="Eaton Premium Continuous-Feed Paper, 25% Cotton, Letter Size, White, 1000 Shts/Box"/>
    <x v="168"/>
    <n v="2"/>
    <n v="0"/>
    <x v="170"/>
  </r>
  <r>
    <n v="5923"/>
    <x v="2951"/>
    <x v="1"/>
    <x v="14"/>
    <d v="2012-09-23T00:00:00"/>
    <s v="Standard Class"/>
    <s v="PF-19120"/>
    <s v="Peter Fuller"/>
    <x v="0"/>
    <s v="United States"/>
    <s v="New York City"/>
    <x v="15"/>
    <n v="10035"/>
    <x v="3"/>
    <s v="TEC-PH-10000169"/>
    <x v="2"/>
    <x v="7"/>
    <s v="ARKON Windshield Dashboard Air Vent Car Mount Holder"/>
    <x v="766"/>
    <n v="4"/>
    <n v="0"/>
    <x v="4894"/>
  </r>
  <r>
    <n v="5924"/>
    <x v="2952"/>
    <x v="0"/>
    <x v="491"/>
    <d v="2013-12-01T00:00:00"/>
    <s v="Second Class"/>
    <s v="DK-13225"/>
    <s v="Dean Katz"/>
    <x v="1"/>
    <s v="United States"/>
    <s v="New York City"/>
    <x v="15"/>
    <n v="10011"/>
    <x v="3"/>
    <s v="FUR-TA-10002958"/>
    <x v="0"/>
    <x v="3"/>
    <s v="Bevis Oval Conference Table, Walnut"/>
    <x v="4203"/>
    <n v="2"/>
    <n v="0.4"/>
    <x v="4895"/>
  </r>
  <r>
    <n v="5925"/>
    <x v="2953"/>
    <x v="3"/>
    <x v="123"/>
    <d v="2014-11-23T00:00:00"/>
    <s v="Second Class"/>
    <s v="RB-19435"/>
    <s v="Richard Bierner"/>
    <x v="0"/>
    <s v="United States"/>
    <s v="Springfield"/>
    <x v="17"/>
    <n v="22153"/>
    <x v="0"/>
    <s v="OFF-AR-10001177"/>
    <x v="1"/>
    <x v="6"/>
    <s v="Newell 349"/>
    <x v="1011"/>
    <n v="7"/>
    <n v="0"/>
    <x v="1050"/>
  </r>
  <r>
    <n v="5926"/>
    <x v="2954"/>
    <x v="3"/>
    <x v="95"/>
    <d v="2014-06-09T00:00:00"/>
    <s v="Standard Class"/>
    <s v="GD-14590"/>
    <s v="Giulietta Dortch"/>
    <x v="1"/>
    <s v="United States"/>
    <s v="Bellingham"/>
    <x v="4"/>
    <n v="98226"/>
    <x v="1"/>
    <s v="TEC-AC-10004975"/>
    <x v="2"/>
    <x v="11"/>
    <s v="Plantronics Audio 995 Wireless Stereo Headset"/>
    <x v="4204"/>
    <n v="10"/>
    <n v="0"/>
    <x v="4896"/>
  </r>
  <r>
    <n v="5927"/>
    <x v="2955"/>
    <x v="2"/>
    <x v="918"/>
    <d v="2011-04-12T00:00:00"/>
    <s v="Standard Class"/>
    <s v="RA-19885"/>
    <s v="Ruben Ausman"/>
    <x v="1"/>
    <s v="United States"/>
    <s v="Decatur"/>
    <x v="19"/>
    <n v="35601"/>
    <x v="0"/>
    <s v="FUR-TA-10001086"/>
    <x v="0"/>
    <x v="3"/>
    <s v="SAFCO PlanMaster Boards, 60w x 37-1/2d, White Melamine"/>
    <x v="4205"/>
    <n v="8"/>
    <n v="0"/>
    <x v="4897"/>
  </r>
  <r>
    <n v="5928"/>
    <x v="2956"/>
    <x v="2"/>
    <x v="856"/>
    <d v="2011-10-15T00:00:00"/>
    <s v="Standard Class"/>
    <s v="DB-13555"/>
    <s v="Dorothy Badders"/>
    <x v="1"/>
    <s v="United States"/>
    <s v="Fayetteville"/>
    <x v="36"/>
    <n v="72701"/>
    <x v="0"/>
    <s v="OFF-LA-10000240"/>
    <x v="1"/>
    <x v="2"/>
    <s v="Self-Adhesive Address Labels for Typewriters by Universal"/>
    <x v="2061"/>
    <n v="1"/>
    <n v="0"/>
    <x v="2221"/>
  </r>
  <r>
    <n v="5929"/>
    <x v="2956"/>
    <x v="2"/>
    <x v="856"/>
    <d v="2011-10-15T00:00:00"/>
    <s v="Standard Class"/>
    <s v="DB-13555"/>
    <s v="Dorothy Badders"/>
    <x v="1"/>
    <s v="United States"/>
    <s v="Fayetteville"/>
    <x v="36"/>
    <n v="72701"/>
    <x v="0"/>
    <s v="FUR-FU-10002107"/>
    <x v="0"/>
    <x v="5"/>
    <s v="Eldon Pizzaz Desk Accessories"/>
    <x v="4206"/>
    <n v="4"/>
    <n v="0"/>
    <x v="4898"/>
  </r>
  <r>
    <n v="5930"/>
    <x v="2957"/>
    <x v="3"/>
    <x v="437"/>
    <d v="2014-07-10T00:00:00"/>
    <s v="First Class"/>
    <s v="RL-19615"/>
    <s v="Rob Lucas"/>
    <x v="0"/>
    <s v="United States"/>
    <s v="Philadelphia"/>
    <x v="9"/>
    <n v="19120"/>
    <x v="3"/>
    <s v="FUR-BO-10001519"/>
    <x v="0"/>
    <x v="0"/>
    <s v="O'Sullivan 3-Shelf Heavy-Duty Bookcases"/>
    <x v="4207"/>
    <n v="3"/>
    <n v="0.5"/>
    <x v="4899"/>
  </r>
  <r>
    <n v="5931"/>
    <x v="2957"/>
    <x v="3"/>
    <x v="437"/>
    <d v="2014-07-10T00:00:00"/>
    <s v="First Class"/>
    <s v="RL-19615"/>
    <s v="Rob Lucas"/>
    <x v="0"/>
    <s v="United States"/>
    <s v="Philadelphia"/>
    <x v="9"/>
    <n v="19120"/>
    <x v="3"/>
    <s v="OFF-PA-10004100"/>
    <x v="1"/>
    <x v="10"/>
    <s v="Xerox 216"/>
    <x v="12"/>
    <n v="3"/>
    <n v="0.2"/>
    <x v="12"/>
  </r>
  <r>
    <n v="5932"/>
    <x v="2957"/>
    <x v="3"/>
    <x v="437"/>
    <d v="2014-07-10T00:00:00"/>
    <s v="First Class"/>
    <s v="RL-19615"/>
    <s v="Rob Lucas"/>
    <x v="0"/>
    <s v="United States"/>
    <s v="Philadelphia"/>
    <x v="9"/>
    <n v="19120"/>
    <x v="3"/>
    <s v="TEC-PH-10001363"/>
    <x v="2"/>
    <x v="7"/>
    <s v="Apple iPhone 5S"/>
    <x v="4208"/>
    <n v="2"/>
    <n v="0.4"/>
    <x v="4900"/>
  </r>
  <r>
    <n v="5933"/>
    <x v="2957"/>
    <x v="3"/>
    <x v="437"/>
    <d v="2014-07-10T00:00:00"/>
    <s v="First Class"/>
    <s v="RL-19615"/>
    <s v="Rob Lucas"/>
    <x v="0"/>
    <s v="United States"/>
    <s v="Philadelphia"/>
    <x v="9"/>
    <n v="19120"/>
    <x v="3"/>
    <s v="OFF-ST-10004835"/>
    <x v="1"/>
    <x v="4"/>
    <s v="Plastic Stacking Crates &amp; Casters"/>
    <x v="2569"/>
    <n v="3"/>
    <n v="0.2"/>
    <x v="4901"/>
  </r>
  <r>
    <n v="5934"/>
    <x v="2957"/>
    <x v="3"/>
    <x v="437"/>
    <d v="2014-07-10T00:00:00"/>
    <s v="First Class"/>
    <s v="RL-19615"/>
    <s v="Rob Lucas"/>
    <x v="0"/>
    <s v="United States"/>
    <s v="Philadelphia"/>
    <x v="9"/>
    <n v="19120"/>
    <x v="3"/>
    <s v="TEC-AC-10002018"/>
    <x v="2"/>
    <x v="11"/>
    <s v="AmazonBasics 3-Button USB Wired Mouse"/>
    <x v="3664"/>
    <n v="3"/>
    <n v="0.2"/>
    <x v="4902"/>
  </r>
  <r>
    <n v="5935"/>
    <x v="2957"/>
    <x v="3"/>
    <x v="437"/>
    <d v="2014-07-10T00:00:00"/>
    <s v="First Class"/>
    <s v="RL-19615"/>
    <s v="Rob Lucas"/>
    <x v="0"/>
    <s v="United States"/>
    <s v="Philadelphia"/>
    <x v="9"/>
    <n v="19120"/>
    <x v="3"/>
    <s v="TEC-AC-10003033"/>
    <x v="2"/>
    <x v="11"/>
    <s v="Plantronics CS510 - Over-the-Head monaural Wireless Headset System"/>
    <x v="4209"/>
    <n v="2"/>
    <n v="0.2"/>
    <x v="4903"/>
  </r>
  <r>
    <n v="5936"/>
    <x v="2958"/>
    <x v="0"/>
    <x v="975"/>
    <d v="2013-07-05T00:00:00"/>
    <s v="Same Day"/>
    <s v="RB-19465"/>
    <s v="Rick Bensley"/>
    <x v="2"/>
    <s v="United States"/>
    <s v="Seattle"/>
    <x v="4"/>
    <n v="98103"/>
    <x v="1"/>
    <s v="FUR-FU-10000221"/>
    <x v="0"/>
    <x v="5"/>
    <s v="Master Caster Door Stop, Brown"/>
    <x v="3383"/>
    <n v="5"/>
    <n v="0"/>
    <x v="3825"/>
  </r>
  <r>
    <n v="5937"/>
    <x v="2958"/>
    <x v="0"/>
    <x v="975"/>
    <d v="2013-07-05T00:00:00"/>
    <s v="Same Day"/>
    <s v="RB-19465"/>
    <s v="Rick Bensley"/>
    <x v="2"/>
    <s v="United States"/>
    <s v="Seattle"/>
    <x v="4"/>
    <n v="98103"/>
    <x v="1"/>
    <s v="TEC-PH-10001198"/>
    <x v="2"/>
    <x v="7"/>
    <s v="Avaya 4621SW VoIP phone"/>
    <x v="1665"/>
    <n v="3"/>
    <n v="0.2"/>
    <x v="1763"/>
  </r>
  <r>
    <n v="5938"/>
    <x v="2958"/>
    <x v="0"/>
    <x v="975"/>
    <d v="2013-07-05T00:00:00"/>
    <s v="Same Day"/>
    <s v="RB-19465"/>
    <s v="Rick Bensley"/>
    <x v="2"/>
    <s v="United States"/>
    <s v="Seattle"/>
    <x v="4"/>
    <n v="98103"/>
    <x v="1"/>
    <s v="TEC-PH-10002564"/>
    <x v="2"/>
    <x v="7"/>
    <s v="OtterBox Defender Series Case - Samsung Galaxy S4"/>
    <x v="981"/>
    <n v="3"/>
    <n v="0.2"/>
    <x v="3306"/>
  </r>
  <r>
    <n v="5939"/>
    <x v="2959"/>
    <x v="3"/>
    <x v="240"/>
    <d v="2014-05-26T00:00:00"/>
    <s v="Standard Class"/>
    <s v="JF-15295"/>
    <s v="Jason Fortune-"/>
    <x v="0"/>
    <s v="United States"/>
    <s v="Plano"/>
    <x v="5"/>
    <n v="75023"/>
    <x v="2"/>
    <s v="TEC-PH-10003811"/>
    <x v="2"/>
    <x v="7"/>
    <s v="Jabra Supreme Plus Driver Edition Headset"/>
    <x v="4210"/>
    <n v="1"/>
    <n v="0.2"/>
    <x v="4904"/>
  </r>
  <r>
    <n v="5940"/>
    <x v="2959"/>
    <x v="3"/>
    <x v="240"/>
    <d v="2014-05-26T00:00:00"/>
    <s v="Standard Class"/>
    <s v="JF-15295"/>
    <s v="Jason Fortune-"/>
    <x v="0"/>
    <s v="United States"/>
    <s v="Plano"/>
    <x v="5"/>
    <n v="75023"/>
    <x v="2"/>
    <s v="OFF-LA-10004178"/>
    <x v="1"/>
    <x v="2"/>
    <s v="Avery 491"/>
    <x v="1157"/>
    <n v="4"/>
    <n v="0.2"/>
    <x v="4905"/>
  </r>
  <r>
    <n v="5941"/>
    <x v="2960"/>
    <x v="3"/>
    <x v="386"/>
    <d v="2014-10-15T00:00:00"/>
    <s v="Second Class"/>
    <s v="RW-19690"/>
    <s v="Robert Waldorf"/>
    <x v="0"/>
    <s v="United States"/>
    <s v="Los Angeles"/>
    <x v="1"/>
    <n v="90049"/>
    <x v="1"/>
    <s v="TEC-AC-10001465"/>
    <x v="2"/>
    <x v="11"/>
    <s v="SanDisk Cruzer 64 GB USB Flash Drive"/>
    <x v="4211"/>
    <n v="12"/>
    <n v="0"/>
    <x v="4906"/>
  </r>
  <r>
    <n v="5942"/>
    <x v="2960"/>
    <x v="3"/>
    <x v="386"/>
    <d v="2014-10-15T00:00:00"/>
    <s v="Second Class"/>
    <s v="RW-19690"/>
    <s v="Robert Waldorf"/>
    <x v="0"/>
    <s v="United States"/>
    <s v="Los Angeles"/>
    <x v="1"/>
    <n v="90049"/>
    <x v="1"/>
    <s v="OFF-AR-10000940"/>
    <x v="1"/>
    <x v="6"/>
    <s v="Newell 343"/>
    <x v="490"/>
    <n v="2"/>
    <n v="0"/>
    <x v="4907"/>
  </r>
  <r>
    <n v="5943"/>
    <x v="2961"/>
    <x v="0"/>
    <x v="876"/>
    <d v="2013-08-14T00:00:00"/>
    <s v="Standard Class"/>
    <s v="VG-21790"/>
    <s v="Vivek Gonzalez"/>
    <x v="0"/>
    <s v="United States"/>
    <s v="Los Angeles"/>
    <x v="1"/>
    <n v="90032"/>
    <x v="1"/>
    <s v="TEC-PH-10001700"/>
    <x v="2"/>
    <x v="7"/>
    <s v="Panasonic KX-TG6844B Expandable Digital Cordless Telephone"/>
    <x v="2005"/>
    <n v="4"/>
    <n v="0.2"/>
    <x v="4908"/>
  </r>
  <r>
    <n v="5944"/>
    <x v="2962"/>
    <x v="2"/>
    <x v="55"/>
    <d v="2011-08-29T00:00:00"/>
    <s v="Standard Class"/>
    <s v="JM-15265"/>
    <s v="Janet Molinari"/>
    <x v="1"/>
    <s v="United States"/>
    <s v="Los Angeles"/>
    <x v="1"/>
    <n v="90036"/>
    <x v="1"/>
    <s v="FUR-FU-10000771"/>
    <x v="0"/>
    <x v="5"/>
    <s v="Eldon 200 Class Desk Accessories, Smoke"/>
    <x v="3012"/>
    <n v="1"/>
    <n v="0"/>
    <x v="4909"/>
  </r>
  <r>
    <n v="5945"/>
    <x v="2962"/>
    <x v="2"/>
    <x v="55"/>
    <d v="2011-08-29T00:00:00"/>
    <s v="Standard Class"/>
    <s v="JM-15265"/>
    <s v="Janet Molinari"/>
    <x v="1"/>
    <s v="United States"/>
    <s v="Los Angeles"/>
    <x v="1"/>
    <n v="90036"/>
    <x v="1"/>
    <s v="TEC-AC-10002399"/>
    <x v="2"/>
    <x v="11"/>
    <s v="SanDisk Cruzer 32 GB USB Flash Drive"/>
    <x v="2050"/>
    <n v="5"/>
    <n v="0"/>
    <x v="2208"/>
  </r>
  <r>
    <n v="5946"/>
    <x v="2962"/>
    <x v="2"/>
    <x v="55"/>
    <d v="2011-08-29T00:00:00"/>
    <s v="Standard Class"/>
    <s v="JM-15265"/>
    <s v="Janet Molinari"/>
    <x v="1"/>
    <s v="United States"/>
    <s v="Los Angeles"/>
    <x v="1"/>
    <n v="90036"/>
    <x v="1"/>
    <s v="OFF-PA-10004983"/>
    <x v="1"/>
    <x v="10"/>
    <s v="Xerox 23"/>
    <x v="243"/>
    <n v="4"/>
    <n v="0"/>
    <x v="245"/>
  </r>
  <r>
    <n v="5947"/>
    <x v="2962"/>
    <x v="2"/>
    <x v="55"/>
    <d v="2011-08-29T00:00:00"/>
    <s v="Standard Class"/>
    <s v="JM-15265"/>
    <s v="Janet Molinari"/>
    <x v="1"/>
    <s v="United States"/>
    <s v="Los Angeles"/>
    <x v="1"/>
    <n v="90036"/>
    <x v="1"/>
    <s v="OFF-ST-10004258"/>
    <x v="1"/>
    <x v="4"/>
    <s v="Portable Personal File Box"/>
    <x v="4212"/>
    <n v="4"/>
    <n v="0"/>
    <x v="4910"/>
  </r>
  <r>
    <n v="5948"/>
    <x v="2963"/>
    <x v="1"/>
    <x v="471"/>
    <d v="2012-09-18T00:00:00"/>
    <s v="Second Class"/>
    <s v="BE-11455"/>
    <s v="Brad Eason"/>
    <x v="2"/>
    <s v="United States"/>
    <s v="Des Moines"/>
    <x v="23"/>
    <n v="50315"/>
    <x v="2"/>
    <s v="OFF-BI-10004040"/>
    <x v="1"/>
    <x v="8"/>
    <s v="Wilson Jones Impact Binders"/>
    <x v="4213"/>
    <n v="5"/>
    <n v="0"/>
    <x v="4911"/>
  </r>
  <r>
    <n v="5949"/>
    <x v="2964"/>
    <x v="3"/>
    <x v="916"/>
    <d v="2014-03-06T00:00:00"/>
    <s v="Same Day"/>
    <s v="CB-12535"/>
    <s v="Claudia Bergmann"/>
    <x v="1"/>
    <s v="United States"/>
    <s v="Southaven"/>
    <x v="35"/>
    <n v="38671"/>
    <x v="0"/>
    <s v="OFF-EN-10003862"/>
    <x v="1"/>
    <x v="12"/>
    <s v="Laser &amp; Ink Jet Business Envelopes"/>
    <x v="4214"/>
    <n v="4"/>
    <n v="0"/>
    <x v="4912"/>
  </r>
  <r>
    <n v="5950"/>
    <x v="2964"/>
    <x v="3"/>
    <x v="916"/>
    <d v="2014-03-06T00:00:00"/>
    <s v="Same Day"/>
    <s v="CB-12535"/>
    <s v="Claudia Bergmann"/>
    <x v="1"/>
    <s v="United States"/>
    <s v="Southaven"/>
    <x v="35"/>
    <n v="38671"/>
    <x v="0"/>
    <s v="TEC-AC-10004571"/>
    <x v="2"/>
    <x v="11"/>
    <s v="Logitech G700s Rechargeable Gaming Mouse"/>
    <x v="674"/>
    <n v="3"/>
    <n v="0"/>
    <x v="4913"/>
  </r>
  <r>
    <n v="5951"/>
    <x v="2964"/>
    <x v="3"/>
    <x v="916"/>
    <d v="2014-03-06T00:00:00"/>
    <s v="Same Day"/>
    <s v="CB-12535"/>
    <s v="Claudia Bergmann"/>
    <x v="1"/>
    <s v="United States"/>
    <s v="Southaven"/>
    <x v="35"/>
    <n v="38671"/>
    <x v="0"/>
    <s v="OFF-AP-10000891"/>
    <x v="1"/>
    <x v="9"/>
    <s v="Kensington 7 Outlet MasterPiece HOMEOFFICE Power Control Center"/>
    <x v="2727"/>
    <n v="2"/>
    <n v="0"/>
    <x v="3019"/>
  </r>
  <r>
    <n v="5952"/>
    <x v="2964"/>
    <x v="3"/>
    <x v="916"/>
    <d v="2014-03-06T00:00:00"/>
    <s v="Same Day"/>
    <s v="CB-12535"/>
    <s v="Claudia Bergmann"/>
    <x v="1"/>
    <s v="United States"/>
    <s v="Southaven"/>
    <x v="35"/>
    <n v="38671"/>
    <x v="0"/>
    <s v="OFF-BI-10002026"/>
    <x v="1"/>
    <x v="8"/>
    <s v="Ibico Recycled Linen-Style Covers"/>
    <x v="4215"/>
    <n v="6"/>
    <n v="0"/>
    <x v="4914"/>
  </r>
  <r>
    <n v="5953"/>
    <x v="2965"/>
    <x v="3"/>
    <x v="4"/>
    <d v="2014-04-22T00:00:00"/>
    <s v="Standard Class"/>
    <s v="SD-20485"/>
    <s v="Shirley Daniels"/>
    <x v="2"/>
    <s v="United States"/>
    <s v="Houston"/>
    <x v="5"/>
    <n v="77041"/>
    <x v="2"/>
    <s v="OFF-PA-10001826"/>
    <x v="1"/>
    <x v="10"/>
    <s v="Xerox 207"/>
    <x v="561"/>
    <n v="4"/>
    <n v="0.2"/>
    <x v="570"/>
  </r>
  <r>
    <n v="5954"/>
    <x v="2966"/>
    <x v="2"/>
    <x v="809"/>
    <d v="2011-03-31T00:00:00"/>
    <s v="First Class"/>
    <s v="SG-20890"/>
    <s v="Susan Gilcrest"/>
    <x v="1"/>
    <s v="United States"/>
    <s v="New York City"/>
    <x v="15"/>
    <n v="10009"/>
    <x v="3"/>
    <s v="OFF-AR-10001231"/>
    <x v="1"/>
    <x v="6"/>
    <s v="Sanford EarthWrite Recycled Pencils, Medium Soft, #2"/>
    <x v="4216"/>
    <n v="5"/>
    <n v="0"/>
    <x v="4915"/>
  </r>
  <r>
    <n v="5955"/>
    <x v="2967"/>
    <x v="2"/>
    <x v="7"/>
    <d v="2011-11-15T00:00:00"/>
    <s v="Second Class"/>
    <s v="TS-21430"/>
    <s v="Tom Stivers"/>
    <x v="1"/>
    <s v="United States"/>
    <s v="Reading"/>
    <x v="9"/>
    <n v="19601"/>
    <x v="3"/>
    <s v="FUR-FU-10000409"/>
    <x v="0"/>
    <x v="5"/>
    <s v="GE 4 Foot Flourescent Tube, 40 Watt"/>
    <x v="942"/>
    <n v="2"/>
    <n v="0.2"/>
    <x v="4916"/>
  </r>
  <r>
    <n v="5956"/>
    <x v="2967"/>
    <x v="2"/>
    <x v="7"/>
    <d v="2011-11-15T00:00:00"/>
    <s v="Second Class"/>
    <s v="TS-21430"/>
    <s v="Tom Stivers"/>
    <x v="1"/>
    <s v="United States"/>
    <s v="Reading"/>
    <x v="9"/>
    <n v="19601"/>
    <x v="3"/>
    <s v="FUR-BO-10002545"/>
    <x v="0"/>
    <x v="0"/>
    <s v="Atlantic Metals Mobile 3-Shelf Bookcases, Custom Colors"/>
    <x v="3533"/>
    <n v="4"/>
    <n v="0.5"/>
    <x v="4917"/>
  </r>
  <r>
    <n v="5957"/>
    <x v="2968"/>
    <x v="0"/>
    <x v="299"/>
    <d v="2013-03-16T00:00:00"/>
    <s v="Second Class"/>
    <s v="DK-13225"/>
    <s v="Dean Katz"/>
    <x v="1"/>
    <s v="United States"/>
    <s v="San Francisco"/>
    <x v="1"/>
    <n v="94109"/>
    <x v="1"/>
    <s v="OFF-ST-10002756"/>
    <x v="1"/>
    <x v="4"/>
    <s v="Tennsco Stur-D-Stor Boltless Shelving, 5 Shelves, 24&quot; Deep, Sand"/>
    <x v="4217"/>
    <n v="5"/>
    <n v="0"/>
    <x v="4918"/>
  </r>
  <r>
    <n v="5958"/>
    <x v="2968"/>
    <x v="0"/>
    <x v="299"/>
    <d v="2013-03-16T00:00:00"/>
    <s v="Second Class"/>
    <s v="DK-13225"/>
    <s v="Dean Katz"/>
    <x v="1"/>
    <s v="United States"/>
    <s v="San Francisco"/>
    <x v="1"/>
    <n v="94109"/>
    <x v="1"/>
    <s v="OFF-AP-10003842"/>
    <x v="1"/>
    <x v="9"/>
    <s v="Euro-Pro Shark Turbo Vacuum"/>
    <x v="901"/>
    <n v="5"/>
    <n v="0"/>
    <x v="4733"/>
  </r>
  <r>
    <n v="5959"/>
    <x v="2968"/>
    <x v="0"/>
    <x v="299"/>
    <d v="2013-03-16T00:00:00"/>
    <s v="Second Class"/>
    <s v="DK-13225"/>
    <s v="Dean Katz"/>
    <x v="1"/>
    <s v="United States"/>
    <s v="San Francisco"/>
    <x v="1"/>
    <n v="94109"/>
    <x v="1"/>
    <s v="OFF-EN-10004459"/>
    <x v="1"/>
    <x v="12"/>
    <s v="Security-Tint Envelopes"/>
    <x v="2484"/>
    <n v="4"/>
    <n v="0"/>
    <x v="4470"/>
  </r>
  <r>
    <n v="5960"/>
    <x v="2968"/>
    <x v="0"/>
    <x v="299"/>
    <d v="2013-03-16T00:00:00"/>
    <s v="Second Class"/>
    <s v="DK-13225"/>
    <s v="Dean Katz"/>
    <x v="1"/>
    <s v="United States"/>
    <s v="San Francisco"/>
    <x v="1"/>
    <n v="94109"/>
    <x v="1"/>
    <s v="FUR-CH-10003746"/>
    <x v="0"/>
    <x v="1"/>
    <s v="Hon 4070 Series Pagoda Round Back Stacking Chairs"/>
    <x v="4218"/>
    <n v="3"/>
    <n v="0.2"/>
    <x v="4919"/>
  </r>
  <r>
    <n v="5961"/>
    <x v="2969"/>
    <x v="3"/>
    <x v="839"/>
    <d v="2014-02-15T00:00:00"/>
    <s v="Second Class"/>
    <s v="ML-17395"/>
    <s v="Marina Lichtenstein"/>
    <x v="1"/>
    <s v="United States"/>
    <s v="Los Angeles"/>
    <x v="1"/>
    <n v="90045"/>
    <x v="1"/>
    <s v="FUR-FU-10003142"/>
    <x v="0"/>
    <x v="5"/>
    <s v="Master Big Foot Doorstop, Beige"/>
    <x v="3131"/>
    <n v="4"/>
    <n v="0"/>
    <x v="4920"/>
  </r>
  <r>
    <n v="5962"/>
    <x v="2970"/>
    <x v="2"/>
    <x v="7"/>
    <d v="2011-11-13T00:00:00"/>
    <s v="Second Class"/>
    <s v="MA-17560"/>
    <s v="Matt Abelman"/>
    <x v="2"/>
    <s v="United States"/>
    <s v="Los Angeles"/>
    <x v="1"/>
    <n v="90004"/>
    <x v="1"/>
    <s v="TEC-PH-10001425"/>
    <x v="2"/>
    <x v="7"/>
    <s v="Mophie Juice Pack Helium for iPhone"/>
    <x v="4219"/>
    <n v="9"/>
    <n v="0.2"/>
    <x v="4921"/>
  </r>
  <r>
    <n v="5963"/>
    <x v="2970"/>
    <x v="2"/>
    <x v="7"/>
    <d v="2011-11-13T00:00:00"/>
    <s v="Second Class"/>
    <s v="MA-17560"/>
    <s v="Matt Abelman"/>
    <x v="2"/>
    <s v="United States"/>
    <s v="Los Angeles"/>
    <x v="1"/>
    <n v="90004"/>
    <x v="1"/>
    <s v="OFF-AP-10001626"/>
    <x v="1"/>
    <x v="9"/>
    <s v="Commercial WindTunnel Clean Air Upright Vacuum, Replacement Belts, Filtration Bags"/>
    <x v="4034"/>
    <n v="2"/>
    <n v="0"/>
    <x v="4678"/>
  </r>
  <r>
    <n v="5964"/>
    <x v="2970"/>
    <x v="2"/>
    <x v="7"/>
    <d v="2011-11-13T00:00:00"/>
    <s v="Second Class"/>
    <s v="MA-17560"/>
    <s v="Matt Abelman"/>
    <x v="2"/>
    <s v="United States"/>
    <s v="Los Angeles"/>
    <x v="1"/>
    <n v="90004"/>
    <x v="1"/>
    <s v="OFF-PA-10003625"/>
    <x v="1"/>
    <x v="10"/>
    <s v="Xerox 1979"/>
    <x v="1862"/>
    <n v="4"/>
    <n v="0"/>
    <x v="1997"/>
  </r>
  <r>
    <n v="5965"/>
    <x v="2971"/>
    <x v="3"/>
    <x v="648"/>
    <d v="2014-08-26T00:00:00"/>
    <s v="Standard Class"/>
    <s v="LR-17035"/>
    <s v="Lisa Ryan"/>
    <x v="1"/>
    <s v="United States"/>
    <s v="San Francisco"/>
    <x v="1"/>
    <n v="94109"/>
    <x v="1"/>
    <s v="OFF-SU-10004768"/>
    <x v="1"/>
    <x v="14"/>
    <s v="Acme Kleencut Forged Steel Scissors"/>
    <x v="1711"/>
    <n v="3"/>
    <n v="0"/>
    <x v="4922"/>
  </r>
  <r>
    <n v="5966"/>
    <x v="2971"/>
    <x v="3"/>
    <x v="648"/>
    <d v="2014-08-26T00:00:00"/>
    <s v="Standard Class"/>
    <s v="LR-17035"/>
    <s v="Lisa Ryan"/>
    <x v="1"/>
    <s v="United States"/>
    <s v="San Francisco"/>
    <x v="1"/>
    <n v="94109"/>
    <x v="1"/>
    <s v="OFF-ST-10000777"/>
    <x v="1"/>
    <x v="4"/>
    <s v="Companion Letter/Legal File, Black"/>
    <x v="118"/>
    <n v="6"/>
    <n v="0"/>
    <x v="120"/>
  </r>
  <r>
    <n v="5967"/>
    <x v="2971"/>
    <x v="3"/>
    <x v="648"/>
    <d v="2014-08-26T00:00:00"/>
    <s v="Standard Class"/>
    <s v="LR-17035"/>
    <s v="Lisa Ryan"/>
    <x v="1"/>
    <s v="United States"/>
    <s v="San Francisco"/>
    <x v="1"/>
    <n v="94109"/>
    <x v="1"/>
    <s v="TEC-PH-10003171"/>
    <x v="2"/>
    <x v="7"/>
    <s v="Plantronics Encore H101 Dual Earpieces Headset"/>
    <x v="4220"/>
    <n v="3"/>
    <n v="0.2"/>
    <x v="4923"/>
  </r>
  <r>
    <n v="5968"/>
    <x v="2972"/>
    <x v="0"/>
    <x v="804"/>
    <d v="2013-01-17T00:00:00"/>
    <s v="First Class"/>
    <s v="BE-11335"/>
    <s v="Bill Eplett"/>
    <x v="2"/>
    <s v="United States"/>
    <s v="New York City"/>
    <x v="15"/>
    <n v="10009"/>
    <x v="3"/>
    <s v="OFF-PA-10001033"/>
    <x v="1"/>
    <x v="10"/>
    <s v="Xerox 1893"/>
    <x v="2658"/>
    <n v="2"/>
    <n v="0"/>
    <x v="2934"/>
  </r>
  <r>
    <n v="5969"/>
    <x v="2973"/>
    <x v="2"/>
    <x v="836"/>
    <d v="2011-07-22T00:00:00"/>
    <s v="First Class"/>
    <s v="CC-12145"/>
    <s v="Charles Crestani"/>
    <x v="0"/>
    <s v="United States"/>
    <s v="San Diego"/>
    <x v="1"/>
    <n v="92105"/>
    <x v="1"/>
    <s v="OFF-PA-10000418"/>
    <x v="1"/>
    <x v="10"/>
    <s v="Xerox 189"/>
    <x v="2840"/>
    <n v="1"/>
    <n v="0"/>
    <x v="3157"/>
  </r>
  <r>
    <n v="5970"/>
    <x v="2973"/>
    <x v="2"/>
    <x v="836"/>
    <d v="2011-07-22T00:00:00"/>
    <s v="First Class"/>
    <s v="CC-12145"/>
    <s v="Charles Crestani"/>
    <x v="0"/>
    <s v="United States"/>
    <s v="San Diego"/>
    <x v="1"/>
    <n v="92105"/>
    <x v="1"/>
    <s v="OFF-BI-10001982"/>
    <x v="1"/>
    <x v="8"/>
    <s v="Wilson Jones Custom Binder Spines &amp; Labels"/>
    <x v="4221"/>
    <n v="2"/>
    <n v="0.2"/>
    <x v="4924"/>
  </r>
  <r>
    <n v="5971"/>
    <x v="2973"/>
    <x v="2"/>
    <x v="836"/>
    <d v="2011-07-22T00:00:00"/>
    <s v="First Class"/>
    <s v="CC-12145"/>
    <s v="Charles Crestani"/>
    <x v="0"/>
    <s v="United States"/>
    <s v="San Diego"/>
    <x v="1"/>
    <n v="92105"/>
    <x v="1"/>
    <s v="OFF-PA-10002230"/>
    <x v="1"/>
    <x v="10"/>
    <s v="Xerox 1897"/>
    <x v="548"/>
    <n v="4"/>
    <n v="0"/>
    <x v="557"/>
  </r>
  <r>
    <n v="5972"/>
    <x v="2973"/>
    <x v="2"/>
    <x v="836"/>
    <d v="2011-07-22T00:00:00"/>
    <s v="First Class"/>
    <s v="CC-12145"/>
    <s v="Charles Crestani"/>
    <x v="0"/>
    <s v="United States"/>
    <s v="San Diego"/>
    <x v="1"/>
    <n v="92105"/>
    <x v="1"/>
    <s v="FUR-FU-10003577"/>
    <x v="0"/>
    <x v="5"/>
    <s v="Nu-Dell Leatherette Frames"/>
    <x v="4222"/>
    <n v="3"/>
    <n v="0"/>
    <x v="4925"/>
  </r>
  <r>
    <n v="5973"/>
    <x v="2974"/>
    <x v="3"/>
    <x v="695"/>
    <d v="2014-02-12T00:00:00"/>
    <s v="Standard Class"/>
    <s v="BD-11770"/>
    <s v="Bryan Davis"/>
    <x v="0"/>
    <s v="United States"/>
    <s v="New York City"/>
    <x v="15"/>
    <n v="10024"/>
    <x v="3"/>
    <s v="FUR-BO-10001811"/>
    <x v="0"/>
    <x v="0"/>
    <s v="Atlantic Metals Mobile 5-Shelf Bookcases, Custom Colors"/>
    <x v="3028"/>
    <n v="1"/>
    <n v="0.2"/>
    <x v="4926"/>
  </r>
  <r>
    <n v="5974"/>
    <x v="2975"/>
    <x v="1"/>
    <x v="707"/>
    <d v="2012-12-29T00:00:00"/>
    <s v="Standard Class"/>
    <s v="JK-15640"/>
    <s v="Jim Kriz"/>
    <x v="2"/>
    <s v="United States"/>
    <s v="New York City"/>
    <x v="15"/>
    <n v="10011"/>
    <x v="3"/>
    <s v="OFF-AP-10003779"/>
    <x v="1"/>
    <x v="9"/>
    <s v="Kensington 7 Outlet MasterPiece Power Center with Fax/Phone Line Protection"/>
    <x v="4223"/>
    <n v="2"/>
    <n v="0"/>
    <x v="4927"/>
  </r>
  <r>
    <n v="5975"/>
    <x v="2976"/>
    <x v="0"/>
    <x v="750"/>
    <d v="2013-10-14T00:00:00"/>
    <s v="Standard Class"/>
    <s v="DB-13615"/>
    <s v="Doug Bickford"/>
    <x v="0"/>
    <s v="United States"/>
    <s v="Charlotte"/>
    <x v="3"/>
    <n v="28205"/>
    <x v="0"/>
    <s v="OFF-ST-10000676"/>
    <x v="1"/>
    <x v="4"/>
    <s v="Fellowes Econo/Stor Drawers"/>
    <x v="4224"/>
    <n v="5"/>
    <n v="0.2"/>
    <x v="4928"/>
  </r>
  <r>
    <n v="5976"/>
    <x v="2977"/>
    <x v="3"/>
    <x v="1002"/>
    <d v="2014-07-18T00:00:00"/>
    <s v="Standard Class"/>
    <s v="RR-19525"/>
    <s v="Rick Reed"/>
    <x v="1"/>
    <s v="United States"/>
    <s v="Overland Park"/>
    <x v="41"/>
    <n v="66212"/>
    <x v="2"/>
    <s v="OFF-ST-10001496"/>
    <x v="1"/>
    <x v="4"/>
    <s v="Standard Rollaway File with Lock"/>
    <x v="2936"/>
    <n v="2"/>
    <n v="0"/>
    <x v="3272"/>
  </r>
  <r>
    <n v="5977"/>
    <x v="2977"/>
    <x v="3"/>
    <x v="1002"/>
    <d v="2014-07-18T00:00:00"/>
    <s v="Standard Class"/>
    <s v="RR-19525"/>
    <s v="Rick Reed"/>
    <x v="1"/>
    <s v="United States"/>
    <s v="Overland Park"/>
    <x v="41"/>
    <n v="66212"/>
    <x v="2"/>
    <s v="OFF-PA-10003673"/>
    <x v="1"/>
    <x v="10"/>
    <s v="Strathmore Photo Mount Cards"/>
    <x v="4225"/>
    <n v="2"/>
    <n v="0"/>
    <x v="4929"/>
  </r>
  <r>
    <n v="5978"/>
    <x v="2978"/>
    <x v="3"/>
    <x v="558"/>
    <d v="2014-04-26T00:00:00"/>
    <s v="First Class"/>
    <s v="SV-20935"/>
    <s v="Susan Vittorini"/>
    <x v="0"/>
    <s v="United States"/>
    <s v="Mesa"/>
    <x v="16"/>
    <n v="85204"/>
    <x v="1"/>
    <s v="TEC-PH-10004614"/>
    <x v="2"/>
    <x v="7"/>
    <s v="AT&amp;T 841000 Phone"/>
    <x v="4226"/>
    <n v="10"/>
    <n v="0.2"/>
    <x v="4930"/>
  </r>
  <r>
    <n v="5979"/>
    <x v="2979"/>
    <x v="2"/>
    <x v="557"/>
    <d v="2011-09-13T00:00:00"/>
    <s v="Standard Class"/>
    <s v="RB-19465"/>
    <s v="Rick Bensley"/>
    <x v="2"/>
    <s v="United States"/>
    <s v="Tulsa"/>
    <x v="26"/>
    <n v="74133"/>
    <x v="2"/>
    <s v="FUR-TA-10001039"/>
    <x v="0"/>
    <x v="3"/>
    <s v="KI Adjustable-Height Table"/>
    <x v="4227"/>
    <n v="5"/>
    <n v="0"/>
    <x v="4931"/>
  </r>
  <r>
    <n v="5980"/>
    <x v="2979"/>
    <x v="2"/>
    <x v="557"/>
    <d v="2011-09-13T00:00:00"/>
    <s v="Standard Class"/>
    <s v="RB-19465"/>
    <s v="Rick Bensley"/>
    <x v="2"/>
    <s v="United States"/>
    <s v="Tulsa"/>
    <x v="26"/>
    <n v="74133"/>
    <x v="2"/>
    <s v="OFF-BI-10000474"/>
    <x v="1"/>
    <x v="8"/>
    <s v="Avery Recycled Flexi-View Covers for Binding Systems"/>
    <x v="4228"/>
    <n v="2"/>
    <n v="0"/>
    <x v="4932"/>
  </r>
  <r>
    <n v="5981"/>
    <x v="2979"/>
    <x v="2"/>
    <x v="557"/>
    <d v="2011-09-13T00:00:00"/>
    <s v="Standard Class"/>
    <s v="RB-19465"/>
    <s v="Rick Bensley"/>
    <x v="2"/>
    <s v="United States"/>
    <s v="Tulsa"/>
    <x v="26"/>
    <n v="74133"/>
    <x v="2"/>
    <s v="FUR-CH-10004698"/>
    <x v="0"/>
    <x v="1"/>
    <s v="Padded Folding Chairs, Black, 4/Carton"/>
    <x v="4229"/>
    <n v="2"/>
    <n v="0"/>
    <x v="4933"/>
  </r>
  <r>
    <n v="5982"/>
    <x v="2979"/>
    <x v="2"/>
    <x v="557"/>
    <d v="2011-09-13T00:00:00"/>
    <s v="Standard Class"/>
    <s v="RB-19465"/>
    <s v="Rick Bensley"/>
    <x v="2"/>
    <s v="United States"/>
    <s v="Tulsa"/>
    <x v="26"/>
    <n v="74133"/>
    <x v="2"/>
    <s v="OFF-ST-10003327"/>
    <x v="1"/>
    <x v="4"/>
    <s v="Akro-Mils 12-Gallon Tote"/>
    <x v="4230"/>
    <n v="2"/>
    <n v="0"/>
    <x v="4934"/>
  </r>
  <r>
    <n v="5983"/>
    <x v="2980"/>
    <x v="0"/>
    <x v="831"/>
    <d v="2013-11-29T00:00:00"/>
    <s v="Standard Class"/>
    <s v="MV-18190"/>
    <s v="Mike Vittorini"/>
    <x v="0"/>
    <s v="United States"/>
    <s v="New York City"/>
    <x v="15"/>
    <n v="10035"/>
    <x v="3"/>
    <s v="OFF-PA-10000232"/>
    <x v="1"/>
    <x v="10"/>
    <s v="Xerox 1975"/>
    <x v="91"/>
    <n v="2"/>
    <n v="0"/>
    <x v="2056"/>
  </r>
  <r>
    <n v="5984"/>
    <x v="2981"/>
    <x v="3"/>
    <x v="118"/>
    <d v="2014-09-19T00:00:00"/>
    <s v="Second Class"/>
    <s v="EH-14185"/>
    <s v="Evan Henry"/>
    <x v="0"/>
    <s v="United States"/>
    <s v="Philadelphia"/>
    <x v="9"/>
    <n v="19143"/>
    <x v="3"/>
    <s v="OFF-PA-10003657"/>
    <x v="1"/>
    <x v="10"/>
    <s v="Xerox 1927"/>
    <x v="3331"/>
    <n v="6"/>
    <n v="0.2"/>
    <x v="3764"/>
  </r>
  <r>
    <n v="5985"/>
    <x v="2982"/>
    <x v="0"/>
    <x v="1080"/>
    <d v="2013-07-26T00:00:00"/>
    <s v="Standard Class"/>
    <s v="JS-16030"/>
    <s v="Joy Smith"/>
    <x v="0"/>
    <s v="United States"/>
    <s v="Hattiesburg"/>
    <x v="35"/>
    <n v="39401"/>
    <x v="0"/>
    <s v="FUR-FU-10001185"/>
    <x v="0"/>
    <x v="5"/>
    <s v="Advantus Employee of the Month Certificate Frame, 11 x 13-1/2"/>
    <x v="2324"/>
    <n v="6"/>
    <n v="0"/>
    <x v="2519"/>
  </r>
  <r>
    <n v="5986"/>
    <x v="2982"/>
    <x v="0"/>
    <x v="1080"/>
    <d v="2013-07-26T00:00:00"/>
    <s v="Standard Class"/>
    <s v="JS-16030"/>
    <s v="Joy Smith"/>
    <x v="0"/>
    <s v="United States"/>
    <s v="Hattiesburg"/>
    <x v="35"/>
    <n v="39401"/>
    <x v="0"/>
    <s v="OFF-BI-10003007"/>
    <x v="1"/>
    <x v="8"/>
    <s v="Premium Transparent Presentation Covers, No Pattern/Clear, 8 1/2&quot; x 11&quot;"/>
    <x v="4231"/>
    <n v="2"/>
    <n v="0"/>
    <x v="4935"/>
  </r>
  <r>
    <n v="5987"/>
    <x v="2982"/>
    <x v="0"/>
    <x v="1080"/>
    <d v="2013-07-26T00:00:00"/>
    <s v="Standard Class"/>
    <s v="JS-16030"/>
    <s v="Joy Smith"/>
    <x v="0"/>
    <s v="United States"/>
    <s v="Hattiesburg"/>
    <x v="35"/>
    <n v="39401"/>
    <x v="0"/>
    <s v="OFF-ST-10002485"/>
    <x v="1"/>
    <x v="4"/>
    <s v="Rogers Deluxe File Chest"/>
    <x v="1190"/>
    <n v="4"/>
    <n v="0"/>
    <x v="4936"/>
  </r>
  <r>
    <n v="5988"/>
    <x v="2982"/>
    <x v="0"/>
    <x v="1080"/>
    <d v="2013-07-26T00:00:00"/>
    <s v="Standard Class"/>
    <s v="JS-16030"/>
    <s v="Joy Smith"/>
    <x v="0"/>
    <s v="United States"/>
    <s v="Hattiesburg"/>
    <x v="35"/>
    <n v="39401"/>
    <x v="0"/>
    <s v="OFF-PA-10001033"/>
    <x v="1"/>
    <x v="10"/>
    <s v="Xerox 1893"/>
    <x v="4232"/>
    <n v="6"/>
    <n v="0"/>
    <x v="4937"/>
  </r>
  <r>
    <n v="5989"/>
    <x v="2982"/>
    <x v="0"/>
    <x v="1080"/>
    <d v="2013-07-26T00:00:00"/>
    <s v="Standard Class"/>
    <s v="JS-16030"/>
    <s v="Joy Smith"/>
    <x v="0"/>
    <s v="United States"/>
    <s v="Hattiesburg"/>
    <x v="35"/>
    <n v="39401"/>
    <x v="0"/>
    <s v="OFF-BI-10000404"/>
    <x v="1"/>
    <x v="8"/>
    <s v="Avery Printable Repositionable Plastic Tabs"/>
    <x v="4233"/>
    <n v="1"/>
    <n v="0"/>
    <x v="4938"/>
  </r>
  <r>
    <n v="5990"/>
    <x v="2982"/>
    <x v="0"/>
    <x v="1080"/>
    <d v="2013-07-26T00:00:00"/>
    <s v="Standard Class"/>
    <s v="JS-16030"/>
    <s v="Joy Smith"/>
    <x v="0"/>
    <s v="United States"/>
    <s v="Hattiesburg"/>
    <x v="35"/>
    <n v="39401"/>
    <x v="0"/>
    <s v="FUR-BO-10003546"/>
    <x v="0"/>
    <x v="0"/>
    <s v="Hon 4-Shelf Metal Bookcases"/>
    <x v="2465"/>
    <n v="5"/>
    <n v="0"/>
    <x v="4939"/>
  </r>
  <r>
    <n v="5991"/>
    <x v="2983"/>
    <x v="3"/>
    <x v="175"/>
    <d v="2014-09-22T00:00:00"/>
    <s v="Standard Class"/>
    <s v="ES-14020"/>
    <s v="Erica Smith"/>
    <x v="0"/>
    <s v="United States"/>
    <s v="Los Angeles"/>
    <x v="1"/>
    <n v="90049"/>
    <x v="1"/>
    <s v="OFF-BI-10004390"/>
    <x v="1"/>
    <x v="8"/>
    <s v="GBC DocuBind 200 Manual Binding Machine"/>
    <x v="4234"/>
    <n v="7"/>
    <n v="0.2"/>
    <x v="4940"/>
  </r>
  <r>
    <n v="5992"/>
    <x v="2983"/>
    <x v="3"/>
    <x v="175"/>
    <d v="2014-09-22T00:00:00"/>
    <s v="Standard Class"/>
    <s v="ES-14020"/>
    <s v="Erica Smith"/>
    <x v="0"/>
    <s v="United States"/>
    <s v="Los Angeles"/>
    <x v="1"/>
    <n v="90049"/>
    <x v="1"/>
    <s v="TEC-PH-10001700"/>
    <x v="2"/>
    <x v="7"/>
    <s v="Panasonic KX-TG6844B Expandable Digital Cordless Telephone"/>
    <x v="4235"/>
    <n v="7"/>
    <n v="0.2"/>
    <x v="4941"/>
  </r>
  <r>
    <n v="5993"/>
    <x v="2983"/>
    <x v="3"/>
    <x v="175"/>
    <d v="2014-09-22T00:00:00"/>
    <s v="Standard Class"/>
    <s v="ES-14020"/>
    <s v="Erica Smith"/>
    <x v="0"/>
    <s v="United States"/>
    <s v="Los Angeles"/>
    <x v="1"/>
    <n v="90049"/>
    <x v="1"/>
    <s v="FUR-CH-10003396"/>
    <x v="0"/>
    <x v="1"/>
    <s v="Global Deluxe Steno Chair"/>
    <x v="4236"/>
    <n v="3"/>
    <n v="0.2"/>
    <x v="4942"/>
  </r>
  <r>
    <n v="5994"/>
    <x v="2984"/>
    <x v="0"/>
    <x v="25"/>
    <d v="2013-12-12T00:00:00"/>
    <s v="Same Day"/>
    <s v="NS-18640"/>
    <s v="Noel Staavos"/>
    <x v="1"/>
    <s v="United States"/>
    <s v="Columbus"/>
    <x v="24"/>
    <n v="43229"/>
    <x v="3"/>
    <s v="OFF-ST-10001558"/>
    <x v="1"/>
    <x v="4"/>
    <s v="Acco Perma 4000 Stacking Storage Drawers"/>
    <x v="647"/>
    <n v="5"/>
    <n v="0.2"/>
    <x v="4943"/>
  </r>
  <r>
    <n v="5995"/>
    <x v="2984"/>
    <x v="0"/>
    <x v="25"/>
    <d v="2013-12-12T00:00:00"/>
    <s v="Same Day"/>
    <s v="NS-18640"/>
    <s v="Noel Staavos"/>
    <x v="1"/>
    <s v="United States"/>
    <s v="Columbus"/>
    <x v="24"/>
    <n v="43229"/>
    <x v="3"/>
    <s v="OFF-SU-10004782"/>
    <x v="1"/>
    <x v="14"/>
    <s v="Elite 5&quot; Scissors"/>
    <x v="1933"/>
    <n v="2"/>
    <n v="0.2"/>
    <x v="4944"/>
  </r>
  <r>
    <n v="5996"/>
    <x v="2984"/>
    <x v="0"/>
    <x v="25"/>
    <d v="2013-12-12T00:00:00"/>
    <s v="Same Day"/>
    <s v="NS-18640"/>
    <s v="Noel Staavos"/>
    <x v="1"/>
    <s v="United States"/>
    <s v="Columbus"/>
    <x v="24"/>
    <n v="43229"/>
    <x v="3"/>
    <s v="FUR-CH-10003298"/>
    <x v="0"/>
    <x v="1"/>
    <s v="Office Star - Contemporary Task Swivel chair with Loop Arms, Charcoal"/>
    <x v="4237"/>
    <n v="5"/>
    <n v="0.3"/>
    <x v="4945"/>
  </r>
  <r>
    <n v="5997"/>
    <x v="2984"/>
    <x v="0"/>
    <x v="25"/>
    <d v="2013-12-12T00:00:00"/>
    <s v="Same Day"/>
    <s v="NS-18640"/>
    <s v="Noel Staavos"/>
    <x v="1"/>
    <s v="United States"/>
    <s v="Columbus"/>
    <x v="24"/>
    <n v="43229"/>
    <x v="3"/>
    <s v="OFF-AP-10000576"/>
    <x v="1"/>
    <x v="9"/>
    <s v="Belkin 325VA UPS Surge Protector, 6'"/>
    <x v="2388"/>
    <n v="4"/>
    <n v="0.2"/>
    <x v="2597"/>
  </r>
  <r>
    <n v="5998"/>
    <x v="2984"/>
    <x v="0"/>
    <x v="25"/>
    <d v="2013-12-12T00:00:00"/>
    <s v="Same Day"/>
    <s v="NS-18640"/>
    <s v="Noel Staavos"/>
    <x v="1"/>
    <s v="United States"/>
    <s v="Columbus"/>
    <x v="24"/>
    <n v="43229"/>
    <x v="3"/>
    <s v="FUR-TA-10003008"/>
    <x v="0"/>
    <x v="3"/>
    <s v="Lesro Round Back Collection Coffee Table, End Table"/>
    <x v="4238"/>
    <n v="3"/>
    <n v="0.4"/>
    <x v="4946"/>
  </r>
  <r>
    <n v="5999"/>
    <x v="2985"/>
    <x v="2"/>
    <x v="325"/>
    <d v="2011-12-14T00:00:00"/>
    <s v="Standard Class"/>
    <s v="SH-19975"/>
    <s v="Sally Hughsby"/>
    <x v="1"/>
    <s v="United States"/>
    <s v="Caldwell"/>
    <x v="45"/>
    <n v="83605"/>
    <x v="1"/>
    <s v="FUR-CH-10001708"/>
    <x v="0"/>
    <x v="1"/>
    <s v="Office Star - Contemporary Swivel Chair with Padded Adjustable Arms and Flex Back"/>
    <x v="4239"/>
    <n v="3"/>
    <n v="0.2"/>
    <x v="4947"/>
  </r>
  <r>
    <n v="6000"/>
    <x v="2985"/>
    <x v="2"/>
    <x v="325"/>
    <d v="2011-12-14T00:00:00"/>
    <s v="Standard Class"/>
    <s v="SH-19975"/>
    <s v="Sally Hughsby"/>
    <x v="1"/>
    <s v="United States"/>
    <s v="Caldwell"/>
    <x v="45"/>
    <n v="83605"/>
    <x v="1"/>
    <s v="OFF-PA-10000019"/>
    <x v="1"/>
    <x v="10"/>
    <s v="Xerox 1931"/>
    <x v="243"/>
    <n v="4"/>
    <n v="0"/>
    <x v="245"/>
  </r>
  <r>
    <n v="6001"/>
    <x v="2985"/>
    <x v="2"/>
    <x v="325"/>
    <d v="2011-12-14T00:00:00"/>
    <s v="Standard Class"/>
    <s v="SH-19975"/>
    <s v="Sally Hughsby"/>
    <x v="1"/>
    <s v="United States"/>
    <s v="Caldwell"/>
    <x v="45"/>
    <n v="83605"/>
    <x v="1"/>
    <s v="OFF-PA-10002222"/>
    <x v="1"/>
    <x v="10"/>
    <s v="Xerox Color Copier Paper, 11&quot; x 17&quot;, Ream"/>
    <x v="422"/>
    <n v="4"/>
    <n v="0"/>
    <x v="432"/>
  </r>
  <r>
    <n v="6002"/>
    <x v="2986"/>
    <x v="2"/>
    <x v="736"/>
    <d v="2011-12-17T00:00:00"/>
    <s v="Standard Class"/>
    <s v="RF-19345"/>
    <s v="Randy Ferguson"/>
    <x v="1"/>
    <s v="United States"/>
    <s v="Phoenix"/>
    <x v="16"/>
    <n v="85023"/>
    <x v="1"/>
    <s v="FUR-FU-10002553"/>
    <x v="0"/>
    <x v="5"/>
    <s v="Electrix Incandescent Magnifying Lamp, Black"/>
    <x v="4240"/>
    <n v="3"/>
    <n v="0.2"/>
    <x v="4948"/>
  </r>
  <r>
    <n v="6003"/>
    <x v="2986"/>
    <x v="2"/>
    <x v="736"/>
    <d v="2011-12-17T00:00:00"/>
    <s v="Standard Class"/>
    <s v="RF-19345"/>
    <s v="Randy Ferguson"/>
    <x v="1"/>
    <s v="United States"/>
    <s v="Phoenix"/>
    <x v="16"/>
    <n v="85023"/>
    <x v="1"/>
    <s v="OFF-BI-10002103"/>
    <x v="1"/>
    <x v="8"/>
    <s v="Cardinal Slant-D Ring Binder, Heavy Gauge Vinyl"/>
    <x v="4004"/>
    <n v="2"/>
    <n v="0.7"/>
    <x v="4633"/>
  </r>
  <r>
    <n v="6004"/>
    <x v="2987"/>
    <x v="3"/>
    <x v="296"/>
    <d v="2014-09-28T00:00:00"/>
    <s v="Standard Class"/>
    <s v="DL-12865"/>
    <s v="Dan Lawera"/>
    <x v="0"/>
    <s v="United States"/>
    <s v="Miami"/>
    <x v="2"/>
    <n v="33142"/>
    <x v="0"/>
    <s v="OFF-BI-10002794"/>
    <x v="1"/>
    <x v="8"/>
    <s v="Avery Trapezoid Ring Binder, 3&quot; Capacity, Black, 1040 sheets"/>
    <x v="4241"/>
    <n v="1"/>
    <n v="0.7"/>
    <x v="4949"/>
  </r>
  <r>
    <n v="6005"/>
    <x v="2988"/>
    <x v="3"/>
    <x v="210"/>
    <d v="2014-09-12T00:00:00"/>
    <s v="Standard Class"/>
    <s v="AG-10390"/>
    <s v="Allen Goldenen"/>
    <x v="0"/>
    <s v="United States"/>
    <s v="Los Angeles"/>
    <x v="1"/>
    <n v="90004"/>
    <x v="1"/>
    <s v="FUR-FU-10002597"/>
    <x v="0"/>
    <x v="5"/>
    <s v="C-Line Magnetic Cubicle Keepers, Clear Polypropylene"/>
    <x v="2401"/>
    <n v="4"/>
    <n v="0"/>
    <x v="2615"/>
  </r>
  <r>
    <n v="6006"/>
    <x v="2989"/>
    <x v="1"/>
    <x v="121"/>
    <d v="2012-11-07T00:00:00"/>
    <s v="Standard Class"/>
    <s v="SW-20245"/>
    <s v="Scot Wooten"/>
    <x v="0"/>
    <s v="United States"/>
    <s v="Troy"/>
    <x v="15"/>
    <n v="12180"/>
    <x v="3"/>
    <s v="FUR-CH-10003535"/>
    <x v="0"/>
    <x v="1"/>
    <s v="Global Armless Task Chair, Royal Blue"/>
    <x v="4242"/>
    <n v="2"/>
    <n v="0.1"/>
    <x v="4950"/>
  </r>
  <r>
    <n v="6007"/>
    <x v="2990"/>
    <x v="3"/>
    <x v="157"/>
    <d v="2014-12-19T00:00:00"/>
    <s v="Standard Class"/>
    <s v="KN-16390"/>
    <s v="Katherine Nockton"/>
    <x v="1"/>
    <s v="United States"/>
    <s v="New Bedford"/>
    <x v="31"/>
    <n v="2740"/>
    <x v="3"/>
    <s v="TEC-PH-10001527"/>
    <x v="2"/>
    <x v="7"/>
    <s v="Plantronics MX500i Earset"/>
    <x v="3680"/>
    <n v="3"/>
    <n v="0"/>
    <x v="4208"/>
  </r>
  <r>
    <n v="6008"/>
    <x v="2991"/>
    <x v="3"/>
    <x v="719"/>
    <d v="2014-04-04T00:00:00"/>
    <s v="First Class"/>
    <s v="GB-14530"/>
    <s v="George Bell"/>
    <x v="1"/>
    <s v="United States"/>
    <s v="Florence"/>
    <x v="20"/>
    <n v="29501"/>
    <x v="0"/>
    <s v="FUR-FU-10004006"/>
    <x v="0"/>
    <x v="5"/>
    <s v="Deflect-o DuraMat Lighweight, Studded, Beveled Mat for Low Pile Carpeting"/>
    <x v="4180"/>
    <n v="3"/>
    <n v="0"/>
    <x v="4864"/>
  </r>
  <r>
    <n v="6009"/>
    <x v="2992"/>
    <x v="1"/>
    <x v="1081"/>
    <d v="2013-01-03T00:00:00"/>
    <s v="Standard Class"/>
    <s v="CL-12565"/>
    <s v="Clay Ludtke"/>
    <x v="0"/>
    <s v="United States"/>
    <s v="Los Angeles"/>
    <x v="1"/>
    <n v="90049"/>
    <x v="1"/>
    <s v="OFF-PA-10000595"/>
    <x v="1"/>
    <x v="10"/>
    <s v="Xerox 1929"/>
    <x v="4243"/>
    <n v="3"/>
    <n v="0"/>
    <x v="4951"/>
  </r>
  <r>
    <n v="6010"/>
    <x v="2992"/>
    <x v="1"/>
    <x v="1081"/>
    <d v="2013-01-03T00:00:00"/>
    <s v="Standard Class"/>
    <s v="CL-12565"/>
    <s v="Clay Ludtke"/>
    <x v="0"/>
    <s v="United States"/>
    <s v="Los Angeles"/>
    <x v="1"/>
    <n v="90049"/>
    <x v="1"/>
    <s v="OFF-ST-10000798"/>
    <x v="1"/>
    <x v="4"/>
    <s v="2300 Heavy-Duty Transfer File Systems by Perma"/>
    <x v="4244"/>
    <n v="3"/>
    <n v="0"/>
    <x v="4952"/>
  </r>
  <r>
    <n v="6011"/>
    <x v="2992"/>
    <x v="1"/>
    <x v="1081"/>
    <d v="2013-01-03T00:00:00"/>
    <s v="Standard Class"/>
    <s v="CL-12565"/>
    <s v="Clay Ludtke"/>
    <x v="0"/>
    <s v="United States"/>
    <s v="Los Angeles"/>
    <x v="1"/>
    <n v="90049"/>
    <x v="1"/>
    <s v="TEC-MA-10004002"/>
    <x v="2"/>
    <x v="15"/>
    <s v="Zebra GX420t Direct Thermal/Thermal Transfer Printer"/>
    <x v="4245"/>
    <n v="6"/>
    <n v="0.2"/>
    <x v="4953"/>
  </r>
  <r>
    <n v="6012"/>
    <x v="2992"/>
    <x v="1"/>
    <x v="1081"/>
    <d v="2013-01-03T00:00:00"/>
    <s v="Standard Class"/>
    <s v="CL-12565"/>
    <s v="Clay Ludtke"/>
    <x v="0"/>
    <s v="United States"/>
    <s v="Los Angeles"/>
    <x v="1"/>
    <n v="90049"/>
    <x v="1"/>
    <s v="OFF-EN-10003296"/>
    <x v="1"/>
    <x v="12"/>
    <s v="Tyvek Side-Opening Peel &amp; Seel Expanding Envelopes"/>
    <x v="3439"/>
    <n v="3"/>
    <n v="0"/>
    <x v="3903"/>
  </r>
  <r>
    <n v="6013"/>
    <x v="2992"/>
    <x v="1"/>
    <x v="1081"/>
    <d v="2013-01-03T00:00:00"/>
    <s v="Standard Class"/>
    <s v="CL-12565"/>
    <s v="Clay Ludtke"/>
    <x v="0"/>
    <s v="United States"/>
    <s v="Los Angeles"/>
    <x v="1"/>
    <n v="90049"/>
    <x v="1"/>
    <s v="TEC-PH-10004345"/>
    <x v="2"/>
    <x v="7"/>
    <s v="Cisco SPA 502G IP Phone"/>
    <x v="4246"/>
    <n v="3"/>
    <n v="0.2"/>
    <x v="4954"/>
  </r>
  <r>
    <n v="6014"/>
    <x v="2993"/>
    <x v="0"/>
    <x v="612"/>
    <d v="2013-03-12T00:00:00"/>
    <s v="First Class"/>
    <s v="KF-16285"/>
    <s v="Karen Ferguson"/>
    <x v="2"/>
    <s v="United States"/>
    <s v="Los Angeles"/>
    <x v="1"/>
    <n v="90008"/>
    <x v="1"/>
    <s v="OFF-PA-10004405"/>
    <x v="1"/>
    <x v="10"/>
    <s v="Rediform Voice Mail Log Books"/>
    <x v="81"/>
    <n v="5"/>
    <n v="0"/>
    <x v="4955"/>
  </r>
  <r>
    <n v="6015"/>
    <x v="2993"/>
    <x v="0"/>
    <x v="612"/>
    <d v="2013-03-12T00:00:00"/>
    <s v="First Class"/>
    <s v="KF-16285"/>
    <s v="Karen Ferguson"/>
    <x v="2"/>
    <s v="United States"/>
    <s v="Los Angeles"/>
    <x v="1"/>
    <n v="90008"/>
    <x v="1"/>
    <s v="TEC-PH-10002885"/>
    <x v="2"/>
    <x v="7"/>
    <s v="Apple iPhone 5"/>
    <x v="4247"/>
    <n v="8"/>
    <n v="0.2"/>
    <x v="4956"/>
  </r>
  <r>
    <n v="6016"/>
    <x v="2994"/>
    <x v="2"/>
    <x v="322"/>
    <d v="2011-04-12T00:00:00"/>
    <s v="Standard Class"/>
    <s v="AY-10555"/>
    <s v="Andy Yotov"/>
    <x v="1"/>
    <s v="United States"/>
    <s v="Los Angeles"/>
    <x v="1"/>
    <n v="90049"/>
    <x v="1"/>
    <s v="FUR-FU-10000747"/>
    <x v="0"/>
    <x v="5"/>
    <s v="Tenex B1-RE Series Chair Mats for Low Pile Carpets"/>
    <x v="1377"/>
    <n v="2"/>
    <n v="0"/>
    <x v="4820"/>
  </r>
  <r>
    <n v="6017"/>
    <x v="2994"/>
    <x v="2"/>
    <x v="322"/>
    <d v="2011-04-12T00:00:00"/>
    <s v="Standard Class"/>
    <s v="AY-10555"/>
    <s v="Andy Yotov"/>
    <x v="1"/>
    <s v="United States"/>
    <s v="Los Angeles"/>
    <x v="1"/>
    <n v="90049"/>
    <x v="1"/>
    <s v="FUR-FU-10001918"/>
    <x v="0"/>
    <x v="5"/>
    <s v="C-Line Cubicle Keepers Polyproplyene Holder With Velcro Backings"/>
    <x v="907"/>
    <n v="7"/>
    <n v="0"/>
    <x v="940"/>
  </r>
  <r>
    <n v="6018"/>
    <x v="2994"/>
    <x v="2"/>
    <x v="322"/>
    <d v="2011-04-12T00:00:00"/>
    <s v="Standard Class"/>
    <s v="AY-10555"/>
    <s v="Andy Yotov"/>
    <x v="1"/>
    <s v="United States"/>
    <s v="Los Angeles"/>
    <x v="1"/>
    <n v="90049"/>
    <x v="1"/>
    <s v="OFF-PA-10003309"/>
    <x v="1"/>
    <x v="10"/>
    <s v="Xerox 211"/>
    <x v="541"/>
    <n v="3"/>
    <n v="0"/>
    <x v="551"/>
  </r>
  <r>
    <n v="6019"/>
    <x v="2994"/>
    <x v="2"/>
    <x v="322"/>
    <d v="2011-04-12T00:00:00"/>
    <s v="Standard Class"/>
    <s v="AY-10555"/>
    <s v="Andy Yotov"/>
    <x v="1"/>
    <s v="United States"/>
    <s v="Los Angeles"/>
    <x v="1"/>
    <n v="90049"/>
    <x v="1"/>
    <s v="OFF-PA-10001977"/>
    <x v="1"/>
    <x v="10"/>
    <s v="Xerox 194"/>
    <x v="447"/>
    <n v="1"/>
    <n v="0"/>
    <x v="458"/>
  </r>
  <r>
    <n v="6020"/>
    <x v="2995"/>
    <x v="2"/>
    <x v="1082"/>
    <d v="2011-10-10T00:00:00"/>
    <s v="Second Class"/>
    <s v="BD-11635"/>
    <s v="Brian Derr"/>
    <x v="0"/>
    <s v="United States"/>
    <s v="Columbus"/>
    <x v="24"/>
    <n v="43229"/>
    <x v="3"/>
    <s v="OFF-AP-10002892"/>
    <x v="1"/>
    <x v="9"/>
    <s v="Belkin F5C206VTEL 6 Outlet Surge"/>
    <x v="2856"/>
    <n v="5"/>
    <n v="0.2"/>
    <x v="4957"/>
  </r>
  <r>
    <n v="6021"/>
    <x v="2996"/>
    <x v="0"/>
    <x v="572"/>
    <d v="2013-08-14T00:00:00"/>
    <s v="Same Day"/>
    <s v="HG-15025"/>
    <s v="Hunter Glantz"/>
    <x v="0"/>
    <s v="United States"/>
    <s v="Kenner"/>
    <x v="28"/>
    <n v="70065"/>
    <x v="0"/>
    <s v="OFF-AP-10002222"/>
    <x v="1"/>
    <x v="9"/>
    <s v="Staples"/>
    <x v="1714"/>
    <n v="2"/>
    <n v="0"/>
    <x v="4693"/>
  </r>
  <r>
    <n v="6022"/>
    <x v="2996"/>
    <x v="0"/>
    <x v="572"/>
    <d v="2013-08-14T00:00:00"/>
    <s v="Same Day"/>
    <s v="HG-15025"/>
    <s v="Hunter Glantz"/>
    <x v="0"/>
    <s v="United States"/>
    <s v="Kenner"/>
    <x v="28"/>
    <n v="70065"/>
    <x v="0"/>
    <s v="TEC-AC-10000158"/>
    <x v="2"/>
    <x v="11"/>
    <s v="Sony 64GB Class 10 Micro SDHC R40 Memory Card"/>
    <x v="2257"/>
    <n v="2"/>
    <n v="0"/>
    <x v="2439"/>
  </r>
  <r>
    <n v="6023"/>
    <x v="2997"/>
    <x v="2"/>
    <x v="664"/>
    <d v="2011-11-21T00:00:00"/>
    <s v="Standard Class"/>
    <s v="CB-12025"/>
    <s v="Cassandra Brandow"/>
    <x v="0"/>
    <s v="United States"/>
    <s v="Cedar Hill"/>
    <x v="5"/>
    <n v="75104"/>
    <x v="2"/>
    <s v="OFF-EN-10002600"/>
    <x v="1"/>
    <x v="12"/>
    <s v="Redi-Strip #10 Envelopes, 4 1/8 x 9 1/2"/>
    <x v="913"/>
    <n v="3"/>
    <n v="0.2"/>
    <x v="946"/>
  </r>
  <r>
    <n v="6024"/>
    <x v="2998"/>
    <x v="3"/>
    <x v="558"/>
    <d v="2014-04-28T00:00:00"/>
    <s v="First Class"/>
    <s v="LS-16945"/>
    <s v="Linda Southworth"/>
    <x v="1"/>
    <s v="United States"/>
    <s v="Providence"/>
    <x v="34"/>
    <n v="2908"/>
    <x v="3"/>
    <s v="TEC-AC-10004855"/>
    <x v="2"/>
    <x v="11"/>
    <s v="V7 USB Numeric Keypad"/>
    <x v="3502"/>
    <n v="2"/>
    <n v="0"/>
    <x v="4958"/>
  </r>
  <r>
    <n v="6025"/>
    <x v="2999"/>
    <x v="3"/>
    <x v="1043"/>
    <d v="2014-08-27T00:00:00"/>
    <s v="Second Class"/>
    <s v="DM-13015"/>
    <s v="Darrin Martin"/>
    <x v="0"/>
    <s v="United States"/>
    <s v="Lancaster"/>
    <x v="24"/>
    <n v="43130"/>
    <x v="3"/>
    <s v="OFF-AP-10000938"/>
    <x v="1"/>
    <x v="9"/>
    <s v="Avanti 1.7 Cu. Ft. Refrigerator"/>
    <x v="4248"/>
    <n v="8"/>
    <n v="0.2"/>
    <x v="4959"/>
  </r>
  <r>
    <n v="6026"/>
    <x v="2999"/>
    <x v="3"/>
    <x v="1043"/>
    <d v="2014-08-27T00:00:00"/>
    <s v="Second Class"/>
    <s v="DM-13015"/>
    <s v="Darrin Martin"/>
    <x v="0"/>
    <s v="United States"/>
    <s v="Lancaster"/>
    <x v="24"/>
    <n v="43130"/>
    <x v="3"/>
    <s v="OFF-PA-10002195"/>
    <x v="1"/>
    <x v="10"/>
    <s v="Xerox 1966"/>
    <x v="563"/>
    <n v="2"/>
    <n v="0.2"/>
    <x v="4519"/>
  </r>
  <r>
    <n v="6027"/>
    <x v="3000"/>
    <x v="3"/>
    <x v="660"/>
    <d v="2014-03-03T00:00:00"/>
    <s v="Standard Class"/>
    <s v="AC-10615"/>
    <s v="Ann Chong"/>
    <x v="1"/>
    <s v="United States"/>
    <s v="Seattle"/>
    <x v="4"/>
    <n v="98115"/>
    <x v="1"/>
    <s v="OFF-FA-10002701"/>
    <x v="1"/>
    <x v="13"/>
    <s v="Alliance Rubber Bands"/>
    <x v="3681"/>
    <n v="5"/>
    <n v="0"/>
    <x v="4960"/>
  </r>
  <r>
    <n v="6028"/>
    <x v="3000"/>
    <x v="3"/>
    <x v="660"/>
    <d v="2014-03-03T00:00:00"/>
    <s v="Standard Class"/>
    <s v="AC-10615"/>
    <s v="Ann Chong"/>
    <x v="1"/>
    <s v="United States"/>
    <s v="Seattle"/>
    <x v="4"/>
    <n v="98115"/>
    <x v="1"/>
    <s v="TEC-PH-10003589"/>
    <x v="2"/>
    <x v="7"/>
    <s v="invisibleSHIELD by ZAGG Smudge-Free Screen Protector"/>
    <x v="1002"/>
    <n v="5"/>
    <n v="0.2"/>
    <x v="1041"/>
  </r>
  <r>
    <n v="6029"/>
    <x v="3001"/>
    <x v="0"/>
    <x v="258"/>
    <d v="2013-11-22T00:00:00"/>
    <s v="First Class"/>
    <s v="LT-17110"/>
    <s v="Liz Thompson"/>
    <x v="0"/>
    <s v="United States"/>
    <s v="Jacksonville"/>
    <x v="3"/>
    <n v="28540"/>
    <x v="0"/>
    <s v="OFF-AR-10003752"/>
    <x v="1"/>
    <x v="6"/>
    <s v="Deluxe Chalkboard Eraser Cleaner"/>
    <x v="4249"/>
    <n v="2"/>
    <n v="0.2"/>
    <x v="4961"/>
  </r>
  <r>
    <n v="6030"/>
    <x v="3002"/>
    <x v="0"/>
    <x v="696"/>
    <d v="2013-11-16T00:00:00"/>
    <s v="First Class"/>
    <s v="TB-21250"/>
    <s v="Tim Brockman"/>
    <x v="0"/>
    <s v="United States"/>
    <s v="Los Angeles"/>
    <x v="1"/>
    <n v="90049"/>
    <x v="1"/>
    <s v="OFF-AR-10003829"/>
    <x v="1"/>
    <x v="6"/>
    <s v="Newell 35"/>
    <x v="296"/>
    <n v="3"/>
    <n v="0"/>
    <x v="301"/>
  </r>
  <r>
    <n v="6031"/>
    <x v="3003"/>
    <x v="3"/>
    <x v="91"/>
    <d v="2014-07-07T00:00:00"/>
    <s v="Same Day"/>
    <s v="AH-10585"/>
    <s v="Angele Hood"/>
    <x v="0"/>
    <s v="United States"/>
    <s v="Miami"/>
    <x v="2"/>
    <n v="33142"/>
    <x v="0"/>
    <s v="FUR-CH-10000155"/>
    <x v="0"/>
    <x v="1"/>
    <s v="Global Comet Stacking Armless Chair"/>
    <x v="4250"/>
    <n v="1"/>
    <n v="0.2"/>
    <x v="4962"/>
  </r>
  <r>
    <n v="6032"/>
    <x v="3004"/>
    <x v="0"/>
    <x v="591"/>
    <d v="2014-01-02T00:00:00"/>
    <s v="Standard Class"/>
    <s v="SS-20140"/>
    <s v="Saphhira Shifley"/>
    <x v="1"/>
    <s v="United States"/>
    <s v="Nashua"/>
    <x v="38"/>
    <n v="3060"/>
    <x v="3"/>
    <s v="FUR-FU-10003142"/>
    <x v="0"/>
    <x v="5"/>
    <s v="Master Big Foot Doorstop, Beige"/>
    <x v="3131"/>
    <n v="4"/>
    <n v="0"/>
    <x v="4920"/>
  </r>
  <r>
    <n v="6033"/>
    <x v="3005"/>
    <x v="3"/>
    <x v="756"/>
    <d v="2014-04-26T00:00:00"/>
    <s v="First Class"/>
    <s v="TD-20995"/>
    <s v="Tamara Dahlen"/>
    <x v="0"/>
    <s v="United States"/>
    <s v="New York City"/>
    <x v="15"/>
    <n v="10011"/>
    <x v="3"/>
    <s v="OFF-SU-10001218"/>
    <x v="1"/>
    <x v="14"/>
    <s v="Fiskars Softgrip Scissors"/>
    <x v="2803"/>
    <n v="5"/>
    <n v="0"/>
    <x v="3114"/>
  </r>
  <r>
    <n v="6034"/>
    <x v="3006"/>
    <x v="1"/>
    <x v="639"/>
    <d v="2012-12-18T00:00:00"/>
    <s v="Standard Class"/>
    <s v="PP-18955"/>
    <s v="Paul Prost"/>
    <x v="2"/>
    <s v="United States"/>
    <s v="Los Angeles"/>
    <x v="1"/>
    <n v="90036"/>
    <x v="1"/>
    <s v="FUR-FU-10002963"/>
    <x v="0"/>
    <x v="5"/>
    <s v="Master Caster Door Stop, Gray"/>
    <x v="597"/>
    <n v="3"/>
    <n v="0"/>
    <x v="2907"/>
  </r>
  <r>
    <n v="6035"/>
    <x v="3007"/>
    <x v="1"/>
    <x v="1083"/>
    <d v="2012-04-25T00:00:00"/>
    <s v="Standard Class"/>
    <s v="PG-18820"/>
    <s v="Patrick Gardner"/>
    <x v="0"/>
    <s v="United States"/>
    <s v="Carrollton"/>
    <x v="5"/>
    <n v="75007"/>
    <x v="2"/>
    <s v="OFF-AP-10002578"/>
    <x v="1"/>
    <x v="9"/>
    <s v="Fellowes Premier Superior Surge Suppressor, 10-Outlet, With Phone and Remote"/>
    <x v="4251"/>
    <n v="2"/>
    <n v="0.8"/>
    <x v="4963"/>
  </r>
  <r>
    <n v="6036"/>
    <x v="3007"/>
    <x v="1"/>
    <x v="1083"/>
    <d v="2012-04-25T00:00:00"/>
    <s v="Standard Class"/>
    <s v="PG-18820"/>
    <s v="Patrick Gardner"/>
    <x v="0"/>
    <s v="United States"/>
    <s v="Carrollton"/>
    <x v="5"/>
    <n v="75007"/>
    <x v="2"/>
    <s v="OFF-BI-10003925"/>
    <x v="1"/>
    <x v="8"/>
    <s v="Fellowes PB300 Plastic Comb Binding Machine"/>
    <x v="4252"/>
    <n v="4"/>
    <n v="0.8"/>
    <x v="4964"/>
  </r>
  <r>
    <n v="6037"/>
    <x v="3008"/>
    <x v="0"/>
    <x v="913"/>
    <d v="2013-09-09T00:00:00"/>
    <s v="Standard Class"/>
    <s v="AA-10645"/>
    <s v="Anna Andreadi"/>
    <x v="0"/>
    <s v="United States"/>
    <s v="Georgetown"/>
    <x v="0"/>
    <n v="40324"/>
    <x v="0"/>
    <s v="FUR-FU-10003347"/>
    <x v="0"/>
    <x v="5"/>
    <s v="Coloredge Poster Frame"/>
    <x v="532"/>
    <n v="3"/>
    <n v="0"/>
    <x v="543"/>
  </r>
  <r>
    <n v="6038"/>
    <x v="3008"/>
    <x v="0"/>
    <x v="913"/>
    <d v="2013-09-09T00:00:00"/>
    <s v="Standard Class"/>
    <s v="AA-10645"/>
    <s v="Anna Andreadi"/>
    <x v="0"/>
    <s v="United States"/>
    <s v="Georgetown"/>
    <x v="0"/>
    <n v="40324"/>
    <x v="0"/>
    <s v="OFF-BI-10000315"/>
    <x v="1"/>
    <x v="8"/>
    <s v="Poly Designer Cover &amp; Back"/>
    <x v="3369"/>
    <n v="6"/>
    <n v="0"/>
    <x v="3806"/>
  </r>
  <r>
    <n v="6039"/>
    <x v="3008"/>
    <x v="0"/>
    <x v="913"/>
    <d v="2013-09-09T00:00:00"/>
    <s v="Standard Class"/>
    <s v="AA-10645"/>
    <s v="Anna Andreadi"/>
    <x v="0"/>
    <s v="United States"/>
    <s v="Georgetown"/>
    <x v="0"/>
    <n v="40324"/>
    <x v="0"/>
    <s v="OFF-ST-10002583"/>
    <x v="1"/>
    <x v="4"/>
    <s v="Fellowes Neat Ideas Storage Cubes"/>
    <x v="681"/>
    <n v="4"/>
    <n v="0"/>
    <x v="4965"/>
  </r>
  <r>
    <n v="6040"/>
    <x v="3008"/>
    <x v="0"/>
    <x v="913"/>
    <d v="2013-09-09T00:00:00"/>
    <s v="Standard Class"/>
    <s v="AA-10645"/>
    <s v="Anna Andreadi"/>
    <x v="0"/>
    <s v="United States"/>
    <s v="Georgetown"/>
    <x v="0"/>
    <n v="40324"/>
    <x v="0"/>
    <s v="OFF-AR-10003469"/>
    <x v="1"/>
    <x v="6"/>
    <s v="Nontoxic Chalk"/>
    <x v="267"/>
    <n v="3"/>
    <n v="0"/>
    <x v="4966"/>
  </r>
  <r>
    <n v="6041"/>
    <x v="3009"/>
    <x v="3"/>
    <x v="241"/>
    <d v="2014-09-30T00:00:00"/>
    <s v="Standard Class"/>
    <s v="FA-14230"/>
    <s v="Frank Atkinson"/>
    <x v="1"/>
    <s v="United States"/>
    <s v="Los Angeles"/>
    <x v="1"/>
    <n v="90008"/>
    <x v="1"/>
    <s v="TEC-PH-10001817"/>
    <x v="2"/>
    <x v="7"/>
    <s v="Wilson Electronics DB Pro Signal Booster"/>
    <x v="4253"/>
    <n v="3"/>
    <n v="0.2"/>
    <x v="4967"/>
  </r>
  <r>
    <n v="6042"/>
    <x v="3009"/>
    <x v="3"/>
    <x v="241"/>
    <d v="2014-09-30T00:00:00"/>
    <s v="Standard Class"/>
    <s v="FA-14230"/>
    <s v="Frank Atkinson"/>
    <x v="1"/>
    <s v="United States"/>
    <s v="Los Angeles"/>
    <x v="1"/>
    <n v="90008"/>
    <x v="1"/>
    <s v="TEC-MA-10001031"/>
    <x v="2"/>
    <x v="15"/>
    <s v="Socket Bluetooth Cordless Hand Scanner (CHS)"/>
    <x v="4254"/>
    <n v="3"/>
    <n v="0.2"/>
    <x v="4968"/>
  </r>
  <r>
    <n v="6043"/>
    <x v="3010"/>
    <x v="0"/>
    <x v="1084"/>
    <d v="2013-02-08T00:00:00"/>
    <s v="Standard Class"/>
    <s v="TB-21520"/>
    <s v="Tracy Blumstein"/>
    <x v="0"/>
    <s v="United States"/>
    <s v="Sierra Vista"/>
    <x v="16"/>
    <n v="85635"/>
    <x v="1"/>
    <s v="FUR-FU-10002088"/>
    <x v="0"/>
    <x v="5"/>
    <s v="Nu-Dell Float Frame 11 x 14 1/2"/>
    <x v="325"/>
    <n v="2"/>
    <n v="0.2"/>
    <x v="2606"/>
  </r>
  <r>
    <n v="6044"/>
    <x v="3011"/>
    <x v="3"/>
    <x v="240"/>
    <d v="2014-05-25T00:00:00"/>
    <s v="Second Class"/>
    <s v="AH-10075"/>
    <s v="Adam Hart"/>
    <x v="1"/>
    <s v="United States"/>
    <s v="Knoxville"/>
    <x v="18"/>
    <n v="37918"/>
    <x v="0"/>
    <s v="FUR-CH-10001482"/>
    <x v="0"/>
    <x v="1"/>
    <s v="Office Star - Mesh Screen back chair with Vinyl seat"/>
    <x v="2361"/>
    <n v="3"/>
    <n v="0.2"/>
    <x v="2567"/>
  </r>
  <r>
    <n v="6045"/>
    <x v="3011"/>
    <x v="3"/>
    <x v="240"/>
    <d v="2014-05-25T00:00:00"/>
    <s v="Second Class"/>
    <s v="AH-10075"/>
    <s v="Adam Hart"/>
    <x v="1"/>
    <s v="United States"/>
    <s v="Knoxville"/>
    <x v="18"/>
    <n v="37918"/>
    <x v="0"/>
    <s v="OFF-PA-10001526"/>
    <x v="1"/>
    <x v="10"/>
    <s v="Xerox 1949"/>
    <x v="2898"/>
    <n v="7"/>
    <n v="0.2"/>
    <x v="4969"/>
  </r>
  <r>
    <n v="6046"/>
    <x v="3012"/>
    <x v="1"/>
    <x v="37"/>
    <d v="2012-09-08T00:00:00"/>
    <s v="Standard Class"/>
    <s v="CP-12085"/>
    <s v="Cathy Prescott"/>
    <x v="1"/>
    <s v="United States"/>
    <s v="Tucson"/>
    <x v="16"/>
    <n v="85705"/>
    <x v="1"/>
    <s v="FUR-FU-10002937"/>
    <x v="0"/>
    <x v="5"/>
    <s v="GE 48&quot; Fluorescent Tube, Cool White Energy Saver, 34 Watts, 30/Box"/>
    <x v="4255"/>
    <n v="3"/>
    <n v="0.2"/>
    <x v="4970"/>
  </r>
  <r>
    <n v="6047"/>
    <x v="3013"/>
    <x v="0"/>
    <x v="632"/>
    <d v="2013-06-17T00:00:00"/>
    <s v="Standard Class"/>
    <s v="BF-11215"/>
    <s v="Benjamin Farhat"/>
    <x v="2"/>
    <s v="United States"/>
    <s v="Minneapolis"/>
    <x v="11"/>
    <n v="55407"/>
    <x v="2"/>
    <s v="FUR-TA-10001771"/>
    <x v="0"/>
    <x v="3"/>
    <s v="Bush Cubix Conference Tables, Fully Assembled"/>
    <x v="4256"/>
    <n v="3"/>
    <n v="0"/>
    <x v="4971"/>
  </r>
  <r>
    <n v="6048"/>
    <x v="3014"/>
    <x v="1"/>
    <x v="209"/>
    <d v="2012-11-11T00:00:00"/>
    <s v="Standard Class"/>
    <s v="CP-12340"/>
    <s v="Christine Phan"/>
    <x v="1"/>
    <s v="United States"/>
    <s v="Miami"/>
    <x v="2"/>
    <n v="33142"/>
    <x v="0"/>
    <s v="OFF-BI-10003305"/>
    <x v="1"/>
    <x v="8"/>
    <s v="Avery Hanging File Binders"/>
    <x v="4257"/>
    <n v="9"/>
    <n v="0.7"/>
    <x v="4972"/>
  </r>
  <r>
    <n v="6049"/>
    <x v="3014"/>
    <x v="1"/>
    <x v="209"/>
    <d v="2012-11-11T00:00:00"/>
    <s v="Standard Class"/>
    <s v="CP-12340"/>
    <s v="Christine Phan"/>
    <x v="1"/>
    <s v="United States"/>
    <s v="Miami"/>
    <x v="2"/>
    <n v="33142"/>
    <x v="0"/>
    <s v="OFF-BI-10001359"/>
    <x v="1"/>
    <x v="8"/>
    <s v="GBC DocuBind TL300 Electric Binding System"/>
    <x v="4258"/>
    <n v="5"/>
    <n v="0.7"/>
    <x v="4973"/>
  </r>
  <r>
    <n v="6050"/>
    <x v="3015"/>
    <x v="0"/>
    <x v="1085"/>
    <d v="2013-06-19T00:00:00"/>
    <s v="First Class"/>
    <s v="LS-17245"/>
    <s v="Lynn Smith"/>
    <x v="0"/>
    <s v="United States"/>
    <s v="Houston"/>
    <x v="5"/>
    <n v="77036"/>
    <x v="2"/>
    <s v="OFF-PA-10000483"/>
    <x v="1"/>
    <x v="10"/>
    <s v="Xerox 19"/>
    <x v="4259"/>
    <n v="7"/>
    <n v="0.2"/>
    <x v="4974"/>
  </r>
  <r>
    <n v="6051"/>
    <x v="3016"/>
    <x v="1"/>
    <x v="334"/>
    <d v="2012-04-30T00:00:00"/>
    <s v="Standard Class"/>
    <s v="TS-21655"/>
    <s v="Trudy Schmidt"/>
    <x v="0"/>
    <s v="United States"/>
    <s v="Milwaukee"/>
    <x v="6"/>
    <n v="53209"/>
    <x v="2"/>
    <s v="OFF-AR-10000658"/>
    <x v="1"/>
    <x v="6"/>
    <s v="Newell 324"/>
    <x v="2495"/>
    <n v="5"/>
    <n v="0"/>
    <x v="4183"/>
  </r>
  <r>
    <n v="6052"/>
    <x v="3016"/>
    <x v="1"/>
    <x v="334"/>
    <d v="2012-04-30T00:00:00"/>
    <s v="Standard Class"/>
    <s v="TS-21655"/>
    <s v="Trudy Schmidt"/>
    <x v="0"/>
    <s v="United States"/>
    <s v="Milwaukee"/>
    <x v="6"/>
    <n v="53209"/>
    <x v="2"/>
    <s v="OFF-AP-10001205"/>
    <x v="1"/>
    <x v="9"/>
    <s v="Belkin 5 Outlet SurgeMaster Power Centers"/>
    <x v="4260"/>
    <n v="5"/>
    <n v="0"/>
    <x v="4975"/>
  </r>
  <r>
    <n v="6053"/>
    <x v="3017"/>
    <x v="0"/>
    <x v="713"/>
    <d v="2013-09-27T00:00:00"/>
    <s v="Second Class"/>
    <s v="JS-15940"/>
    <s v="Joni Sundaresam"/>
    <x v="2"/>
    <s v="United States"/>
    <s v="Lancaster"/>
    <x v="24"/>
    <n v="43130"/>
    <x v="3"/>
    <s v="OFF-PA-10002586"/>
    <x v="1"/>
    <x v="10"/>
    <s v="Xerox 1970"/>
    <x v="1655"/>
    <n v="3"/>
    <n v="0.2"/>
    <x v="3595"/>
  </r>
  <r>
    <n v="6054"/>
    <x v="3017"/>
    <x v="0"/>
    <x v="713"/>
    <d v="2013-09-27T00:00:00"/>
    <s v="Second Class"/>
    <s v="JS-15940"/>
    <s v="Joni Sundaresam"/>
    <x v="2"/>
    <s v="United States"/>
    <s v="Lancaster"/>
    <x v="24"/>
    <n v="43130"/>
    <x v="3"/>
    <s v="FUR-FU-10004963"/>
    <x v="0"/>
    <x v="5"/>
    <s v="Eldon 400 Class Desk Accessories, Black Carbon"/>
    <x v="4261"/>
    <n v="4"/>
    <n v="0.2"/>
    <x v="4976"/>
  </r>
  <r>
    <n v="6055"/>
    <x v="3017"/>
    <x v="0"/>
    <x v="713"/>
    <d v="2013-09-27T00:00:00"/>
    <s v="Second Class"/>
    <s v="JS-15940"/>
    <s v="Joni Sundaresam"/>
    <x v="2"/>
    <s v="United States"/>
    <s v="Lancaster"/>
    <x v="24"/>
    <n v="43130"/>
    <x v="3"/>
    <s v="OFF-BI-10002071"/>
    <x v="1"/>
    <x v="8"/>
    <s v="Fellowes Black Plastic Comb Bindings"/>
    <x v="4262"/>
    <n v="7"/>
    <n v="0.7"/>
    <x v="4977"/>
  </r>
  <r>
    <n v="6056"/>
    <x v="3018"/>
    <x v="0"/>
    <x v="298"/>
    <d v="2013-08-21T00:00:00"/>
    <s v="First Class"/>
    <s v="NF-18385"/>
    <s v="Natalie Fritzler"/>
    <x v="0"/>
    <s v="United States"/>
    <s v="Edinburg"/>
    <x v="5"/>
    <n v="78539"/>
    <x v="2"/>
    <s v="OFF-BI-10001617"/>
    <x v="1"/>
    <x v="8"/>
    <s v="GBC Wire Binding Combs"/>
    <x v="4263"/>
    <n v="1"/>
    <n v="0.8"/>
    <x v="4978"/>
  </r>
  <r>
    <n v="6057"/>
    <x v="3018"/>
    <x v="0"/>
    <x v="298"/>
    <d v="2013-08-21T00:00:00"/>
    <s v="First Class"/>
    <s v="NF-18385"/>
    <s v="Natalie Fritzler"/>
    <x v="0"/>
    <s v="United States"/>
    <s v="Edinburg"/>
    <x v="5"/>
    <n v="78539"/>
    <x v="2"/>
    <s v="OFF-PA-10004665"/>
    <x v="1"/>
    <x v="10"/>
    <s v="Advantus Motivational Note Cards"/>
    <x v="1348"/>
    <n v="8"/>
    <n v="0.2"/>
    <x v="4979"/>
  </r>
  <r>
    <n v="6058"/>
    <x v="3019"/>
    <x v="2"/>
    <x v="1086"/>
    <d v="2011-03-08T00:00:00"/>
    <s v="Standard Class"/>
    <s v="KN-16705"/>
    <s v="Kristina Nunn"/>
    <x v="2"/>
    <s v="United States"/>
    <s v="New York City"/>
    <x v="15"/>
    <n v="10009"/>
    <x v="3"/>
    <s v="OFF-EN-10001990"/>
    <x v="1"/>
    <x v="12"/>
    <s v="Staples"/>
    <x v="716"/>
    <n v="2"/>
    <n v="0"/>
    <x v="734"/>
  </r>
  <r>
    <n v="6059"/>
    <x v="3019"/>
    <x v="2"/>
    <x v="1086"/>
    <d v="2011-03-08T00:00:00"/>
    <s v="Standard Class"/>
    <s v="KN-16705"/>
    <s v="Kristina Nunn"/>
    <x v="2"/>
    <s v="United States"/>
    <s v="New York City"/>
    <x v="15"/>
    <n v="10009"/>
    <x v="3"/>
    <s v="OFF-PA-10000587"/>
    <x v="1"/>
    <x v="10"/>
    <s v="Array Parchment Paper, Assorted Colors"/>
    <x v="3441"/>
    <n v="5"/>
    <n v="0"/>
    <x v="4980"/>
  </r>
  <r>
    <n v="6060"/>
    <x v="3020"/>
    <x v="2"/>
    <x v="125"/>
    <d v="2012-01-03T00:00:00"/>
    <s v="Standard Class"/>
    <s v="GA-14725"/>
    <s v="Guy Armstrong"/>
    <x v="0"/>
    <s v="United States"/>
    <s v="Philadelphia"/>
    <x v="9"/>
    <n v="19120"/>
    <x v="3"/>
    <s v="TEC-AC-10004859"/>
    <x v="2"/>
    <x v="11"/>
    <s v="Maxell Pro 80 Minute CD-R, 10/Pack"/>
    <x v="893"/>
    <n v="2"/>
    <n v="0.2"/>
    <x v="4981"/>
  </r>
  <r>
    <n v="6061"/>
    <x v="3021"/>
    <x v="1"/>
    <x v="889"/>
    <d v="2012-04-16T00:00:00"/>
    <s v="Standard Class"/>
    <s v="EH-14125"/>
    <s v="Eugene Hildebrand"/>
    <x v="2"/>
    <s v="United States"/>
    <s v="Rochester"/>
    <x v="15"/>
    <n v="14609"/>
    <x v="3"/>
    <s v="OFF-ST-10001476"/>
    <x v="1"/>
    <x v="4"/>
    <s v="Steel Personal Filing/Posting Tote"/>
    <x v="4264"/>
    <n v="4"/>
    <n v="0"/>
    <x v="4982"/>
  </r>
  <r>
    <n v="6062"/>
    <x v="3021"/>
    <x v="1"/>
    <x v="889"/>
    <d v="2012-04-16T00:00:00"/>
    <s v="Standard Class"/>
    <s v="EH-14125"/>
    <s v="Eugene Hildebrand"/>
    <x v="2"/>
    <s v="United States"/>
    <s v="Rochester"/>
    <x v="15"/>
    <n v="14609"/>
    <x v="3"/>
    <s v="OFF-AR-10002804"/>
    <x v="1"/>
    <x v="6"/>
    <s v="Faber Castell Col-Erase Pencils"/>
    <x v="1865"/>
    <n v="3"/>
    <n v="0"/>
    <x v="4983"/>
  </r>
  <r>
    <n v="6063"/>
    <x v="3022"/>
    <x v="1"/>
    <x v="707"/>
    <d v="2012-12-30T00:00:00"/>
    <s v="Second Class"/>
    <s v="RA-19285"/>
    <s v="Ralph Arnett"/>
    <x v="0"/>
    <s v="United States"/>
    <s v="San Diego"/>
    <x v="1"/>
    <n v="92037"/>
    <x v="1"/>
    <s v="TEC-CO-10004202"/>
    <x v="2"/>
    <x v="16"/>
    <s v="Brother DCP1000 Digital 3 in 1 Multifunction Machine"/>
    <x v="4265"/>
    <n v="5"/>
    <n v="0.2"/>
    <x v="4984"/>
  </r>
  <r>
    <n v="6064"/>
    <x v="3022"/>
    <x v="1"/>
    <x v="707"/>
    <d v="2012-12-30T00:00:00"/>
    <s v="Second Class"/>
    <s v="RA-19285"/>
    <s v="Ralph Arnett"/>
    <x v="0"/>
    <s v="United States"/>
    <s v="San Diego"/>
    <x v="1"/>
    <n v="92037"/>
    <x v="1"/>
    <s v="OFF-PA-10001307"/>
    <x v="1"/>
    <x v="10"/>
    <s v="Important Message Pads, 50 4-1/4 x 5-1/2 Forms per Pad"/>
    <x v="4266"/>
    <n v="3"/>
    <n v="0"/>
    <x v="4985"/>
  </r>
  <r>
    <n v="6065"/>
    <x v="3022"/>
    <x v="1"/>
    <x v="707"/>
    <d v="2012-12-30T00:00:00"/>
    <s v="Second Class"/>
    <s v="RA-19285"/>
    <s v="Ralph Arnett"/>
    <x v="0"/>
    <s v="United States"/>
    <s v="San Diego"/>
    <x v="1"/>
    <n v="92037"/>
    <x v="1"/>
    <s v="OFF-PA-10001667"/>
    <x v="1"/>
    <x v="10"/>
    <s v="Great White Multi-Use Recycled Paper (20Lb. and 84 Bright)"/>
    <x v="1465"/>
    <n v="3"/>
    <n v="0"/>
    <x v="2695"/>
  </r>
  <r>
    <n v="6066"/>
    <x v="3023"/>
    <x v="1"/>
    <x v="57"/>
    <d v="2012-04-07T00:00:00"/>
    <s v="First Class"/>
    <s v="TT-21070"/>
    <s v="Ted Trevino"/>
    <x v="0"/>
    <s v="United States"/>
    <s v="Philadelphia"/>
    <x v="9"/>
    <n v="19120"/>
    <x v="3"/>
    <s v="OFF-LA-10001569"/>
    <x v="1"/>
    <x v="2"/>
    <s v="Avery 499"/>
    <x v="4267"/>
    <n v="6"/>
    <n v="0.2"/>
    <x v="4986"/>
  </r>
  <r>
    <n v="6067"/>
    <x v="3024"/>
    <x v="1"/>
    <x v="184"/>
    <d v="2012-01-23T00:00:00"/>
    <s v="Standard Class"/>
    <s v="AH-10465"/>
    <s v="Amy Hunt"/>
    <x v="0"/>
    <s v="United States"/>
    <s v="Bartlett"/>
    <x v="18"/>
    <n v="38134"/>
    <x v="0"/>
    <s v="OFF-SU-10000898"/>
    <x v="1"/>
    <x v="14"/>
    <s v="Acme Hot Forged Carbon Steel Scissors with Nickel-Plated Handles, 3 7/8&quot; Cut, 8&quot;L"/>
    <x v="4268"/>
    <n v="8"/>
    <n v="0.2"/>
    <x v="4987"/>
  </r>
  <r>
    <n v="6068"/>
    <x v="3025"/>
    <x v="3"/>
    <x v="968"/>
    <d v="2014-05-25T00:00:00"/>
    <s v="Standard Class"/>
    <s v="CC-12430"/>
    <s v="Chuck Clark"/>
    <x v="2"/>
    <s v="United States"/>
    <s v="Lakewood"/>
    <x v="1"/>
    <n v="90712"/>
    <x v="1"/>
    <s v="FUR-CH-10000225"/>
    <x v="0"/>
    <x v="1"/>
    <s v="Global Geo Office Task Chair, Gray"/>
    <x v="4269"/>
    <n v="8"/>
    <n v="0.2"/>
    <x v="4988"/>
  </r>
  <r>
    <n v="6069"/>
    <x v="3025"/>
    <x v="3"/>
    <x v="968"/>
    <d v="2014-05-25T00:00:00"/>
    <s v="Standard Class"/>
    <s v="CC-12430"/>
    <s v="Chuck Clark"/>
    <x v="2"/>
    <s v="United States"/>
    <s v="Lakewood"/>
    <x v="1"/>
    <n v="90712"/>
    <x v="1"/>
    <s v="FUR-FU-10002191"/>
    <x v="0"/>
    <x v="5"/>
    <s v="G.E. Halogen Desk Lamp Bulbs"/>
    <x v="4270"/>
    <n v="1"/>
    <n v="0"/>
    <x v="4989"/>
  </r>
  <r>
    <n v="6070"/>
    <x v="3025"/>
    <x v="3"/>
    <x v="968"/>
    <d v="2014-05-25T00:00:00"/>
    <s v="Standard Class"/>
    <s v="CC-12430"/>
    <s v="Chuck Clark"/>
    <x v="2"/>
    <s v="United States"/>
    <s v="Lakewood"/>
    <x v="1"/>
    <n v="90712"/>
    <x v="1"/>
    <s v="TEC-MA-10003176"/>
    <x v="2"/>
    <x v="15"/>
    <s v="Okidata B400 Printer"/>
    <x v="4271"/>
    <n v="1"/>
    <n v="0.2"/>
    <x v="4990"/>
  </r>
  <r>
    <n v="6071"/>
    <x v="3026"/>
    <x v="3"/>
    <x v="802"/>
    <d v="2014-08-21T00:00:00"/>
    <s v="Standard Class"/>
    <s v="KD-16495"/>
    <s v="Keith Dawkins"/>
    <x v="1"/>
    <s v="United States"/>
    <s v="Philadelphia"/>
    <x v="9"/>
    <n v="19120"/>
    <x v="3"/>
    <s v="OFF-LA-10004093"/>
    <x v="1"/>
    <x v="2"/>
    <s v="Avery 486"/>
    <x v="1593"/>
    <n v="3"/>
    <n v="0.2"/>
    <x v="1686"/>
  </r>
  <r>
    <n v="6072"/>
    <x v="3027"/>
    <x v="1"/>
    <x v="620"/>
    <d v="2013-01-04T00:00:00"/>
    <s v="Standard Class"/>
    <s v="BG-11035"/>
    <s v="Barry Gonzalez"/>
    <x v="0"/>
    <s v="United States"/>
    <s v="Austin"/>
    <x v="5"/>
    <n v="78745"/>
    <x v="2"/>
    <s v="OFF-ST-10000025"/>
    <x v="1"/>
    <x v="4"/>
    <s v="Fellowes Stor/Drawer Steel Plus Storage Drawers"/>
    <x v="4272"/>
    <n v="2"/>
    <n v="0.2"/>
    <x v="4991"/>
  </r>
  <r>
    <n v="6073"/>
    <x v="3027"/>
    <x v="1"/>
    <x v="620"/>
    <d v="2013-01-04T00:00:00"/>
    <s v="Standard Class"/>
    <s v="BG-11035"/>
    <s v="Barry Gonzalez"/>
    <x v="0"/>
    <s v="United States"/>
    <s v="Austin"/>
    <x v="5"/>
    <n v="78745"/>
    <x v="2"/>
    <s v="OFF-FA-10001561"/>
    <x v="1"/>
    <x v="13"/>
    <s v="Stockwell Push Pins"/>
    <x v="4273"/>
    <n v="2"/>
    <n v="0.2"/>
    <x v="4992"/>
  </r>
  <r>
    <n v="6074"/>
    <x v="3027"/>
    <x v="1"/>
    <x v="620"/>
    <d v="2013-01-04T00:00:00"/>
    <s v="Standard Class"/>
    <s v="BG-11035"/>
    <s v="Barry Gonzalez"/>
    <x v="0"/>
    <s v="United States"/>
    <s v="Austin"/>
    <x v="5"/>
    <n v="78745"/>
    <x v="2"/>
    <s v="OFF-SU-10001225"/>
    <x v="1"/>
    <x v="14"/>
    <s v="Staples"/>
    <x v="4274"/>
    <n v="2"/>
    <n v="0.2"/>
    <x v="4993"/>
  </r>
  <r>
    <n v="6075"/>
    <x v="3028"/>
    <x v="3"/>
    <x v="53"/>
    <d v="2014-12-30T00:00:00"/>
    <s v="Standard Class"/>
    <s v="FH-14365"/>
    <s v="Fred Hopkins"/>
    <x v="1"/>
    <s v="United States"/>
    <s v="Los Angeles"/>
    <x v="1"/>
    <n v="90008"/>
    <x v="1"/>
    <s v="OFF-BI-10001718"/>
    <x v="1"/>
    <x v="8"/>
    <s v="GBC DocuBind P50 Personal Binding Machine"/>
    <x v="1860"/>
    <n v="3"/>
    <n v="0.2"/>
    <x v="1995"/>
  </r>
  <r>
    <n v="6076"/>
    <x v="3028"/>
    <x v="3"/>
    <x v="53"/>
    <d v="2014-12-30T00:00:00"/>
    <s v="Standard Class"/>
    <s v="FH-14365"/>
    <s v="Fred Hopkins"/>
    <x v="1"/>
    <s v="United States"/>
    <s v="Los Angeles"/>
    <x v="1"/>
    <n v="90008"/>
    <x v="1"/>
    <s v="OFF-ST-10002756"/>
    <x v="1"/>
    <x v="4"/>
    <s v="Tennsco Stur-D-Stor Boltless Shelving, 5 Shelves, 24&quot; Deep, Sand"/>
    <x v="4275"/>
    <n v="2"/>
    <n v="0"/>
    <x v="4994"/>
  </r>
  <r>
    <n v="6077"/>
    <x v="3029"/>
    <x v="0"/>
    <x v="142"/>
    <d v="2013-09-08T00:00:00"/>
    <s v="Standard Class"/>
    <s v="PG-18820"/>
    <s v="Patrick Gardner"/>
    <x v="0"/>
    <s v="United States"/>
    <s v="New York City"/>
    <x v="15"/>
    <n v="10011"/>
    <x v="3"/>
    <s v="TEC-AC-10001432"/>
    <x v="2"/>
    <x v="11"/>
    <s v="Enermax Aurora Lite Keyboard"/>
    <x v="515"/>
    <n v="6"/>
    <n v="0"/>
    <x v="527"/>
  </r>
  <r>
    <n v="6078"/>
    <x v="3029"/>
    <x v="0"/>
    <x v="142"/>
    <d v="2013-09-08T00:00:00"/>
    <s v="Standard Class"/>
    <s v="PG-18820"/>
    <s v="Patrick Gardner"/>
    <x v="0"/>
    <s v="United States"/>
    <s v="New York City"/>
    <x v="15"/>
    <n v="10011"/>
    <x v="3"/>
    <s v="TEC-AC-10003399"/>
    <x v="2"/>
    <x v="11"/>
    <s v="Memorex Mini Travel Drive 64 GB USB 2.0 Flash Drive"/>
    <x v="4276"/>
    <n v="2"/>
    <n v="0"/>
    <x v="4995"/>
  </r>
  <r>
    <n v="6079"/>
    <x v="3029"/>
    <x v="0"/>
    <x v="142"/>
    <d v="2013-09-08T00:00:00"/>
    <s v="Standard Class"/>
    <s v="PG-18820"/>
    <s v="Patrick Gardner"/>
    <x v="0"/>
    <s v="United States"/>
    <s v="New York City"/>
    <x v="15"/>
    <n v="10011"/>
    <x v="3"/>
    <s v="OFF-SU-10001574"/>
    <x v="1"/>
    <x v="14"/>
    <s v="Acme Value Line Scissors"/>
    <x v="1031"/>
    <n v="3"/>
    <n v="0"/>
    <x v="3561"/>
  </r>
  <r>
    <n v="6080"/>
    <x v="3029"/>
    <x v="0"/>
    <x v="142"/>
    <d v="2013-09-08T00:00:00"/>
    <s v="Standard Class"/>
    <s v="PG-18820"/>
    <s v="Patrick Gardner"/>
    <x v="0"/>
    <s v="United States"/>
    <s v="New York City"/>
    <x v="15"/>
    <n v="10011"/>
    <x v="3"/>
    <s v="FUR-FU-10004864"/>
    <x v="0"/>
    <x v="5"/>
    <s v="Howard Miller 14-1/2&quot; Diameter Chrome Round Wall Clock"/>
    <x v="1868"/>
    <n v="3"/>
    <n v="0"/>
    <x v="4996"/>
  </r>
  <r>
    <n v="6081"/>
    <x v="3030"/>
    <x v="3"/>
    <x v="485"/>
    <d v="2014-08-09T00:00:00"/>
    <s v="First Class"/>
    <s v="NZ-18565"/>
    <s v="Nick Zandusky"/>
    <x v="2"/>
    <s v="United States"/>
    <s v="Houston"/>
    <x v="5"/>
    <n v="77070"/>
    <x v="2"/>
    <s v="OFF-ST-10001172"/>
    <x v="1"/>
    <x v="4"/>
    <s v="Tennsco Lockers, Sand"/>
    <x v="4277"/>
    <n v="9"/>
    <n v="0.2"/>
    <x v="4997"/>
  </r>
  <r>
    <n v="6082"/>
    <x v="3031"/>
    <x v="2"/>
    <x v="1087"/>
    <d v="2011-02-19T00:00:00"/>
    <s v="Same Day"/>
    <s v="TB-21595"/>
    <s v="Troy Blackwell"/>
    <x v="0"/>
    <s v="United States"/>
    <s v="Lubbock"/>
    <x v="5"/>
    <n v="79424"/>
    <x v="2"/>
    <s v="FUR-FU-10002396"/>
    <x v="0"/>
    <x v="5"/>
    <s v="DAX Copper Panel Document Frame, 5 x 7 Size"/>
    <x v="2855"/>
    <n v="5"/>
    <n v="0.6"/>
    <x v="4998"/>
  </r>
  <r>
    <n v="6083"/>
    <x v="3032"/>
    <x v="0"/>
    <x v="441"/>
    <d v="2013-11-28T00:00:00"/>
    <s v="Standard Class"/>
    <s v="JE-15475"/>
    <s v="Jeremy Ellison"/>
    <x v="0"/>
    <s v="United States"/>
    <s v="Houston"/>
    <x v="5"/>
    <n v="77095"/>
    <x v="2"/>
    <s v="OFF-BI-10004040"/>
    <x v="1"/>
    <x v="8"/>
    <s v="Wilson Jones Impact Binders"/>
    <x v="4278"/>
    <n v="6"/>
    <n v="0.8"/>
    <x v="4999"/>
  </r>
  <r>
    <n v="6084"/>
    <x v="3032"/>
    <x v="0"/>
    <x v="441"/>
    <d v="2013-11-28T00:00:00"/>
    <s v="Standard Class"/>
    <s v="JE-15475"/>
    <s v="Jeremy Ellison"/>
    <x v="0"/>
    <s v="United States"/>
    <s v="Houston"/>
    <x v="5"/>
    <n v="77095"/>
    <x v="2"/>
    <s v="OFF-AR-10003481"/>
    <x v="1"/>
    <x v="6"/>
    <s v="Newell 348"/>
    <x v="3452"/>
    <n v="9"/>
    <n v="0.2"/>
    <x v="5000"/>
  </r>
  <r>
    <n v="6085"/>
    <x v="3032"/>
    <x v="0"/>
    <x v="441"/>
    <d v="2013-11-28T00:00:00"/>
    <s v="Standard Class"/>
    <s v="JE-15475"/>
    <s v="Jeremy Ellison"/>
    <x v="0"/>
    <s v="United States"/>
    <s v="Houston"/>
    <x v="5"/>
    <n v="77095"/>
    <x v="2"/>
    <s v="TEC-AC-10000387"/>
    <x v="2"/>
    <x v="11"/>
    <s v="KeyTronic KT800P2 - Keyboard - Black"/>
    <x v="4279"/>
    <n v="2"/>
    <n v="0.2"/>
    <x v="5001"/>
  </r>
  <r>
    <n v="6086"/>
    <x v="3032"/>
    <x v="0"/>
    <x v="441"/>
    <d v="2013-11-28T00:00:00"/>
    <s v="Standard Class"/>
    <s v="JE-15475"/>
    <s v="Jeremy Ellison"/>
    <x v="0"/>
    <s v="United States"/>
    <s v="Houston"/>
    <x v="5"/>
    <n v="77095"/>
    <x v="2"/>
    <s v="OFF-LA-10000262"/>
    <x v="1"/>
    <x v="2"/>
    <s v="Avery 494"/>
    <x v="4280"/>
    <n v="1"/>
    <n v="0.2"/>
    <x v="5002"/>
  </r>
  <r>
    <n v="6087"/>
    <x v="3032"/>
    <x v="0"/>
    <x v="441"/>
    <d v="2013-11-28T00:00:00"/>
    <s v="Standard Class"/>
    <s v="JE-15475"/>
    <s v="Jeremy Ellison"/>
    <x v="0"/>
    <s v="United States"/>
    <s v="Houston"/>
    <x v="5"/>
    <n v="77095"/>
    <x v="2"/>
    <s v="OFF-BI-10003196"/>
    <x v="1"/>
    <x v="8"/>
    <s v="Accohide Poly Flexible Ring Binders"/>
    <x v="4281"/>
    <n v="6"/>
    <n v="0.8"/>
    <x v="5003"/>
  </r>
  <r>
    <n v="6088"/>
    <x v="3033"/>
    <x v="1"/>
    <x v="639"/>
    <d v="2012-12-18T00:00:00"/>
    <s v="Standard Class"/>
    <s v="EH-13945"/>
    <s v="Eric Hoffmann"/>
    <x v="0"/>
    <s v="United States"/>
    <s v="Costa Mesa"/>
    <x v="1"/>
    <n v="92627"/>
    <x v="1"/>
    <s v="FUR-FU-10004351"/>
    <x v="0"/>
    <x v="5"/>
    <s v="Staples"/>
    <x v="4172"/>
    <n v="3"/>
    <n v="0"/>
    <x v="4853"/>
  </r>
  <r>
    <n v="6089"/>
    <x v="3034"/>
    <x v="1"/>
    <x v="385"/>
    <d v="2012-06-17T00:00:00"/>
    <s v="Standard Class"/>
    <s v="BF-10975"/>
    <s v="Barbara Fisher"/>
    <x v="1"/>
    <s v="United States"/>
    <s v="Roswell"/>
    <x v="32"/>
    <n v="30076"/>
    <x v="0"/>
    <s v="OFF-PA-10001870"/>
    <x v="1"/>
    <x v="10"/>
    <s v="Xerox 202"/>
    <x v="90"/>
    <n v="1"/>
    <n v="0"/>
    <x v="90"/>
  </r>
  <r>
    <n v="6090"/>
    <x v="3035"/>
    <x v="3"/>
    <x v="116"/>
    <d v="2015-01-01T00:00:00"/>
    <s v="Second Class"/>
    <s v="PC-18745"/>
    <s v="Pamela Coakley"/>
    <x v="1"/>
    <s v="United States"/>
    <s v="Loveland"/>
    <x v="22"/>
    <n v="80538"/>
    <x v="1"/>
    <s v="OFF-BI-10002813"/>
    <x v="1"/>
    <x v="8"/>
    <s v="Avery Reinforcements for Hole-Punch Pages"/>
    <x v="1473"/>
    <n v="2"/>
    <n v="0.7"/>
    <x v="1552"/>
  </r>
  <r>
    <n v="6091"/>
    <x v="3036"/>
    <x v="3"/>
    <x v="1088"/>
    <d v="2014-09-27T00:00:00"/>
    <s v="Standard Class"/>
    <s v="SV-20365"/>
    <s v="Seth Vernon"/>
    <x v="0"/>
    <s v="United States"/>
    <s v="New York City"/>
    <x v="15"/>
    <n v="10035"/>
    <x v="3"/>
    <s v="FUR-CH-10003846"/>
    <x v="0"/>
    <x v="1"/>
    <s v="Hon Valutask Swivel Chairs"/>
    <x v="4282"/>
    <n v="3"/>
    <n v="0.1"/>
    <x v="5004"/>
  </r>
  <r>
    <n v="6092"/>
    <x v="3036"/>
    <x v="3"/>
    <x v="1088"/>
    <d v="2014-09-27T00:00:00"/>
    <s v="Standard Class"/>
    <s v="SV-20365"/>
    <s v="Seth Vernon"/>
    <x v="0"/>
    <s v="United States"/>
    <s v="New York City"/>
    <x v="15"/>
    <n v="10035"/>
    <x v="3"/>
    <s v="TEC-AC-10002647"/>
    <x v="2"/>
    <x v="11"/>
    <s v="Logitech Wireless Boombox Speaker - portable - wireless, wired"/>
    <x v="4283"/>
    <n v="2"/>
    <n v="0"/>
    <x v="5005"/>
  </r>
  <r>
    <n v="6093"/>
    <x v="3036"/>
    <x v="3"/>
    <x v="1088"/>
    <d v="2014-09-27T00:00:00"/>
    <s v="Standard Class"/>
    <s v="SV-20365"/>
    <s v="Seth Vernon"/>
    <x v="0"/>
    <s v="United States"/>
    <s v="New York City"/>
    <x v="15"/>
    <n v="10035"/>
    <x v="3"/>
    <s v="OFF-PA-10000807"/>
    <x v="1"/>
    <x v="10"/>
    <s v="TOPS &quot;Important Message&quot; Pads, Canary, 4-1/4 x 5-1/2, 50 Sheets per Pad"/>
    <x v="1811"/>
    <n v="9"/>
    <n v="0"/>
    <x v="5006"/>
  </r>
  <r>
    <n v="6094"/>
    <x v="3036"/>
    <x v="3"/>
    <x v="1088"/>
    <d v="2014-09-27T00:00:00"/>
    <s v="Standard Class"/>
    <s v="SV-20365"/>
    <s v="Seth Vernon"/>
    <x v="0"/>
    <s v="United States"/>
    <s v="New York City"/>
    <x v="15"/>
    <n v="10035"/>
    <x v="3"/>
    <s v="TEC-AC-10001465"/>
    <x v="2"/>
    <x v="11"/>
    <s v="SanDisk Cruzer 64 GB USB Flash Drive"/>
    <x v="3720"/>
    <n v="2"/>
    <n v="0"/>
    <x v="4254"/>
  </r>
  <r>
    <n v="6095"/>
    <x v="3036"/>
    <x v="3"/>
    <x v="1088"/>
    <d v="2014-09-27T00:00:00"/>
    <s v="Standard Class"/>
    <s v="SV-20365"/>
    <s v="Seth Vernon"/>
    <x v="0"/>
    <s v="United States"/>
    <s v="New York City"/>
    <x v="15"/>
    <n v="10035"/>
    <x v="3"/>
    <s v="OFF-ST-10000615"/>
    <x v="1"/>
    <x v="4"/>
    <s v="SimpliFile Personal File, Black Granite, 15w x 6-15/16d x 11-1/4h"/>
    <x v="4284"/>
    <n v="4"/>
    <n v="0"/>
    <x v="5007"/>
  </r>
  <r>
    <n v="6096"/>
    <x v="3036"/>
    <x v="3"/>
    <x v="1088"/>
    <d v="2014-09-27T00:00:00"/>
    <s v="Standard Class"/>
    <s v="SV-20365"/>
    <s v="Seth Vernon"/>
    <x v="0"/>
    <s v="United States"/>
    <s v="New York City"/>
    <x v="15"/>
    <n v="10035"/>
    <x v="3"/>
    <s v="OFF-PA-10002713"/>
    <x v="1"/>
    <x v="10"/>
    <s v="Adams Phone Message Book, 200 Message Capacity, 8 1/16” x 11”"/>
    <x v="1288"/>
    <n v="2"/>
    <n v="0"/>
    <x v="1341"/>
  </r>
  <r>
    <n v="6097"/>
    <x v="3036"/>
    <x v="3"/>
    <x v="1088"/>
    <d v="2014-09-27T00:00:00"/>
    <s v="Standard Class"/>
    <s v="SV-20365"/>
    <s v="Seth Vernon"/>
    <x v="0"/>
    <s v="United States"/>
    <s v="New York City"/>
    <x v="15"/>
    <n v="10035"/>
    <x v="3"/>
    <s v="FUR-CH-10003061"/>
    <x v="0"/>
    <x v="1"/>
    <s v="Global Leather Task Chair, Black"/>
    <x v="4285"/>
    <n v="1"/>
    <n v="0.1"/>
    <x v="5008"/>
  </r>
  <r>
    <n v="6098"/>
    <x v="3036"/>
    <x v="3"/>
    <x v="1088"/>
    <d v="2014-09-27T00:00:00"/>
    <s v="Standard Class"/>
    <s v="SV-20365"/>
    <s v="Seth Vernon"/>
    <x v="0"/>
    <s v="United States"/>
    <s v="New York City"/>
    <x v="15"/>
    <n v="10035"/>
    <x v="3"/>
    <s v="OFF-BI-10000343"/>
    <x v="1"/>
    <x v="8"/>
    <s v="Pressboard Covers with Storage Hooks, 9 1/2&quot; x 11&quot;, Light Blue"/>
    <x v="696"/>
    <n v="3"/>
    <n v="0.2"/>
    <x v="3559"/>
  </r>
  <r>
    <n v="6099"/>
    <x v="3036"/>
    <x v="3"/>
    <x v="1088"/>
    <d v="2014-09-27T00:00:00"/>
    <s v="Standard Class"/>
    <s v="SV-20365"/>
    <s v="Seth Vernon"/>
    <x v="0"/>
    <s v="United States"/>
    <s v="New York City"/>
    <x v="15"/>
    <n v="10035"/>
    <x v="3"/>
    <s v="OFF-FA-10000304"/>
    <x v="1"/>
    <x v="13"/>
    <s v="Advantus Push Pins"/>
    <x v="1009"/>
    <n v="2"/>
    <n v="0"/>
    <x v="4193"/>
  </r>
  <r>
    <n v="6100"/>
    <x v="3036"/>
    <x v="3"/>
    <x v="1088"/>
    <d v="2014-09-27T00:00:00"/>
    <s v="Standard Class"/>
    <s v="SV-20365"/>
    <s v="Seth Vernon"/>
    <x v="0"/>
    <s v="United States"/>
    <s v="New York City"/>
    <x v="15"/>
    <n v="10035"/>
    <x v="3"/>
    <s v="FUR-CH-10004086"/>
    <x v="0"/>
    <x v="1"/>
    <s v="Hon 4070 Series Pagoda Armless Upholstered Stacking Chairs"/>
    <x v="4286"/>
    <n v="11"/>
    <n v="0.1"/>
    <x v="5009"/>
  </r>
  <r>
    <n v="6101"/>
    <x v="3036"/>
    <x v="3"/>
    <x v="1088"/>
    <d v="2014-09-27T00:00:00"/>
    <s v="Standard Class"/>
    <s v="SV-20365"/>
    <s v="Seth Vernon"/>
    <x v="0"/>
    <s v="United States"/>
    <s v="New York City"/>
    <x v="15"/>
    <n v="10035"/>
    <x v="3"/>
    <s v="TEC-PH-10002885"/>
    <x v="2"/>
    <x v="7"/>
    <s v="Apple iPhone 5"/>
    <x v="4287"/>
    <n v="2"/>
    <n v="0"/>
    <x v="5010"/>
  </r>
  <r>
    <n v="6102"/>
    <x v="3036"/>
    <x v="3"/>
    <x v="1088"/>
    <d v="2014-09-27T00:00:00"/>
    <s v="Standard Class"/>
    <s v="SV-20365"/>
    <s v="Seth Vernon"/>
    <x v="0"/>
    <s v="United States"/>
    <s v="New York City"/>
    <x v="15"/>
    <n v="10035"/>
    <x v="3"/>
    <s v="FUR-CH-10001215"/>
    <x v="0"/>
    <x v="1"/>
    <s v="Global Troy Executive Leather Low-Back Tilter"/>
    <x v="4288"/>
    <n v="5"/>
    <n v="0.1"/>
    <x v="5011"/>
  </r>
  <r>
    <n v="6103"/>
    <x v="3036"/>
    <x v="3"/>
    <x v="1088"/>
    <d v="2014-09-27T00:00:00"/>
    <s v="Standard Class"/>
    <s v="SV-20365"/>
    <s v="Seth Vernon"/>
    <x v="0"/>
    <s v="United States"/>
    <s v="New York City"/>
    <x v="15"/>
    <n v="10035"/>
    <x v="3"/>
    <s v="TEC-PH-10000215"/>
    <x v="2"/>
    <x v="7"/>
    <s v="Plantronics Cordless Phone Headset with In-line Volume - M214C"/>
    <x v="1245"/>
    <n v="3"/>
    <n v="0"/>
    <x v="1293"/>
  </r>
  <r>
    <n v="6104"/>
    <x v="3036"/>
    <x v="3"/>
    <x v="1088"/>
    <d v="2014-09-27T00:00:00"/>
    <s v="Standard Class"/>
    <s v="SV-20365"/>
    <s v="Seth Vernon"/>
    <x v="0"/>
    <s v="United States"/>
    <s v="New York City"/>
    <x v="15"/>
    <n v="10035"/>
    <x v="3"/>
    <s v="TEC-AC-10001998"/>
    <x v="2"/>
    <x v="11"/>
    <s v="Logitech LS21 Speaker System - PC Multimedia - 2.1-CH - Wired"/>
    <x v="1543"/>
    <n v="3"/>
    <n v="0"/>
    <x v="5012"/>
  </r>
  <r>
    <n v="6105"/>
    <x v="3037"/>
    <x v="3"/>
    <x v="1029"/>
    <d v="2014-08-25T00:00:00"/>
    <s v="First Class"/>
    <s v="Dp-13240"/>
    <s v="Dean percer"/>
    <x v="2"/>
    <s v="United States"/>
    <s v="Philadelphia"/>
    <x v="9"/>
    <n v="19143"/>
    <x v="3"/>
    <s v="FUR-TA-10002356"/>
    <x v="0"/>
    <x v="3"/>
    <s v="Bevis Boat-Shaped Conference Table"/>
    <x v="4289"/>
    <n v="2"/>
    <n v="0.4"/>
    <x v="5013"/>
  </r>
  <r>
    <n v="6106"/>
    <x v="3038"/>
    <x v="1"/>
    <x v="652"/>
    <d v="2012-06-22T00:00:00"/>
    <s v="Standard Class"/>
    <s v="HR-14830"/>
    <s v="Harold Ryan"/>
    <x v="1"/>
    <s v="United States"/>
    <s v="Miami"/>
    <x v="2"/>
    <n v="33178"/>
    <x v="0"/>
    <s v="OFF-AR-10002399"/>
    <x v="1"/>
    <x v="6"/>
    <s v="Dixon Prang Watercolor Pencils, 10-Color Set with Brush"/>
    <x v="4290"/>
    <n v="4"/>
    <n v="0.2"/>
    <x v="5014"/>
  </r>
  <r>
    <n v="6107"/>
    <x v="3039"/>
    <x v="2"/>
    <x v="414"/>
    <d v="2011-12-25T00:00:00"/>
    <s v="Standard Class"/>
    <s v="WB-21850"/>
    <s v="William Brown"/>
    <x v="0"/>
    <s v="United States"/>
    <s v="Grand Prairie"/>
    <x v="5"/>
    <n v="75051"/>
    <x v="2"/>
    <s v="OFF-AP-10001563"/>
    <x v="1"/>
    <x v="9"/>
    <s v="Belkin Premiere Surge Master II 8-outlet surge protector"/>
    <x v="4291"/>
    <n v="2"/>
    <n v="0.8"/>
    <x v="5015"/>
  </r>
  <r>
    <n v="6108"/>
    <x v="3039"/>
    <x v="2"/>
    <x v="414"/>
    <d v="2011-12-25T00:00:00"/>
    <s v="Standard Class"/>
    <s v="WB-21850"/>
    <s v="William Brown"/>
    <x v="0"/>
    <s v="United States"/>
    <s v="Grand Prairie"/>
    <x v="5"/>
    <n v="75051"/>
    <x v="2"/>
    <s v="TEC-AC-10004510"/>
    <x v="2"/>
    <x v="11"/>
    <s v="Logitech Desktop MK120 Mouse and keyboard Combo"/>
    <x v="4292"/>
    <n v="5"/>
    <n v="0.2"/>
    <x v="5016"/>
  </r>
  <r>
    <n v="6109"/>
    <x v="3040"/>
    <x v="0"/>
    <x v="108"/>
    <d v="2013-09-17T00:00:00"/>
    <s v="Standard Class"/>
    <s v="AS-10090"/>
    <s v="Adam Shillingsburg"/>
    <x v="0"/>
    <s v="United States"/>
    <s v="Chicago"/>
    <x v="10"/>
    <n v="60653"/>
    <x v="2"/>
    <s v="OFF-LA-10001982"/>
    <x v="1"/>
    <x v="2"/>
    <s v="Smead Alpha-Z Color-Coded Name Labels First Letter Starter Set"/>
    <x v="1628"/>
    <n v="2"/>
    <n v="0.2"/>
    <x v="1725"/>
  </r>
  <r>
    <n v="6110"/>
    <x v="3040"/>
    <x v="0"/>
    <x v="108"/>
    <d v="2013-09-17T00:00:00"/>
    <s v="Standard Class"/>
    <s v="AS-10090"/>
    <s v="Adam Shillingsburg"/>
    <x v="0"/>
    <s v="United States"/>
    <s v="Chicago"/>
    <x v="10"/>
    <n v="60653"/>
    <x v="2"/>
    <s v="OFF-BI-10004141"/>
    <x v="1"/>
    <x v="8"/>
    <s v="Insertable Tab Indexes For Data Binders"/>
    <x v="4293"/>
    <n v="3"/>
    <n v="0.8"/>
    <x v="5017"/>
  </r>
  <r>
    <n v="6111"/>
    <x v="3041"/>
    <x v="0"/>
    <x v="396"/>
    <d v="2013-11-17T00:00:00"/>
    <s v="Standard Class"/>
    <s v="SP-20920"/>
    <s v="Susan Pistek"/>
    <x v="0"/>
    <s v="United States"/>
    <s v="Parma"/>
    <x v="24"/>
    <n v="44134"/>
    <x v="3"/>
    <s v="FUR-CH-10004495"/>
    <x v="0"/>
    <x v="1"/>
    <s v="Global Leather and Oak Executive Chair, Black"/>
    <x v="4294"/>
    <n v="7"/>
    <n v="0.3"/>
    <x v="5018"/>
  </r>
  <r>
    <n v="6112"/>
    <x v="3041"/>
    <x v="0"/>
    <x v="396"/>
    <d v="2013-11-17T00:00:00"/>
    <s v="Standard Class"/>
    <s v="SP-20920"/>
    <s v="Susan Pistek"/>
    <x v="0"/>
    <s v="United States"/>
    <s v="Parma"/>
    <x v="24"/>
    <n v="44134"/>
    <x v="3"/>
    <s v="OFF-AP-10002311"/>
    <x v="1"/>
    <x v="9"/>
    <s v="Holmes Replacement Filter for HEPA Air Cleaner, Very Large Room, HEPA Filter"/>
    <x v="4295"/>
    <n v="2"/>
    <n v="0.2"/>
    <x v="5019"/>
  </r>
  <r>
    <n v="6113"/>
    <x v="3041"/>
    <x v="0"/>
    <x v="396"/>
    <d v="2013-11-17T00:00:00"/>
    <s v="Standard Class"/>
    <s v="SP-20920"/>
    <s v="Susan Pistek"/>
    <x v="0"/>
    <s v="United States"/>
    <s v="Parma"/>
    <x v="24"/>
    <n v="44134"/>
    <x v="3"/>
    <s v="OFF-FA-10000585"/>
    <x v="1"/>
    <x v="13"/>
    <s v="OIC Bulk Pack Metal Binder Clips"/>
    <x v="4296"/>
    <n v="6"/>
    <n v="0.2"/>
    <x v="5020"/>
  </r>
  <r>
    <n v="6114"/>
    <x v="3041"/>
    <x v="0"/>
    <x v="396"/>
    <d v="2013-11-17T00:00:00"/>
    <s v="Standard Class"/>
    <s v="SP-20920"/>
    <s v="Susan Pistek"/>
    <x v="0"/>
    <s v="United States"/>
    <s v="Parma"/>
    <x v="24"/>
    <n v="44134"/>
    <x v="3"/>
    <s v="FUR-CH-10000454"/>
    <x v="0"/>
    <x v="1"/>
    <s v="Hon Deluxe Fabric Upholstered Stacking Chairs, Rounded Back"/>
    <x v="4297"/>
    <n v="9"/>
    <n v="0.3"/>
    <x v="232"/>
  </r>
  <r>
    <n v="6115"/>
    <x v="3041"/>
    <x v="0"/>
    <x v="396"/>
    <d v="2013-11-17T00:00:00"/>
    <s v="Standard Class"/>
    <s v="SP-20920"/>
    <s v="Susan Pistek"/>
    <x v="0"/>
    <s v="United States"/>
    <s v="Parma"/>
    <x v="24"/>
    <n v="44134"/>
    <x v="3"/>
    <s v="FUR-CH-10003746"/>
    <x v="0"/>
    <x v="1"/>
    <s v="Hon 4070 Series Pagoda Round Back Stacking Chairs"/>
    <x v="4298"/>
    <n v="2"/>
    <n v="0.3"/>
    <x v="5021"/>
  </r>
  <r>
    <n v="6116"/>
    <x v="3042"/>
    <x v="0"/>
    <x v="560"/>
    <d v="2013-03-21T00:00:00"/>
    <s v="Standard Class"/>
    <s v="SP-20650"/>
    <s v="Stephanie Phelps"/>
    <x v="1"/>
    <s v="United States"/>
    <s v="Redwood City"/>
    <x v="1"/>
    <n v="94061"/>
    <x v="1"/>
    <s v="OFF-BI-10003291"/>
    <x v="1"/>
    <x v="8"/>
    <s v="Wilson Jones Leather-Like Binders with DublLock Round Rings"/>
    <x v="4299"/>
    <n v="6"/>
    <n v="0.2"/>
    <x v="5022"/>
  </r>
  <r>
    <n v="6117"/>
    <x v="3043"/>
    <x v="0"/>
    <x v="373"/>
    <d v="2013-11-20T00:00:00"/>
    <s v="Standard Class"/>
    <s v="CM-12655"/>
    <s v="Corinna Mitchell"/>
    <x v="2"/>
    <s v="United States"/>
    <s v="New York City"/>
    <x v="15"/>
    <n v="10011"/>
    <x v="3"/>
    <s v="TEC-PH-10002114"/>
    <x v="2"/>
    <x v="7"/>
    <s v="Xiaomi Mi3"/>
    <x v="4300"/>
    <n v="4"/>
    <n v="0"/>
    <x v="5023"/>
  </r>
  <r>
    <n v="6118"/>
    <x v="3043"/>
    <x v="0"/>
    <x v="373"/>
    <d v="2013-11-20T00:00:00"/>
    <s v="Standard Class"/>
    <s v="CM-12655"/>
    <s v="Corinna Mitchell"/>
    <x v="2"/>
    <s v="United States"/>
    <s v="New York City"/>
    <x v="15"/>
    <n v="10011"/>
    <x v="3"/>
    <s v="OFF-LA-10001569"/>
    <x v="1"/>
    <x v="2"/>
    <s v="Avery 499"/>
    <x v="1830"/>
    <n v="3"/>
    <n v="0"/>
    <x v="2595"/>
  </r>
  <r>
    <n v="6119"/>
    <x v="3044"/>
    <x v="3"/>
    <x v="20"/>
    <d v="2014-09-26T00:00:00"/>
    <s v="Standard Class"/>
    <s v="JR-16210"/>
    <s v="Justin Ritter"/>
    <x v="1"/>
    <s v="United States"/>
    <s v="Springfield"/>
    <x v="21"/>
    <n v="97477"/>
    <x v="1"/>
    <s v="TEC-PH-10001425"/>
    <x v="2"/>
    <x v="7"/>
    <s v="Mophie Juice Pack Helium for iPhone"/>
    <x v="1837"/>
    <n v="3"/>
    <n v="0.2"/>
    <x v="3520"/>
  </r>
  <r>
    <n v="6120"/>
    <x v="3044"/>
    <x v="3"/>
    <x v="20"/>
    <d v="2014-09-26T00:00:00"/>
    <s v="Standard Class"/>
    <s v="JR-16210"/>
    <s v="Justin Ritter"/>
    <x v="1"/>
    <s v="United States"/>
    <s v="Springfield"/>
    <x v="21"/>
    <n v="97477"/>
    <x v="1"/>
    <s v="OFF-AR-10001915"/>
    <x v="1"/>
    <x v="6"/>
    <s v="Peel-Off China Markers"/>
    <x v="361"/>
    <n v="3"/>
    <n v="0.2"/>
    <x v="3256"/>
  </r>
  <r>
    <n v="6121"/>
    <x v="3044"/>
    <x v="3"/>
    <x v="20"/>
    <d v="2014-09-26T00:00:00"/>
    <s v="Standard Class"/>
    <s v="JR-16210"/>
    <s v="Justin Ritter"/>
    <x v="1"/>
    <s v="United States"/>
    <s v="Springfield"/>
    <x v="21"/>
    <n v="97477"/>
    <x v="1"/>
    <s v="FUR-FU-10004864"/>
    <x v="0"/>
    <x v="5"/>
    <s v="Howard Miller 14-1/2&quot; Diameter Chrome Round Wall Clock"/>
    <x v="4301"/>
    <n v="8"/>
    <n v="0.2"/>
    <x v="5024"/>
  </r>
  <r>
    <n v="6122"/>
    <x v="3044"/>
    <x v="3"/>
    <x v="20"/>
    <d v="2014-09-26T00:00:00"/>
    <s v="Standard Class"/>
    <s v="JR-16210"/>
    <s v="Justin Ritter"/>
    <x v="1"/>
    <s v="United States"/>
    <s v="Springfield"/>
    <x v="21"/>
    <n v="97477"/>
    <x v="1"/>
    <s v="FUR-BO-10001972"/>
    <x v="0"/>
    <x v="0"/>
    <s v="O'Sullivan 4-Shelf Bookcase in Odessa Pine"/>
    <x v="1270"/>
    <n v="2"/>
    <n v="0.7"/>
    <x v="5025"/>
  </r>
  <r>
    <n v="6123"/>
    <x v="3045"/>
    <x v="3"/>
    <x v="769"/>
    <d v="2014-12-10T00:00:00"/>
    <s v="Standard Class"/>
    <s v="CB-12415"/>
    <s v="Christy Brittain"/>
    <x v="0"/>
    <s v="United States"/>
    <s v="Chicago"/>
    <x v="10"/>
    <n v="60610"/>
    <x v="2"/>
    <s v="OFF-ST-10000532"/>
    <x v="1"/>
    <x v="4"/>
    <s v="Advantus Rolling Drawer Organizers"/>
    <x v="3629"/>
    <n v="2"/>
    <n v="0.2"/>
    <x v="4142"/>
  </r>
  <r>
    <n v="6124"/>
    <x v="3046"/>
    <x v="1"/>
    <x v="284"/>
    <d v="2012-09-05T00:00:00"/>
    <s v="Standard Class"/>
    <s v="SD-20485"/>
    <s v="Shirley Daniels"/>
    <x v="2"/>
    <s v="United States"/>
    <s v="Bedford"/>
    <x v="5"/>
    <n v="76021"/>
    <x v="2"/>
    <s v="OFF-PA-10003883"/>
    <x v="1"/>
    <x v="10"/>
    <s v="Message Book, Phone, Wirebound Standard Line Memo, 2 3/4&quot; X 5&quot;"/>
    <x v="3300"/>
    <n v="4"/>
    <n v="0.2"/>
    <x v="5026"/>
  </r>
  <r>
    <n v="6125"/>
    <x v="3047"/>
    <x v="3"/>
    <x v="95"/>
    <d v="2014-06-08T00:00:00"/>
    <s v="Standard Class"/>
    <s v="SS-20140"/>
    <s v="Saphhira Shifley"/>
    <x v="1"/>
    <s v="United States"/>
    <s v="Los Angeles"/>
    <x v="1"/>
    <n v="90036"/>
    <x v="1"/>
    <s v="TEC-AC-10003038"/>
    <x v="2"/>
    <x v="11"/>
    <s v="Kingston Digital DataTraveler 16GB USB 2.0"/>
    <x v="915"/>
    <n v="5"/>
    <n v="0"/>
    <x v="1999"/>
  </r>
  <r>
    <n v="6126"/>
    <x v="3047"/>
    <x v="3"/>
    <x v="95"/>
    <d v="2014-06-08T00:00:00"/>
    <s v="Standard Class"/>
    <s v="SS-20140"/>
    <s v="Saphhira Shifley"/>
    <x v="1"/>
    <s v="United States"/>
    <s v="Los Angeles"/>
    <x v="1"/>
    <n v="90036"/>
    <x v="1"/>
    <s v="OFF-PA-10001593"/>
    <x v="1"/>
    <x v="10"/>
    <s v="Xerox 1947"/>
    <x v="493"/>
    <n v="2"/>
    <n v="0"/>
    <x v="504"/>
  </r>
  <r>
    <n v="6127"/>
    <x v="3047"/>
    <x v="3"/>
    <x v="95"/>
    <d v="2014-06-08T00:00:00"/>
    <s v="Standard Class"/>
    <s v="SS-20140"/>
    <s v="Saphhira Shifley"/>
    <x v="1"/>
    <s v="United States"/>
    <s v="Los Angeles"/>
    <x v="1"/>
    <n v="90036"/>
    <x v="1"/>
    <s v="OFF-BI-10002049"/>
    <x v="1"/>
    <x v="8"/>
    <s v="UniKeep View Case Binders"/>
    <x v="2970"/>
    <n v="1"/>
    <n v="0.2"/>
    <x v="5027"/>
  </r>
  <r>
    <n v="6128"/>
    <x v="3048"/>
    <x v="0"/>
    <x v="1044"/>
    <d v="2013-04-07T00:00:00"/>
    <s v="Standard Class"/>
    <s v="EH-13990"/>
    <s v="Erica Hackney"/>
    <x v="0"/>
    <s v="United States"/>
    <s v="New York City"/>
    <x v="15"/>
    <n v="10009"/>
    <x v="3"/>
    <s v="FUR-CH-10003817"/>
    <x v="0"/>
    <x v="1"/>
    <s v="Global Value Steno Chair, Gray"/>
    <x v="4302"/>
    <n v="6"/>
    <n v="0.1"/>
    <x v="5028"/>
  </r>
  <r>
    <n v="6129"/>
    <x v="3049"/>
    <x v="2"/>
    <x v="1089"/>
    <d v="2011-10-28T00:00:00"/>
    <s v="First Class"/>
    <s v="AH-10030"/>
    <s v="Aaron Hawkins"/>
    <x v="1"/>
    <s v="United States"/>
    <s v="San Francisco"/>
    <x v="1"/>
    <n v="94109"/>
    <x v="1"/>
    <s v="OFF-BI-10002353"/>
    <x v="1"/>
    <x v="8"/>
    <s v="GBC VeloBind Cover Sets"/>
    <x v="4303"/>
    <n v="4"/>
    <n v="0.2"/>
    <x v="5029"/>
  </r>
  <r>
    <n v="6130"/>
    <x v="3050"/>
    <x v="3"/>
    <x v="606"/>
    <d v="2014-04-03T00:00:00"/>
    <s v="Standard Class"/>
    <s v="EM-14200"/>
    <s v="Evan Minnotte"/>
    <x v="2"/>
    <s v="United States"/>
    <s v="Virginia Beach"/>
    <x v="17"/>
    <n v="23464"/>
    <x v="0"/>
    <s v="TEC-AC-10003116"/>
    <x v="2"/>
    <x v="11"/>
    <s v="Memorex Froggy Flash Drive 8 GB"/>
    <x v="3545"/>
    <n v="3"/>
    <n v="0"/>
    <x v="4038"/>
  </r>
  <r>
    <n v="6131"/>
    <x v="3050"/>
    <x v="3"/>
    <x v="606"/>
    <d v="2014-04-03T00:00:00"/>
    <s v="Standard Class"/>
    <s v="EM-14200"/>
    <s v="Evan Minnotte"/>
    <x v="2"/>
    <s v="United States"/>
    <s v="Virginia Beach"/>
    <x v="17"/>
    <n v="23464"/>
    <x v="0"/>
    <s v="OFF-FA-10003021"/>
    <x v="1"/>
    <x v="13"/>
    <s v="Staples"/>
    <x v="1061"/>
    <n v="2"/>
    <n v="0"/>
    <x v="1379"/>
  </r>
  <r>
    <n v="6132"/>
    <x v="3051"/>
    <x v="2"/>
    <x v="422"/>
    <d v="2011-12-31T00:00:00"/>
    <s v="Standard Class"/>
    <s v="TB-21190"/>
    <s v="Thomas Brumley"/>
    <x v="2"/>
    <s v="United States"/>
    <s v="New York City"/>
    <x v="15"/>
    <n v="10011"/>
    <x v="3"/>
    <s v="FUR-CH-10004477"/>
    <x v="0"/>
    <x v="1"/>
    <s v="Global Push Button Manager's Chair, Indigo"/>
    <x v="4304"/>
    <n v="14"/>
    <n v="0.1"/>
    <x v="5030"/>
  </r>
  <r>
    <n v="6133"/>
    <x v="3052"/>
    <x v="3"/>
    <x v="175"/>
    <d v="2014-09-21T00:00:00"/>
    <s v="Standard Class"/>
    <s v="AB-10165"/>
    <s v="Alan Barnes"/>
    <x v="0"/>
    <s v="United States"/>
    <s v="Lebanon"/>
    <x v="18"/>
    <n v="37087"/>
    <x v="0"/>
    <s v="OFF-PA-10001033"/>
    <x v="1"/>
    <x v="10"/>
    <s v="Xerox 1893"/>
    <x v="2919"/>
    <n v="5"/>
    <n v="0.2"/>
    <x v="5031"/>
  </r>
  <r>
    <n v="6134"/>
    <x v="3053"/>
    <x v="0"/>
    <x v="765"/>
    <d v="2013-08-20T00:00:00"/>
    <s v="First Class"/>
    <s v="AO-10810"/>
    <s v="Anthony O'Donnell"/>
    <x v="1"/>
    <s v="United States"/>
    <s v="Los Angeles"/>
    <x v="1"/>
    <n v="90045"/>
    <x v="1"/>
    <s v="FUR-TA-10004152"/>
    <x v="0"/>
    <x v="3"/>
    <s v="Barricks 18&quot; x 48&quot; Non-Folding Utility Table with Bottom Storage Shelf"/>
    <x v="4305"/>
    <n v="2"/>
    <n v="0.2"/>
    <x v="5032"/>
  </r>
  <r>
    <n v="6135"/>
    <x v="3054"/>
    <x v="0"/>
    <x v="254"/>
    <d v="2013-11-05T00:00:00"/>
    <s v="Same Day"/>
    <s v="TT-21220"/>
    <s v="Thomas Thornton"/>
    <x v="0"/>
    <s v="United States"/>
    <s v="Chula Vista"/>
    <x v="1"/>
    <n v="91911"/>
    <x v="1"/>
    <s v="OFF-AR-10002135"/>
    <x v="1"/>
    <x v="6"/>
    <s v="Boston Heavy-Duty Trimline Electric Pencil Sharpeners"/>
    <x v="4306"/>
    <n v="4"/>
    <n v="0"/>
    <x v="5033"/>
  </r>
  <r>
    <n v="6136"/>
    <x v="3055"/>
    <x v="1"/>
    <x v="1090"/>
    <d v="2012-10-22T00:00:00"/>
    <s v="Standard Class"/>
    <s v="KN-16705"/>
    <s v="Kristina Nunn"/>
    <x v="2"/>
    <s v="United States"/>
    <s v="Mcallen"/>
    <x v="5"/>
    <n v="78501"/>
    <x v="2"/>
    <s v="TEC-AC-10000521"/>
    <x v="2"/>
    <x v="11"/>
    <s v="Verbatim Slim CD and DVD Storage Cases, 50/Pack"/>
    <x v="3578"/>
    <n v="3"/>
    <n v="0.2"/>
    <x v="1780"/>
  </r>
  <r>
    <n v="6137"/>
    <x v="3055"/>
    <x v="1"/>
    <x v="1090"/>
    <d v="2012-10-22T00:00:00"/>
    <s v="Standard Class"/>
    <s v="KN-16705"/>
    <s v="Kristina Nunn"/>
    <x v="2"/>
    <s v="United States"/>
    <s v="Mcallen"/>
    <x v="5"/>
    <n v="78501"/>
    <x v="2"/>
    <s v="OFF-AP-10000026"/>
    <x v="1"/>
    <x v="9"/>
    <s v="Tripp Lite Isotel 6 Outlet Surge Protector with Fax/Modem Protection"/>
    <x v="4307"/>
    <n v="6"/>
    <n v="0.8"/>
    <x v="5034"/>
  </r>
  <r>
    <n v="6138"/>
    <x v="3056"/>
    <x v="0"/>
    <x v="731"/>
    <d v="2013-11-05T00:00:00"/>
    <s v="Second Class"/>
    <s v="FO-14305"/>
    <s v="Frank Olsen"/>
    <x v="0"/>
    <s v="United States"/>
    <s v="Hollywood"/>
    <x v="2"/>
    <n v="33021"/>
    <x v="0"/>
    <s v="OFF-PA-10002986"/>
    <x v="1"/>
    <x v="10"/>
    <s v="Xerox 1898"/>
    <x v="164"/>
    <n v="6"/>
    <n v="0.2"/>
    <x v="5035"/>
  </r>
  <r>
    <n v="6139"/>
    <x v="3057"/>
    <x v="2"/>
    <x v="809"/>
    <d v="2011-04-04T00:00:00"/>
    <s v="Standard Class"/>
    <s v="GA-14725"/>
    <s v="Guy Armstrong"/>
    <x v="0"/>
    <s v="United States"/>
    <s v="San Francisco"/>
    <x v="1"/>
    <n v="94110"/>
    <x v="1"/>
    <s v="FUR-BO-10001337"/>
    <x v="0"/>
    <x v="0"/>
    <s v="O'Sullivan Living Dimensions 2-Shelf Bookcases"/>
    <x v="4308"/>
    <n v="2"/>
    <n v="0.15"/>
    <x v="5036"/>
  </r>
  <r>
    <n v="6140"/>
    <x v="3058"/>
    <x v="1"/>
    <x v="24"/>
    <d v="2012-04-20T00:00:00"/>
    <s v="First Class"/>
    <s v="NC-18415"/>
    <s v="Nathan Cano"/>
    <x v="0"/>
    <s v="United States"/>
    <s v="Santa Maria"/>
    <x v="1"/>
    <n v="93454"/>
    <x v="1"/>
    <s v="OFF-ST-10000532"/>
    <x v="1"/>
    <x v="4"/>
    <s v="Advantus Rolling Drawer Organizers"/>
    <x v="4309"/>
    <n v="3"/>
    <n v="0"/>
    <x v="5037"/>
  </r>
  <r>
    <n v="6141"/>
    <x v="3059"/>
    <x v="3"/>
    <x v="362"/>
    <d v="2014-07-16T00:00:00"/>
    <s v="Standard Class"/>
    <s v="JF-15190"/>
    <s v="Jamie Frazer"/>
    <x v="0"/>
    <s v="United States"/>
    <s v="Manchester"/>
    <x v="29"/>
    <n v="6040"/>
    <x v="3"/>
    <s v="OFF-PA-10001497"/>
    <x v="1"/>
    <x v="10"/>
    <s v="Xerox 1914"/>
    <x v="4310"/>
    <n v="5"/>
    <n v="0"/>
    <x v="5038"/>
  </r>
  <r>
    <n v="6142"/>
    <x v="3059"/>
    <x v="3"/>
    <x v="362"/>
    <d v="2014-07-16T00:00:00"/>
    <s v="Standard Class"/>
    <s v="JF-15190"/>
    <s v="Jamie Frazer"/>
    <x v="0"/>
    <s v="United States"/>
    <s v="Manchester"/>
    <x v="29"/>
    <n v="6040"/>
    <x v="3"/>
    <s v="OFF-ST-10002554"/>
    <x v="1"/>
    <x v="4"/>
    <s v="Tennsco Industrial Shelving"/>
    <x v="3589"/>
    <n v="4"/>
    <n v="0"/>
    <x v="5039"/>
  </r>
  <r>
    <n v="6143"/>
    <x v="3059"/>
    <x v="3"/>
    <x v="362"/>
    <d v="2014-07-16T00:00:00"/>
    <s v="Standard Class"/>
    <s v="JF-15190"/>
    <s v="Jamie Frazer"/>
    <x v="0"/>
    <s v="United States"/>
    <s v="Manchester"/>
    <x v="29"/>
    <n v="6040"/>
    <x v="3"/>
    <s v="TEC-PH-10001336"/>
    <x v="2"/>
    <x v="7"/>
    <s v="Digium D40 VoIP phone"/>
    <x v="2052"/>
    <n v="2"/>
    <n v="0"/>
    <x v="2210"/>
  </r>
  <r>
    <n v="6144"/>
    <x v="3059"/>
    <x v="3"/>
    <x v="362"/>
    <d v="2014-07-16T00:00:00"/>
    <s v="Standard Class"/>
    <s v="JF-15190"/>
    <s v="Jamie Frazer"/>
    <x v="0"/>
    <s v="United States"/>
    <s v="Manchester"/>
    <x v="29"/>
    <n v="6040"/>
    <x v="3"/>
    <s v="OFF-AR-10002987"/>
    <x v="1"/>
    <x v="6"/>
    <s v="Prismacolor Color Pencil Set"/>
    <x v="4311"/>
    <n v="6"/>
    <n v="0"/>
    <x v="5040"/>
  </r>
  <r>
    <n v="6145"/>
    <x v="3060"/>
    <x v="3"/>
    <x v="818"/>
    <d v="2014-07-02T00:00:00"/>
    <s v="Standard Class"/>
    <s v="GT-14710"/>
    <s v="Greg Tran"/>
    <x v="0"/>
    <s v="United States"/>
    <s v="Omaha"/>
    <x v="8"/>
    <n v="68104"/>
    <x v="2"/>
    <s v="OFF-PA-10000575"/>
    <x v="1"/>
    <x v="10"/>
    <s v="Wirebound Message Books, Four 2 3/4 x 5 White Forms per Page"/>
    <x v="4312"/>
    <n v="3"/>
    <n v="0"/>
    <x v="5041"/>
  </r>
  <r>
    <n v="6146"/>
    <x v="3061"/>
    <x v="2"/>
    <x v="1091"/>
    <d v="2011-12-26T00:00:00"/>
    <s v="Standard Class"/>
    <s v="KM-16660"/>
    <s v="Khloe Miller"/>
    <x v="0"/>
    <s v="United States"/>
    <s v="San Jose"/>
    <x v="1"/>
    <n v="95123"/>
    <x v="1"/>
    <s v="OFF-AR-10003394"/>
    <x v="1"/>
    <x v="6"/>
    <s v="Newell 332"/>
    <x v="2722"/>
    <n v="4"/>
    <n v="0"/>
    <x v="623"/>
  </r>
  <r>
    <n v="6147"/>
    <x v="3062"/>
    <x v="3"/>
    <x v="610"/>
    <d v="2014-11-26T00:00:00"/>
    <s v="Standard Class"/>
    <s v="PJ-18835"/>
    <s v="Patrick Jones"/>
    <x v="1"/>
    <s v="United States"/>
    <s v="San Francisco"/>
    <x v="1"/>
    <n v="94122"/>
    <x v="1"/>
    <s v="OFF-AR-10003394"/>
    <x v="1"/>
    <x v="6"/>
    <s v="Newell 332"/>
    <x v="2722"/>
    <n v="4"/>
    <n v="0"/>
    <x v="623"/>
  </r>
  <r>
    <n v="6148"/>
    <x v="3062"/>
    <x v="3"/>
    <x v="610"/>
    <d v="2014-11-26T00:00:00"/>
    <s v="Standard Class"/>
    <s v="PJ-18835"/>
    <s v="Patrick Jones"/>
    <x v="1"/>
    <s v="United States"/>
    <s v="San Francisco"/>
    <x v="1"/>
    <n v="94122"/>
    <x v="1"/>
    <s v="OFF-BI-10001191"/>
    <x v="1"/>
    <x v="8"/>
    <s v="Canvas Sectional Post Binders"/>
    <x v="4313"/>
    <n v="2"/>
    <n v="0.2"/>
    <x v="5042"/>
  </r>
  <r>
    <n v="6149"/>
    <x v="3063"/>
    <x v="0"/>
    <x v="812"/>
    <d v="2013-06-30T00:00:00"/>
    <s v="Second Class"/>
    <s v="AC-10660"/>
    <s v="Anna Chung"/>
    <x v="0"/>
    <s v="United States"/>
    <s v="San Francisco"/>
    <x v="1"/>
    <n v="94109"/>
    <x v="1"/>
    <s v="TEC-PH-10003484"/>
    <x v="2"/>
    <x v="7"/>
    <s v="Ooma Telo VoIP Home Phone System"/>
    <x v="1227"/>
    <n v="2"/>
    <n v="0.2"/>
    <x v="3431"/>
  </r>
  <r>
    <n v="6150"/>
    <x v="3064"/>
    <x v="3"/>
    <x v="116"/>
    <d v="2015-01-01T00:00:00"/>
    <s v="First Class"/>
    <s v="JG-15310"/>
    <s v="Jason Gross"/>
    <x v="1"/>
    <s v="United States"/>
    <s v="Long Beach"/>
    <x v="1"/>
    <n v="90805"/>
    <x v="1"/>
    <s v="FUR-CH-10003968"/>
    <x v="0"/>
    <x v="1"/>
    <s v="Novimex Turbo Task Chair"/>
    <x v="4314"/>
    <n v="6"/>
    <n v="0.2"/>
    <x v="5043"/>
  </r>
  <r>
    <n v="6151"/>
    <x v="3065"/>
    <x v="0"/>
    <x v="143"/>
    <d v="2013-04-12T00:00:00"/>
    <s v="First Class"/>
    <s v="RM-19375"/>
    <s v="Raymond Messe"/>
    <x v="0"/>
    <s v="United States"/>
    <s v="Columbus"/>
    <x v="32"/>
    <n v="31907"/>
    <x v="0"/>
    <s v="FUR-BO-10001608"/>
    <x v="0"/>
    <x v="0"/>
    <s v="Hon Metal Bookcases, Black"/>
    <x v="1383"/>
    <n v="5"/>
    <n v="0"/>
    <x v="5044"/>
  </r>
  <r>
    <n v="6152"/>
    <x v="3066"/>
    <x v="2"/>
    <x v="772"/>
    <d v="2011-03-21T00:00:00"/>
    <s v="Second Class"/>
    <s v="EK-13795"/>
    <s v="Eileen Kiefer"/>
    <x v="2"/>
    <s v="United States"/>
    <s v="San Francisco"/>
    <x v="1"/>
    <n v="94110"/>
    <x v="1"/>
    <s v="FUR-BO-10004218"/>
    <x v="0"/>
    <x v="0"/>
    <s v="Bush Heritage Pine Collection 5-Shelf Bookcase, Albany Pine Finish, *Special Order"/>
    <x v="4315"/>
    <n v="10"/>
    <n v="0.15"/>
    <x v="5045"/>
  </r>
  <r>
    <n v="6153"/>
    <x v="3067"/>
    <x v="3"/>
    <x v="445"/>
    <d v="2014-07-09T00:00:00"/>
    <s v="Standard Class"/>
    <s v="RD-19585"/>
    <s v="Rob Dowd"/>
    <x v="0"/>
    <s v="United States"/>
    <s v="Los Angeles"/>
    <x v="1"/>
    <n v="90004"/>
    <x v="1"/>
    <s v="OFF-ST-10002485"/>
    <x v="1"/>
    <x v="4"/>
    <s v="Rogers Deluxe File Chest"/>
    <x v="1190"/>
    <n v="4"/>
    <n v="0"/>
    <x v="4936"/>
  </r>
  <r>
    <n v="6154"/>
    <x v="3068"/>
    <x v="3"/>
    <x v="693"/>
    <d v="2014-04-24T00:00:00"/>
    <s v="First Class"/>
    <s v="CV-12805"/>
    <s v="Cynthia Voltz"/>
    <x v="1"/>
    <s v="United States"/>
    <s v="Philadelphia"/>
    <x v="9"/>
    <n v="19120"/>
    <x v="3"/>
    <s v="FUR-FU-10001876"/>
    <x v="0"/>
    <x v="5"/>
    <s v="Computer Room Manger, 14&quot;"/>
    <x v="3518"/>
    <n v="2"/>
    <n v="0.2"/>
    <x v="4005"/>
  </r>
  <r>
    <n v="6155"/>
    <x v="3068"/>
    <x v="3"/>
    <x v="693"/>
    <d v="2014-04-24T00:00:00"/>
    <s v="First Class"/>
    <s v="CV-12805"/>
    <s v="Cynthia Voltz"/>
    <x v="1"/>
    <s v="United States"/>
    <s v="Philadelphia"/>
    <x v="9"/>
    <n v="19120"/>
    <x v="3"/>
    <s v="OFF-ST-10002370"/>
    <x v="1"/>
    <x v="4"/>
    <s v="Sortfiler Multipurpose Personal File Organizer, Black"/>
    <x v="4316"/>
    <n v="3"/>
    <n v="0.2"/>
    <x v="5046"/>
  </r>
  <r>
    <n v="6156"/>
    <x v="3068"/>
    <x v="3"/>
    <x v="693"/>
    <d v="2014-04-24T00:00:00"/>
    <s v="First Class"/>
    <s v="CV-12805"/>
    <s v="Cynthia Voltz"/>
    <x v="1"/>
    <s v="United States"/>
    <s v="Philadelphia"/>
    <x v="9"/>
    <n v="19120"/>
    <x v="3"/>
    <s v="OFF-ST-10000142"/>
    <x v="1"/>
    <x v="4"/>
    <s v="Deluxe Rollaway Locking File with Drawer"/>
    <x v="4317"/>
    <n v="1"/>
    <n v="0.2"/>
    <x v="5047"/>
  </r>
  <r>
    <n v="6157"/>
    <x v="3068"/>
    <x v="3"/>
    <x v="693"/>
    <d v="2014-04-24T00:00:00"/>
    <s v="First Class"/>
    <s v="CV-12805"/>
    <s v="Cynthia Voltz"/>
    <x v="1"/>
    <s v="United States"/>
    <s v="Philadelphia"/>
    <x v="9"/>
    <n v="19120"/>
    <x v="3"/>
    <s v="FUR-FU-10004671"/>
    <x v="0"/>
    <x v="5"/>
    <s v="Executive Impressions 12&quot; Wall Clock"/>
    <x v="4318"/>
    <n v="3"/>
    <n v="0.2"/>
    <x v="5048"/>
  </r>
  <r>
    <n v="6158"/>
    <x v="3069"/>
    <x v="0"/>
    <x v="1092"/>
    <d v="2013-08-06T00:00:00"/>
    <s v="Second Class"/>
    <s v="AG-10330"/>
    <s v="Alex Grayson"/>
    <x v="0"/>
    <s v="United States"/>
    <s v="Tulsa"/>
    <x v="26"/>
    <n v="74133"/>
    <x v="2"/>
    <s v="OFF-EN-10002504"/>
    <x v="1"/>
    <x v="12"/>
    <s v="Tyvek  Top-Opening Peel &amp; Seel Envelopes, Plain White"/>
    <x v="4319"/>
    <n v="3"/>
    <n v="0"/>
    <x v="5049"/>
  </r>
  <r>
    <n v="6159"/>
    <x v="3069"/>
    <x v="0"/>
    <x v="1092"/>
    <d v="2013-08-06T00:00:00"/>
    <s v="Second Class"/>
    <s v="AG-10330"/>
    <s v="Alex Grayson"/>
    <x v="0"/>
    <s v="United States"/>
    <s v="Tulsa"/>
    <x v="26"/>
    <n v="74133"/>
    <x v="2"/>
    <s v="TEC-AC-10004803"/>
    <x v="2"/>
    <x v="11"/>
    <s v="Sony Micro Vault Click 4 GB USB 2.0 Flash Drive"/>
    <x v="4320"/>
    <n v="12"/>
    <n v="0"/>
    <x v="5050"/>
  </r>
  <r>
    <n v="6160"/>
    <x v="3070"/>
    <x v="0"/>
    <x v="275"/>
    <d v="2013-12-10T00:00:00"/>
    <s v="Standard Class"/>
    <s v="GM-14440"/>
    <s v="Gary McGarr"/>
    <x v="0"/>
    <s v="United States"/>
    <s v="Los Angeles"/>
    <x v="1"/>
    <n v="90049"/>
    <x v="1"/>
    <s v="OFF-ST-10001932"/>
    <x v="1"/>
    <x v="4"/>
    <s v="Fellowes Staxonsteel Drawer Files"/>
    <x v="4321"/>
    <n v="4"/>
    <n v="0"/>
    <x v="5051"/>
  </r>
  <r>
    <n v="6161"/>
    <x v="3071"/>
    <x v="2"/>
    <x v="1093"/>
    <d v="2011-03-21T00:00:00"/>
    <s v="First Class"/>
    <s v="MC-17605"/>
    <s v="Matt Connell"/>
    <x v="1"/>
    <s v="United States"/>
    <s v="Lakeland"/>
    <x v="2"/>
    <n v="33801"/>
    <x v="0"/>
    <s v="TEC-PH-10004667"/>
    <x v="2"/>
    <x v="7"/>
    <s v="Cisco 8x8 Inc. 6753i IP Business Phone System"/>
    <x v="830"/>
    <n v="3"/>
    <n v="0.2"/>
    <x v="5052"/>
  </r>
  <r>
    <n v="6162"/>
    <x v="3071"/>
    <x v="2"/>
    <x v="1093"/>
    <d v="2011-03-21T00:00:00"/>
    <s v="First Class"/>
    <s v="MC-17605"/>
    <s v="Matt Connell"/>
    <x v="1"/>
    <s v="United States"/>
    <s v="Lakeland"/>
    <x v="2"/>
    <n v="33801"/>
    <x v="0"/>
    <s v="OFF-LA-10000443"/>
    <x v="1"/>
    <x v="2"/>
    <s v="Avery 501"/>
    <x v="929"/>
    <n v="4"/>
    <n v="0.2"/>
    <x v="5053"/>
  </r>
  <r>
    <n v="6163"/>
    <x v="3071"/>
    <x v="2"/>
    <x v="1093"/>
    <d v="2011-03-21T00:00:00"/>
    <s v="First Class"/>
    <s v="MC-17605"/>
    <s v="Matt Connell"/>
    <x v="1"/>
    <s v="United States"/>
    <s v="Lakeland"/>
    <x v="2"/>
    <n v="33801"/>
    <x v="0"/>
    <s v="OFF-ST-10000918"/>
    <x v="1"/>
    <x v="4"/>
    <s v="Crate-A-Files"/>
    <x v="4322"/>
    <n v="3"/>
    <n v="0.2"/>
    <x v="5054"/>
  </r>
  <r>
    <n v="6164"/>
    <x v="3071"/>
    <x v="2"/>
    <x v="1093"/>
    <d v="2011-03-21T00:00:00"/>
    <s v="First Class"/>
    <s v="MC-17605"/>
    <s v="Matt Connell"/>
    <x v="1"/>
    <s v="United States"/>
    <s v="Lakeland"/>
    <x v="2"/>
    <n v="33801"/>
    <x v="0"/>
    <s v="OFF-BI-10001196"/>
    <x v="1"/>
    <x v="8"/>
    <s v="Avery Flip-Chart Easel Binder, Black"/>
    <x v="4323"/>
    <n v="5"/>
    <n v="0.7"/>
    <x v="5055"/>
  </r>
  <r>
    <n v="6165"/>
    <x v="3071"/>
    <x v="2"/>
    <x v="1093"/>
    <d v="2011-03-21T00:00:00"/>
    <s v="First Class"/>
    <s v="MC-17605"/>
    <s v="Matt Connell"/>
    <x v="1"/>
    <s v="United States"/>
    <s v="Lakeland"/>
    <x v="2"/>
    <n v="33801"/>
    <x v="0"/>
    <s v="FUR-FU-10003981"/>
    <x v="0"/>
    <x v="5"/>
    <s v="Eldon Wave Desk Accessories"/>
    <x v="3808"/>
    <n v="3"/>
    <n v="0.2"/>
    <x v="5056"/>
  </r>
  <r>
    <n v="6166"/>
    <x v="3071"/>
    <x v="2"/>
    <x v="1093"/>
    <d v="2011-03-21T00:00:00"/>
    <s v="First Class"/>
    <s v="MC-17605"/>
    <s v="Matt Connell"/>
    <x v="1"/>
    <s v="United States"/>
    <s v="Lakeland"/>
    <x v="2"/>
    <n v="33801"/>
    <x v="0"/>
    <s v="FUR-FU-10002508"/>
    <x v="0"/>
    <x v="5"/>
    <s v="Document Clip Frames"/>
    <x v="184"/>
    <n v="3"/>
    <n v="0.2"/>
    <x v="5057"/>
  </r>
  <r>
    <n v="6167"/>
    <x v="3071"/>
    <x v="2"/>
    <x v="1093"/>
    <d v="2011-03-21T00:00:00"/>
    <s v="First Class"/>
    <s v="MC-17605"/>
    <s v="Matt Connell"/>
    <x v="1"/>
    <s v="United States"/>
    <s v="Lakeland"/>
    <x v="2"/>
    <n v="33801"/>
    <x v="0"/>
    <s v="TEC-AC-10002647"/>
    <x v="2"/>
    <x v="11"/>
    <s v="Logitech Wireless Boombox Speaker - portable - wireless, wired"/>
    <x v="4324"/>
    <n v="2"/>
    <n v="0.2"/>
    <x v="5058"/>
  </r>
  <r>
    <n v="6168"/>
    <x v="3072"/>
    <x v="1"/>
    <x v="704"/>
    <d v="2012-04-25T00:00:00"/>
    <s v="Standard Class"/>
    <s v="ES-14020"/>
    <s v="Erica Smith"/>
    <x v="0"/>
    <s v="United States"/>
    <s v="Houston"/>
    <x v="5"/>
    <n v="77036"/>
    <x v="2"/>
    <s v="OFF-PA-10002377"/>
    <x v="1"/>
    <x v="10"/>
    <s v="Xerox 1916"/>
    <x v="4325"/>
    <n v="3"/>
    <n v="0.2"/>
    <x v="5059"/>
  </r>
  <r>
    <n v="6169"/>
    <x v="3073"/>
    <x v="1"/>
    <x v="444"/>
    <d v="2012-09-22T00:00:00"/>
    <s v="Second Class"/>
    <s v="RW-19540"/>
    <s v="Rick Wilson"/>
    <x v="1"/>
    <s v="United States"/>
    <s v="Los Angeles"/>
    <x v="1"/>
    <n v="90008"/>
    <x v="1"/>
    <s v="OFF-PA-10004530"/>
    <x v="1"/>
    <x v="10"/>
    <s v="Personal Creations Ink Jet Cards and Labels"/>
    <x v="1113"/>
    <n v="2"/>
    <n v="0"/>
    <x v="5060"/>
  </r>
  <r>
    <n v="6170"/>
    <x v="3074"/>
    <x v="2"/>
    <x v="9"/>
    <d v="2011-08-30T00:00:00"/>
    <s v="Second Class"/>
    <s v="MM-17920"/>
    <s v="Michael Moore"/>
    <x v="0"/>
    <s v="United States"/>
    <s v="Springfield"/>
    <x v="17"/>
    <n v="22153"/>
    <x v="0"/>
    <s v="OFF-PA-10002986"/>
    <x v="1"/>
    <x v="10"/>
    <s v="Xerox 1898"/>
    <x v="522"/>
    <n v="2"/>
    <n v="0"/>
    <x v="534"/>
  </r>
  <r>
    <n v="6171"/>
    <x v="3075"/>
    <x v="0"/>
    <x v="1054"/>
    <d v="2013-12-25T00:00:00"/>
    <s v="Second Class"/>
    <s v="MH-17440"/>
    <s v="Mark Haberlin"/>
    <x v="1"/>
    <s v="United States"/>
    <s v="New York City"/>
    <x v="15"/>
    <n v="10035"/>
    <x v="3"/>
    <s v="OFF-BI-10000948"/>
    <x v="1"/>
    <x v="8"/>
    <s v="GBC Laser Imprintable Binding System Covers, Desert Sand"/>
    <x v="4326"/>
    <n v="3"/>
    <n v="0.2"/>
    <x v="5061"/>
  </r>
  <r>
    <n v="6172"/>
    <x v="3075"/>
    <x v="0"/>
    <x v="1054"/>
    <d v="2013-12-25T00:00:00"/>
    <s v="Second Class"/>
    <s v="MH-17440"/>
    <s v="Mark Haberlin"/>
    <x v="1"/>
    <s v="United States"/>
    <s v="New York City"/>
    <x v="15"/>
    <n v="10035"/>
    <x v="3"/>
    <s v="OFF-AR-10001545"/>
    <x v="1"/>
    <x v="6"/>
    <s v="Newell 326"/>
    <x v="2872"/>
    <n v="2"/>
    <n v="0"/>
    <x v="3192"/>
  </r>
  <r>
    <n v="6173"/>
    <x v="3076"/>
    <x v="2"/>
    <x v="1094"/>
    <d v="2011-08-08T00:00:00"/>
    <s v="Standard Class"/>
    <s v="NZ-18565"/>
    <s v="Nick Zandusky"/>
    <x v="2"/>
    <s v="United States"/>
    <s v="Springfield"/>
    <x v="25"/>
    <n v="65807"/>
    <x v="2"/>
    <s v="OFF-BI-10001758"/>
    <x v="1"/>
    <x v="8"/>
    <s v="Wilson Jones 14 Line Acrylic Coated Pressboard Data Binders"/>
    <x v="4327"/>
    <n v="5"/>
    <n v="0"/>
    <x v="5062"/>
  </r>
  <r>
    <n v="6174"/>
    <x v="3076"/>
    <x v="2"/>
    <x v="1094"/>
    <d v="2011-08-08T00:00:00"/>
    <s v="Standard Class"/>
    <s v="NZ-18565"/>
    <s v="Nick Zandusky"/>
    <x v="2"/>
    <s v="United States"/>
    <s v="Springfield"/>
    <x v="25"/>
    <n v="65807"/>
    <x v="2"/>
    <s v="TEC-AC-10003237"/>
    <x v="2"/>
    <x v="11"/>
    <s v="Memorex Micro Travel Drive 4 GB"/>
    <x v="4328"/>
    <n v="2"/>
    <n v="0"/>
    <x v="5063"/>
  </r>
  <r>
    <n v="6175"/>
    <x v="3076"/>
    <x v="2"/>
    <x v="1094"/>
    <d v="2011-08-08T00:00:00"/>
    <s v="Standard Class"/>
    <s v="NZ-18565"/>
    <s v="Nick Zandusky"/>
    <x v="2"/>
    <s v="United States"/>
    <s v="Springfield"/>
    <x v="25"/>
    <n v="65807"/>
    <x v="2"/>
    <s v="OFF-ST-10002011"/>
    <x v="1"/>
    <x v="4"/>
    <s v="Smead Adjustable Mobile File Trolley with Lockable Top"/>
    <x v="4329"/>
    <n v="2"/>
    <n v="0"/>
    <x v="5064"/>
  </r>
  <r>
    <n v="6176"/>
    <x v="3077"/>
    <x v="1"/>
    <x v="481"/>
    <d v="2012-09-26T00:00:00"/>
    <s v="Standard Class"/>
    <s v="GB-14575"/>
    <s v="Giulietta Baptist"/>
    <x v="0"/>
    <s v="United States"/>
    <s v="Columbia"/>
    <x v="20"/>
    <n v="29203"/>
    <x v="0"/>
    <s v="FUR-CH-10000309"/>
    <x v="0"/>
    <x v="1"/>
    <s v="Global Comet Stacking Arm Chair"/>
    <x v="4330"/>
    <n v="4"/>
    <n v="0"/>
    <x v="5065"/>
  </r>
  <r>
    <n v="6177"/>
    <x v="3077"/>
    <x v="1"/>
    <x v="481"/>
    <d v="2012-09-26T00:00:00"/>
    <s v="Standard Class"/>
    <s v="GB-14575"/>
    <s v="Giulietta Baptist"/>
    <x v="0"/>
    <s v="United States"/>
    <s v="Columbia"/>
    <x v="20"/>
    <n v="29203"/>
    <x v="0"/>
    <s v="OFF-ST-10002444"/>
    <x v="1"/>
    <x v="4"/>
    <s v="Recycled Eldon Regeneration Jumbo File"/>
    <x v="3016"/>
    <n v="7"/>
    <n v="0"/>
    <x v="5066"/>
  </r>
  <r>
    <n v="6178"/>
    <x v="3077"/>
    <x v="1"/>
    <x v="481"/>
    <d v="2012-09-26T00:00:00"/>
    <s v="Standard Class"/>
    <s v="GB-14575"/>
    <s v="Giulietta Baptist"/>
    <x v="0"/>
    <s v="United States"/>
    <s v="Columbia"/>
    <x v="20"/>
    <n v="29203"/>
    <x v="0"/>
    <s v="OFF-EN-10001453"/>
    <x v="1"/>
    <x v="12"/>
    <s v="Tyvek Interoffice Envelopes, 9 1/2&quot; x 12 1/2&quot;, 100/Box"/>
    <x v="4331"/>
    <n v="2"/>
    <n v="0"/>
    <x v="5067"/>
  </r>
  <r>
    <n v="6179"/>
    <x v="3077"/>
    <x v="1"/>
    <x v="481"/>
    <d v="2012-09-26T00:00:00"/>
    <s v="Standard Class"/>
    <s v="GB-14575"/>
    <s v="Giulietta Baptist"/>
    <x v="0"/>
    <s v="United States"/>
    <s v="Columbia"/>
    <x v="20"/>
    <n v="29203"/>
    <x v="0"/>
    <s v="OFF-PA-10001801"/>
    <x v="1"/>
    <x v="10"/>
    <s v="Xerox 193"/>
    <x v="100"/>
    <n v="4"/>
    <n v="0"/>
    <x v="101"/>
  </r>
  <r>
    <n v="6180"/>
    <x v="3077"/>
    <x v="1"/>
    <x v="481"/>
    <d v="2012-09-26T00:00:00"/>
    <s v="Standard Class"/>
    <s v="GB-14575"/>
    <s v="Giulietta Baptist"/>
    <x v="0"/>
    <s v="United States"/>
    <s v="Columbia"/>
    <x v="20"/>
    <n v="29203"/>
    <x v="0"/>
    <s v="OFF-ST-10000563"/>
    <x v="1"/>
    <x v="4"/>
    <s v="Fellowes Bankers Box Stor/Drawer Steel Plus"/>
    <x v="1480"/>
    <n v="2"/>
    <n v="0"/>
    <x v="5068"/>
  </r>
  <r>
    <n v="6181"/>
    <x v="3077"/>
    <x v="1"/>
    <x v="481"/>
    <d v="2012-09-26T00:00:00"/>
    <s v="Standard Class"/>
    <s v="GB-14575"/>
    <s v="Giulietta Baptist"/>
    <x v="0"/>
    <s v="United States"/>
    <s v="Columbia"/>
    <x v="20"/>
    <n v="29203"/>
    <x v="0"/>
    <s v="TEC-PH-10000369"/>
    <x v="2"/>
    <x v="7"/>
    <s v="HTC One Mini"/>
    <x v="3211"/>
    <n v="5"/>
    <n v="0"/>
    <x v="5069"/>
  </r>
  <r>
    <n v="6182"/>
    <x v="3077"/>
    <x v="1"/>
    <x v="481"/>
    <d v="2012-09-26T00:00:00"/>
    <s v="Standard Class"/>
    <s v="GB-14575"/>
    <s v="Giulietta Baptist"/>
    <x v="0"/>
    <s v="United States"/>
    <s v="Columbia"/>
    <x v="20"/>
    <n v="29203"/>
    <x v="0"/>
    <s v="TEC-PH-10002538"/>
    <x v="2"/>
    <x v="7"/>
    <s v="Grandstream GXP1160 VoIP phone"/>
    <x v="4332"/>
    <n v="3"/>
    <n v="0"/>
    <x v="5070"/>
  </r>
  <r>
    <n v="6183"/>
    <x v="3077"/>
    <x v="1"/>
    <x v="481"/>
    <d v="2012-09-26T00:00:00"/>
    <s v="Standard Class"/>
    <s v="GB-14575"/>
    <s v="Giulietta Baptist"/>
    <x v="0"/>
    <s v="United States"/>
    <s v="Columbia"/>
    <x v="20"/>
    <n v="29203"/>
    <x v="0"/>
    <s v="OFF-BI-10000050"/>
    <x v="1"/>
    <x v="8"/>
    <s v="Angle-D Binders with Locking Rings, Label Holders"/>
    <x v="4333"/>
    <n v="2"/>
    <n v="0"/>
    <x v="5071"/>
  </r>
  <r>
    <n v="6184"/>
    <x v="3077"/>
    <x v="1"/>
    <x v="481"/>
    <d v="2012-09-26T00:00:00"/>
    <s v="Standard Class"/>
    <s v="GB-14575"/>
    <s v="Giulietta Baptist"/>
    <x v="0"/>
    <s v="United States"/>
    <s v="Columbia"/>
    <x v="20"/>
    <n v="29203"/>
    <x v="0"/>
    <s v="OFF-ST-10004186"/>
    <x v="1"/>
    <x v="4"/>
    <s v="Stur-D-Stor Shelving, Vertical 5-Shelf: 72&quot;H x 36&quot;W x 18 1/2&quot;D"/>
    <x v="4334"/>
    <n v="8"/>
    <n v="0"/>
    <x v="5072"/>
  </r>
  <r>
    <n v="6185"/>
    <x v="3078"/>
    <x v="0"/>
    <x v="25"/>
    <d v="2013-12-14T00:00:00"/>
    <s v="First Class"/>
    <s v="DB-13270"/>
    <s v="Deborah Brumfield"/>
    <x v="2"/>
    <s v="United States"/>
    <s v="Portland"/>
    <x v="21"/>
    <n v="97206"/>
    <x v="1"/>
    <s v="FUR-CH-10004218"/>
    <x v="0"/>
    <x v="1"/>
    <s v="Global Fabric Manager's Chair, Dark Gray"/>
    <x v="4335"/>
    <n v="5"/>
    <n v="0.2"/>
    <x v="5073"/>
  </r>
  <r>
    <n v="6186"/>
    <x v="3079"/>
    <x v="1"/>
    <x v="976"/>
    <d v="2012-08-12T00:00:00"/>
    <s v="Standard Class"/>
    <s v="JK-15625"/>
    <s v="Jim Karlsson"/>
    <x v="0"/>
    <s v="United States"/>
    <s v="Philadelphia"/>
    <x v="9"/>
    <n v="19120"/>
    <x v="3"/>
    <s v="OFF-AR-10002952"/>
    <x v="1"/>
    <x v="6"/>
    <s v="Stanley Contemporary Battery Pencil Sharpeners"/>
    <x v="4336"/>
    <n v="10"/>
    <n v="0.2"/>
    <x v="5074"/>
  </r>
  <r>
    <n v="6187"/>
    <x v="3080"/>
    <x v="1"/>
    <x v="219"/>
    <d v="2012-11-17T00:00:00"/>
    <s v="First Class"/>
    <s v="MH-17785"/>
    <s v="Maya Herman"/>
    <x v="1"/>
    <s v="United States"/>
    <s v="New York City"/>
    <x v="15"/>
    <n v="10035"/>
    <x v="3"/>
    <s v="OFF-ST-10003058"/>
    <x v="1"/>
    <x v="4"/>
    <s v="Eldon Mobile Mega Data Cart  Mega Stackable  Add-On Trays"/>
    <x v="421"/>
    <n v="3"/>
    <n v="0"/>
    <x v="431"/>
  </r>
  <r>
    <n v="6188"/>
    <x v="3080"/>
    <x v="1"/>
    <x v="219"/>
    <d v="2012-11-17T00:00:00"/>
    <s v="First Class"/>
    <s v="MH-17785"/>
    <s v="Maya Herman"/>
    <x v="1"/>
    <s v="United States"/>
    <s v="New York City"/>
    <x v="15"/>
    <n v="10035"/>
    <x v="3"/>
    <s v="OFF-BI-10003963"/>
    <x v="1"/>
    <x v="8"/>
    <s v="Cardinal Holdit Data Disk Pockets"/>
    <x v="4337"/>
    <n v="6"/>
    <n v="0.2"/>
    <x v="5075"/>
  </r>
  <r>
    <n v="6189"/>
    <x v="3080"/>
    <x v="1"/>
    <x v="219"/>
    <d v="2012-11-17T00:00:00"/>
    <s v="First Class"/>
    <s v="MH-17785"/>
    <s v="Maya Herman"/>
    <x v="1"/>
    <s v="United States"/>
    <s v="New York City"/>
    <x v="15"/>
    <n v="10035"/>
    <x v="3"/>
    <s v="OFF-AR-10001955"/>
    <x v="1"/>
    <x v="6"/>
    <s v="Newell 319"/>
    <x v="4311"/>
    <n v="6"/>
    <n v="0"/>
    <x v="5076"/>
  </r>
  <r>
    <n v="6190"/>
    <x v="3081"/>
    <x v="3"/>
    <x v="1095"/>
    <d v="2014-04-09T00:00:00"/>
    <s v="Standard Class"/>
    <s v="AM-10705"/>
    <s v="Anne McFarland"/>
    <x v="0"/>
    <s v="United States"/>
    <s v="Des Plaines"/>
    <x v="10"/>
    <n v="60016"/>
    <x v="2"/>
    <s v="TEC-PH-10004345"/>
    <x v="2"/>
    <x v="7"/>
    <s v="Cisco SPA 502G IP Phone"/>
    <x v="4338"/>
    <n v="4"/>
    <n v="0.2"/>
    <x v="5077"/>
  </r>
  <r>
    <n v="6191"/>
    <x v="3082"/>
    <x v="0"/>
    <x v="435"/>
    <d v="2013-12-29T00:00:00"/>
    <s v="Standard Class"/>
    <s v="JM-15535"/>
    <s v="Jessica Myrick"/>
    <x v="0"/>
    <s v="United States"/>
    <s v="New York City"/>
    <x v="15"/>
    <n v="10035"/>
    <x v="3"/>
    <s v="FUR-FU-10003192"/>
    <x v="0"/>
    <x v="5"/>
    <s v="Luxo Adjustable Task Clamp Lamp"/>
    <x v="4339"/>
    <n v="9"/>
    <n v="0"/>
    <x v="5078"/>
  </r>
  <r>
    <n v="6192"/>
    <x v="3083"/>
    <x v="3"/>
    <x v="1096"/>
    <d v="2014-12-14T00:00:00"/>
    <s v="Same Day"/>
    <s v="MW-18220"/>
    <s v="Mitch Webber"/>
    <x v="0"/>
    <s v="United States"/>
    <s v="Seattle"/>
    <x v="4"/>
    <n v="98103"/>
    <x v="1"/>
    <s v="OFF-ST-10001325"/>
    <x v="1"/>
    <x v="4"/>
    <s v="Sterilite Officeware Hinged File Box"/>
    <x v="974"/>
    <n v="3"/>
    <n v="0"/>
    <x v="1011"/>
  </r>
  <r>
    <n v="6193"/>
    <x v="3084"/>
    <x v="3"/>
    <x v="66"/>
    <d v="2014-12-27T00:00:00"/>
    <s v="Standard Class"/>
    <s v="AG-10330"/>
    <s v="Alex Grayson"/>
    <x v="0"/>
    <s v="United States"/>
    <s v="Houston"/>
    <x v="5"/>
    <n v="77095"/>
    <x v="2"/>
    <s v="OFF-PA-10000019"/>
    <x v="1"/>
    <x v="10"/>
    <s v="Xerox 1931"/>
    <x v="233"/>
    <n v="5"/>
    <n v="0.2"/>
    <x v="1446"/>
  </r>
  <r>
    <n v="6194"/>
    <x v="3084"/>
    <x v="3"/>
    <x v="66"/>
    <d v="2014-12-27T00:00:00"/>
    <s v="Standard Class"/>
    <s v="AG-10330"/>
    <s v="Alex Grayson"/>
    <x v="0"/>
    <s v="United States"/>
    <s v="Houston"/>
    <x v="5"/>
    <n v="77095"/>
    <x v="2"/>
    <s v="OFF-BI-10003429"/>
    <x v="1"/>
    <x v="8"/>
    <s v="Cardinal HOLDit! Binder Insert Strips,Extra Strips"/>
    <x v="4340"/>
    <n v="5"/>
    <n v="0.8"/>
    <x v="5079"/>
  </r>
  <r>
    <n v="6195"/>
    <x v="3084"/>
    <x v="3"/>
    <x v="66"/>
    <d v="2014-12-27T00:00:00"/>
    <s v="Standard Class"/>
    <s v="AG-10330"/>
    <s v="Alex Grayson"/>
    <x v="0"/>
    <s v="United States"/>
    <s v="Houston"/>
    <x v="5"/>
    <n v="77095"/>
    <x v="2"/>
    <s v="OFF-PA-10000176"/>
    <x v="1"/>
    <x v="10"/>
    <s v="Xerox 1887"/>
    <x v="69"/>
    <n v="5"/>
    <n v="0.2"/>
    <x v="5080"/>
  </r>
  <r>
    <n v="6196"/>
    <x v="3085"/>
    <x v="3"/>
    <x v="208"/>
    <d v="2014-10-29T00:00:00"/>
    <s v="Standard Class"/>
    <s v="CM-12160"/>
    <s v="Charles McCrossin"/>
    <x v="0"/>
    <s v="United States"/>
    <s v="Philadelphia"/>
    <x v="9"/>
    <n v="19143"/>
    <x v="3"/>
    <s v="TEC-PH-10004165"/>
    <x v="2"/>
    <x v="7"/>
    <s v="Mitel MiVoice 5330e IP Phone"/>
    <x v="4341"/>
    <n v="2"/>
    <n v="0.4"/>
    <x v="5081"/>
  </r>
  <r>
    <n v="6197"/>
    <x v="3085"/>
    <x v="3"/>
    <x v="208"/>
    <d v="2014-10-29T00:00:00"/>
    <s v="Standard Class"/>
    <s v="CM-12160"/>
    <s v="Charles McCrossin"/>
    <x v="0"/>
    <s v="United States"/>
    <s v="Philadelphia"/>
    <x v="9"/>
    <n v="19143"/>
    <x v="3"/>
    <s v="OFF-ST-10000352"/>
    <x v="1"/>
    <x v="4"/>
    <s v="Acco Perma 2700 Stacking Storage Drawers"/>
    <x v="4342"/>
    <n v="3"/>
    <n v="0.2"/>
    <x v="5082"/>
  </r>
  <r>
    <n v="6198"/>
    <x v="3086"/>
    <x v="1"/>
    <x v="50"/>
    <d v="2012-11-17T00:00:00"/>
    <s v="Standard Class"/>
    <s v="RA-19915"/>
    <s v="Russell Applegate"/>
    <x v="0"/>
    <s v="United States"/>
    <s v="Columbus"/>
    <x v="14"/>
    <n v="47201"/>
    <x v="2"/>
    <s v="OFF-PA-10000726"/>
    <x v="1"/>
    <x v="10"/>
    <s v="Black Print Carbonless Snap-Off Rapid Letter, 8 1/2&quot; x 7&quot;"/>
    <x v="4343"/>
    <n v="7"/>
    <n v="0"/>
    <x v="5083"/>
  </r>
  <r>
    <n v="6199"/>
    <x v="3086"/>
    <x v="1"/>
    <x v="50"/>
    <d v="2012-11-17T00:00:00"/>
    <s v="Standard Class"/>
    <s v="RA-19915"/>
    <s v="Russell Applegate"/>
    <x v="0"/>
    <s v="United States"/>
    <s v="Columbus"/>
    <x v="14"/>
    <n v="47201"/>
    <x v="2"/>
    <s v="TEC-PH-10001536"/>
    <x v="2"/>
    <x v="7"/>
    <s v="Spigen Samsung Galaxy S5 Case Wallet"/>
    <x v="4344"/>
    <n v="3"/>
    <n v="0"/>
    <x v="5084"/>
  </r>
  <r>
    <n v="6200"/>
    <x v="3086"/>
    <x v="1"/>
    <x v="50"/>
    <d v="2012-11-17T00:00:00"/>
    <s v="Standard Class"/>
    <s v="RA-19915"/>
    <s v="Russell Applegate"/>
    <x v="0"/>
    <s v="United States"/>
    <s v="Columbus"/>
    <x v="14"/>
    <n v="47201"/>
    <x v="2"/>
    <s v="OFF-PA-10001790"/>
    <x v="1"/>
    <x v="10"/>
    <s v="Xerox 1910"/>
    <x v="3656"/>
    <n v="2"/>
    <n v="0"/>
    <x v="4177"/>
  </r>
  <r>
    <n v="6201"/>
    <x v="3087"/>
    <x v="1"/>
    <x v="392"/>
    <d v="2012-04-20T00:00:00"/>
    <s v="Standard Class"/>
    <s v="SB-20185"/>
    <s v="Sarah Brown"/>
    <x v="0"/>
    <s v="United States"/>
    <s v="Evanston"/>
    <x v="10"/>
    <n v="60201"/>
    <x v="2"/>
    <s v="TEC-CO-10001766"/>
    <x v="2"/>
    <x v="16"/>
    <s v="Canon PC940 Copier"/>
    <x v="4345"/>
    <n v="4"/>
    <n v="0.2"/>
    <x v="5085"/>
  </r>
  <r>
    <n v="6202"/>
    <x v="3087"/>
    <x v="1"/>
    <x v="392"/>
    <d v="2012-04-20T00:00:00"/>
    <s v="Standard Class"/>
    <s v="SB-20185"/>
    <s v="Sarah Brown"/>
    <x v="0"/>
    <s v="United States"/>
    <s v="Evanston"/>
    <x v="10"/>
    <n v="60201"/>
    <x v="2"/>
    <s v="TEC-AC-10004396"/>
    <x v="2"/>
    <x v="11"/>
    <s v="Logitech Keyboard K120"/>
    <x v="1906"/>
    <n v="3"/>
    <n v="0.2"/>
    <x v="5086"/>
  </r>
  <r>
    <n v="6203"/>
    <x v="3088"/>
    <x v="0"/>
    <x v="186"/>
    <d v="2013-12-24T00:00:00"/>
    <s v="Standard Class"/>
    <s v="PK-19075"/>
    <s v="Pete Kriz"/>
    <x v="0"/>
    <s v="United States"/>
    <s v="Apple Valley"/>
    <x v="1"/>
    <n v="92307"/>
    <x v="1"/>
    <s v="FUR-CH-10001708"/>
    <x v="0"/>
    <x v="1"/>
    <s v="Office Star - Contemporary Swivel Chair with Padded Adjustable Arms and Flex Back"/>
    <x v="4346"/>
    <n v="5"/>
    <n v="0.2"/>
    <x v="5087"/>
  </r>
  <r>
    <n v="6204"/>
    <x v="3089"/>
    <x v="0"/>
    <x v="147"/>
    <d v="2013-10-28T00:00:00"/>
    <s v="Standard Class"/>
    <s v="SV-20935"/>
    <s v="Susan Vittorini"/>
    <x v="0"/>
    <s v="United States"/>
    <s v="Columbus"/>
    <x v="24"/>
    <n v="43229"/>
    <x v="3"/>
    <s v="TEC-PH-10001305"/>
    <x v="2"/>
    <x v="7"/>
    <s v="Panasonic KX TS208W Corded phone"/>
    <x v="4347"/>
    <n v="8"/>
    <n v="0.4"/>
    <x v="5088"/>
  </r>
  <r>
    <n v="6205"/>
    <x v="3090"/>
    <x v="3"/>
    <x v="96"/>
    <d v="2014-12-04T00:00:00"/>
    <s v="First Class"/>
    <s v="MG-17650"/>
    <s v="Matthew Grinstein"/>
    <x v="2"/>
    <s v="United States"/>
    <s v="Marion"/>
    <x v="24"/>
    <n v="43302"/>
    <x v="3"/>
    <s v="FUR-FU-10002885"/>
    <x v="0"/>
    <x v="5"/>
    <s v="Magna Visual Magnetic Picture Hangers"/>
    <x v="326"/>
    <n v="2"/>
    <n v="0.2"/>
    <x v="1899"/>
  </r>
  <r>
    <n v="6206"/>
    <x v="3091"/>
    <x v="0"/>
    <x v="201"/>
    <d v="2013-10-25T00:00:00"/>
    <s v="Second Class"/>
    <s v="CM-12445"/>
    <s v="Chuck Magee"/>
    <x v="0"/>
    <s v="United States"/>
    <s v="Houston"/>
    <x v="5"/>
    <n v="77095"/>
    <x v="2"/>
    <s v="OFF-PA-10000726"/>
    <x v="1"/>
    <x v="10"/>
    <s v="Black Print Carbonless Snap-Off Rapid Letter, 8 1/2&quot; x 7&quot;"/>
    <x v="4348"/>
    <n v="7"/>
    <n v="0.2"/>
    <x v="5089"/>
  </r>
  <r>
    <n v="6207"/>
    <x v="3091"/>
    <x v="0"/>
    <x v="201"/>
    <d v="2013-10-25T00:00:00"/>
    <s v="Second Class"/>
    <s v="CM-12445"/>
    <s v="Chuck Magee"/>
    <x v="0"/>
    <s v="United States"/>
    <s v="Houston"/>
    <x v="5"/>
    <n v="77095"/>
    <x v="2"/>
    <s v="OFF-FA-10003112"/>
    <x v="1"/>
    <x v="13"/>
    <s v="Staples"/>
    <x v="4349"/>
    <n v="4"/>
    <n v="0.2"/>
    <x v="5090"/>
  </r>
  <r>
    <n v="6208"/>
    <x v="3091"/>
    <x v="0"/>
    <x v="201"/>
    <d v="2013-10-25T00:00:00"/>
    <s v="Second Class"/>
    <s v="CM-12445"/>
    <s v="Chuck Magee"/>
    <x v="0"/>
    <s v="United States"/>
    <s v="Houston"/>
    <x v="5"/>
    <n v="77095"/>
    <x v="2"/>
    <s v="FUR-CH-10002372"/>
    <x v="0"/>
    <x v="1"/>
    <s v="Office Star - Ergonomically Designed Knee Chair"/>
    <x v="4350"/>
    <n v="1"/>
    <n v="0.3"/>
    <x v="1545"/>
  </r>
  <r>
    <n v="6209"/>
    <x v="3092"/>
    <x v="3"/>
    <x v="365"/>
    <d v="2014-10-04T00:00:00"/>
    <s v="Standard Class"/>
    <s v="ME-18010"/>
    <s v="Michelle Ellison"/>
    <x v="1"/>
    <s v="United States"/>
    <s v="Marion"/>
    <x v="24"/>
    <n v="43302"/>
    <x v="3"/>
    <s v="OFF-ST-10000563"/>
    <x v="1"/>
    <x v="4"/>
    <s v="Fellowes Bankers Box Stor/Drawer Steel Plus"/>
    <x v="4351"/>
    <n v="2"/>
    <n v="0.2"/>
    <x v="5091"/>
  </r>
  <r>
    <n v="6210"/>
    <x v="3093"/>
    <x v="3"/>
    <x v="238"/>
    <d v="2014-08-26T00:00:00"/>
    <s v="Standard Class"/>
    <s v="YS-21880"/>
    <s v="Yana Sorensen"/>
    <x v="1"/>
    <s v="United States"/>
    <s v="Seattle"/>
    <x v="4"/>
    <n v="98103"/>
    <x v="1"/>
    <s v="OFF-BI-10003925"/>
    <x v="1"/>
    <x v="8"/>
    <s v="Fellowes PB300 Plastic Comb Binding Machine"/>
    <x v="4352"/>
    <n v="9"/>
    <n v="0.2"/>
    <x v="5092"/>
  </r>
  <r>
    <n v="6211"/>
    <x v="3093"/>
    <x v="3"/>
    <x v="238"/>
    <d v="2014-08-26T00:00:00"/>
    <s v="Standard Class"/>
    <s v="YS-21880"/>
    <s v="Yana Sorensen"/>
    <x v="1"/>
    <s v="United States"/>
    <s v="Seattle"/>
    <x v="4"/>
    <n v="98103"/>
    <x v="1"/>
    <s v="OFF-ST-10003306"/>
    <x v="1"/>
    <x v="4"/>
    <s v="Letter Size Cart"/>
    <x v="1415"/>
    <n v="7"/>
    <n v="0"/>
    <x v="1489"/>
  </r>
  <r>
    <n v="6212"/>
    <x v="3093"/>
    <x v="3"/>
    <x v="238"/>
    <d v="2014-08-26T00:00:00"/>
    <s v="Standard Class"/>
    <s v="YS-21880"/>
    <s v="Yana Sorensen"/>
    <x v="1"/>
    <s v="United States"/>
    <s v="Seattle"/>
    <x v="4"/>
    <n v="98103"/>
    <x v="1"/>
    <s v="FUR-FU-10001475"/>
    <x v="0"/>
    <x v="5"/>
    <s v="Contract Clock, 14&quot;, Brown"/>
    <x v="4353"/>
    <n v="3"/>
    <n v="0"/>
    <x v="5093"/>
  </r>
  <r>
    <n v="6213"/>
    <x v="3094"/>
    <x v="3"/>
    <x v="105"/>
    <d v="2014-11-17T00:00:00"/>
    <s v="Second Class"/>
    <s v="MB-17305"/>
    <s v="Maria Bertelson"/>
    <x v="0"/>
    <s v="United States"/>
    <s v="Longview"/>
    <x v="4"/>
    <n v="98632"/>
    <x v="1"/>
    <s v="OFF-FA-10003495"/>
    <x v="1"/>
    <x v="13"/>
    <s v="Staples"/>
    <x v="2614"/>
    <n v="3"/>
    <n v="0"/>
    <x v="2901"/>
  </r>
  <r>
    <n v="6214"/>
    <x v="3094"/>
    <x v="3"/>
    <x v="105"/>
    <d v="2014-11-17T00:00:00"/>
    <s v="Second Class"/>
    <s v="MB-17305"/>
    <s v="Maria Bertelson"/>
    <x v="0"/>
    <s v="United States"/>
    <s v="Longview"/>
    <x v="4"/>
    <n v="98632"/>
    <x v="1"/>
    <s v="OFF-AP-10004708"/>
    <x v="1"/>
    <x v="9"/>
    <s v="Fellowes Superior 10 Outlet Split Surge Protector"/>
    <x v="566"/>
    <n v="2"/>
    <n v="0"/>
    <x v="575"/>
  </r>
  <r>
    <n v="6215"/>
    <x v="3095"/>
    <x v="2"/>
    <x v="856"/>
    <d v="2011-10-15T00:00:00"/>
    <s v="Standard Class"/>
    <s v="AS-10240"/>
    <s v="Alan Shonely"/>
    <x v="0"/>
    <s v="United States"/>
    <s v="Redondo Beach"/>
    <x v="1"/>
    <n v="90278"/>
    <x v="1"/>
    <s v="OFF-EN-10001219"/>
    <x v="1"/>
    <x v="12"/>
    <s v="#10- 4 1/8&quot; x 9 1/2&quot; Security-Tint Envelopes"/>
    <x v="2522"/>
    <n v="1"/>
    <n v="0"/>
    <x v="2764"/>
  </r>
  <r>
    <n v="6216"/>
    <x v="3096"/>
    <x v="1"/>
    <x v="109"/>
    <d v="2012-12-03T00:00:00"/>
    <s v="Standard Class"/>
    <s v="MC-17425"/>
    <s v="Mark Cousins"/>
    <x v="1"/>
    <s v="United States"/>
    <s v="New York City"/>
    <x v="15"/>
    <n v="10035"/>
    <x v="3"/>
    <s v="FUR-FU-10000087"/>
    <x v="0"/>
    <x v="5"/>
    <s v="Executive Impressions 14&quot; Two-Color Numerals Wall Clock"/>
    <x v="4354"/>
    <n v="3"/>
    <n v="0"/>
    <x v="5094"/>
  </r>
  <r>
    <n v="6217"/>
    <x v="3096"/>
    <x v="1"/>
    <x v="109"/>
    <d v="2012-12-03T00:00:00"/>
    <s v="Standard Class"/>
    <s v="MC-17425"/>
    <s v="Mark Cousins"/>
    <x v="1"/>
    <s v="United States"/>
    <s v="New York City"/>
    <x v="15"/>
    <n v="10035"/>
    <x v="3"/>
    <s v="OFF-EN-10001539"/>
    <x v="1"/>
    <x v="12"/>
    <s v="Staples"/>
    <x v="2586"/>
    <n v="8"/>
    <n v="0"/>
    <x v="5095"/>
  </r>
  <r>
    <n v="6218"/>
    <x v="3097"/>
    <x v="1"/>
    <x v="1097"/>
    <d v="2012-08-02T00:00:00"/>
    <s v="Standard Class"/>
    <s v="PG-18820"/>
    <s v="Patrick Gardner"/>
    <x v="0"/>
    <s v="United States"/>
    <s v="Louisville"/>
    <x v="0"/>
    <n v="40214"/>
    <x v="0"/>
    <s v="TEC-PH-10004897"/>
    <x v="2"/>
    <x v="7"/>
    <s v="Mediabridge Sport Armband iPhone 5s"/>
    <x v="2065"/>
    <n v="3"/>
    <n v="0"/>
    <x v="5096"/>
  </r>
  <r>
    <n v="6219"/>
    <x v="3098"/>
    <x v="0"/>
    <x v="201"/>
    <d v="2013-10-27T00:00:00"/>
    <s v="Standard Class"/>
    <s v="JS-16030"/>
    <s v="Joy Smith"/>
    <x v="0"/>
    <s v="United States"/>
    <s v="Trenton"/>
    <x v="12"/>
    <n v="48183"/>
    <x v="2"/>
    <s v="TEC-PH-10001300"/>
    <x v="2"/>
    <x v="7"/>
    <s v="iKross Bluetooth Portable Keyboard + Cell Phone Stand Holder + Brush for Apple iPhone 5S 5C 5, 4S 4"/>
    <x v="4355"/>
    <n v="6"/>
    <n v="0"/>
    <x v="5097"/>
  </r>
  <r>
    <n v="6220"/>
    <x v="3098"/>
    <x v="0"/>
    <x v="201"/>
    <d v="2013-10-27T00:00:00"/>
    <s v="Standard Class"/>
    <s v="JS-16030"/>
    <s v="Joy Smith"/>
    <x v="0"/>
    <s v="United States"/>
    <s v="Trenton"/>
    <x v="12"/>
    <n v="48183"/>
    <x v="2"/>
    <s v="TEC-PH-10001557"/>
    <x v="2"/>
    <x v="7"/>
    <s v="Pyle PMP37LED"/>
    <x v="772"/>
    <n v="2"/>
    <n v="0"/>
    <x v="795"/>
  </r>
  <r>
    <n v="6221"/>
    <x v="3098"/>
    <x v="0"/>
    <x v="201"/>
    <d v="2013-10-27T00:00:00"/>
    <s v="Standard Class"/>
    <s v="JS-16030"/>
    <s v="Joy Smith"/>
    <x v="0"/>
    <s v="United States"/>
    <s v="Trenton"/>
    <x v="12"/>
    <n v="48183"/>
    <x v="2"/>
    <s v="OFF-ST-10000617"/>
    <x v="1"/>
    <x v="4"/>
    <s v="Woodgrain Magazine Files by Perma"/>
    <x v="1539"/>
    <n v="7"/>
    <n v="0"/>
    <x v="5098"/>
  </r>
  <r>
    <n v="6222"/>
    <x v="3099"/>
    <x v="3"/>
    <x v="32"/>
    <d v="2014-09-19T00:00:00"/>
    <s v="Second Class"/>
    <s v="JB-16000"/>
    <s v="Joy Bell-"/>
    <x v="0"/>
    <s v="United States"/>
    <s v="Los Angeles"/>
    <x v="1"/>
    <n v="90045"/>
    <x v="1"/>
    <s v="OFF-LA-10000121"/>
    <x v="1"/>
    <x v="2"/>
    <s v="Avery 48"/>
    <x v="4356"/>
    <n v="9"/>
    <n v="0"/>
    <x v="5099"/>
  </r>
  <r>
    <n v="6223"/>
    <x v="3100"/>
    <x v="3"/>
    <x v="331"/>
    <d v="2014-12-28T00:00:00"/>
    <s v="Standard Class"/>
    <s v="DK-12985"/>
    <s v="Darren Koutras"/>
    <x v="0"/>
    <s v="United States"/>
    <s v="Hendersonville"/>
    <x v="18"/>
    <n v="37075"/>
    <x v="0"/>
    <s v="FUR-FU-10000087"/>
    <x v="0"/>
    <x v="5"/>
    <s v="Executive Impressions 14&quot; Two-Color Numerals Wall Clock"/>
    <x v="218"/>
    <n v="4"/>
    <n v="0.2"/>
    <x v="220"/>
  </r>
  <r>
    <n v="6224"/>
    <x v="3100"/>
    <x v="3"/>
    <x v="331"/>
    <d v="2014-12-28T00:00:00"/>
    <s v="Standard Class"/>
    <s v="DK-12985"/>
    <s v="Darren Koutras"/>
    <x v="0"/>
    <s v="United States"/>
    <s v="Hendersonville"/>
    <x v="18"/>
    <n v="37075"/>
    <x v="0"/>
    <s v="OFF-AR-10000422"/>
    <x v="1"/>
    <x v="6"/>
    <s v="Pencil and Crayon Sharpener"/>
    <x v="4357"/>
    <n v="7"/>
    <n v="0.2"/>
    <x v="5100"/>
  </r>
  <r>
    <n v="6225"/>
    <x v="3100"/>
    <x v="3"/>
    <x v="331"/>
    <d v="2014-12-28T00:00:00"/>
    <s v="Standard Class"/>
    <s v="DK-12985"/>
    <s v="Darren Koutras"/>
    <x v="0"/>
    <s v="United States"/>
    <s v="Hendersonville"/>
    <x v="18"/>
    <n v="37075"/>
    <x v="0"/>
    <s v="OFF-ST-10004123"/>
    <x v="1"/>
    <x v="4"/>
    <s v="Safco Industrial Wire Shelving System"/>
    <x v="287"/>
    <n v="3"/>
    <n v="0.2"/>
    <x v="5101"/>
  </r>
  <r>
    <n v="6226"/>
    <x v="3101"/>
    <x v="1"/>
    <x v="348"/>
    <d v="2012-10-09T00:00:00"/>
    <s v="Standard Class"/>
    <s v="JF-15490"/>
    <s v="Jeremy Farry"/>
    <x v="0"/>
    <s v="United States"/>
    <s v="Portland"/>
    <x v="21"/>
    <n v="97206"/>
    <x v="1"/>
    <s v="FUR-BO-10003660"/>
    <x v="0"/>
    <x v="0"/>
    <s v="Bush Cubix Collection Bookcases, Fully Assembled"/>
    <x v="4358"/>
    <n v="1"/>
    <n v="0.7"/>
    <x v="5102"/>
  </r>
  <r>
    <n v="6227"/>
    <x v="3101"/>
    <x v="1"/>
    <x v="348"/>
    <d v="2012-10-09T00:00:00"/>
    <s v="Standard Class"/>
    <s v="JF-15490"/>
    <s v="Jeremy Farry"/>
    <x v="0"/>
    <s v="United States"/>
    <s v="Portland"/>
    <x v="21"/>
    <n v="97206"/>
    <x v="1"/>
    <s v="FUR-CH-10000422"/>
    <x v="0"/>
    <x v="1"/>
    <s v="Global Highback Leather Tilter in Burgundy"/>
    <x v="4359"/>
    <n v="4"/>
    <n v="0.2"/>
    <x v="5103"/>
  </r>
  <r>
    <n v="6228"/>
    <x v="3102"/>
    <x v="2"/>
    <x v="981"/>
    <d v="2011-11-07T00:00:00"/>
    <s v="Standard Class"/>
    <s v="PO-18850"/>
    <s v="Patrick O'Brill"/>
    <x v="0"/>
    <s v="United States"/>
    <s v="Irving"/>
    <x v="5"/>
    <n v="75061"/>
    <x v="2"/>
    <s v="TEC-PH-10002923"/>
    <x v="2"/>
    <x v="7"/>
    <s v="Logitech B530 USB Headset - headset - Full size, Binaural"/>
    <x v="2550"/>
    <n v="3"/>
    <n v="0.2"/>
    <x v="2795"/>
  </r>
  <r>
    <n v="6229"/>
    <x v="3103"/>
    <x v="0"/>
    <x v="115"/>
    <d v="2013-01-27T00:00:00"/>
    <s v="Standard Class"/>
    <s v="BT-11530"/>
    <s v="Bradley Talbott"/>
    <x v="2"/>
    <s v="United States"/>
    <s v="Cleveland"/>
    <x v="24"/>
    <n v="44105"/>
    <x v="3"/>
    <s v="TEC-PH-10004093"/>
    <x v="2"/>
    <x v="7"/>
    <s v="Panasonic Kx-TS550"/>
    <x v="4360"/>
    <n v="4"/>
    <n v="0.4"/>
    <x v="5104"/>
  </r>
  <r>
    <n v="6230"/>
    <x v="3103"/>
    <x v="0"/>
    <x v="115"/>
    <d v="2013-01-27T00:00:00"/>
    <s v="Standard Class"/>
    <s v="BT-11530"/>
    <s v="Bradley Talbott"/>
    <x v="2"/>
    <s v="United States"/>
    <s v="Cleveland"/>
    <x v="24"/>
    <n v="44105"/>
    <x v="3"/>
    <s v="TEC-AC-10000171"/>
    <x v="2"/>
    <x v="11"/>
    <s v="Verbatim 25 GB 6x Blu-ray Single Layer Recordable Disc, 25/Pack"/>
    <x v="498"/>
    <n v="3"/>
    <n v="0.2"/>
    <x v="5105"/>
  </r>
  <r>
    <n v="6231"/>
    <x v="3104"/>
    <x v="3"/>
    <x v="497"/>
    <d v="2014-07-18T00:00:00"/>
    <s v="Standard Class"/>
    <s v="NW-18400"/>
    <s v="Natalie Webber"/>
    <x v="0"/>
    <s v="United States"/>
    <s v="Waterloo"/>
    <x v="23"/>
    <n v="50701"/>
    <x v="2"/>
    <s v="OFF-AR-10001166"/>
    <x v="1"/>
    <x v="6"/>
    <s v="Staples"/>
    <x v="4361"/>
    <n v="4"/>
    <n v="0"/>
    <x v="5106"/>
  </r>
  <r>
    <n v="6232"/>
    <x v="3105"/>
    <x v="3"/>
    <x v="220"/>
    <d v="2014-09-12T00:00:00"/>
    <s v="Same Day"/>
    <s v="JF-15415"/>
    <s v="Jennifer Ferguson"/>
    <x v="0"/>
    <s v="United States"/>
    <s v="Seattle"/>
    <x v="4"/>
    <n v="98105"/>
    <x v="1"/>
    <s v="FUR-CH-10003199"/>
    <x v="0"/>
    <x v="1"/>
    <s v="Office Star - Contemporary Task Swivel Chair"/>
    <x v="2859"/>
    <n v="2"/>
    <n v="0.2"/>
    <x v="5107"/>
  </r>
  <r>
    <n v="6233"/>
    <x v="3105"/>
    <x v="3"/>
    <x v="220"/>
    <d v="2014-09-12T00:00:00"/>
    <s v="Same Day"/>
    <s v="JF-15415"/>
    <s v="Jennifer Ferguson"/>
    <x v="0"/>
    <s v="United States"/>
    <s v="Seattle"/>
    <x v="4"/>
    <n v="98105"/>
    <x v="1"/>
    <s v="OFF-PA-10002005"/>
    <x v="1"/>
    <x v="10"/>
    <s v="Xerox 225"/>
    <x v="541"/>
    <n v="3"/>
    <n v="0"/>
    <x v="551"/>
  </r>
  <r>
    <n v="6234"/>
    <x v="3105"/>
    <x v="3"/>
    <x v="220"/>
    <d v="2014-09-12T00:00:00"/>
    <s v="Same Day"/>
    <s v="JF-15415"/>
    <s v="Jennifer Ferguson"/>
    <x v="0"/>
    <s v="United States"/>
    <s v="Seattle"/>
    <x v="4"/>
    <n v="98105"/>
    <x v="1"/>
    <s v="OFF-PA-10004101"/>
    <x v="1"/>
    <x v="10"/>
    <s v="Xerox 1894"/>
    <x v="4362"/>
    <n v="11"/>
    <n v="0"/>
    <x v="5108"/>
  </r>
  <r>
    <n v="6235"/>
    <x v="3105"/>
    <x v="3"/>
    <x v="220"/>
    <d v="2014-09-12T00:00:00"/>
    <s v="Same Day"/>
    <s v="JF-15415"/>
    <s v="Jennifer Ferguson"/>
    <x v="0"/>
    <s v="United States"/>
    <s v="Seattle"/>
    <x v="4"/>
    <n v="98105"/>
    <x v="1"/>
    <s v="OFF-BI-10004600"/>
    <x v="1"/>
    <x v="8"/>
    <s v="Ibico Ibimaster 300 Manual Binding System"/>
    <x v="4363"/>
    <n v="5"/>
    <n v="0.2"/>
    <x v="5109"/>
  </r>
  <r>
    <n v="6236"/>
    <x v="3105"/>
    <x v="3"/>
    <x v="220"/>
    <d v="2014-09-12T00:00:00"/>
    <s v="Same Day"/>
    <s v="JF-15415"/>
    <s v="Jennifer Ferguson"/>
    <x v="0"/>
    <s v="United States"/>
    <s v="Seattle"/>
    <x v="4"/>
    <n v="98105"/>
    <x v="1"/>
    <s v="TEC-PH-10000127"/>
    <x v="2"/>
    <x v="7"/>
    <s v="iOttie XL Car Mount"/>
    <x v="1105"/>
    <n v="5"/>
    <n v="0.2"/>
    <x v="5110"/>
  </r>
  <r>
    <n v="6237"/>
    <x v="3106"/>
    <x v="0"/>
    <x v="1098"/>
    <d v="2013-02-27T00:00:00"/>
    <s v="Standard Class"/>
    <s v="AC-10420"/>
    <s v="Alyssa Crouse"/>
    <x v="1"/>
    <s v="United States"/>
    <s v="Philadelphia"/>
    <x v="9"/>
    <n v="19120"/>
    <x v="3"/>
    <s v="OFF-EN-10004386"/>
    <x v="1"/>
    <x v="12"/>
    <s v="Recycled Interoffice Envelopes with String and Button Closure, 10 x 13"/>
    <x v="264"/>
    <n v="3"/>
    <n v="0.2"/>
    <x v="266"/>
  </r>
  <r>
    <n v="6238"/>
    <x v="3107"/>
    <x v="0"/>
    <x v="115"/>
    <d v="2013-01-29T00:00:00"/>
    <s v="Standard Class"/>
    <s v="TB-21280"/>
    <s v="Toby Braunhardt"/>
    <x v="0"/>
    <s v="United States"/>
    <s v="New York City"/>
    <x v="15"/>
    <n v="10009"/>
    <x v="3"/>
    <s v="OFF-BI-10004506"/>
    <x v="1"/>
    <x v="8"/>
    <s v="Wilson Jones data.warehouse D-Ring Binders with DublLock"/>
    <x v="4364"/>
    <n v="4"/>
    <n v="0.2"/>
    <x v="5111"/>
  </r>
  <r>
    <n v="6239"/>
    <x v="3108"/>
    <x v="1"/>
    <x v="295"/>
    <d v="2012-12-16T00:00:00"/>
    <s v="Standard Class"/>
    <s v="HA-14905"/>
    <s v="Helen Abelman"/>
    <x v="0"/>
    <s v="United States"/>
    <s v="San Jose"/>
    <x v="1"/>
    <n v="95123"/>
    <x v="1"/>
    <s v="FUR-FU-10004597"/>
    <x v="0"/>
    <x v="5"/>
    <s v="Eldon Cleatmat Chair Mats for Medium Pile Carpets"/>
    <x v="4365"/>
    <n v="3"/>
    <n v="0"/>
    <x v="5112"/>
  </r>
  <r>
    <n v="6240"/>
    <x v="3108"/>
    <x v="1"/>
    <x v="295"/>
    <d v="2012-12-16T00:00:00"/>
    <s v="Standard Class"/>
    <s v="HA-14905"/>
    <s v="Helen Abelman"/>
    <x v="0"/>
    <s v="United States"/>
    <s v="San Jose"/>
    <x v="1"/>
    <n v="95123"/>
    <x v="1"/>
    <s v="OFF-ST-10001496"/>
    <x v="1"/>
    <x v="4"/>
    <s v="Standard Rollaway File with Lock"/>
    <x v="2936"/>
    <n v="2"/>
    <n v="0"/>
    <x v="3272"/>
  </r>
  <r>
    <n v="6241"/>
    <x v="3109"/>
    <x v="0"/>
    <x v="517"/>
    <d v="2013-11-02T00:00:00"/>
    <s v="Second Class"/>
    <s v="LH-17155"/>
    <s v="Logan Haushalter"/>
    <x v="0"/>
    <s v="United States"/>
    <s v="Los Angeles"/>
    <x v="1"/>
    <n v="90008"/>
    <x v="1"/>
    <s v="OFF-BI-10004236"/>
    <x v="1"/>
    <x v="8"/>
    <s v="XtraLife ClearVue Slant-D Ring Binder, White, 3&quot;"/>
    <x v="4366"/>
    <n v="1"/>
    <n v="0.2"/>
    <x v="5113"/>
  </r>
  <r>
    <n v="6242"/>
    <x v="3110"/>
    <x v="3"/>
    <x v="39"/>
    <d v="2014-06-01T00:00:00"/>
    <s v="Second Class"/>
    <s v="LO-17170"/>
    <s v="Lori Olson"/>
    <x v="1"/>
    <s v="United States"/>
    <s v="Concord"/>
    <x v="38"/>
    <n v="3301"/>
    <x v="3"/>
    <s v="FUR-FU-10001185"/>
    <x v="0"/>
    <x v="5"/>
    <s v="Advantus Employee of the Month Certificate Frame, 11 x 13-1/2"/>
    <x v="4367"/>
    <n v="8"/>
    <n v="0"/>
    <x v="5114"/>
  </r>
  <r>
    <n v="6243"/>
    <x v="3111"/>
    <x v="2"/>
    <x v="1059"/>
    <d v="2011-12-28T00:00:00"/>
    <s v="Standard Class"/>
    <s v="DP-13390"/>
    <s v="Dennis Pardue"/>
    <x v="2"/>
    <s v="United States"/>
    <s v="Columbia"/>
    <x v="18"/>
    <n v="38401"/>
    <x v="0"/>
    <s v="OFF-BI-10000977"/>
    <x v="1"/>
    <x v="8"/>
    <s v="Ibico Plastic Spiral Binding Combs"/>
    <x v="2614"/>
    <n v="2"/>
    <n v="0.7"/>
    <x v="5115"/>
  </r>
  <r>
    <n v="6244"/>
    <x v="3112"/>
    <x v="0"/>
    <x v="390"/>
    <d v="2013-11-29T00:00:00"/>
    <s v="Standard Class"/>
    <s v="CR-12580"/>
    <s v="Clay Rozendal"/>
    <x v="2"/>
    <s v="United States"/>
    <s v="Bellevue"/>
    <x v="4"/>
    <n v="98006"/>
    <x v="1"/>
    <s v="OFF-SU-10004782"/>
    <x v="1"/>
    <x v="14"/>
    <s v="Elite 5&quot; Scissors"/>
    <x v="3554"/>
    <n v="3"/>
    <n v="0"/>
    <x v="4048"/>
  </r>
  <r>
    <n v="6245"/>
    <x v="3113"/>
    <x v="1"/>
    <x v="312"/>
    <d v="2012-11-25T00:00:00"/>
    <s v="Standard Class"/>
    <s v="KB-16405"/>
    <s v="Katrina Bavinger"/>
    <x v="2"/>
    <s v="United States"/>
    <s v="Seattle"/>
    <x v="4"/>
    <n v="98105"/>
    <x v="1"/>
    <s v="OFF-AR-10002067"/>
    <x v="1"/>
    <x v="6"/>
    <s v="Newell 334"/>
    <x v="4311"/>
    <n v="6"/>
    <n v="0"/>
    <x v="5116"/>
  </r>
  <r>
    <n v="6246"/>
    <x v="3113"/>
    <x v="1"/>
    <x v="312"/>
    <d v="2012-11-25T00:00:00"/>
    <s v="Standard Class"/>
    <s v="KB-16405"/>
    <s v="Katrina Bavinger"/>
    <x v="2"/>
    <s v="United States"/>
    <s v="Seattle"/>
    <x v="4"/>
    <n v="98105"/>
    <x v="1"/>
    <s v="FUR-FU-10002364"/>
    <x v="0"/>
    <x v="5"/>
    <s v="Eldon Expressions Wood Desk Accessories, Oak"/>
    <x v="3077"/>
    <n v="3"/>
    <n v="0"/>
    <x v="3448"/>
  </r>
  <r>
    <n v="6247"/>
    <x v="3113"/>
    <x v="1"/>
    <x v="312"/>
    <d v="2012-11-25T00:00:00"/>
    <s v="Standard Class"/>
    <s v="KB-16405"/>
    <s v="Katrina Bavinger"/>
    <x v="2"/>
    <s v="United States"/>
    <s v="Seattle"/>
    <x v="4"/>
    <n v="98105"/>
    <x v="1"/>
    <s v="TEC-AC-10002018"/>
    <x v="2"/>
    <x v="11"/>
    <s v="AmazonBasics 3-Button USB Wired Mouse"/>
    <x v="62"/>
    <n v="2"/>
    <n v="0"/>
    <x v="4489"/>
  </r>
  <r>
    <n v="6248"/>
    <x v="3114"/>
    <x v="3"/>
    <x v="148"/>
    <d v="2014-06-05T00:00:00"/>
    <s v="Standard Class"/>
    <s v="ML-17410"/>
    <s v="Maris LaWare"/>
    <x v="0"/>
    <s v="United States"/>
    <s v="Columbus"/>
    <x v="14"/>
    <n v="47201"/>
    <x v="2"/>
    <s v="OFF-BI-10000632"/>
    <x v="1"/>
    <x v="8"/>
    <s v="Satellite Sectional Post Binders"/>
    <x v="4368"/>
    <n v="1"/>
    <n v="0"/>
    <x v="5117"/>
  </r>
  <r>
    <n v="6249"/>
    <x v="3114"/>
    <x v="3"/>
    <x v="148"/>
    <d v="2014-06-05T00:00:00"/>
    <s v="Standard Class"/>
    <s v="ML-17410"/>
    <s v="Maris LaWare"/>
    <x v="0"/>
    <s v="United States"/>
    <s v="Columbus"/>
    <x v="14"/>
    <n v="47201"/>
    <x v="2"/>
    <s v="FUR-FU-10003981"/>
    <x v="0"/>
    <x v="5"/>
    <s v="Eldon Wave Desk Accessories"/>
    <x v="875"/>
    <n v="3"/>
    <n v="0"/>
    <x v="5118"/>
  </r>
  <r>
    <n v="6250"/>
    <x v="3114"/>
    <x v="3"/>
    <x v="148"/>
    <d v="2014-06-05T00:00:00"/>
    <s v="Standard Class"/>
    <s v="ML-17410"/>
    <s v="Maris LaWare"/>
    <x v="0"/>
    <s v="United States"/>
    <s v="Columbus"/>
    <x v="14"/>
    <n v="47201"/>
    <x v="2"/>
    <s v="OFF-AP-10001564"/>
    <x v="1"/>
    <x v="9"/>
    <s v="Hoover Commercial Lightweight Upright Vacuum with E-Z Empty Dirt Cup"/>
    <x v="4369"/>
    <n v="2"/>
    <n v="0"/>
    <x v="5119"/>
  </r>
  <r>
    <n v="6251"/>
    <x v="3114"/>
    <x v="3"/>
    <x v="148"/>
    <d v="2014-06-05T00:00:00"/>
    <s v="Standard Class"/>
    <s v="ML-17410"/>
    <s v="Maris LaWare"/>
    <x v="0"/>
    <s v="United States"/>
    <s v="Columbus"/>
    <x v="14"/>
    <n v="47201"/>
    <x v="2"/>
    <s v="OFF-PA-10004082"/>
    <x v="1"/>
    <x v="10"/>
    <s v="Adams Telephone Message Book w/Frequently-Called Numbers Space, 400 Messages per Book"/>
    <x v="3373"/>
    <n v="1"/>
    <n v="0"/>
    <x v="5120"/>
  </r>
  <r>
    <n v="6252"/>
    <x v="3115"/>
    <x v="2"/>
    <x v="266"/>
    <d v="2011-12-04T00:00:00"/>
    <s v="First Class"/>
    <s v="MC-17575"/>
    <s v="Matt Collins"/>
    <x v="0"/>
    <s v="United States"/>
    <s v="Chicago"/>
    <x v="10"/>
    <n v="60623"/>
    <x v="2"/>
    <s v="OFF-AP-10004249"/>
    <x v="1"/>
    <x v="9"/>
    <s v="Staples"/>
    <x v="4370"/>
    <n v="1"/>
    <n v="0.8"/>
    <x v="5121"/>
  </r>
  <r>
    <n v="6253"/>
    <x v="3116"/>
    <x v="2"/>
    <x v="884"/>
    <d v="2011-04-07T00:00:00"/>
    <s v="Same Day"/>
    <s v="VM-21685"/>
    <s v="Valerie Mitchum"/>
    <x v="2"/>
    <s v="United States"/>
    <s v="Marietta"/>
    <x v="32"/>
    <n v="30062"/>
    <x v="0"/>
    <s v="OFF-PA-10003441"/>
    <x v="1"/>
    <x v="10"/>
    <s v="Xerox 226"/>
    <x v="713"/>
    <n v="9"/>
    <n v="0"/>
    <x v="731"/>
  </r>
  <r>
    <n v="6254"/>
    <x v="3116"/>
    <x v="2"/>
    <x v="884"/>
    <d v="2011-04-07T00:00:00"/>
    <s v="Same Day"/>
    <s v="VM-21685"/>
    <s v="Valerie Mitchum"/>
    <x v="2"/>
    <s v="United States"/>
    <s v="Marietta"/>
    <x v="32"/>
    <n v="30062"/>
    <x v="0"/>
    <s v="TEC-PH-10004922"/>
    <x v="2"/>
    <x v="7"/>
    <s v="RCA Visys Integrated PBX 8-Line Router"/>
    <x v="4371"/>
    <n v="3"/>
    <n v="0"/>
    <x v="5122"/>
  </r>
  <r>
    <n v="6255"/>
    <x v="3117"/>
    <x v="1"/>
    <x v="1014"/>
    <d v="2012-09-14T00:00:00"/>
    <s v="Standard Class"/>
    <s v="VW-21775"/>
    <s v="Victoria Wilson"/>
    <x v="1"/>
    <s v="United States"/>
    <s v="Montgomery"/>
    <x v="19"/>
    <n v="36116"/>
    <x v="0"/>
    <s v="FUR-FU-10001731"/>
    <x v="0"/>
    <x v="5"/>
    <s v="Acrylic Self-Standing Desk Frames"/>
    <x v="794"/>
    <n v="8"/>
    <n v="0"/>
    <x v="5123"/>
  </r>
  <r>
    <n v="6256"/>
    <x v="3118"/>
    <x v="3"/>
    <x v="428"/>
    <d v="2014-09-16T00:00:00"/>
    <s v="Standard Class"/>
    <s v="GK-14620"/>
    <s v="Grace Kelly"/>
    <x v="1"/>
    <s v="United States"/>
    <s v="Plano"/>
    <x v="5"/>
    <n v="75023"/>
    <x v="2"/>
    <s v="OFF-LA-10000134"/>
    <x v="1"/>
    <x v="2"/>
    <s v="Avery 511"/>
    <x v="4372"/>
    <n v="4"/>
    <n v="0.2"/>
    <x v="5124"/>
  </r>
  <r>
    <n v="6257"/>
    <x v="3119"/>
    <x v="1"/>
    <x v="684"/>
    <d v="2012-09-08T00:00:00"/>
    <s v="Second Class"/>
    <s v="AT-10435"/>
    <s v="Alyssa Tate"/>
    <x v="2"/>
    <s v="United States"/>
    <s v="Tamarac"/>
    <x v="2"/>
    <n v="33319"/>
    <x v="0"/>
    <s v="OFF-BI-10003166"/>
    <x v="1"/>
    <x v="8"/>
    <s v="GBC Plasticlear Binding Covers"/>
    <x v="2753"/>
    <n v="1"/>
    <n v="0.7"/>
    <x v="5125"/>
  </r>
  <r>
    <n v="6258"/>
    <x v="3120"/>
    <x v="3"/>
    <x v="808"/>
    <d v="2014-11-07T00:00:00"/>
    <s v="Second Class"/>
    <s v="AR-10825"/>
    <s v="Anthony Rawles"/>
    <x v="1"/>
    <s v="United States"/>
    <s v="Columbus"/>
    <x v="24"/>
    <n v="43229"/>
    <x v="3"/>
    <s v="OFF-SU-10000646"/>
    <x v="1"/>
    <x v="14"/>
    <s v="Premier Automatic Letter Opener"/>
    <x v="4373"/>
    <n v="2"/>
    <n v="0.2"/>
    <x v="5126"/>
  </r>
  <r>
    <n v="6259"/>
    <x v="3121"/>
    <x v="1"/>
    <x v="262"/>
    <d v="2012-03-30T00:00:00"/>
    <s v="Second Class"/>
    <s v="JH-15820"/>
    <s v="John Huston"/>
    <x v="0"/>
    <s v="United States"/>
    <s v="New York City"/>
    <x v="15"/>
    <n v="10009"/>
    <x v="3"/>
    <s v="OFF-EN-10004459"/>
    <x v="1"/>
    <x v="12"/>
    <s v="Security-Tint Envelopes"/>
    <x v="996"/>
    <n v="3"/>
    <n v="0"/>
    <x v="1035"/>
  </r>
  <r>
    <n v="6260"/>
    <x v="3122"/>
    <x v="1"/>
    <x v="863"/>
    <d v="2012-08-17T00:00:00"/>
    <s v="Second Class"/>
    <s v="RA-19285"/>
    <s v="Ralph Arnett"/>
    <x v="0"/>
    <s v="United States"/>
    <s v="Richmond"/>
    <x v="14"/>
    <n v="47374"/>
    <x v="2"/>
    <s v="OFF-BI-10003529"/>
    <x v="1"/>
    <x v="8"/>
    <s v="Avery Round Ring Poly Binders"/>
    <x v="716"/>
    <n v="4"/>
    <n v="0"/>
    <x v="5127"/>
  </r>
  <r>
    <n v="6261"/>
    <x v="3123"/>
    <x v="1"/>
    <x v="793"/>
    <d v="2012-05-18T00:00:00"/>
    <s v="Standard Class"/>
    <s v="RO-19780"/>
    <s v="Rose O'Brian"/>
    <x v="0"/>
    <s v="United States"/>
    <s v="Seattle"/>
    <x v="4"/>
    <n v="98115"/>
    <x v="1"/>
    <s v="OFF-BI-10002949"/>
    <x v="1"/>
    <x v="8"/>
    <s v="Prestige Round Ring Binders"/>
    <x v="851"/>
    <n v="3"/>
    <n v="0.2"/>
    <x v="5128"/>
  </r>
  <r>
    <n v="6262"/>
    <x v="3124"/>
    <x v="3"/>
    <x v="283"/>
    <d v="2014-07-28T00:00:00"/>
    <s v="Standard Class"/>
    <s v="LR-17035"/>
    <s v="Lisa Ryan"/>
    <x v="1"/>
    <s v="United States"/>
    <s v="Long Beach"/>
    <x v="15"/>
    <n v="11561"/>
    <x v="3"/>
    <s v="OFF-LA-10001158"/>
    <x v="1"/>
    <x v="2"/>
    <s v="Avery Address/Shipping Labels for Typewriters, 4&quot; x 2&quot;"/>
    <x v="1417"/>
    <n v="4"/>
    <n v="0"/>
    <x v="1492"/>
  </r>
  <r>
    <n v="6263"/>
    <x v="3125"/>
    <x v="0"/>
    <x v="446"/>
    <d v="2013-09-27T00:00:00"/>
    <s v="First Class"/>
    <s v="MK-17905"/>
    <s v="Michael Kennedy"/>
    <x v="1"/>
    <s v="United States"/>
    <s v="Rockford"/>
    <x v="10"/>
    <n v="61107"/>
    <x v="2"/>
    <s v="OFF-BI-10004584"/>
    <x v="1"/>
    <x v="8"/>
    <s v="GBC ProClick 150 Presentation Binding System"/>
    <x v="4374"/>
    <n v="7"/>
    <n v="0.8"/>
    <x v="5129"/>
  </r>
  <r>
    <n v="6264"/>
    <x v="3126"/>
    <x v="3"/>
    <x v="1024"/>
    <d v="2014-05-11T00:00:00"/>
    <s v="Standard Class"/>
    <s v="YS-21880"/>
    <s v="Yana Sorensen"/>
    <x v="1"/>
    <s v="United States"/>
    <s v="Columbus"/>
    <x v="32"/>
    <n v="31907"/>
    <x v="0"/>
    <s v="OFF-BI-10004965"/>
    <x v="1"/>
    <x v="8"/>
    <s v="Ibico Covers for Plastic or Wire Binding Elements"/>
    <x v="1339"/>
    <n v="3"/>
    <n v="0"/>
    <x v="1398"/>
  </r>
  <r>
    <n v="6265"/>
    <x v="3127"/>
    <x v="0"/>
    <x v="1099"/>
    <d v="2013-10-07T00:00:00"/>
    <s v="Same Day"/>
    <s v="JH-15910"/>
    <s v="Jonathan Howell"/>
    <x v="0"/>
    <s v="United States"/>
    <s v="Tulsa"/>
    <x v="26"/>
    <n v="74133"/>
    <x v="2"/>
    <s v="OFF-BI-10004654"/>
    <x v="1"/>
    <x v="8"/>
    <s v="Avery Binding System Hidden Tab Executive Style Index Sets"/>
    <x v="4375"/>
    <n v="5"/>
    <n v="0"/>
    <x v="5130"/>
  </r>
  <r>
    <n v="6266"/>
    <x v="3128"/>
    <x v="2"/>
    <x v="935"/>
    <d v="2011-11-08T00:00:00"/>
    <s v="Standard Class"/>
    <s v="AT-10735"/>
    <s v="Annie Thurman"/>
    <x v="0"/>
    <s v="United States"/>
    <s v="Nashville"/>
    <x v="18"/>
    <n v="37211"/>
    <x v="0"/>
    <s v="OFF-PA-10000141"/>
    <x v="1"/>
    <x v="10"/>
    <s v="Ampad Evidence Wirebond Steno Books, 6&quot; x 9&quot;"/>
    <x v="4273"/>
    <n v="2"/>
    <n v="0.2"/>
    <x v="5131"/>
  </r>
  <r>
    <n v="6267"/>
    <x v="3128"/>
    <x v="2"/>
    <x v="935"/>
    <d v="2011-11-08T00:00:00"/>
    <s v="Standard Class"/>
    <s v="AT-10735"/>
    <s v="Annie Thurman"/>
    <x v="0"/>
    <s v="United States"/>
    <s v="Nashville"/>
    <x v="18"/>
    <n v="37211"/>
    <x v="0"/>
    <s v="OFF-PA-10001019"/>
    <x v="1"/>
    <x v="10"/>
    <s v="Xerox 1884"/>
    <x v="3901"/>
    <n v="9"/>
    <n v="0.2"/>
    <x v="4495"/>
  </r>
  <r>
    <n v="6268"/>
    <x v="3129"/>
    <x v="1"/>
    <x v="486"/>
    <d v="2012-10-04T00:00:00"/>
    <s v="Second Class"/>
    <s v="RM-19675"/>
    <s v="Robert Marley"/>
    <x v="2"/>
    <s v="United States"/>
    <s v="Cambridge"/>
    <x v="31"/>
    <n v="2138"/>
    <x v="3"/>
    <s v="TEC-PH-10002496"/>
    <x v="2"/>
    <x v="7"/>
    <s v="Cisco SPA301"/>
    <x v="4376"/>
    <n v="2"/>
    <n v="0"/>
    <x v="5132"/>
  </r>
  <r>
    <n v="6269"/>
    <x v="3129"/>
    <x v="1"/>
    <x v="486"/>
    <d v="2012-10-04T00:00:00"/>
    <s v="Second Class"/>
    <s v="RM-19675"/>
    <s v="Robert Marley"/>
    <x v="2"/>
    <s v="United States"/>
    <s v="Cambridge"/>
    <x v="31"/>
    <n v="2138"/>
    <x v="3"/>
    <s v="OFF-BI-10000829"/>
    <x v="1"/>
    <x v="8"/>
    <s v="Avery Non-Stick Binders"/>
    <x v="4377"/>
    <n v="5"/>
    <n v="0"/>
    <x v="5133"/>
  </r>
  <r>
    <n v="6270"/>
    <x v="3130"/>
    <x v="3"/>
    <x v="574"/>
    <d v="2014-12-07T00:00:00"/>
    <s v="Standard Class"/>
    <s v="BB-11545"/>
    <s v="Brenda Bowman"/>
    <x v="1"/>
    <s v="United States"/>
    <s v="Oakland"/>
    <x v="1"/>
    <n v="94601"/>
    <x v="1"/>
    <s v="TEC-PH-10001448"/>
    <x v="2"/>
    <x v="7"/>
    <s v="Anker Astro 15000mAh USB Portable Charger"/>
    <x v="3149"/>
    <n v="1"/>
    <n v="0.2"/>
    <x v="5134"/>
  </r>
  <r>
    <n v="6271"/>
    <x v="3130"/>
    <x v="3"/>
    <x v="574"/>
    <d v="2014-12-07T00:00:00"/>
    <s v="Standard Class"/>
    <s v="BB-11545"/>
    <s v="Brenda Bowman"/>
    <x v="1"/>
    <s v="United States"/>
    <s v="Oakland"/>
    <x v="1"/>
    <n v="94601"/>
    <x v="1"/>
    <s v="FUR-CH-10004983"/>
    <x v="0"/>
    <x v="1"/>
    <s v="Office Star - Mid Back Dual function Ergonomic High Back Chair with 2-Way Adjustable Arms"/>
    <x v="4378"/>
    <n v="9"/>
    <n v="0.2"/>
    <x v="5135"/>
  </r>
  <r>
    <n v="6272"/>
    <x v="3130"/>
    <x v="3"/>
    <x v="574"/>
    <d v="2014-12-07T00:00:00"/>
    <s v="Standard Class"/>
    <s v="BB-11545"/>
    <s v="Brenda Bowman"/>
    <x v="1"/>
    <s v="United States"/>
    <s v="Oakland"/>
    <x v="1"/>
    <n v="94601"/>
    <x v="1"/>
    <s v="OFF-AR-10004022"/>
    <x v="1"/>
    <x v="6"/>
    <s v="Panasonic KP-380BK Classic Electric Pencil Sharpener"/>
    <x v="4379"/>
    <n v="5"/>
    <n v="0"/>
    <x v="5136"/>
  </r>
  <r>
    <n v="6273"/>
    <x v="3131"/>
    <x v="3"/>
    <x v="157"/>
    <d v="2014-12-13T00:00:00"/>
    <s v="First Class"/>
    <s v="AS-10285"/>
    <s v="Alejandro Savely"/>
    <x v="1"/>
    <s v="United States"/>
    <s v="Palatine"/>
    <x v="10"/>
    <n v="60067"/>
    <x v="2"/>
    <s v="TEC-AC-10001284"/>
    <x v="2"/>
    <x v="11"/>
    <s v="Enermax Briskie RF Wireless Keyboard and Mouse Combo"/>
    <x v="4380"/>
    <n v="7"/>
    <n v="0.2"/>
    <x v="5137"/>
  </r>
  <r>
    <n v="6274"/>
    <x v="3132"/>
    <x v="0"/>
    <x v="19"/>
    <d v="2013-07-23T00:00:00"/>
    <s v="Second Class"/>
    <s v="DK-13375"/>
    <s v="Dennis Kane"/>
    <x v="0"/>
    <s v="United States"/>
    <s v="Seattle"/>
    <x v="4"/>
    <n v="98105"/>
    <x v="1"/>
    <s v="FUR-FU-10001847"/>
    <x v="0"/>
    <x v="5"/>
    <s v="Eldon Image Series Black Desk Accessories"/>
    <x v="2162"/>
    <n v="3"/>
    <n v="0"/>
    <x v="2327"/>
  </r>
  <r>
    <n v="6275"/>
    <x v="3132"/>
    <x v="0"/>
    <x v="19"/>
    <d v="2013-07-23T00:00:00"/>
    <s v="Second Class"/>
    <s v="DK-13375"/>
    <s v="Dennis Kane"/>
    <x v="0"/>
    <s v="United States"/>
    <s v="Seattle"/>
    <x v="4"/>
    <n v="98105"/>
    <x v="1"/>
    <s v="TEC-AC-10004595"/>
    <x v="2"/>
    <x v="11"/>
    <s v="First Data TMFD35 PIN Pad"/>
    <x v="4381"/>
    <n v="3"/>
    <n v="0"/>
    <x v="5138"/>
  </r>
  <r>
    <n v="6276"/>
    <x v="3132"/>
    <x v="0"/>
    <x v="19"/>
    <d v="2013-07-23T00:00:00"/>
    <s v="Second Class"/>
    <s v="DK-13375"/>
    <s v="Dennis Kane"/>
    <x v="0"/>
    <s v="United States"/>
    <s v="Seattle"/>
    <x v="4"/>
    <n v="98105"/>
    <x v="1"/>
    <s v="FUR-FU-10004164"/>
    <x v="0"/>
    <x v="5"/>
    <s v="Eldon 300 Class Desk Accessories, Black"/>
    <x v="4382"/>
    <n v="5"/>
    <n v="0"/>
    <x v="5139"/>
  </r>
  <r>
    <n v="6277"/>
    <x v="3132"/>
    <x v="0"/>
    <x v="19"/>
    <d v="2013-07-23T00:00:00"/>
    <s v="Second Class"/>
    <s v="DK-13375"/>
    <s v="Dennis Kane"/>
    <x v="0"/>
    <s v="United States"/>
    <s v="Seattle"/>
    <x v="4"/>
    <n v="98105"/>
    <x v="1"/>
    <s v="OFF-LA-10001074"/>
    <x v="1"/>
    <x v="2"/>
    <s v="Round Specialty Laser Printer Labels"/>
    <x v="2077"/>
    <n v="7"/>
    <n v="0"/>
    <x v="2238"/>
  </r>
  <r>
    <n v="6278"/>
    <x v="3132"/>
    <x v="0"/>
    <x v="19"/>
    <d v="2013-07-23T00:00:00"/>
    <s v="Second Class"/>
    <s v="DK-13375"/>
    <s v="Dennis Kane"/>
    <x v="0"/>
    <s v="United States"/>
    <s v="Seattle"/>
    <x v="4"/>
    <n v="98105"/>
    <x v="1"/>
    <s v="OFF-ST-10000604"/>
    <x v="1"/>
    <x v="4"/>
    <s v="Home/Office Personal File Carts"/>
    <x v="2876"/>
    <n v="2"/>
    <n v="0"/>
    <x v="5140"/>
  </r>
  <r>
    <n v="6279"/>
    <x v="3132"/>
    <x v="0"/>
    <x v="19"/>
    <d v="2013-07-23T00:00:00"/>
    <s v="Second Class"/>
    <s v="DK-13375"/>
    <s v="Dennis Kane"/>
    <x v="0"/>
    <s v="United States"/>
    <s v="Seattle"/>
    <x v="4"/>
    <n v="98105"/>
    <x v="1"/>
    <s v="TEC-PH-10000148"/>
    <x v="2"/>
    <x v="7"/>
    <s v="Cyber Acoustics AC-202b Speech Recognition Stereo Headset"/>
    <x v="4383"/>
    <n v="2"/>
    <n v="0.2"/>
    <x v="5141"/>
  </r>
  <r>
    <n v="6280"/>
    <x v="3132"/>
    <x v="0"/>
    <x v="19"/>
    <d v="2013-07-23T00:00:00"/>
    <s v="Second Class"/>
    <s v="DK-13375"/>
    <s v="Dennis Kane"/>
    <x v="0"/>
    <s v="United States"/>
    <s v="Seattle"/>
    <x v="4"/>
    <n v="98105"/>
    <x v="1"/>
    <s v="OFF-BI-10000042"/>
    <x v="1"/>
    <x v="8"/>
    <s v="Pressboard Data Binder, Crimson, 12&quot; X 8 1/2&quot;"/>
    <x v="2994"/>
    <n v="3"/>
    <n v="0.2"/>
    <x v="5142"/>
  </r>
  <r>
    <n v="6281"/>
    <x v="3133"/>
    <x v="3"/>
    <x v="605"/>
    <d v="2014-05-17T00:00:00"/>
    <s v="Standard Class"/>
    <s v="JH-15910"/>
    <s v="Jonathan Howell"/>
    <x v="0"/>
    <s v="United States"/>
    <s v="Cincinnati"/>
    <x v="24"/>
    <n v="45231"/>
    <x v="3"/>
    <s v="OFF-LA-10000443"/>
    <x v="1"/>
    <x v="2"/>
    <s v="Avery 501"/>
    <x v="2184"/>
    <n v="2"/>
    <n v="0.2"/>
    <x v="2352"/>
  </r>
  <r>
    <n v="6282"/>
    <x v="3134"/>
    <x v="1"/>
    <x v="312"/>
    <d v="2012-11-26T00:00:00"/>
    <s v="Standard Class"/>
    <s v="JK-15205"/>
    <s v="Jamie Kunitz"/>
    <x v="0"/>
    <s v="United States"/>
    <s v="Marion"/>
    <x v="24"/>
    <n v="43302"/>
    <x v="3"/>
    <s v="FUR-FU-10002874"/>
    <x v="0"/>
    <x v="5"/>
    <s v="Ultra Commercial Grade Dual Valve Door Closer"/>
    <x v="4384"/>
    <n v="2"/>
    <n v="0.2"/>
    <x v="5143"/>
  </r>
  <r>
    <n v="6283"/>
    <x v="3134"/>
    <x v="1"/>
    <x v="312"/>
    <d v="2012-11-26T00:00:00"/>
    <s v="Standard Class"/>
    <s v="JK-15205"/>
    <s v="Jamie Kunitz"/>
    <x v="0"/>
    <s v="United States"/>
    <s v="Marion"/>
    <x v="24"/>
    <n v="43302"/>
    <x v="3"/>
    <s v="OFF-ST-10003994"/>
    <x v="1"/>
    <x v="4"/>
    <s v="Belkin 19&quot; Center-Weighted Shelf, Gray"/>
    <x v="4385"/>
    <n v="3"/>
    <n v="0.2"/>
    <x v="5144"/>
  </r>
  <r>
    <n v="6284"/>
    <x v="3135"/>
    <x v="0"/>
    <x v="446"/>
    <d v="2013-09-29T00:00:00"/>
    <s v="Standard Class"/>
    <s v="EH-13765"/>
    <s v="Edward Hooks"/>
    <x v="1"/>
    <s v="United States"/>
    <s v="Los Angeles"/>
    <x v="1"/>
    <n v="90049"/>
    <x v="1"/>
    <s v="OFF-EN-10001453"/>
    <x v="1"/>
    <x v="12"/>
    <s v="Tyvek Interoffice Envelopes, 9 1/2&quot; x 12 1/2&quot;, 100/Box"/>
    <x v="4164"/>
    <n v="5"/>
    <n v="0"/>
    <x v="5145"/>
  </r>
  <r>
    <n v="6285"/>
    <x v="3135"/>
    <x v="0"/>
    <x v="446"/>
    <d v="2013-09-29T00:00:00"/>
    <s v="Standard Class"/>
    <s v="EH-13765"/>
    <s v="Edward Hooks"/>
    <x v="1"/>
    <s v="United States"/>
    <s v="Los Angeles"/>
    <x v="1"/>
    <n v="90049"/>
    <x v="1"/>
    <s v="FUR-CH-10000988"/>
    <x v="0"/>
    <x v="1"/>
    <s v="Hon Olson Stacker Stools"/>
    <x v="4386"/>
    <n v="5"/>
    <n v="0.2"/>
    <x v="5146"/>
  </r>
  <r>
    <n v="6286"/>
    <x v="3136"/>
    <x v="0"/>
    <x v="147"/>
    <d v="2013-10-27T00:00:00"/>
    <s v="Standard Class"/>
    <s v="VW-21775"/>
    <s v="Victoria Wilson"/>
    <x v="1"/>
    <s v="United States"/>
    <s v="Lakewood"/>
    <x v="24"/>
    <n v="44107"/>
    <x v="3"/>
    <s v="FUR-TA-10003238"/>
    <x v="0"/>
    <x v="3"/>
    <s v="Chromcraft Bull-Nose Wood 48&quot; x 96&quot; Rectangular Conference Tables"/>
    <x v="4387"/>
    <n v="2"/>
    <n v="0.4"/>
    <x v="5147"/>
  </r>
  <r>
    <n v="6287"/>
    <x v="3137"/>
    <x v="0"/>
    <x v="1057"/>
    <d v="2013-11-01T00:00:00"/>
    <s v="Standard Class"/>
    <s v="CG-12040"/>
    <s v="Catherine Glotzbach"/>
    <x v="2"/>
    <s v="United States"/>
    <s v="Lebanon"/>
    <x v="18"/>
    <n v="37087"/>
    <x v="0"/>
    <s v="TEC-PH-10001061"/>
    <x v="2"/>
    <x v="7"/>
    <s v="Apple iPhone 5C"/>
    <x v="1977"/>
    <n v="3"/>
    <n v="0.2"/>
    <x v="5148"/>
  </r>
  <r>
    <n v="6288"/>
    <x v="3138"/>
    <x v="2"/>
    <x v="1001"/>
    <d v="2011-07-12T00:00:00"/>
    <s v="Standard Class"/>
    <s v="EB-13705"/>
    <s v="Ed Braxton"/>
    <x v="1"/>
    <s v="United States"/>
    <s v="San Francisco"/>
    <x v="1"/>
    <n v="94122"/>
    <x v="1"/>
    <s v="FUR-TA-10003715"/>
    <x v="0"/>
    <x v="3"/>
    <s v="Hon 2111 Invitation Series Corner Table"/>
    <x v="4388"/>
    <n v="3"/>
    <n v="0.2"/>
    <x v="5149"/>
  </r>
  <r>
    <n v="6289"/>
    <x v="3138"/>
    <x v="2"/>
    <x v="1001"/>
    <d v="2011-07-12T00:00:00"/>
    <s v="Standard Class"/>
    <s v="EB-13705"/>
    <s v="Ed Braxton"/>
    <x v="1"/>
    <s v="United States"/>
    <s v="San Francisco"/>
    <x v="1"/>
    <n v="94122"/>
    <x v="1"/>
    <s v="OFF-BI-10001597"/>
    <x v="1"/>
    <x v="8"/>
    <s v="Wilson Jones Ledger-Size, Piano-Hinge Binder, 2&quot;, Blue"/>
    <x v="4389"/>
    <n v="6"/>
    <n v="0.2"/>
    <x v="5150"/>
  </r>
  <r>
    <n v="6290"/>
    <x v="3139"/>
    <x v="1"/>
    <x v="649"/>
    <d v="2012-03-18T00:00:00"/>
    <s v="Second Class"/>
    <s v="NF-18595"/>
    <s v="Nicole Fjeld"/>
    <x v="2"/>
    <s v="United States"/>
    <s v="Chico"/>
    <x v="1"/>
    <n v="95928"/>
    <x v="1"/>
    <s v="FUR-CH-10004063"/>
    <x v="0"/>
    <x v="1"/>
    <s v="Global Deluxe High-Back Manager's Chair"/>
    <x v="4390"/>
    <n v="4"/>
    <n v="0.2"/>
    <x v="5151"/>
  </r>
  <r>
    <n v="6291"/>
    <x v="3139"/>
    <x v="1"/>
    <x v="649"/>
    <d v="2012-03-18T00:00:00"/>
    <s v="Second Class"/>
    <s v="NF-18595"/>
    <s v="Nicole Fjeld"/>
    <x v="2"/>
    <s v="United States"/>
    <s v="Chico"/>
    <x v="1"/>
    <n v="95928"/>
    <x v="1"/>
    <s v="FUR-FU-10001979"/>
    <x v="0"/>
    <x v="5"/>
    <s v="Dana Halogen Swing-Arm Architect Lamp"/>
    <x v="568"/>
    <n v="8"/>
    <n v="0"/>
    <x v="577"/>
  </r>
  <r>
    <n v="6292"/>
    <x v="3140"/>
    <x v="3"/>
    <x v="574"/>
    <d v="2014-12-06T00:00:00"/>
    <s v="First Class"/>
    <s v="ME-17725"/>
    <s v="Max Engle"/>
    <x v="0"/>
    <s v="United States"/>
    <s v="Salem"/>
    <x v="17"/>
    <n v="24153"/>
    <x v="0"/>
    <s v="FUR-CH-10001854"/>
    <x v="0"/>
    <x v="1"/>
    <s v="Office Star - Professional Matrix Back Chair with 2-to-1 Synchro Tilt and Mesh Fabric Seat"/>
    <x v="4391"/>
    <n v="2"/>
    <n v="0"/>
    <x v="5152"/>
  </r>
  <r>
    <n v="6293"/>
    <x v="3141"/>
    <x v="1"/>
    <x v="1100"/>
    <d v="2012-04-26T00:00:00"/>
    <s v="Standard Class"/>
    <s v="AZ-10750"/>
    <s v="Annie Zypern"/>
    <x v="0"/>
    <s v="United States"/>
    <s v="Los Angeles"/>
    <x v="1"/>
    <n v="90008"/>
    <x v="1"/>
    <s v="TEC-PH-10002923"/>
    <x v="2"/>
    <x v="7"/>
    <s v="Logitech B530 USB Headset - headset - Full size, Binaural"/>
    <x v="2550"/>
    <n v="3"/>
    <n v="0.2"/>
    <x v="2795"/>
  </r>
  <r>
    <n v="6294"/>
    <x v="3141"/>
    <x v="1"/>
    <x v="1100"/>
    <d v="2012-04-26T00:00:00"/>
    <s v="Standard Class"/>
    <s v="AZ-10750"/>
    <s v="Annie Zypern"/>
    <x v="0"/>
    <s v="United States"/>
    <s v="Los Angeles"/>
    <x v="1"/>
    <n v="90008"/>
    <x v="1"/>
    <s v="OFF-AR-10004691"/>
    <x v="1"/>
    <x v="6"/>
    <s v="Boston 1730 StandUp Electric Pencil Sharpener"/>
    <x v="2202"/>
    <n v="3"/>
    <n v="0"/>
    <x v="2374"/>
  </r>
  <r>
    <n v="6295"/>
    <x v="3142"/>
    <x v="2"/>
    <x v="1101"/>
    <d v="2011-09-19T00:00:00"/>
    <s v="First Class"/>
    <s v="RF-19345"/>
    <s v="Randy Ferguson"/>
    <x v="1"/>
    <s v="United States"/>
    <s v="New York City"/>
    <x v="15"/>
    <n v="10024"/>
    <x v="3"/>
    <s v="OFF-BI-10002931"/>
    <x v="1"/>
    <x v="8"/>
    <s v="Avery Trapezoid Extra Heavy Duty 4&quot; Binders"/>
    <x v="4392"/>
    <n v="1"/>
    <n v="0.2"/>
    <x v="5153"/>
  </r>
  <r>
    <n v="6296"/>
    <x v="3143"/>
    <x v="2"/>
    <x v="129"/>
    <d v="2012-01-01T00:00:00"/>
    <s v="Standard Class"/>
    <s v="AJ-10780"/>
    <s v="Anthony Jacobs"/>
    <x v="1"/>
    <s v="United States"/>
    <s v="Beverly"/>
    <x v="31"/>
    <n v="1915"/>
    <x v="3"/>
    <s v="OFF-AP-10002651"/>
    <x v="1"/>
    <x v="9"/>
    <s v="Hoover Upright Vacuum With Dirt Cup"/>
    <x v="4393"/>
    <n v="6"/>
    <n v="0"/>
    <x v="5154"/>
  </r>
  <r>
    <n v="6297"/>
    <x v="3143"/>
    <x v="2"/>
    <x v="129"/>
    <d v="2012-01-01T00:00:00"/>
    <s v="Standard Class"/>
    <s v="AJ-10780"/>
    <s v="Anthony Jacobs"/>
    <x v="1"/>
    <s v="United States"/>
    <s v="Beverly"/>
    <x v="31"/>
    <n v="1915"/>
    <x v="3"/>
    <s v="OFF-ST-10000689"/>
    <x v="1"/>
    <x v="4"/>
    <s v="Fellowes Strictly Business Drawer File, Letter/Legal Size"/>
    <x v="457"/>
    <n v="5"/>
    <n v="0"/>
    <x v="468"/>
  </r>
  <r>
    <n v="6298"/>
    <x v="3143"/>
    <x v="2"/>
    <x v="129"/>
    <d v="2012-01-01T00:00:00"/>
    <s v="Standard Class"/>
    <s v="AJ-10780"/>
    <s v="Anthony Jacobs"/>
    <x v="1"/>
    <s v="United States"/>
    <s v="Beverly"/>
    <x v="31"/>
    <n v="1915"/>
    <x v="3"/>
    <s v="OFF-PA-10003302"/>
    <x v="1"/>
    <x v="10"/>
    <s v="Xerox 1906"/>
    <x v="275"/>
    <n v="4"/>
    <n v="0"/>
    <x v="5155"/>
  </r>
  <r>
    <n v="6299"/>
    <x v="3144"/>
    <x v="2"/>
    <x v="618"/>
    <d v="2011-10-26T00:00:00"/>
    <s v="Standard Class"/>
    <s v="SF-20965"/>
    <s v="Sylvia Foulston"/>
    <x v="1"/>
    <s v="United States"/>
    <s v="San Diego"/>
    <x v="1"/>
    <n v="92024"/>
    <x v="1"/>
    <s v="OFF-BI-10001460"/>
    <x v="1"/>
    <x v="8"/>
    <s v="Plastic Binding Combs"/>
    <x v="4394"/>
    <n v="3"/>
    <n v="0.2"/>
    <x v="5156"/>
  </r>
  <r>
    <n v="6300"/>
    <x v="3145"/>
    <x v="3"/>
    <x v="329"/>
    <d v="2014-12-04T00:00:00"/>
    <s v="First Class"/>
    <s v="MZ-17335"/>
    <s v="Maria Zettner"/>
    <x v="2"/>
    <s v="United States"/>
    <s v="San Francisco"/>
    <x v="1"/>
    <n v="94109"/>
    <x v="1"/>
    <s v="FUR-FU-10003489"/>
    <x v="0"/>
    <x v="5"/>
    <s v="Contemporary Borderless Frame"/>
    <x v="4395"/>
    <n v="3"/>
    <n v="0"/>
    <x v="5157"/>
  </r>
  <r>
    <n v="6301"/>
    <x v="3146"/>
    <x v="2"/>
    <x v="571"/>
    <d v="2011-06-12T00:00:00"/>
    <s v="Standard Class"/>
    <s v="SB-20170"/>
    <s v="Sarah Bern"/>
    <x v="0"/>
    <s v="United States"/>
    <s v="Chicago"/>
    <x v="10"/>
    <n v="60623"/>
    <x v="2"/>
    <s v="OFF-BI-10002794"/>
    <x v="1"/>
    <x v="8"/>
    <s v="Avery Trapezoid Ring Binder, 3&quot; Capacity, Black, 1040 sheets"/>
    <x v="4396"/>
    <n v="3"/>
    <n v="0.8"/>
    <x v="5158"/>
  </r>
  <r>
    <n v="6302"/>
    <x v="3146"/>
    <x v="2"/>
    <x v="571"/>
    <d v="2011-06-12T00:00:00"/>
    <s v="Standard Class"/>
    <s v="SB-20170"/>
    <s v="Sarah Bern"/>
    <x v="0"/>
    <s v="United States"/>
    <s v="Chicago"/>
    <x v="10"/>
    <n v="60623"/>
    <x v="2"/>
    <s v="OFF-EN-10000461"/>
    <x v="1"/>
    <x v="12"/>
    <s v="#10- 4 1/8&quot; x 9 1/2&quot; Recycled Envelopes"/>
    <x v="4397"/>
    <n v="2"/>
    <n v="0.2"/>
    <x v="5159"/>
  </r>
  <r>
    <n v="6303"/>
    <x v="3147"/>
    <x v="3"/>
    <x v="51"/>
    <d v="2014-11-28T00:00:00"/>
    <s v="Standard Class"/>
    <s v="AH-10210"/>
    <s v="Alan Hwang"/>
    <x v="0"/>
    <s v="United States"/>
    <s v="Dallas"/>
    <x v="5"/>
    <n v="75220"/>
    <x v="2"/>
    <s v="TEC-PH-10001305"/>
    <x v="2"/>
    <x v="7"/>
    <s v="Panasonic KX TS208W Corded phone"/>
    <x v="4398"/>
    <n v="5"/>
    <n v="0.2"/>
    <x v="5160"/>
  </r>
  <r>
    <n v="6304"/>
    <x v="3148"/>
    <x v="3"/>
    <x v="978"/>
    <d v="2014-06-21T00:00:00"/>
    <s v="Second Class"/>
    <s v="NK-18490"/>
    <s v="Neil Knudson"/>
    <x v="2"/>
    <s v="United States"/>
    <s v="Corpus Christi"/>
    <x v="5"/>
    <n v="78415"/>
    <x v="2"/>
    <s v="OFF-PA-10000167"/>
    <x v="1"/>
    <x v="10"/>
    <s v="Xerox 1925"/>
    <x v="1355"/>
    <n v="3"/>
    <n v="0.2"/>
    <x v="1419"/>
  </r>
  <r>
    <n v="6305"/>
    <x v="3149"/>
    <x v="3"/>
    <x v="1024"/>
    <d v="2014-05-06T00:00:00"/>
    <s v="Same Day"/>
    <s v="AI-10855"/>
    <s v="Arianne Irving"/>
    <x v="0"/>
    <s v="United States"/>
    <s v="New York City"/>
    <x v="15"/>
    <n v="10035"/>
    <x v="3"/>
    <s v="OFF-PA-10002947"/>
    <x v="1"/>
    <x v="10"/>
    <s v="Xerox 1923"/>
    <x v="3890"/>
    <n v="1"/>
    <n v="0"/>
    <x v="5161"/>
  </r>
  <r>
    <n v="6306"/>
    <x v="3150"/>
    <x v="0"/>
    <x v="254"/>
    <d v="2013-11-07T00:00:00"/>
    <s v="Second Class"/>
    <s v="TP-21565"/>
    <s v="Tracy Poddar"/>
    <x v="1"/>
    <s v="United States"/>
    <s v="Eugene"/>
    <x v="21"/>
    <n v="97405"/>
    <x v="1"/>
    <s v="OFF-SU-10002301"/>
    <x v="1"/>
    <x v="14"/>
    <s v="Serrated Blade or Curved Handle Hand Letter Openers"/>
    <x v="4399"/>
    <n v="7"/>
    <n v="0.2"/>
    <x v="5162"/>
  </r>
  <r>
    <n v="6307"/>
    <x v="3150"/>
    <x v="0"/>
    <x v="254"/>
    <d v="2013-11-07T00:00:00"/>
    <s v="Second Class"/>
    <s v="TP-21565"/>
    <s v="Tracy Poddar"/>
    <x v="1"/>
    <s v="United States"/>
    <s v="Eugene"/>
    <x v="21"/>
    <n v="97405"/>
    <x v="1"/>
    <s v="FUR-CH-10003298"/>
    <x v="0"/>
    <x v="1"/>
    <s v="Office Star - Contemporary Task Swivel chair with Loop Arms, Charcoal"/>
    <x v="4400"/>
    <n v="1"/>
    <n v="0.2"/>
    <x v="5163"/>
  </r>
  <r>
    <n v="6308"/>
    <x v="3150"/>
    <x v="0"/>
    <x v="254"/>
    <d v="2013-11-07T00:00:00"/>
    <s v="Second Class"/>
    <s v="TP-21565"/>
    <s v="Tracy Poddar"/>
    <x v="1"/>
    <s v="United States"/>
    <s v="Eugene"/>
    <x v="21"/>
    <n v="97405"/>
    <x v="1"/>
    <s v="OFF-PA-10004353"/>
    <x v="1"/>
    <x v="10"/>
    <s v="Southworth 25% Cotton Premium Laser Paper and Envelopes"/>
    <x v="1107"/>
    <n v="3"/>
    <n v="0.2"/>
    <x v="5164"/>
  </r>
  <r>
    <n v="6309"/>
    <x v="3150"/>
    <x v="0"/>
    <x v="254"/>
    <d v="2013-11-07T00:00:00"/>
    <s v="Second Class"/>
    <s v="TP-21565"/>
    <s v="Tracy Poddar"/>
    <x v="1"/>
    <s v="United States"/>
    <s v="Eugene"/>
    <x v="21"/>
    <n v="97405"/>
    <x v="1"/>
    <s v="FUR-CH-10000229"/>
    <x v="0"/>
    <x v="1"/>
    <s v="Global Enterprise Series Seating High-Back Swivel/Tilt Chairs"/>
    <x v="4401"/>
    <n v="3"/>
    <n v="0.2"/>
    <x v="5165"/>
  </r>
  <r>
    <n v="6310"/>
    <x v="3150"/>
    <x v="0"/>
    <x v="254"/>
    <d v="2013-11-07T00:00:00"/>
    <s v="Second Class"/>
    <s v="TP-21565"/>
    <s v="Tracy Poddar"/>
    <x v="1"/>
    <s v="United States"/>
    <s v="Eugene"/>
    <x v="21"/>
    <n v="97405"/>
    <x v="1"/>
    <s v="OFF-LA-10003930"/>
    <x v="1"/>
    <x v="2"/>
    <s v="Dot Matrix Printer Tape Reel Labels, White, 5000/Box"/>
    <x v="4402"/>
    <n v="8"/>
    <n v="0.2"/>
    <x v="5166"/>
  </r>
  <r>
    <n v="6311"/>
    <x v="3150"/>
    <x v="0"/>
    <x v="254"/>
    <d v="2013-11-07T00:00:00"/>
    <s v="Second Class"/>
    <s v="TP-21565"/>
    <s v="Tracy Poddar"/>
    <x v="1"/>
    <s v="United States"/>
    <s v="Eugene"/>
    <x v="21"/>
    <n v="97405"/>
    <x v="1"/>
    <s v="OFF-PA-10000176"/>
    <x v="1"/>
    <x v="10"/>
    <s v="Xerox 1887"/>
    <x v="4403"/>
    <n v="1"/>
    <n v="0.2"/>
    <x v="5167"/>
  </r>
  <r>
    <n v="6312"/>
    <x v="3151"/>
    <x v="2"/>
    <x v="1102"/>
    <d v="2011-09-16T00:00:00"/>
    <s v="Standard Class"/>
    <s v="LW-17125"/>
    <s v="Liz Willingham"/>
    <x v="0"/>
    <s v="United States"/>
    <s v="Oxnard"/>
    <x v="1"/>
    <n v="93030"/>
    <x v="1"/>
    <s v="FUR-FU-10004006"/>
    <x v="0"/>
    <x v="5"/>
    <s v="Deflect-o DuraMat Lighweight, Studded, Beveled Mat for Low Pile Carpeting"/>
    <x v="4180"/>
    <n v="3"/>
    <n v="0"/>
    <x v="4864"/>
  </r>
  <r>
    <n v="6313"/>
    <x v="3152"/>
    <x v="3"/>
    <x v="911"/>
    <d v="2014-02-22T00:00:00"/>
    <s v="Standard Class"/>
    <s v="NG-18355"/>
    <s v="Nat Gilpin"/>
    <x v="1"/>
    <s v="United States"/>
    <s v="Fairfield"/>
    <x v="29"/>
    <n v="6824"/>
    <x v="3"/>
    <s v="OFF-ST-10001932"/>
    <x v="1"/>
    <x v="4"/>
    <s v="Fellowes Staxonsteel Drawer Files"/>
    <x v="4404"/>
    <n v="3"/>
    <n v="0"/>
    <x v="5168"/>
  </r>
  <r>
    <n v="6314"/>
    <x v="3152"/>
    <x v="3"/>
    <x v="911"/>
    <d v="2014-02-22T00:00:00"/>
    <s v="Standard Class"/>
    <s v="NG-18355"/>
    <s v="Nat Gilpin"/>
    <x v="1"/>
    <s v="United States"/>
    <s v="Fairfield"/>
    <x v="29"/>
    <n v="6824"/>
    <x v="3"/>
    <s v="TEC-PH-10000923"/>
    <x v="2"/>
    <x v="7"/>
    <s v="Belkin SportFit Armband For iPhone 5s/5c, Fuchsia"/>
    <x v="4405"/>
    <n v="1"/>
    <n v="0"/>
    <x v="5169"/>
  </r>
  <r>
    <n v="6315"/>
    <x v="3153"/>
    <x v="2"/>
    <x v="156"/>
    <d v="2011-11-29T00:00:00"/>
    <s v="Standard Class"/>
    <s v="NG-18355"/>
    <s v="Nat Gilpin"/>
    <x v="1"/>
    <s v="United States"/>
    <s v="Jackson"/>
    <x v="12"/>
    <n v="49201"/>
    <x v="2"/>
    <s v="OFF-AR-10000380"/>
    <x v="1"/>
    <x v="6"/>
    <s v="Hunt PowerHouse Electric Pencil Sharpener, Blue"/>
    <x v="4406"/>
    <n v="4"/>
    <n v="0"/>
    <x v="5170"/>
  </r>
  <r>
    <n v="6316"/>
    <x v="3153"/>
    <x v="2"/>
    <x v="156"/>
    <d v="2011-11-29T00:00:00"/>
    <s v="Standard Class"/>
    <s v="NG-18355"/>
    <s v="Nat Gilpin"/>
    <x v="1"/>
    <s v="United States"/>
    <s v="Jackson"/>
    <x v="12"/>
    <n v="49201"/>
    <x v="2"/>
    <s v="OFF-LA-10003930"/>
    <x v="1"/>
    <x v="2"/>
    <s v="Dot Matrix Printer Tape Reel Labels, White, 5000/Box"/>
    <x v="1461"/>
    <n v="2"/>
    <n v="0"/>
    <x v="1540"/>
  </r>
  <r>
    <n v="6317"/>
    <x v="3153"/>
    <x v="2"/>
    <x v="156"/>
    <d v="2011-11-29T00:00:00"/>
    <s v="Standard Class"/>
    <s v="NG-18355"/>
    <s v="Nat Gilpin"/>
    <x v="1"/>
    <s v="United States"/>
    <s v="Jackson"/>
    <x v="12"/>
    <n v="49201"/>
    <x v="2"/>
    <s v="OFF-PA-10001815"/>
    <x v="1"/>
    <x v="10"/>
    <s v="Xerox 1885"/>
    <x v="3803"/>
    <n v="3"/>
    <n v="0"/>
    <x v="4367"/>
  </r>
  <r>
    <n v="6318"/>
    <x v="3153"/>
    <x v="2"/>
    <x v="156"/>
    <d v="2011-11-29T00:00:00"/>
    <s v="Standard Class"/>
    <s v="NG-18355"/>
    <s v="Nat Gilpin"/>
    <x v="1"/>
    <s v="United States"/>
    <s v="Jackson"/>
    <x v="12"/>
    <n v="49201"/>
    <x v="2"/>
    <s v="OFF-PA-10004082"/>
    <x v="1"/>
    <x v="10"/>
    <s v="Adams Telephone Message Book w/Frequently-Called Numbers Space, 400 Messages per Book"/>
    <x v="3888"/>
    <n v="2"/>
    <n v="0"/>
    <x v="4477"/>
  </r>
  <r>
    <n v="6319"/>
    <x v="3154"/>
    <x v="3"/>
    <x v="920"/>
    <d v="2014-11-30T00:00:00"/>
    <s v="Second Class"/>
    <s v="EB-13750"/>
    <s v="Edward Becker"/>
    <x v="1"/>
    <s v="United States"/>
    <s v="Laguna Niguel"/>
    <x v="1"/>
    <n v="92677"/>
    <x v="1"/>
    <s v="TEC-PH-10004071"/>
    <x v="2"/>
    <x v="7"/>
    <s v="PayAnywhere Card Reader"/>
    <x v="1409"/>
    <n v="5"/>
    <n v="0.2"/>
    <x v="5171"/>
  </r>
  <r>
    <n v="6320"/>
    <x v="3154"/>
    <x v="3"/>
    <x v="920"/>
    <d v="2014-11-30T00:00:00"/>
    <s v="Second Class"/>
    <s v="EB-13750"/>
    <s v="Edward Becker"/>
    <x v="1"/>
    <s v="United States"/>
    <s v="Laguna Niguel"/>
    <x v="1"/>
    <n v="92677"/>
    <x v="1"/>
    <s v="OFF-PA-10002377"/>
    <x v="1"/>
    <x v="10"/>
    <s v="Adams Telephone Message Book W/Dividers/Space For Phone Numbers, 5 1/4&quot;X8 1/2&quot;, 200/Messages"/>
    <x v="3229"/>
    <n v="6"/>
    <n v="0"/>
    <x v="5172"/>
  </r>
  <r>
    <n v="6321"/>
    <x v="3155"/>
    <x v="3"/>
    <x v="394"/>
    <d v="2014-10-03T00:00:00"/>
    <s v="Standard Class"/>
    <s v="SP-20860"/>
    <s v="Sung Pak"/>
    <x v="1"/>
    <s v="United States"/>
    <s v="Jacksonville"/>
    <x v="2"/>
    <n v="32216"/>
    <x v="0"/>
    <s v="OFF-PA-10001800"/>
    <x v="1"/>
    <x v="10"/>
    <s v="Xerox 220"/>
    <x v="563"/>
    <n v="2"/>
    <n v="0.2"/>
    <x v="572"/>
  </r>
  <r>
    <n v="6322"/>
    <x v="3156"/>
    <x v="2"/>
    <x v="303"/>
    <d v="2011-10-17T00:00:00"/>
    <s v="Standard Class"/>
    <s v="SP-20545"/>
    <s v="Sibella Parks"/>
    <x v="1"/>
    <s v="United States"/>
    <s v="Mount Vernon"/>
    <x v="15"/>
    <n v="10550"/>
    <x v="3"/>
    <s v="OFF-BI-10002764"/>
    <x v="1"/>
    <x v="8"/>
    <s v="Recycled Pressboard Report Cover with Reinforced Top Hinge"/>
    <x v="3294"/>
    <n v="3"/>
    <n v="0.2"/>
    <x v="3717"/>
  </r>
  <r>
    <n v="6323"/>
    <x v="3157"/>
    <x v="2"/>
    <x v="561"/>
    <d v="2011-06-07T00:00:00"/>
    <s v="Second Class"/>
    <s v="RB-19795"/>
    <s v="Ross Baird"/>
    <x v="2"/>
    <s v="United States"/>
    <s v="Midland"/>
    <x v="12"/>
    <n v="48640"/>
    <x v="2"/>
    <s v="OFF-EN-10004459"/>
    <x v="1"/>
    <x v="12"/>
    <s v="Security-Tint Envelopes"/>
    <x v="770"/>
    <n v="2"/>
    <n v="0"/>
    <x v="792"/>
  </r>
  <r>
    <n v="6324"/>
    <x v="3158"/>
    <x v="2"/>
    <x v="1103"/>
    <d v="2011-06-23T00:00:00"/>
    <s v="Standard Class"/>
    <s v="DB-13660"/>
    <s v="Duane Benoit"/>
    <x v="0"/>
    <s v="United States"/>
    <s v="Newark"/>
    <x v="13"/>
    <n v="19711"/>
    <x v="3"/>
    <s v="TEC-MA-10000423"/>
    <x v="2"/>
    <x v="15"/>
    <s v="Texas Instruments TI-34 Scientific Calculator"/>
    <x v="4407"/>
    <n v="3"/>
    <n v="0"/>
    <x v="5173"/>
  </r>
  <r>
    <n v="6325"/>
    <x v="3159"/>
    <x v="1"/>
    <x v="1104"/>
    <d v="2012-11-02T00:00:00"/>
    <s v="Standard Class"/>
    <s v="NB-18655"/>
    <s v="Nona Balk"/>
    <x v="1"/>
    <s v="United States"/>
    <s v="San Francisco"/>
    <x v="1"/>
    <n v="94109"/>
    <x v="1"/>
    <s v="OFF-PA-10002986"/>
    <x v="1"/>
    <x v="10"/>
    <s v="Xerox 1898"/>
    <x v="657"/>
    <n v="5"/>
    <n v="0"/>
    <x v="669"/>
  </r>
  <r>
    <n v="6326"/>
    <x v="3159"/>
    <x v="1"/>
    <x v="1104"/>
    <d v="2012-11-02T00:00:00"/>
    <s v="Standard Class"/>
    <s v="NB-18655"/>
    <s v="Nona Balk"/>
    <x v="1"/>
    <s v="United States"/>
    <s v="San Francisco"/>
    <x v="1"/>
    <n v="94109"/>
    <x v="1"/>
    <s v="OFF-EN-10001434"/>
    <x v="1"/>
    <x v="12"/>
    <s v="Strathmore #10 Envelopes, Ultimate White"/>
    <x v="4408"/>
    <n v="4"/>
    <n v="0"/>
    <x v="5174"/>
  </r>
  <r>
    <n v="6327"/>
    <x v="3160"/>
    <x v="2"/>
    <x v="407"/>
    <d v="2011-01-27T00:00:00"/>
    <s v="Standard Class"/>
    <s v="XP-21865"/>
    <s v="Xylona Preis"/>
    <x v="0"/>
    <s v="United States"/>
    <s v="Westland"/>
    <x v="12"/>
    <n v="48185"/>
    <x v="2"/>
    <s v="OFF-ST-10000760"/>
    <x v="1"/>
    <x v="4"/>
    <s v="Eldon Fold 'N Roll Cart System"/>
    <x v="62"/>
    <n v="1"/>
    <n v="0"/>
    <x v="5175"/>
  </r>
  <r>
    <n v="6328"/>
    <x v="3160"/>
    <x v="2"/>
    <x v="407"/>
    <d v="2011-01-27T00:00:00"/>
    <s v="Standard Class"/>
    <s v="XP-21865"/>
    <s v="Xylona Preis"/>
    <x v="0"/>
    <s v="United States"/>
    <s v="Westland"/>
    <x v="12"/>
    <n v="48185"/>
    <x v="2"/>
    <s v="FUR-FU-10002918"/>
    <x v="0"/>
    <x v="5"/>
    <s v="Eldon ClusterMat Chair Mat with Cordless Antistatic Protection"/>
    <x v="1050"/>
    <n v="3"/>
    <n v="0"/>
    <x v="3994"/>
  </r>
  <r>
    <n v="6329"/>
    <x v="3160"/>
    <x v="2"/>
    <x v="407"/>
    <d v="2011-01-27T00:00:00"/>
    <s v="Standard Class"/>
    <s v="XP-21865"/>
    <s v="Xylona Preis"/>
    <x v="0"/>
    <s v="United States"/>
    <s v="Westland"/>
    <x v="12"/>
    <n v="48185"/>
    <x v="2"/>
    <s v="OFF-BI-10000605"/>
    <x v="1"/>
    <x v="8"/>
    <s v="Acco Pressboard Covers with Storage Hooks, 9 1/2&quot; x 11&quot;, Executive Red"/>
    <x v="4409"/>
    <n v="5"/>
    <n v="0"/>
    <x v="5176"/>
  </r>
  <r>
    <n v="6330"/>
    <x v="3160"/>
    <x v="2"/>
    <x v="407"/>
    <d v="2011-01-27T00:00:00"/>
    <s v="Standard Class"/>
    <s v="XP-21865"/>
    <s v="Xylona Preis"/>
    <x v="0"/>
    <s v="United States"/>
    <s v="Westland"/>
    <x v="12"/>
    <n v="48185"/>
    <x v="2"/>
    <s v="OFF-AP-10002311"/>
    <x v="1"/>
    <x v="9"/>
    <s v="Holmes Replacement Filter for HEPA Air Cleaner, Very Large Room, HEPA Filter"/>
    <x v="4410"/>
    <n v="4"/>
    <n v="0.1"/>
    <x v="5177"/>
  </r>
  <r>
    <n v="6331"/>
    <x v="3160"/>
    <x v="2"/>
    <x v="407"/>
    <d v="2011-01-27T00:00:00"/>
    <s v="Standard Class"/>
    <s v="XP-21865"/>
    <s v="Xylona Preis"/>
    <x v="0"/>
    <s v="United States"/>
    <s v="Westland"/>
    <x v="12"/>
    <n v="48185"/>
    <x v="2"/>
    <s v="OFF-ST-10003123"/>
    <x v="1"/>
    <x v="4"/>
    <s v="Fellowes Bases and Tops For Staxonsteel/High-Stak Systems"/>
    <x v="4411"/>
    <n v="2"/>
    <n v="0"/>
    <x v="5178"/>
  </r>
  <r>
    <n v="6332"/>
    <x v="3160"/>
    <x v="2"/>
    <x v="407"/>
    <d v="2011-01-27T00:00:00"/>
    <s v="Standard Class"/>
    <s v="XP-21865"/>
    <s v="Xylona Preis"/>
    <x v="0"/>
    <s v="United States"/>
    <s v="Westland"/>
    <x v="12"/>
    <n v="48185"/>
    <x v="2"/>
    <s v="OFF-AR-10004456"/>
    <x v="1"/>
    <x v="6"/>
    <s v="Panasonic KP-4ABK Battery-Operated Pencil Sharpener"/>
    <x v="2911"/>
    <n v="3"/>
    <n v="0"/>
    <x v="5179"/>
  </r>
  <r>
    <n v="6333"/>
    <x v="3160"/>
    <x v="2"/>
    <x v="407"/>
    <d v="2011-01-27T00:00:00"/>
    <s v="Standard Class"/>
    <s v="XP-21865"/>
    <s v="Xylona Preis"/>
    <x v="0"/>
    <s v="United States"/>
    <s v="Westland"/>
    <x v="12"/>
    <n v="48185"/>
    <x v="2"/>
    <s v="FUR-FU-10002268"/>
    <x v="0"/>
    <x v="5"/>
    <s v="Ultra Door Push Plate"/>
    <x v="1674"/>
    <n v="3"/>
    <n v="0"/>
    <x v="1772"/>
  </r>
  <r>
    <n v="6334"/>
    <x v="3160"/>
    <x v="2"/>
    <x v="407"/>
    <d v="2011-01-27T00:00:00"/>
    <s v="Standard Class"/>
    <s v="XP-21865"/>
    <s v="Xylona Preis"/>
    <x v="0"/>
    <s v="United States"/>
    <s v="Westland"/>
    <x v="12"/>
    <n v="48185"/>
    <x v="2"/>
    <s v="OFF-BI-10004364"/>
    <x v="1"/>
    <x v="8"/>
    <s v="Storex Dura Pro Binders"/>
    <x v="1286"/>
    <n v="5"/>
    <n v="0"/>
    <x v="1338"/>
  </r>
  <r>
    <n v="6335"/>
    <x v="3161"/>
    <x v="2"/>
    <x v="384"/>
    <d v="2011-07-15T00:00:00"/>
    <s v="Standard Class"/>
    <s v="MH-17455"/>
    <s v="Mark Hamilton"/>
    <x v="0"/>
    <s v="United States"/>
    <s v="New York City"/>
    <x v="15"/>
    <n v="10011"/>
    <x v="3"/>
    <s v="OFF-PA-10001970"/>
    <x v="1"/>
    <x v="10"/>
    <s v="Xerox 1881"/>
    <x v="338"/>
    <n v="4"/>
    <n v="0"/>
    <x v="346"/>
  </r>
  <r>
    <n v="6336"/>
    <x v="3161"/>
    <x v="2"/>
    <x v="384"/>
    <d v="2011-07-15T00:00:00"/>
    <s v="Standard Class"/>
    <s v="MH-17455"/>
    <s v="Mark Hamilton"/>
    <x v="0"/>
    <s v="United States"/>
    <s v="New York City"/>
    <x v="15"/>
    <n v="10011"/>
    <x v="3"/>
    <s v="OFF-BI-10002954"/>
    <x v="1"/>
    <x v="8"/>
    <s v="Newell 3-Hole Punched Plastic Slotted Magazine Holders for Binders"/>
    <x v="723"/>
    <n v="5"/>
    <n v="0.2"/>
    <x v="5180"/>
  </r>
  <r>
    <n v="6337"/>
    <x v="3162"/>
    <x v="0"/>
    <x v="133"/>
    <d v="2013-09-07T00:00:00"/>
    <s v="Standard Class"/>
    <s v="BG-11740"/>
    <s v="Bruce Geld"/>
    <x v="0"/>
    <s v="United States"/>
    <s v="Los Angeles"/>
    <x v="1"/>
    <n v="90008"/>
    <x v="1"/>
    <s v="FUR-FU-10000672"/>
    <x v="0"/>
    <x v="5"/>
    <s v="Executive Impressions 10&quot; Spectator Wall Clock"/>
    <x v="116"/>
    <n v="4"/>
    <n v="0"/>
    <x v="5181"/>
  </r>
  <r>
    <n v="6338"/>
    <x v="3162"/>
    <x v="0"/>
    <x v="133"/>
    <d v="2013-09-07T00:00:00"/>
    <s v="Standard Class"/>
    <s v="BG-11740"/>
    <s v="Bruce Geld"/>
    <x v="0"/>
    <s v="United States"/>
    <s v="Los Angeles"/>
    <x v="1"/>
    <n v="90008"/>
    <x v="1"/>
    <s v="TEC-PH-10004908"/>
    <x v="2"/>
    <x v="7"/>
    <s v="Panasonic KX TS3282W Corded phone"/>
    <x v="107"/>
    <n v="5"/>
    <n v="0.2"/>
    <x v="5182"/>
  </r>
  <r>
    <n v="6339"/>
    <x v="3163"/>
    <x v="3"/>
    <x v="361"/>
    <d v="2014-10-10T00:00:00"/>
    <s v="Standard Class"/>
    <s v="TS-21370"/>
    <s v="Todd Sumrall"/>
    <x v="1"/>
    <s v="United States"/>
    <s v="New York City"/>
    <x v="15"/>
    <n v="10035"/>
    <x v="3"/>
    <s v="TEC-PH-10003095"/>
    <x v="2"/>
    <x v="7"/>
    <s v="Samsung HM1900 Bluetooth Headset"/>
    <x v="4412"/>
    <n v="4"/>
    <n v="0"/>
    <x v="5183"/>
  </r>
  <r>
    <n v="6340"/>
    <x v="3163"/>
    <x v="3"/>
    <x v="361"/>
    <d v="2014-10-10T00:00:00"/>
    <s v="Standard Class"/>
    <s v="TS-21370"/>
    <s v="Todd Sumrall"/>
    <x v="1"/>
    <s v="United States"/>
    <s v="New York City"/>
    <x v="15"/>
    <n v="10035"/>
    <x v="3"/>
    <s v="FUR-CH-10002880"/>
    <x v="0"/>
    <x v="1"/>
    <s v="Global High-Back Leather Tilter, Burgundy"/>
    <x v="4413"/>
    <n v="2"/>
    <n v="0.1"/>
    <x v="5184"/>
  </r>
  <r>
    <n v="6341"/>
    <x v="3163"/>
    <x v="3"/>
    <x v="361"/>
    <d v="2014-10-10T00:00:00"/>
    <s v="Standard Class"/>
    <s v="TS-21370"/>
    <s v="Todd Sumrall"/>
    <x v="1"/>
    <s v="United States"/>
    <s v="New York City"/>
    <x v="15"/>
    <n v="10035"/>
    <x v="3"/>
    <s v="TEC-MA-10001047"/>
    <x v="2"/>
    <x v="15"/>
    <s v="3D Systems Cube Printer, 2nd Generation, Magenta"/>
    <x v="4414"/>
    <n v="4"/>
    <n v="0"/>
    <x v="5185"/>
  </r>
  <r>
    <n v="6342"/>
    <x v="3164"/>
    <x v="3"/>
    <x v="413"/>
    <d v="2014-01-03T00:00:00"/>
    <s v="First Class"/>
    <s v="DB-13660"/>
    <s v="Duane Benoit"/>
    <x v="0"/>
    <s v="United States"/>
    <s v="Lancaster"/>
    <x v="24"/>
    <n v="43130"/>
    <x v="3"/>
    <s v="OFF-ST-10002554"/>
    <x v="1"/>
    <x v="4"/>
    <s v="Tennsco Industrial Shelving"/>
    <x v="4415"/>
    <n v="4"/>
    <n v="0.2"/>
    <x v="5186"/>
  </r>
  <r>
    <n v="6343"/>
    <x v="3165"/>
    <x v="1"/>
    <x v="1105"/>
    <d v="2012-03-10T00:00:00"/>
    <s v="First Class"/>
    <s v="EM-14140"/>
    <s v="Eugene Moren"/>
    <x v="2"/>
    <s v="United States"/>
    <s v="Newark"/>
    <x v="13"/>
    <n v="19711"/>
    <x v="3"/>
    <s v="TEC-AC-10004469"/>
    <x v="2"/>
    <x v="11"/>
    <s v="Microsoft Sculpt Comfort Mouse"/>
    <x v="4416"/>
    <n v="3"/>
    <n v="0"/>
    <x v="5187"/>
  </r>
  <r>
    <n v="6344"/>
    <x v="3165"/>
    <x v="1"/>
    <x v="1105"/>
    <d v="2012-03-10T00:00:00"/>
    <s v="First Class"/>
    <s v="EM-14140"/>
    <s v="Eugene Moren"/>
    <x v="2"/>
    <s v="United States"/>
    <s v="Newark"/>
    <x v="13"/>
    <n v="19711"/>
    <x v="3"/>
    <s v="OFF-BI-10000309"/>
    <x v="1"/>
    <x v="8"/>
    <s v="GBC Twin Loop Wire Binding Elements, 9/16&quot; Spine, Black"/>
    <x v="2690"/>
    <n v="2"/>
    <n v="0"/>
    <x v="5188"/>
  </r>
  <r>
    <n v="6345"/>
    <x v="3165"/>
    <x v="1"/>
    <x v="1105"/>
    <d v="2012-03-10T00:00:00"/>
    <s v="First Class"/>
    <s v="EM-14140"/>
    <s v="Eugene Moren"/>
    <x v="2"/>
    <s v="United States"/>
    <s v="Newark"/>
    <x v="13"/>
    <n v="19711"/>
    <x v="3"/>
    <s v="OFF-BI-10001765"/>
    <x v="1"/>
    <x v="8"/>
    <s v="Wilson Jones Heavy-Duty Casebound Ring Binders with Metal Hinges"/>
    <x v="4417"/>
    <n v="2"/>
    <n v="0"/>
    <x v="5189"/>
  </r>
  <r>
    <n v="6346"/>
    <x v="3165"/>
    <x v="1"/>
    <x v="1105"/>
    <d v="2012-03-10T00:00:00"/>
    <s v="First Class"/>
    <s v="EM-14140"/>
    <s v="Eugene Moren"/>
    <x v="2"/>
    <s v="United States"/>
    <s v="Newark"/>
    <x v="13"/>
    <n v="19711"/>
    <x v="3"/>
    <s v="TEC-PH-10001619"/>
    <x v="2"/>
    <x v="7"/>
    <s v="LG G3"/>
    <x v="2173"/>
    <n v="3"/>
    <n v="0"/>
    <x v="3565"/>
  </r>
  <r>
    <n v="6347"/>
    <x v="3166"/>
    <x v="3"/>
    <x v="179"/>
    <d v="2014-10-21T00:00:00"/>
    <s v="Same Day"/>
    <s v="RB-19465"/>
    <s v="Rick Bensley"/>
    <x v="2"/>
    <s v="United States"/>
    <s v="New York City"/>
    <x v="15"/>
    <n v="10024"/>
    <x v="3"/>
    <s v="OFF-LA-10002034"/>
    <x v="1"/>
    <x v="2"/>
    <s v="Avery 478"/>
    <x v="4418"/>
    <n v="5"/>
    <n v="0"/>
    <x v="5190"/>
  </r>
  <r>
    <n v="6348"/>
    <x v="3167"/>
    <x v="1"/>
    <x v="489"/>
    <d v="2012-05-06T00:00:00"/>
    <s v="Standard Class"/>
    <s v="PO-18850"/>
    <s v="Patrick O'Brill"/>
    <x v="0"/>
    <s v="United States"/>
    <s v="San Francisco"/>
    <x v="1"/>
    <n v="94109"/>
    <x v="1"/>
    <s v="OFF-BI-10000309"/>
    <x v="1"/>
    <x v="8"/>
    <s v="GBC Twin Loop Wire Binding Elements, 9/16&quot; Spine, Black"/>
    <x v="4419"/>
    <n v="1"/>
    <n v="0.2"/>
    <x v="5191"/>
  </r>
  <r>
    <n v="6349"/>
    <x v="3167"/>
    <x v="1"/>
    <x v="489"/>
    <d v="2012-05-06T00:00:00"/>
    <s v="Standard Class"/>
    <s v="PO-18850"/>
    <s v="Patrick O'Brill"/>
    <x v="0"/>
    <s v="United States"/>
    <s v="San Francisco"/>
    <x v="1"/>
    <n v="94109"/>
    <x v="1"/>
    <s v="OFF-ST-10000876"/>
    <x v="1"/>
    <x v="4"/>
    <s v="Eldon Simplefile Box Office"/>
    <x v="2191"/>
    <n v="3"/>
    <n v="0"/>
    <x v="2361"/>
  </r>
  <r>
    <n v="6350"/>
    <x v="3167"/>
    <x v="1"/>
    <x v="489"/>
    <d v="2012-05-06T00:00:00"/>
    <s v="Standard Class"/>
    <s v="PO-18850"/>
    <s v="Patrick O'Brill"/>
    <x v="0"/>
    <s v="United States"/>
    <s v="San Francisco"/>
    <x v="1"/>
    <n v="94109"/>
    <x v="1"/>
    <s v="OFF-SU-10002573"/>
    <x v="1"/>
    <x v="14"/>
    <s v="Acme 10&quot; Easy Grip Assistive Scissors"/>
    <x v="1530"/>
    <n v="2"/>
    <n v="0"/>
    <x v="1617"/>
  </r>
  <r>
    <n v="6351"/>
    <x v="3168"/>
    <x v="3"/>
    <x v="213"/>
    <d v="2014-09-09T00:00:00"/>
    <s v="Standard Class"/>
    <s v="AG-10900"/>
    <s v="Arthur Gainer"/>
    <x v="0"/>
    <s v="United States"/>
    <s v="Dallas"/>
    <x v="5"/>
    <n v="75217"/>
    <x v="2"/>
    <s v="FUR-FU-10004622"/>
    <x v="0"/>
    <x v="5"/>
    <s v="Eldon Advantage Foldable Chair Mats for Low Pile Carpets"/>
    <x v="4420"/>
    <n v="5"/>
    <n v="0.6"/>
    <x v="5192"/>
  </r>
  <r>
    <n v="6352"/>
    <x v="3169"/>
    <x v="3"/>
    <x v="132"/>
    <d v="2014-11-09T00:00:00"/>
    <s v="Standard Class"/>
    <s v="BF-11275"/>
    <s v="Beth Fritzler"/>
    <x v="1"/>
    <s v="United States"/>
    <s v="Miami"/>
    <x v="2"/>
    <n v="33178"/>
    <x v="0"/>
    <s v="TEC-PH-10002549"/>
    <x v="2"/>
    <x v="7"/>
    <s v="Polycom SoundPoint IP 450 VoIP phone"/>
    <x v="3348"/>
    <n v="2"/>
    <n v="0.2"/>
    <x v="3782"/>
  </r>
  <r>
    <n v="6353"/>
    <x v="3170"/>
    <x v="1"/>
    <x v="1023"/>
    <d v="2012-09-19T00:00:00"/>
    <s v="Standard Class"/>
    <s v="HG-14845"/>
    <s v="Harry Greene"/>
    <x v="0"/>
    <s v="United States"/>
    <s v="Philadelphia"/>
    <x v="9"/>
    <n v="19120"/>
    <x v="3"/>
    <s v="OFF-BI-10004209"/>
    <x v="1"/>
    <x v="8"/>
    <s v="Fellowes Twister Kit, Gray/Clear, 3/pkg"/>
    <x v="4421"/>
    <n v="1"/>
    <n v="0.7"/>
    <x v="5193"/>
  </r>
  <r>
    <n v="6354"/>
    <x v="3171"/>
    <x v="1"/>
    <x v="684"/>
    <d v="2012-09-12T00:00:00"/>
    <s v="Standard Class"/>
    <s v="BS-11590"/>
    <s v="Brendan Sweed"/>
    <x v="1"/>
    <s v="United States"/>
    <s v="New York City"/>
    <x v="15"/>
    <n v="10011"/>
    <x v="3"/>
    <s v="OFF-AP-10001962"/>
    <x v="1"/>
    <x v="9"/>
    <s v="Black &amp; Decker Filter for Double Action Dustbuster Cordless Vac BLDV7210"/>
    <x v="4422"/>
    <n v="1"/>
    <n v="0"/>
    <x v="5194"/>
  </r>
  <r>
    <n v="6355"/>
    <x v="3171"/>
    <x v="1"/>
    <x v="684"/>
    <d v="2012-09-12T00:00:00"/>
    <s v="Standard Class"/>
    <s v="BS-11590"/>
    <s v="Brendan Sweed"/>
    <x v="1"/>
    <s v="United States"/>
    <s v="New York City"/>
    <x v="15"/>
    <n v="10011"/>
    <x v="3"/>
    <s v="TEC-PH-10002922"/>
    <x v="2"/>
    <x v="7"/>
    <s v="ShoreTel ShorePhone IP 230 VoIP phone"/>
    <x v="4423"/>
    <n v="2"/>
    <n v="0"/>
    <x v="5195"/>
  </r>
  <r>
    <n v="6356"/>
    <x v="3172"/>
    <x v="2"/>
    <x v="191"/>
    <d v="2011-10-13T00:00:00"/>
    <s v="Standard Class"/>
    <s v="JD-16015"/>
    <s v="Joy Daniels"/>
    <x v="0"/>
    <s v="United States"/>
    <s v="Philadelphia"/>
    <x v="9"/>
    <n v="19120"/>
    <x v="3"/>
    <s v="OFF-ST-10000642"/>
    <x v="1"/>
    <x v="4"/>
    <s v="Tennsco Lockers, Gray"/>
    <x v="2067"/>
    <n v="5"/>
    <n v="0.2"/>
    <x v="5196"/>
  </r>
  <r>
    <n v="6357"/>
    <x v="3173"/>
    <x v="3"/>
    <x v="205"/>
    <d v="2014-01-29T00:00:00"/>
    <s v="Standard Class"/>
    <s v="CS-12250"/>
    <s v="Chris Selesnick"/>
    <x v="1"/>
    <s v="United States"/>
    <s v="Seattle"/>
    <x v="4"/>
    <n v="98103"/>
    <x v="1"/>
    <s v="OFF-BI-10001757"/>
    <x v="1"/>
    <x v="8"/>
    <s v="Pressboard Hanging Data Binders for Unburst Sheets"/>
    <x v="1209"/>
    <n v="5"/>
    <n v="0.2"/>
    <x v="5197"/>
  </r>
  <r>
    <n v="6358"/>
    <x v="3173"/>
    <x v="3"/>
    <x v="205"/>
    <d v="2014-01-29T00:00:00"/>
    <s v="Standard Class"/>
    <s v="CS-12250"/>
    <s v="Chris Selesnick"/>
    <x v="1"/>
    <s v="United States"/>
    <s v="Seattle"/>
    <x v="4"/>
    <n v="98103"/>
    <x v="1"/>
    <s v="OFF-PA-10004621"/>
    <x v="1"/>
    <x v="10"/>
    <s v="Xerox 212"/>
    <x v="243"/>
    <n v="4"/>
    <n v="0"/>
    <x v="245"/>
  </r>
  <r>
    <n v="6359"/>
    <x v="3173"/>
    <x v="3"/>
    <x v="205"/>
    <d v="2014-01-29T00:00:00"/>
    <s v="Standard Class"/>
    <s v="CS-12250"/>
    <s v="Chris Selesnick"/>
    <x v="1"/>
    <s v="United States"/>
    <s v="Seattle"/>
    <x v="4"/>
    <n v="98103"/>
    <x v="1"/>
    <s v="OFF-PA-10002262"/>
    <x v="1"/>
    <x v="10"/>
    <s v="Xerox 192"/>
    <x v="90"/>
    <n v="1"/>
    <n v="0"/>
    <x v="90"/>
  </r>
  <r>
    <n v="6360"/>
    <x v="3173"/>
    <x v="3"/>
    <x v="205"/>
    <d v="2014-01-29T00:00:00"/>
    <s v="Standard Class"/>
    <s v="CS-12250"/>
    <s v="Chris Selesnick"/>
    <x v="1"/>
    <s v="United States"/>
    <s v="Seattle"/>
    <x v="4"/>
    <n v="98103"/>
    <x v="1"/>
    <s v="TEC-PH-10004100"/>
    <x v="2"/>
    <x v="7"/>
    <s v="Griffin GC17055 Auxiliary Audio Cable"/>
    <x v="1146"/>
    <n v="6"/>
    <n v="0.2"/>
    <x v="5198"/>
  </r>
  <r>
    <n v="6361"/>
    <x v="3174"/>
    <x v="1"/>
    <x v="895"/>
    <d v="2012-12-15T00:00:00"/>
    <s v="Standard Class"/>
    <s v="FC-14245"/>
    <s v="Frank Carlisle"/>
    <x v="2"/>
    <s v="United States"/>
    <s v="Los Angeles"/>
    <x v="1"/>
    <n v="90032"/>
    <x v="1"/>
    <s v="OFF-AR-10003582"/>
    <x v="1"/>
    <x v="6"/>
    <s v="Boston Electric Pencil Sharpener, Model 1818, Charcoal Black"/>
    <x v="2471"/>
    <n v="2"/>
    <n v="0"/>
    <x v="2704"/>
  </r>
  <r>
    <n v="6362"/>
    <x v="3175"/>
    <x v="2"/>
    <x v="641"/>
    <d v="2011-11-30T00:00:00"/>
    <s v="Standard Class"/>
    <s v="SE-20110"/>
    <s v="Sanjit Engle"/>
    <x v="0"/>
    <s v="United States"/>
    <s v="Springfield"/>
    <x v="21"/>
    <n v="97477"/>
    <x v="1"/>
    <s v="OFF-AR-10003179"/>
    <x v="1"/>
    <x v="6"/>
    <s v="Dixon Ticonderoga Core-Lock Colored Pencils"/>
    <x v="4348"/>
    <n v="7"/>
    <n v="0.2"/>
    <x v="5199"/>
  </r>
  <r>
    <n v="6363"/>
    <x v="3176"/>
    <x v="3"/>
    <x v="610"/>
    <d v="2014-11-26T00:00:00"/>
    <s v="Standard Class"/>
    <s v="CK-12205"/>
    <s v="Chloris Kastensmidt"/>
    <x v="0"/>
    <s v="United States"/>
    <s v="Renton"/>
    <x v="4"/>
    <n v="98059"/>
    <x v="1"/>
    <s v="OFF-BI-10001670"/>
    <x v="1"/>
    <x v="8"/>
    <s v="Vinyl Sectional Post Binders"/>
    <x v="4424"/>
    <n v="5"/>
    <n v="0.2"/>
    <x v="5200"/>
  </r>
  <r>
    <n v="6364"/>
    <x v="3176"/>
    <x v="3"/>
    <x v="610"/>
    <d v="2014-11-26T00:00:00"/>
    <s v="Standard Class"/>
    <s v="CK-12205"/>
    <s v="Chloris Kastensmidt"/>
    <x v="0"/>
    <s v="United States"/>
    <s v="Renton"/>
    <x v="4"/>
    <n v="98059"/>
    <x v="1"/>
    <s v="TEC-MA-10002073"/>
    <x v="2"/>
    <x v="15"/>
    <s v="3D Systems Cube Printer, 2nd Generation, White"/>
    <x v="4425"/>
    <n v="1"/>
    <n v="0.2"/>
    <x v="5201"/>
  </r>
  <r>
    <n v="6365"/>
    <x v="3176"/>
    <x v="3"/>
    <x v="610"/>
    <d v="2014-11-26T00:00:00"/>
    <s v="Standard Class"/>
    <s v="CK-12205"/>
    <s v="Chloris Kastensmidt"/>
    <x v="0"/>
    <s v="United States"/>
    <s v="Renton"/>
    <x v="4"/>
    <n v="98059"/>
    <x v="1"/>
    <s v="OFF-PA-10003797"/>
    <x v="1"/>
    <x v="10"/>
    <s v="Xerox 209"/>
    <x v="187"/>
    <n v="8"/>
    <n v="0"/>
    <x v="189"/>
  </r>
  <r>
    <n v="6366"/>
    <x v="3177"/>
    <x v="3"/>
    <x v="1095"/>
    <d v="2014-04-06T00:00:00"/>
    <s v="First Class"/>
    <s v="DS-13030"/>
    <s v="Darrin Sayre"/>
    <x v="2"/>
    <s v="United States"/>
    <s v="New York City"/>
    <x v="15"/>
    <n v="10009"/>
    <x v="3"/>
    <s v="TEC-PH-10004006"/>
    <x v="2"/>
    <x v="7"/>
    <s v="Panasonic KX - TS880B Telephone"/>
    <x v="4426"/>
    <n v="1"/>
    <n v="0"/>
    <x v="5202"/>
  </r>
  <r>
    <n v="6367"/>
    <x v="3177"/>
    <x v="3"/>
    <x v="1095"/>
    <d v="2014-04-06T00:00:00"/>
    <s v="First Class"/>
    <s v="DS-13030"/>
    <s v="Darrin Sayre"/>
    <x v="2"/>
    <s v="United States"/>
    <s v="New York City"/>
    <x v="15"/>
    <n v="10009"/>
    <x v="3"/>
    <s v="OFF-SU-10000646"/>
    <x v="1"/>
    <x v="14"/>
    <s v="Premier Automatic Letter Opener"/>
    <x v="4427"/>
    <n v="1"/>
    <n v="0"/>
    <x v="5203"/>
  </r>
  <r>
    <n v="6368"/>
    <x v="3177"/>
    <x v="3"/>
    <x v="1095"/>
    <d v="2014-04-06T00:00:00"/>
    <s v="First Class"/>
    <s v="DS-13030"/>
    <s v="Darrin Sayre"/>
    <x v="2"/>
    <s v="United States"/>
    <s v="New York City"/>
    <x v="15"/>
    <n v="10009"/>
    <x v="3"/>
    <s v="TEC-PH-10002262"/>
    <x v="2"/>
    <x v="7"/>
    <s v="LG Electronics Tone+ HBS-730 Bluetooth Headset"/>
    <x v="4428"/>
    <n v="2"/>
    <n v="0"/>
    <x v="5204"/>
  </r>
  <r>
    <n v="6369"/>
    <x v="3178"/>
    <x v="3"/>
    <x v="240"/>
    <d v="2014-05-25T00:00:00"/>
    <s v="Standard Class"/>
    <s v="SA-20830"/>
    <s v="Sue Ann Reed"/>
    <x v="0"/>
    <s v="United States"/>
    <s v="San Jose"/>
    <x v="1"/>
    <n v="95123"/>
    <x v="1"/>
    <s v="OFF-BI-10002082"/>
    <x v="1"/>
    <x v="8"/>
    <s v="GBC Twin Loop Wire Binding Elements"/>
    <x v="4429"/>
    <n v="5"/>
    <n v="0.2"/>
    <x v="5205"/>
  </r>
  <r>
    <n v="6370"/>
    <x v="3179"/>
    <x v="0"/>
    <x v="339"/>
    <d v="2013-10-08T00:00:00"/>
    <s v="Standard Class"/>
    <s v="TP-21565"/>
    <s v="Tracy Poddar"/>
    <x v="1"/>
    <s v="United States"/>
    <s v="Grand Prairie"/>
    <x v="5"/>
    <n v="75051"/>
    <x v="2"/>
    <s v="FUR-FU-10001756"/>
    <x v="0"/>
    <x v="5"/>
    <s v="Eldon Expressions Desk Accessory, Wood Photo Frame, Mahogany"/>
    <x v="4430"/>
    <n v="5"/>
    <n v="0.6"/>
    <x v="5206"/>
  </r>
  <r>
    <n v="6371"/>
    <x v="3180"/>
    <x v="0"/>
    <x v="831"/>
    <d v="2013-11-22T00:00:00"/>
    <s v="Same Day"/>
    <s v="JK-16120"/>
    <s v="Julie Kriz"/>
    <x v="2"/>
    <s v="United States"/>
    <s v="New York City"/>
    <x v="15"/>
    <n v="10009"/>
    <x v="3"/>
    <s v="FUR-BO-10002598"/>
    <x v="0"/>
    <x v="0"/>
    <s v="Hon Metal Bookcases, Putty"/>
    <x v="394"/>
    <n v="2"/>
    <n v="0.2"/>
    <x v="5207"/>
  </r>
  <r>
    <n v="6372"/>
    <x v="3181"/>
    <x v="3"/>
    <x v="621"/>
    <d v="2014-10-06T00:00:00"/>
    <s v="Second Class"/>
    <s v="CC-12430"/>
    <s v="Chuck Clark"/>
    <x v="2"/>
    <s v="United States"/>
    <s v="New York City"/>
    <x v="15"/>
    <n v="10009"/>
    <x v="3"/>
    <s v="FUR-FU-10001934"/>
    <x v="0"/>
    <x v="5"/>
    <s v="Magnifier Swing Arm Lamp"/>
    <x v="202"/>
    <n v="4"/>
    <n v="0"/>
    <x v="5208"/>
  </r>
  <r>
    <n v="6373"/>
    <x v="3181"/>
    <x v="3"/>
    <x v="621"/>
    <d v="2014-10-06T00:00:00"/>
    <s v="Second Class"/>
    <s v="CC-12430"/>
    <s v="Chuck Clark"/>
    <x v="2"/>
    <s v="United States"/>
    <s v="New York City"/>
    <x v="15"/>
    <n v="10009"/>
    <x v="3"/>
    <s v="OFF-AR-10001130"/>
    <x v="1"/>
    <x v="6"/>
    <s v="Quartet Alpha White Chalk, 12/Pack"/>
    <x v="153"/>
    <n v="3"/>
    <n v="0"/>
    <x v="5209"/>
  </r>
  <r>
    <n v="6374"/>
    <x v="3181"/>
    <x v="3"/>
    <x v="621"/>
    <d v="2014-10-06T00:00:00"/>
    <s v="Second Class"/>
    <s v="CC-12430"/>
    <s v="Chuck Clark"/>
    <x v="2"/>
    <s v="United States"/>
    <s v="New York City"/>
    <x v="15"/>
    <n v="10009"/>
    <x v="3"/>
    <s v="TEC-AC-10002049"/>
    <x v="2"/>
    <x v="11"/>
    <s v="Logitech G19 Programmable Gaming Keyboard"/>
    <x v="810"/>
    <n v="3"/>
    <n v="0"/>
    <x v="836"/>
  </r>
  <r>
    <n v="6375"/>
    <x v="3182"/>
    <x v="2"/>
    <x v="333"/>
    <d v="2011-05-03T00:00:00"/>
    <s v="Standard Class"/>
    <s v="LA-16780"/>
    <s v="Laura Armstrong"/>
    <x v="1"/>
    <s v="United States"/>
    <s v="Memphis"/>
    <x v="18"/>
    <n v="38109"/>
    <x v="0"/>
    <s v="FUR-CH-10001394"/>
    <x v="0"/>
    <x v="1"/>
    <s v="Global Leather Executive Chair"/>
    <x v="4431"/>
    <n v="2"/>
    <n v="0.2"/>
    <x v="5210"/>
  </r>
  <r>
    <n v="6376"/>
    <x v="3182"/>
    <x v="2"/>
    <x v="333"/>
    <d v="2011-05-03T00:00:00"/>
    <s v="Standard Class"/>
    <s v="LA-16780"/>
    <s v="Laura Armstrong"/>
    <x v="1"/>
    <s v="United States"/>
    <s v="Memphis"/>
    <x v="18"/>
    <n v="38109"/>
    <x v="0"/>
    <s v="OFF-ST-10000798"/>
    <x v="1"/>
    <x v="4"/>
    <s v="2300 Heavy-Duty Transfer File Systems by Perma"/>
    <x v="4432"/>
    <n v="5"/>
    <n v="0.2"/>
    <x v="5211"/>
  </r>
  <r>
    <n v="6377"/>
    <x v="3183"/>
    <x v="0"/>
    <x v="877"/>
    <d v="2013-10-11T00:00:00"/>
    <s v="First Class"/>
    <s v="AW-10930"/>
    <s v="Arthur Wiediger"/>
    <x v="2"/>
    <s v="United States"/>
    <s v="Philadelphia"/>
    <x v="9"/>
    <n v="19143"/>
    <x v="3"/>
    <s v="OFF-LA-10000134"/>
    <x v="1"/>
    <x v="2"/>
    <s v="Avery 511"/>
    <x v="1268"/>
    <n v="2"/>
    <n v="0.2"/>
    <x v="5212"/>
  </r>
  <r>
    <n v="6378"/>
    <x v="3184"/>
    <x v="0"/>
    <x v="272"/>
    <d v="2013-12-23T00:00:00"/>
    <s v="Standard Class"/>
    <s v="BP-11230"/>
    <s v="Benjamin Patterson"/>
    <x v="0"/>
    <s v="United States"/>
    <s v="Los Angeles"/>
    <x v="1"/>
    <n v="90004"/>
    <x v="1"/>
    <s v="FUR-FU-10002364"/>
    <x v="0"/>
    <x v="5"/>
    <s v="Eldon Expressions Wood Desk Accessories, Oak"/>
    <x v="1816"/>
    <n v="2"/>
    <n v="0"/>
    <x v="3642"/>
  </r>
  <r>
    <n v="6379"/>
    <x v="3185"/>
    <x v="3"/>
    <x v="318"/>
    <d v="2014-04-15T00:00:00"/>
    <s v="Standard Class"/>
    <s v="DB-13360"/>
    <s v="Dennis Bolton"/>
    <x v="2"/>
    <s v="United States"/>
    <s v="Waterbury"/>
    <x v="29"/>
    <n v="6708"/>
    <x v="3"/>
    <s v="TEC-AC-10004571"/>
    <x v="2"/>
    <x v="11"/>
    <s v="Logitech G700s Rechargeable Gaming Mouse"/>
    <x v="313"/>
    <n v="1"/>
    <n v="0"/>
    <x v="5213"/>
  </r>
  <r>
    <n v="6380"/>
    <x v="3185"/>
    <x v="3"/>
    <x v="318"/>
    <d v="2014-04-15T00:00:00"/>
    <s v="Standard Class"/>
    <s v="DB-13360"/>
    <s v="Dennis Bolton"/>
    <x v="2"/>
    <s v="United States"/>
    <s v="Waterbury"/>
    <x v="29"/>
    <n v="6708"/>
    <x v="3"/>
    <s v="OFF-ST-10003692"/>
    <x v="1"/>
    <x v="4"/>
    <s v="Recycled Steel Personal File for Hanging File Folders"/>
    <x v="4433"/>
    <n v="5"/>
    <n v="0"/>
    <x v="5214"/>
  </r>
  <r>
    <n v="6381"/>
    <x v="3186"/>
    <x v="2"/>
    <x v="918"/>
    <d v="2011-04-13T00:00:00"/>
    <s v="Standard Class"/>
    <s v="PC-19000"/>
    <s v="Pauline Chand"/>
    <x v="2"/>
    <s v="United States"/>
    <s v="Chandler"/>
    <x v="16"/>
    <n v="85224"/>
    <x v="1"/>
    <s v="OFF-FA-10001883"/>
    <x v="1"/>
    <x v="13"/>
    <s v="Alliance Super-Size Bands, Assorted Sizes"/>
    <x v="4434"/>
    <n v="8"/>
    <n v="0.2"/>
    <x v="5215"/>
  </r>
  <r>
    <n v="6382"/>
    <x v="3187"/>
    <x v="0"/>
    <x v="892"/>
    <d v="2013-04-03T00:00:00"/>
    <s v="Standard Class"/>
    <s v="TB-21595"/>
    <s v="Troy Blackwell"/>
    <x v="0"/>
    <s v="United States"/>
    <s v="Springfield"/>
    <x v="24"/>
    <n v="45503"/>
    <x v="3"/>
    <s v="FUR-BO-10004015"/>
    <x v="0"/>
    <x v="0"/>
    <s v="Bush Andora Bookcase, Maple/Graphite Gray Finish"/>
    <x v="4435"/>
    <n v="5"/>
    <n v="0.5"/>
    <x v="5216"/>
  </r>
  <r>
    <n v="6383"/>
    <x v="3187"/>
    <x v="0"/>
    <x v="892"/>
    <d v="2013-04-03T00:00:00"/>
    <s v="Standard Class"/>
    <s v="TB-21595"/>
    <s v="Troy Blackwell"/>
    <x v="0"/>
    <s v="United States"/>
    <s v="Springfield"/>
    <x v="24"/>
    <n v="45503"/>
    <x v="3"/>
    <s v="TEC-PH-10000141"/>
    <x v="2"/>
    <x v="7"/>
    <s v="Clearsounds A400"/>
    <x v="3608"/>
    <n v="4"/>
    <n v="0.4"/>
    <x v="5217"/>
  </r>
  <r>
    <n v="6384"/>
    <x v="3188"/>
    <x v="3"/>
    <x v="787"/>
    <d v="2014-01-19T00:00:00"/>
    <s v="First Class"/>
    <s v="TB-21250"/>
    <s v="Tim Brockman"/>
    <x v="0"/>
    <s v="United States"/>
    <s v="Austin"/>
    <x v="5"/>
    <n v="78745"/>
    <x v="2"/>
    <s v="OFF-BI-10001597"/>
    <x v="1"/>
    <x v="8"/>
    <s v="Wilson Jones Ledger-Size, Piano-Hinge Binder, 2&quot;, Blue"/>
    <x v="2102"/>
    <n v="4"/>
    <n v="0.8"/>
    <x v="5218"/>
  </r>
  <r>
    <n v="6385"/>
    <x v="3188"/>
    <x v="3"/>
    <x v="787"/>
    <d v="2014-01-19T00:00:00"/>
    <s v="First Class"/>
    <s v="TB-21250"/>
    <s v="Tim Brockman"/>
    <x v="0"/>
    <s v="United States"/>
    <s v="Austin"/>
    <x v="5"/>
    <n v="78745"/>
    <x v="2"/>
    <s v="TEC-AC-10003628"/>
    <x v="2"/>
    <x v="11"/>
    <s v="Logitech 910-002974 M325 Wireless Mouse for Web Scrolling"/>
    <x v="736"/>
    <n v="2"/>
    <n v="0.2"/>
    <x v="2929"/>
  </r>
  <r>
    <n v="6386"/>
    <x v="3188"/>
    <x v="3"/>
    <x v="787"/>
    <d v="2014-01-19T00:00:00"/>
    <s v="First Class"/>
    <s v="TB-21250"/>
    <s v="Tim Brockman"/>
    <x v="0"/>
    <s v="United States"/>
    <s v="Austin"/>
    <x v="5"/>
    <n v="78745"/>
    <x v="2"/>
    <s v="TEC-AC-10002331"/>
    <x v="2"/>
    <x v="11"/>
    <s v="Maxell 74 Minute CDR, 10/Pack"/>
    <x v="4436"/>
    <n v="8"/>
    <n v="0.2"/>
    <x v="5219"/>
  </r>
  <r>
    <n v="6387"/>
    <x v="3188"/>
    <x v="3"/>
    <x v="787"/>
    <d v="2014-01-19T00:00:00"/>
    <s v="First Class"/>
    <s v="TB-21250"/>
    <s v="Tim Brockman"/>
    <x v="0"/>
    <s v="United States"/>
    <s v="Austin"/>
    <x v="5"/>
    <n v="78745"/>
    <x v="2"/>
    <s v="OFF-BI-10001098"/>
    <x v="1"/>
    <x v="8"/>
    <s v="Acco D-Ring Binder w/DublLock"/>
    <x v="4437"/>
    <n v="1"/>
    <n v="0.8"/>
    <x v="5220"/>
  </r>
  <r>
    <n v="6388"/>
    <x v="3189"/>
    <x v="2"/>
    <x v="1106"/>
    <d v="2011-02-05T00:00:00"/>
    <s v="Standard Class"/>
    <s v="MV-18190"/>
    <s v="Mike Vittorini"/>
    <x v="0"/>
    <s v="United States"/>
    <s v="Detroit"/>
    <x v="12"/>
    <n v="48234"/>
    <x v="2"/>
    <s v="OFF-PA-10001204"/>
    <x v="1"/>
    <x v="10"/>
    <s v="Xerox 1972"/>
    <x v="232"/>
    <n v="2"/>
    <n v="0"/>
    <x v="234"/>
  </r>
  <r>
    <n v="6389"/>
    <x v="3189"/>
    <x v="2"/>
    <x v="1106"/>
    <d v="2011-02-05T00:00:00"/>
    <s v="Standard Class"/>
    <s v="MV-18190"/>
    <s v="Mike Vittorini"/>
    <x v="0"/>
    <s v="United States"/>
    <s v="Detroit"/>
    <x v="12"/>
    <n v="48234"/>
    <x v="2"/>
    <s v="OFF-ST-10000991"/>
    <x v="1"/>
    <x v="4"/>
    <s v="Space Solutions HD Industrial Steel Shelving."/>
    <x v="4438"/>
    <n v="2"/>
    <n v="0"/>
    <x v="5221"/>
  </r>
  <r>
    <n v="6390"/>
    <x v="3190"/>
    <x v="1"/>
    <x v="1107"/>
    <d v="2012-02-11T00:00:00"/>
    <s v="Standard Class"/>
    <s v="DK-12835"/>
    <s v="Damala Kotsonis"/>
    <x v="1"/>
    <s v="United States"/>
    <s v="Springfield"/>
    <x v="17"/>
    <n v="22153"/>
    <x v="0"/>
    <s v="OFF-EN-10000056"/>
    <x v="1"/>
    <x v="12"/>
    <s v="Cameo Buff Policy Envelopes"/>
    <x v="4439"/>
    <n v="5"/>
    <n v="0"/>
    <x v="5222"/>
  </r>
  <r>
    <n v="6391"/>
    <x v="3190"/>
    <x v="1"/>
    <x v="1107"/>
    <d v="2012-02-11T00:00:00"/>
    <s v="Standard Class"/>
    <s v="DK-12835"/>
    <s v="Damala Kotsonis"/>
    <x v="1"/>
    <s v="United States"/>
    <s v="Springfield"/>
    <x v="17"/>
    <n v="22153"/>
    <x v="0"/>
    <s v="OFF-PA-10003349"/>
    <x v="1"/>
    <x v="10"/>
    <s v="Xerox 1957"/>
    <x v="91"/>
    <n v="2"/>
    <n v="0"/>
    <x v="2056"/>
  </r>
  <r>
    <n v="6392"/>
    <x v="3191"/>
    <x v="0"/>
    <x v="882"/>
    <d v="2013-12-20T00:00:00"/>
    <s v="Standard Class"/>
    <s v="PK-19075"/>
    <s v="Pete Kriz"/>
    <x v="0"/>
    <s v="United States"/>
    <s v="New York City"/>
    <x v="15"/>
    <n v="10011"/>
    <x v="3"/>
    <s v="OFF-PA-10001471"/>
    <x v="1"/>
    <x v="10"/>
    <s v="Strathmore Photo Frame Cards"/>
    <x v="2"/>
    <n v="2"/>
    <n v="0"/>
    <x v="5223"/>
  </r>
  <r>
    <n v="6393"/>
    <x v="3191"/>
    <x v="0"/>
    <x v="882"/>
    <d v="2013-12-20T00:00:00"/>
    <s v="Standard Class"/>
    <s v="PK-19075"/>
    <s v="Pete Kriz"/>
    <x v="0"/>
    <s v="United States"/>
    <s v="New York City"/>
    <x v="15"/>
    <n v="10011"/>
    <x v="3"/>
    <s v="OFF-LA-10003190"/>
    <x v="1"/>
    <x v="2"/>
    <s v="Avery 474"/>
    <x v="1784"/>
    <n v="2"/>
    <n v="0"/>
    <x v="2167"/>
  </r>
  <r>
    <n v="6394"/>
    <x v="3191"/>
    <x v="0"/>
    <x v="882"/>
    <d v="2013-12-20T00:00:00"/>
    <s v="Standard Class"/>
    <s v="PK-19075"/>
    <s v="Pete Kriz"/>
    <x v="0"/>
    <s v="United States"/>
    <s v="New York City"/>
    <x v="15"/>
    <n v="10011"/>
    <x v="3"/>
    <s v="OFF-FA-10000621"/>
    <x v="1"/>
    <x v="13"/>
    <s v="OIC Colored Binder Clips, Assorted Sizes"/>
    <x v="1385"/>
    <n v="6"/>
    <n v="0"/>
    <x v="5224"/>
  </r>
  <r>
    <n v="6395"/>
    <x v="3191"/>
    <x v="0"/>
    <x v="882"/>
    <d v="2013-12-20T00:00:00"/>
    <s v="Standard Class"/>
    <s v="PK-19075"/>
    <s v="Pete Kriz"/>
    <x v="0"/>
    <s v="United States"/>
    <s v="New York City"/>
    <x v="15"/>
    <n v="10011"/>
    <x v="3"/>
    <s v="FUR-FU-10002937"/>
    <x v="0"/>
    <x v="5"/>
    <s v="GE 48&quot; Fluorescent Tube, Cool White Energy Saver, 34 Watts, 30/Box"/>
    <x v="4440"/>
    <n v="4"/>
    <n v="0"/>
    <x v="5225"/>
  </r>
  <r>
    <n v="6396"/>
    <x v="3191"/>
    <x v="0"/>
    <x v="882"/>
    <d v="2013-12-20T00:00:00"/>
    <s v="Standard Class"/>
    <s v="PK-19075"/>
    <s v="Pete Kriz"/>
    <x v="0"/>
    <s v="United States"/>
    <s v="New York City"/>
    <x v="15"/>
    <n v="10011"/>
    <x v="3"/>
    <s v="OFF-ST-10004507"/>
    <x v="1"/>
    <x v="4"/>
    <s v="Advantus Rolling Storage Box"/>
    <x v="4441"/>
    <n v="1"/>
    <n v="0"/>
    <x v="5226"/>
  </r>
  <r>
    <n v="6397"/>
    <x v="3191"/>
    <x v="0"/>
    <x v="882"/>
    <d v="2013-12-20T00:00:00"/>
    <s v="Standard Class"/>
    <s v="PK-19075"/>
    <s v="Pete Kriz"/>
    <x v="0"/>
    <s v="United States"/>
    <s v="New York City"/>
    <x v="15"/>
    <n v="10011"/>
    <x v="3"/>
    <s v="OFF-BI-10000279"/>
    <x v="1"/>
    <x v="8"/>
    <s v="Acco Recycled 2&quot; Capacity Laser Printer Hanging Data Binders"/>
    <x v="1071"/>
    <n v="2"/>
    <n v="0.2"/>
    <x v="5227"/>
  </r>
  <r>
    <n v="6398"/>
    <x v="3192"/>
    <x v="3"/>
    <x v="1108"/>
    <d v="2014-11-05T00:00:00"/>
    <s v="Standard Class"/>
    <s v="AH-10120"/>
    <s v="Adrian Hane"/>
    <x v="2"/>
    <s v="United States"/>
    <s v="Dallas"/>
    <x v="5"/>
    <n v="75217"/>
    <x v="2"/>
    <s v="OFF-AR-10003651"/>
    <x v="1"/>
    <x v="6"/>
    <s v="Newell 350"/>
    <x v="797"/>
    <n v="2"/>
    <n v="0.2"/>
    <x v="822"/>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x v="5228"/>
  </r>
  <r>
    <n v="6400"/>
    <x v="3193"/>
    <x v="3"/>
    <x v="634"/>
    <d v="2014-08-13T00:00:00"/>
    <s v="Standard Class"/>
    <s v="GM-14455"/>
    <s v="Gary Mitchum"/>
    <x v="2"/>
    <s v="United States"/>
    <s v="Concord"/>
    <x v="38"/>
    <n v="3301"/>
    <x v="3"/>
    <s v="OFF-LA-10002195"/>
    <x v="1"/>
    <x v="2"/>
    <s v="Avery 481"/>
    <x v="4443"/>
    <n v="8"/>
    <n v="0"/>
    <x v="5229"/>
  </r>
  <r>
    <n v="6401"/>
    <x v="3193"/>
    <x v="3"/>
    <x v="634"/>
    <d v="2014-08-13T00:00:00"/>
    <s v="Standard Class"/>
    <s v="GM-14455"/>
    <s v="Gary Mitchum"/>
    <x v="2"/>
    <s v="United States"/>
    <s v="Concord"/>
    <x v="38"/>
    <n v="3301"/>
    <x v="3"/>
    <s v="OFF-AR-10000380"/>
    <x v="1"/>
    <x v="6"/>
    <s v="Hunt PowerHouse Electric Pencil Sharpener, Blue"/>
    <x v="4444"/>
    <n v="6"/>
    <n v="0"/>
    <x v="5230"/>
  </r>
  <r>
    <n v="6402"/>
    <x v="3194"/>
    <x v="3"/>
    <x v="1109"/>
    <d v="2014-06-01T00:00:00"/>
    <s v="First Class"/>
    <s v="BD-11725"/>
    <s v="Bruce Degenhardt"/>
    <x v="0"/>
    <s v="United States"/>
    <s v="Lafayette"/>
    <x v="28"/>
    <n v="70506"/>
    <x v="0"/>
    <s v="FUR-BO-10000330"/>
    <x v="0"/>
    <x v="0"/>
    <s v="Sauder Camden County Barrister Bookcase, Planked Cherry Finish"/>
    <x v="1805"/>
    <n v="2"/>
    <n v="0"/>
    <x v="5231"/>
  </r>
  <r>
    <n v="6403"/>
    <x v="3194"/>
    <x v="3"/>
    <x v="1109"/>
    <d v="2014-06-01T00:00:00"/>
    <s v="First Class"/>
    <s v="BD-11725"/>
    <s v="Bruce Degenhardt"/>
    <x v="0"/>
    <s v="United States"/>
    <s v="Lafayette"/>
    <x v="28"/>
    <n v="70506"/>
    <x v="0"/>
    <s v="OFF-BI-10000591"/>
    <x v="1"/>
    <x v="8"/>
    <s v="Avery Binder Labels"/>
    <x v="3857"/>
    <n v="1"/>
    <n v="0"/>
    <x v="5232"/>
  </r>
  <r>
    <n v="6404"/>
    <x v="3194"/>
    <x v="3"/>
    <x v="1109"/>
    <d v="2014-06-01T00:00:00"/>
    <s v="First Class"/>
    <s v="BD-11725"/>
    <s v="Bruce Degenhardt"/>
    <x v="0"/>
    <s v="United States"/>
    <s v="Lafayette"/>
    <x v="28"/>
    <n v="70506"/>
    <x v="0"/>
    <s v="FUR-FU-10001731"/>
    <x v="0"/>
    <x v="5"/>
    <s v="Acrylic Self-Standing Desk Frames"/>
    <x v="4445"/>
    <n v="3"/>
    <n v="0"/>
    <x v="5233"/>
  </r>
  <r>
    <n v="6405"/>
    <x v="3195"/>
    <x v="1"/>
    <x v="672"/>
    <d v="2012-12-05T00:00:00"/>
    <s v="Standard Class"/>
    <s v="RM-19375"/>
    <s v="Raymond Messe"/>
    <x v="0"/>
    <s v="United States"/>
    <s v="Raleigh"/>
    <x v="3"/>
    <n v="27604"/>
    <x v="0"/>
    <s v="TEC-PH-10001198"/>
    <x v="2"/>
    <x v="7"/>
    <s v="Avaya 4621SW VoIP phone"/>
    <x v="1665"/>
    <n v="3"/>
    <n v="0.2"/>
    <x v="1763"/>
  </r>
  <r>
    <n v="6406"/>
    <x v="3196"/>
    <x v="3"/>
    <x v="515"/>
    <d v="2014-09-03T00:00:00"/>
    <s v="Second Class"/>
    <s v="BW-11110"/>
    <s v="Bart Watters"/>
    <x v="1"/>
    <s v="United States"/>
    <s v="Spokane"/>
    <x v="4"/>
    <n v="99207"/>
    <x v="1"/>
    <s v="FUR-CH-10002331"/>
    <x v="0"/>
    <x v="1"/>
    <s v="Hon 4700 Series Mobuis Mid-Back Task Chairs with Adjustable Arms"/>
    <x v="4446"/>
    <n v="2"/>
    <n v="0.2"/>
    <x v="5234"/>
  </r>
  <r>
    <n v="6407"/>
    <x v="3196"/>
    <x v="3"/>
    <x v="515"/>
    <d v="2014-09-03T00:00:00"/>
    <s v="Second Class"/>
    <s v="BW-11110"/>
    <s v="Bart Watters"/>
    <x v="1"/>
    <s v="United States"/>
    <s v="Spokane"/>
    <x v="4"/>
    <n v="99207"/>
    <x v="1"/>
    <s v="OFF-ST-10002370"/>
    <x v="1"/>
    <x v="4"/>
    <s v="Sortfiler Multipurpose Personal File Organizer, Black"/>
    <x v="4447"/>
    <n v="7"/>
    <n v="0"/>
    <x v="5235"/>
  </r>
  <r>
    <n v="6408"/>
    <x v="3197"/>
    <x v="3"/>
    <x v="304"/>
    <d v="2014-05-16T00:00:00"/>
    <s v="First Class"/>
    <s v="GT-14710"/>
    <s v="Greg Tran"/>
    <x v="0"/>
    <s v="United States"/>
    <s v="Houston"/>
    <x v="5"/>
    <n v="77041"/>
    <x v="2"/>
    <s v="FUR-CH-10003981"/>
    <x v="0"/>
    <x v="1"/>
    <s v="Global Commerce Series Low-Back Swivel/Tilt Chairs"/>
    <x v="4448"/>
    <n v="5"/>
    <n v="0.3"/>
    <x v="5236"/>
  </r>
  <r>
    <n v="6409"/>
    <x v="3197"/>
    <x v="3"/>
    <x v="304"/>
    <d v="2014-05-16T00:00:00"/>
    <s v="First Class"/>
    <s v="GT-14710"/>
    <s v="Greg Tran"/>
    <x v="0"/>
    <s v="United States"/>
    <s v="Houston"/>
    <x v="5"/>
    <n v="77041"/>
    <x v="2"/>
    <s v="OFF-AR-10001446"/>
    <x v="1"/>
    <x v="6"/>
    <s v="Newell 309"/>
    <x v="849"/>
    <n v="5"/>
    <n v="0.2"/>
    <x v="5237"/>
  </r>
  <r>
    <n v="6410"/>
    <x v="3197"/>
    <x v="3"/>
    <x v="304"/>
    <d v="2014-05-16T00:00:00"/>
    <s v="First Class"/>
    <s v="GT-14710"/>
    <s v="Greg Tran"/>
    <x v="0"/>
    <s v="United States"/>
    <s v="Houston"/>
    <x v="5"/>
    <n v="77041"/>
    <x v="2"/>
    <s v="OFF-PA-10000300"/>
    <x v="1"/>
    <x v="10"/>
    <s v="Xerox 1936"/>
    <x v="1107"/>
    <n v="3"/>
    <n v="0.2"/>
    <x v="3062"/>
  </r>
  <r>
    <n v="6411"/>
    <x v="3197"/>
    <x v="3"/>
    <x v="304"/>
    <d v="2014-05-16T00:00:00"/>
    <s v="First Class"/>
    <s v="GT-14710"/>
    <s v="Greg Tran"/>
    <x v="0"/>
    <s v="United States"/>
    <s v="Houston"/>
    <x v="5"/>
    <n v="77041"/>
    <x v="2"/>
    <s v="TEC-PH-10004071"/>
    <x v="2"/>
    <x v="7"/>
    <s v="PayAnywhere Card Reader"/>
    <x v="465"/>
    <n v="1"/>
    <n v="0.2"/>
    <x v="5238"/>
  </r>
  <r>
    <n v="6412"/>
    <x v="3197"/>
    <x v="3"/>
    <x v="304"/>
    <d v="2014-05-16T00:00:00"/>
    <s v="First Class"/>
    <s v="GT-14710"/>
    <s v="Greg Tran"/>
    <x v="0"/>
    <s v="United States"/>
    <s v="Houston"/>
    <x v="5"/>
    <n v="77041"/>
    <x v="2"/>
    <s v="OFF-PA-10003134"/>
    <x v="1"/>
    <x v="10"/>
    <s v="Xerox 1937"/>
    <x v="4449"/>
    <n v="2"/>
    <n v="0.2"/>
    <x v="5239"/>
  </r>
  <r>
    <n v="6413"/>
    <x v="3198"/>
    <x v="3"/>
    <x v="629"/>
    <d v="2014-08-24T00:00:00"/>
    <s v="Standard Class"/>
    <s v="AH-10120"/>
    <s v="Adrian Hane"/>
    <x v="2"/>
    <s v="United States"/>
    <s v="Louisville"/>
    <x v="0"/>
    <n v="40214"/>
    <x v="0"/>
    <s v="OFF-BI-10002735"/>
    <x v="1"/>
    <x v="8"/>
    <s v="GBC Prestige Therm-A-Bind Covers"/>
    <x v="4450"/>
    <n v="3"/>
    <n v="0"/>
    <x v="5240"/>
  </r>
  <r>
    <n v="6414"/>
    <x v="3198"/>
    <x v="3"/>
    <x v="629"/>
    <d v="2014-08-24T00:00:00"/>
    <s v="Standard Class"/>
    <s v="AH-10120"/>
    <s v="Adrian Hane"/>
    <x v="2"/>
    <s v="United States"/>
    <s v="Louisville"/>
    <x v="0"/>
    <n v="40214"/>
    <x v="0"/>
    <s v="TEC-AC-10004510"/>
    <x v="2"/>
    <x v="11"/>
    <s v="Logitech Desktop MK120 Mouse and keyboard Combo"/>
    <x v="1548"/>
    <n v="6"/>
    <n v="0"/>
    <x v="1635"/>
  </r>
  <r>
    <n v="6415"/>
    <x v="3199"/>
    <x v="3"/>
    <x v="468"/>
    <d v="2014-11-15T00:00:00"/>
    <s v="Second Class"/>
    <s v="DR-12940"/>
    <s v="Daniel Raglin"/>
    <x v="2"/>
    <s v="United States"/>
    <s v="Hollywood"/>
    <x v="2"/>
    <n v="33021"/>
    <x v="0"/>
    <s v="OFF-BI-10004099"/>
    <x v="1"/>
    <x v="8"/>
    <s v="GBC VeloBinder Strips"/>
    <x v="2828"/>
    <n v="5"/>
    <n v="0.7"/>
    <x v="5241"/>
  </r>
  <r>
    <n v="6416"/>
    <x v="3200"/>
    <x v="3"/>
    <x v="170"/>
    <d v="2014-08-22T00:00:00"/>
    <s v="Same Day"/>
    <s v="DL-13495"/>
    <s v="Dionis Lloyd"/>
    <x v="1"/>
    <s v="United States"/>
    <s v="Chandler"/>
    <x v="16"/>
    <n v="85224"/>
    <x v="1"/>
    <s v="OFF-PA-10003395"/>
    <x v="1"/>
    <x v="10"/>
    <s v="Xerox 1941"/>
    <x v="1148"/>
    <n v="1"/>
    <n v="0.2"/>
    <x v="5242"/>
  </r>
  <r>
    <n v="6417"/>
    <x v="3201"/>
    <x v="0"/>
    <x v="387"/>
    <d v="2013-03-13T00:00:00"/>
    <s v="Standard Class"/>
    <s v="BD-11620"/>
    <s v="Brian DeCherney"/>
    <x v="0"/>
    <s v="United States"/>
    <s v="Philadelphia"/>
    <x v="9"/>
    <n v="19120"/>
    <x v="3"/>
    <s v="TEC-PH-10002890"/>
    <x v="2"/>
    <x v="7"/>
    <s v="AT&amp;T 17929 Lendline Telephone"/>
    <x v="4451"/>
    <n v="4"/>
    <n v="0.4"/>
    <x v="5243"/>
  </r>
  <r>
    <n v="6418"/>
    <x v="3201"/>
    <x v="0"/>
    <x v="387"/>
    <d v="2013-03-13T00:00:00"/>
    <s v="Standard Class"/>
    <s v="BD-11620"/>
    <s v="Brian DeCherney"/>
    <x v="0"/>
    <s v="United States"/>
    <s v="Philadelphia"/>
    <x v="9"/>
    <n v="19120"/>
    <x v="3"/>
    <s v="OFF-FA-10004968"/>
    <x v="1"/>
    <x v="13"/>
    <s v="Rubber Band Ball"/>
    <x v="4452"/>
    <n v="2"/>
    <n v="0.2"/>
    <x v="5244"/>
  </r>
  <r>
    <n v="6419"/>
    <x v="3202"/>
    <x v="0"/>
    <x v="731"/>
    <d v="2013-11-06T00:00:00"/>
    <s v="Standard Class"/>
    <s v="HW-14935"/>
    <s v="Helen Wasserman"/>
    <x v="1"/>
    <s v="United States"/>
    <s v="Tulsa"/>
    <x v="26"/>
    <n v="74133"/>
    <x v="2"/>
    <s v="OFF-SU-10001218"/>
    <x v="1"/>
    <x v="14"/>
    <s v="Fiskars Softgrip Scissors"/>
    <x v="2138"/>
    <n v="2"/>
    <n v="0"/>
    <x v="5245"/>
  </r>
  <r>
    <n v="6420"/>
    <x v="3202"/>
    <x v="0"/>
    <x v="731"/>
    <d v="2013-11-06T00:00:00"/>
    <s v="Standard Class"/>
    <s v="HW-14935"/>
    <s v="Helen Wasserman"/>
    <x v="1"/>
    <s v="United States"/>
    <s v="Tulsa"/>
    <x v="26"/>
    <n v="74133"/>
    <x v="2"/>
    <s v="FUR-CH-10002084"/>
    <x v="0"/>
    <x v="1"/>
    <s v="Hon Mobius Operator's Chair"/>
    <x v="2411"/>
    <n v="3"/>
    <n v="0"/>
    <x v="3285"/>
  </r>
  <r>
    <n v="6421"/>
    <x v="3202"/>
    <x v="0"/>
    <x v="731"/>
    <d v="2013-11-06T00:00:00"/>
    <s v="Standard Class"/>
    <s v="HW-14935"/>
    <s v="Helen Wasserman"/>
    <x v="1"/>
    <s v="United States"/>
    <s v="Tulsa"/>
    <x v="26"/>
    <n v="74133"/>
    <x v="2"/>
    <s v="OFF-AR-10004269"/>
    <x v="1"/>
    <x v="6"/>
    <s v="Newell 31"/>
    <x v="714"/>
    <n v="3"/>
    <n v="0"/>
    <x v="5246"/>
  </r>
  <r>
    <n v="6422"/>
    <x v="3202"/>
    <x v="0"/>
    <x v="731"/>
    <d v="2013-11-06T00:00:00"/>
    <s v="Standard Class"/>
    <s v="HW-14935"/>
    <s v="Helen Wasserman"/>
    <x v="1"/>
    <s v="United States"/>
    <s v="Tulsa"/>
    <x v="26"/>
    <n v="74133"/>
    <x v="2"/>
    <s v="OFF-ST-10001128"/>
    <x v="1"/>
    <x v="4"/>
    <s v="Carina Mini System Audio Rack, Model AR050B"/>
    <x v="743"/>
    <n v="3"/>
    <n v="0"/>
    <x v="5247"/>
  </r>
  <r>
    <n v="6423"/>
    <x v="3203"/>
    <x v="2"/>
    <x v="711"/>
    <d v="2011-08-01T00:00:00"/>
    <s v="Standard Class"/>
    <s v="JO-15145"/>
    <s v="Jack O'Briant"/>
    <x v="1"/>
    <s v="United States"/>
    <s v="Draper"/>
    <x v="7"/>
    <n v="84020"/>
    <x v="1"/>
    <s v="TEC-AC-10002006"/>
    <x v="2"/>
    <x v="11"/>
    <s v="Memorex Micro Travel Drive 16 GB"/>
    <x v="4453"/>
    <n v="7"/>
    <n v="0"/>
    <x v="5248"/>
  </r>
  <r>
    <n v="6424"/>
    <x v="3204"/>
    <x v="1"/>
    <x v="1040"/>
    <d v="2012-10-27T00:00:00"/>
    <s v="First Class"/>
    <s v="RD-19660"/>
    <s v="Robert Dilbeck"/>
    <x v="2"/>
    <s v="United States"/>
    <s v="Oakland"/>
    <x v="1"/>
    <n v="94601"/>
    <x v="1"/>
    <s v="FUR-CH-10003956"/>
    <x v="0"/>
    <x v="1"/>
    <s v="Novimex High-Tech Fabric Mesh Task Chair"/>
    <x v="4454"/>
    <n v="8"/>
    <n v="0.2"/>
    <x v="5249"/>
  </r>
  <r>
    <n v="6425"/>
    <x v="3205"/>
    <x v="3"/>
    <x v="971"/>
    <d v="2014-08-25T00:00:00"/>
    <s v="Standard Class"/>
    <s v="DO-13645"/>
    <s v="Doug O'Connell"/>
    <x v="0"/>
    <s v="United States"/>
    <s v="Lawrence"/>
    <x v="31"/>
    <n v="1841"/>
    <x v="3"/>
    <s v="OFF-PA-10000552"/>
    <x v="1"/>
    <x v="10"/>
    <s v="Xerox 200"/>
    <x v="541"/>
    <n v="3"/>
    <n v="0"/>
    <x v="551"/>
  </r>
  <r>
    <n v="6426"/>
    <x v="3206"/>
    <x v="0"/>
    <x v="454"/>
    <d v="2013-05-28T00:00:00"/>
    <s v="Standard Class"/>
    <s v="CC-12370"/>
    <s v="Christopher Conant"/>
    <x v="0"/>
    <s v="United States"/>
    <s v="Philadelphia"/>
    <x v="9"/>
    <n v="19120"/>
    <x v="3"/>
    <s v="TEC-CO-10004722"/>
    <x v="2"/>
    <x v="16"/>
    <s v="Canon imageCLASS 2200 Advanced Copier"/>
    <x v="4455"/>
    <n v="4"/>
    <n v="0.4"/>
    <x v="5250"/>
  </r>
  <r>
    <n v="6427"/>
    <x v="3206"/>
    <x v="0"/>
    <x v="454"/>
    <d v="2013-05-28T00:00:00"/>
    <s v="Standard Class"/>
    <s v="CC-12370"/>
    <s v="Christopher Conant"/>
    <x v="0"/>
    <s v="United States"/>
    <s v="Philadelphia"/>
    <x v="9"/>
    <n v="19120"/>
    <x v="3"/>
    <s v="OFF-BI-10004308"/>
    <x v="1"/>
    <x v="8"/>
    <s v="Avery Legal 4-Ring Binder"/>
    <x v="4456"/>
    <n v="1"/>
    <n v="0.7"/>
    <x v="5251"/>
  </r>
  <r>
    <n v="6428"/>
    <x v="3206"/>
    <x v="0"/>
    <x v="454"/>
    <d v="2013-05-28T00:00:00"/>
    <s v="Standard Class"/>
    <s v="CC-12370"/>
    <s v="Christopher Conant"/>
    <x v="0"/>
    <s v="United States"/>
    <s v="Philadelphia"/>
    <x v="9"/>
    <n v="19120"/>
    <x v="3"/>
    <s v="OFF-PA-10000029"/>
    <x v="1"/>
    <x v="10"/>
    <s v="Xerox 224"/>
    <x v="563"/>
    <n v="2"/>
    <n v="0.2"/>
    <x v="572"/>
  </r>
  <r>
    <n v="6429"/>
    <x v="3206"/>
    <x v="0"/>
    <x v="454"/>
    <d v="2013-05-28T00:00:00"/>
    <s v="Standard Class"/>
    <s v="CC-12370"/>
    <s v="Christopher Conant"/>
    <x v="0"/>
    <s v="United States"/>
    <s v="Philadelphia"/>
    <x v="9"/>
    <n v="19120"/>
    <x v="3"/>
    <s v="TEC-PH-10004080"/>
    <x v="2"/>
    <x v="7"/>
    <s v="Avaya 5410 Digital phone"/>
    <x v="4457"/>
    <n v="3"/>
    <n v="0.4"/>
    <x v="5252"/>
  </r>
  <r>
    <n v="6430"/>
    <x v="3207"/>
    <x v="2"/>
    <x v="935"/>
    <d v="2011-11-07T00:00:00"/>
    <s v="Standard Class"/>
    <s v="SH-20395"/>
    <s v="Shahid Hopkins"/>
    <x v="0"/>
    <s v="United States"/>
    <s v="Jacksonville"/>
    <x v="3"/>
    <n v="28540"/>
    <x v="0"/>
    <s v="OFF-ST-10001558"/>
    <x v="1"/>
    <x v="4"/>
    <s v="Acco Perma 4000 Stacking Storage Drawers"/>
    <x v="3346"/>
    <n v="2"/>
    <n v="0.2"/>
    <x v="5253"/>
  </r>
  <r>
    <n v="6431"/>
    <x v="3207"/>
    <x v="2"/>
    <x v="935"/>
    <d v="2011-11-07T00:00:00"/>
    <s v="Standard Class"/>
    <s v="SH-20395"/>
    <s v="Shahid Hopkins"/>
    <x v="0"/>
    <s v="United States"/>
    <s v="Jacksonville"/>
    <x v="3"/>
    <n v="28540"/>
    <x v="0"/>
    <s v="FUR-TA-10001768"/>
    <x v="0"/>
    <x v="3"/>
    <s v="Hon Racetrack Conference Tables"/>
    <x v="4458"/>
    <n v="6"/>
    <n v="0.4"/>
    <x v="5254"/>
  </r>
  <r>
    <n v="6432"/>
    <x v="3207"/>
    <x v="2"/>
    <x v="935"/>
    <d v="2011-11-07T00:00:00"/>
    <s v="Standard Class"/>
    <s v="SH-20395"/>
    <s v="Shahid Hopkins"/>
    <x v="0"/>
    <s v="United States"/>
    <s v="Jacksonville"/>
    <x v="3"/>
    <n v="28540"/>
    <x v="0"/>
    <s v="OFF-BI-10002982"/>
    <x v="1"/>
    <x v="8"/>
    <s v="Avery Self-Adhesive Photo Pockets for Polaroid Photos"/>
    <x v="4459"/>
    <n v="7"/>
    <n v="0.7"/>
    <x v="5255"/>
  </r>
  <r>
    <n v="6433"/>
    <x v="3207"/>
    <x v="2"/>
    <x v="935"/>
    <d v="2011-11-07T00:00:00"/>
    <s v="Standard Class"/>
    <s v="SH-20395"/>
    <s v="Shahid Hopkins"/>
    <x v="0"/>
    <s v="United States"/>
    <s v="Jacksonville"/>
    <x v="3"/>
    <n v="28540"/>
    <x v="0"/>
    <s v="FUR-FU-10001468"/>
    <x v="0"/>
    <x v="5"/>
    <s v="Tenex Antistatic Computer Chair Mats"/>
    <x v="4460"/>
    <n v="3"/>
    <n v="0.2"/>
    <x v="5256"/>
  </r>
  <r>
    <n v="6434"/>
    <x v="3208"/>
    <x v="1"/>
    <x v="1110"/>
    <d v="2012-04-04T00:00:00"/>
    <s v="Standard Class"/>
    <s v="FC-14335"/>
    <s v="Fred Chung"/>
    <x v="1"/>
    <s v="United States"/>
    <s v="Chicago"/>
    <x v="10"/>
    <n v="60610"/>
    <x v="2"/>
    <s v="OFF-PA-10001838"/>
    <x v="1"/>
    <x v="10"/>
    <s v="Adams Telephone Message Book W/Dividers/Space For Phone Numbers, 5 1/4&quot;X8 1/2&quot;, 300/Messages"/>
    <x v="4461"/>
    <n v="5"/>
    <n v="0.2"/>
    <x v="5257"/>
  </r>
  <r>
    <n v="6435"/>
    <x v="3208"/>
    <x v="1"/>
    <x v="1110"/>
    <d v="2012-04-04T00:00:00"/>
    <s v="Standard Class"/>
    <s v="FC-14335"/>
    <s v="Fred Chung"/>
    <x v="1"/>
    <s v="United States"/>
    <s v="Chicago"/>
    <x v="10"/>
    <n v="60610"/>
    <x v="2"/>
    <s v="TEC-PH-10002890"/>
    <x v="2"/>
    <x v="7"/>
    <s v="AT&amp;T 17929 Lendline Telephone"/>
    <x v="2171"/>
    <n v="5"/>
    <n v="0.2"/>
    <x v="5258"/>
  </r>
  <r>
    <n v="6436"/>
    <x v="3209"/>
    <x v="3"/>
    <x v="837"/>
    <d v="2014-05-30T00:00:00"/>
    <s v="First Class"/>
    <s v="JG-15160"/>
    <s v="James Galang"/>
    <x v="0"/>
    <s v="United States"/>
    <s v="Pocatello"/>
    <x v="45"/>
    <n v="83201"/>
    <x v="1"/>
    <s v="FUR-FU-10004963"/>
    <x v="0"/>
    <x v="5"/>
    <s v="Eldon 400 Class Desk Accessories, Black Carbon"/>
    <x v="768"/>
    <n v="4"/>
    <n v="0"/>
    <x v="5259"/>
  </r>
  <r>
    <n v="6437"/>
    <x v="3209"/>
    <x v="3"/>
    <x v="837"/>
    <d v="2014-05-30T00:00:00"/>
    <s v="First Class"/>
    <s v="JG-15160"/>
    <s v="James Galang"/>
    <x v="0"/>
    <s v="United States"/>
    <s v="Pocatello"/>
    <x v="45"/>
    <n v="83201"/>
    <x v="1"/>
    <s v="OFF-ST-10000025"/>
    <x v="1"/>
    <x v="4"/>
    <s v="Fellowes Stor/Drawer Steel Plus Storage Drawers"/>
    <x v="4462"/>
    <n v="5"/>
    <n v="0"/>
    <x v="5260"/>
  </r>
  <r>
    <n v="6438"/>
    <x v="3209"/>
    <x v="3"/>
    <x v="837"/>
    <d v="2014-05-30T00:00:00"/>
    <s v="First Class"/>
    <s v="JG-15160"/>
    <s v="James Galang"/>
    <x v="0"/>
    <s v="United States"/>
    <s v="Pocatello"/>
    <x v="45"/>
    <n v="83201"/>
    <x v="1"/>
    <s v="TEC-PH-10004389"/>
    <x v="2"/>
    <x v="7"/>
    <s v="Nokia Lumia 925"/>
    <x v="214"/>
    <n v="3"/>
    <n v="0.2"/>
    <x v="216"/>
  </r>
  <r>
    <n v="6439"/>
    <x v="3210"/>
    <x v="3"/>
    <x v="817"/>
    <d v="2014-12-20T00:00:00"/>
    <s v="Standard Class"/>
    <s v="LC-16885"/>
    <s v="Lena Creighton"/>
    <x v="0"/>
    <s v="United States"/>
    <s v="Plano"/>
    <x v="5"/>
    <n v="75023"/>
    <x v="2"/>
    <s v="FUR-TA-10000577"/>
    <x v="0"/>
    <x v="3"/>
    <s v="Bretford CR4500 Series Slim Rectangular Table"/>
    <x v="4463"/>
    <n v="4"/>
    <n v="0.3"/>
    <x v="5261"/>
  </r>
  <r>
    <n v="6440"/>
    <x v="3211"/>
    <x v="2"/>
    <x v="777"/>
    <d v="2011-10-06T00:00:00"/>
    <s v="First Class"/>
    <s v="CC-12220"/>
    <s v="Chris Cortes"/>
    <x v="0"/>
    <s v="United States"/>
    <s v="New York City"/>
    <x v="15"/>
    <n v="10024"/>
    <x v="3"/>
    <s v="FUR-CH-10003298"/>
    <x v="0"/>
    <x v="1"/>
    <s v="Office Star - Contemporary Task Swivel chair with Loop Arms, Charcoal"/>
    <x v="4464"/>
    <n v="5"/>
    <n v="0.1"/>
    <x v="5262"/>
  </r>
  <r>
    <n v="6441"/>
    <x v="3212"/>
    <x v="0"/>
    <x v="63"/>
    <d v="2013-10-21T00:00:00"/>
    <s v="Standard Class"/>
    <s v="BW-11110"/>
    <s v="Bart Watters"/>
    <x v="1"/>
    <s v="United States"/>
    <s v="New York City"/>
    <x v="15"/>
    <n v="10024"/>
    <x v="3"/>
    <s v="OFF-AR-10001860"/>
    <x v="1"/>
    <x v="6"/>
    <s v="BIC Liqua Brite Liner"/>
    <x v="2890"/>
    <n v="5"/>
    <n v="0"/>
    <x v="3213"/>
  </r>
  <r>
    <n v="6442"/>
    <x v="3212"/>
    <x v="0"/>
    <x v="63"/>
    <d v="2013-10-21T00:00:00"/>
    <s v="Standard Class"/>
    <s v="BW-11110"/>
    <s v="Bart Watters"/>
    <x v="1"/>
    <s v="United States"/>
    <s v="New York City"/>
    <x v="15"/>
    <n v="10024"/>
    <x v="3"/>
    <s v="OFF-ST-10003123"/>
    <x v="1"/>
    <x v="4"/>
    <s v="Fellowes Bases and Tops For Staxonsteel/High-Stak Systems"/>
    <x v="4191"/>
    <n v="3"/>
    <n v="0"/>
    <x v="4877"/>
  </r>
  <r>
    <n v="6443"/>
    <x v="3212"/>
    <x v="0"/>
    <x v="63"/>
    <d v="2013-10-21T00:00:00"/>
    <s v="Standard Class"/>
    <s v="BW-11110"/>
    <s v="Bart Watters"/>
    <x v="1"/>
    <s v="United States"/>
    <s v="New York City"/>
    <x v="15"/>
    <n v="10024"/>
    <x v="3"/>
    <s v="OFF-PA-10001295"/>
    <x v="1"/>
    <x v="10"/>
    <s v="Computer Printout Paper with Letter-Trim Perforations"/>
    <x v="2479"/>
    <n v="2"/>
    <n v="0"/>
    <x v="2714"/>
  </r>
  <r>
    <n v="6444"/>
    <x v="3212"/>
    <x v="0"/>
    <x v="63"/>
    <d v="2013-10-21T00:00:00"/>
    <s v="Standard Class"/>
    <s v="BW-11110"/>
    <s v="Bart Watters"/>
    <x v="1"/>
    <s v="United States"/>
    <s v="New York City"/>
    <x v="15"/>
    <n v="10024"/>
    <x v="3"/>
    <s v="OFF-LA-10000407"/>
    <x v="1"/>
    <x v="2"/>
    <s v="Avery White Multi-Purpose Labels"/>
    <x v="1691"/>
    <n v="5"/>
    <n v="0"/>
    <x v="5263"/>
  </r>
  <r>
    <n v="6445"/>
    <x v="3212"/>
    <x v="0"/>
    <x v="63"/>
    <d v="2013-10-21T00:00:00"/>
    <s v="Standard Class"/>
    <s v="BW-11110"/>
    <s v="Bart Watters"/>
    <x v="1"/>
    <s v="United States"/>
    <s v="New York City"/>
    <x v="15"/>
    <n v="10024"/>
    <x v="3"/>
    <s v="FUR-FU-10003535"/>
    <x v="0"/>
    <x v="5"/>
    <s v="Howard Miller Distant Time Traveler Alarm Clock"/>
    <x v="4465"/>
    <n v="3"/>
    <n v="0"/>
    <x v="5264"/>
  </r>
  <r>
    <n v="6446"/>
    <x v="3213"/>
    <x v="1"/>
    <x v="616"/>
    <d v="2012-03-10T00:00:00"/>
    <s v="Standard Class"/>
    <s v="JJ-15445"/>
    <s v="Jennifer Jackson"/>
    <x v="0"/>
    <s v="United States"/>
    <s v="Chicago"/>
    <x v="10"/>
    <n v="60623"/>
    <x v="2"/>
    <s v="OFF-FA-10000611"/>
    <x v="1"/>
    <x v="13"/>
    <s v="Binder Clips by OIC"/>
    <x v="4466"/>
    <n v="6"/>
    <n v="0.2"/>
    <x v="5265"/>
  </r>
  <r>
    <n v="6447"/>
    <x v="3214"/>
    <x v="3"/>
    <x v="168"/>
    <d v="2014-03-07T00:00:00"/>
    <s v="Second Class"/>
    <s v="TT-21460"/>
    <s v="Tonja Turnell"/>
    <x v="2"/>
    <s v="United States"/>
    <s v="Houston"/>
    <x v="5"/>
    <n v="77095"/>
    <x v="2"/>
    <s v="FUR-FU-10004848"/>
    <x v="0"/>
    <x v="5"/>
    <s v="Howard Miller 13-3/4&quot; Diameter Brushed Chrome Round Wall Clock"/>
    <x v="4467"/>
    <n v="5"/>
    <n v="0.6"/>
    <x v="5266"/>
  </r>
  <r>
    <n v="6448"/>
    <x v="3214"/>
    <x v="3"/>
    <x v="168"/>
    <d v="2014-03-07T00:00:00"/>
    <s v="Second Class"/>
    <s v="TT-21460"/>
    <s v="Tonja Turnell"/>
    <x v="2"/>
    <s v="United States"/>
    <s v="Houston"/>
    <x v="5"/>
    <n v="77095"/>
    <x v="2"/>
    <s v="OFF-LA-10002381"/>
    <x v="1"/>
    <x v="2"/>
    <s v="Avery 497"/>
    <x v="4468"/>
    <n v="1"/>
    <n v="0.2"/>
    <x v="5267"/>
  </r>
  <r>
    <n v="6449"/>
    <x v="3214"/>
    <x v="3"/>
    <x v="168"/>
    <d v="2014-03-07T00:00:00"/>
    <s v="Second Class"/>
    <s v="TT-21460"/>
    <s v="Tonja Turnell"/>
    <x v="2"/>
    <s v="United States"/>
    <s v="Houston"/>
    <x v="5"/>
    <n v="77095"/>
    <x v="2"/>
    <s v="OFF-ST-10000918"/>
    <x v="1"/>
    <x v="4"/>
    <s v="Crate-A-Files"/>
    <x v="525"/>
    <n v="1"/>
    <n v="0.2"/>
    <x v="5268"/>
  </r>
  <r>
    <n v="6450"/>
    <x v="3215"/>
    <x v="1"/>
    <x v="12"/>
    <d v="2012-09-29T00:00:00"/>
    <s v="Standard Class"/>
    <s v="EH-13990"/>
    <s v="Erica Hackney"/>
    <x v="0"/>
    <s v="United States"/>
    <s v="Meriden"/>
    <x v="29"/>
    <n v="6450"/>
    <x v="3"/>
    <s v="OFF-BI-10000822"/>
    <x v="1"/>
    <x v="8"/>
    <s v="Acco PRESSTEX Data Binder with Storage Hooks, Light Blue, 9 1/2&quot; X 11&quot;"/>
    <x v="4469"/>
    <n v="2"/>
    <n v="0"/>
    <x v="5269"/>
  </r>
  <r>
    <n v="6451"/>
    <x v="3215"/>
    <x v="1"/>
    <x v="12"/>
    <d v="2012-09-29T00:00:00"/>
    <s v="Standard Class"/>
    <s v="EH-13990"/>
    <s v="Erica Hackney"/>
    <x v="0"/>
    <s v="United States"/>
    <s v="Meriden"/>
    <x v="29"/>
    <n v="6450"/>
    <x v="3"/>
    <s v="OFF-PA-10002222"/>
    <x v="1"/>
    <x v="10"/>
    <s v="Xerox Color Copier Paper, 11&quot; x 17&quot;, Ream"/>
    <x v="1846"/>
    <n v="2"/>
    <n v="0"/>
    <x v="1981"/>
  </r>
  <r>
    <n v="6452"/>
    <x v="3215"/>
    <x v="1"/>
    <x v="12"/>
    <d v="2012-09-29T00:00:00"/>
    <s v="Standard Class"/>
    <s v="EH-13990"/>
    <s v="Erica Hackney"/>
    <x v="0"/>
    <s v="United States"/>
    <s v="Meriden"/>
    <x v="29"/>
    <n v="6450"/>
    <x v="3"/>
    <s v="OFF-AR-10004930"/>
    <x v="1"/>
    <x v="6"/>
    <s v="Turquoise Lead Holder with Pocket Clip"/>
    <x v="4470"/>
    <n v="1"/>
    <n v="0"/>
    <x v="5270"/>
  </r>
  <r>
    <n v="6453"/>
    <x v="3216"/>
    <x v="1"/>
    <x v="546"/>
    <d v="2012-12-23T00:00:00"/>
    <s v="Second Class"/>
    <s v="PR-18880"/>
    <s v="Patrick Ryan"/>
    <x v="0"/>
    <s v="United States"/>
    <s v="Glenview"/>
    <x v="10"/>
    <n v="60025"/>
    <x v="2"/>
    <s v="TEC-PH-10001750"/>
    <x v="2"/>
    <x v="7"/>
    <s v="Samsung Rugby III"/>
    <x v="3180"/>
    <n v="3"/>
    <n v="0.2"/>
    <x v="3581"/>
  </r>
  <r>
    <n v="6454"/>
    <x v="3217"/>
    <x v="1"/>
    <x v="1049"/>
    <d v="2012-10-13T00:00:00"/>
    <s v="Standard Class"/>
    <s v="BT-11680"/>
    <s v="Brian Thompson"/>
    <x v="0"/>
    <s v="United States"/>
    <s v="Houston"/>
    <x v="5"/>
    <n v="77036"/>
    <x v="2"/>
    <s v="OFF-AR-10000657"/>
    <x v="1"/>
    <x v="6"/>
    <s v="Binney &amp; Smith inkTank Desk Highlighter, Chisel Tip, Yellow, 12/Box"/>
    <x v="4471"/>
    <n v="2"/>
    <n v="0.2"/>
    <x v="5271"/>
  </r>
  <r>
    <n v="6455"/>
    <x v="3218"/>
    <x v="3"/>
    <x v="689"/>
    <d v="2014-08-04T00:00:00"/>
    <s v="First Class"/>
    <s v="EC-14050"/>
    <s v="Erin Creighton"/>
    <x v="0"/>
    <s v="United States"/>
    <s v="San Francisco"/>
    <x v="1"/>
    <n v="94110"/>
    <x v="1"/>
    <s v="OFF-ST-10003442"/>
    <x v="1"/>
    <x v="4"/>
    <s v="Eldon Portable Mobile Manager"/>
    <x v="403"/>
    <n v="2"/>
    <n v="0"/>
    <x v="2042"/>
  </r>
  <r>
    <n v="6456"/>
    <x v="3218"/>
    <x v="3"/>
    <x v="689"/>
    <d v="2014-08-04T00:00:00"/>
    <s v="First Class"/>
    <s v="EC-14050"/>
    <s v="Erin Creighton"/>
    <x v="0"/>
    <s v="United States"/>
    <s v="San Francisco"/>
    <x v="1"/>
    <n v="94110"/>
    <x v="1"/>
    <s v="FUR-FU-10003142"/>
    <x v="0"/>
    <x v="5"/>
    <s v="Master Big Foot Doorstop, Beige"/>
    <x v="3322"/>
    <n v="7"/>
    <n v="0"/>
    <x v="5272"/>
  </r>
  <r>
    <n v="6457"/>
    <x v="3219"/>
    <x v="2"/>
    <x v="79"/>
    <d v="2011-08-11T00:00:00"/>
    <s v="Standard Class"/>
    <s v="SP-20650"/>
    <s v="Stephanie Phelps"/>
    <x v="1"/>
    <s v="United States"/>
    <s v="New York City"/>
    <x v="15"/>
    <n v="10009"/>
    <x v="3"/>
    <s v="TEC-PH-10002468"/>
    <x v="2"/>
    <x v="7"/>
    <s v="Plantronics CS 50-USB - headset - Convertible, Monaural"/>
    <x v="4472"/>
    <n v="1"/>
    <n v="0"/>
    <x v="5273"/>
  </r>
  <r>
    <n v="6458"/>
    <x v="3219"/>
    <x v="2"/>
    <x v="79"/>
    <d v="2011-08-11T00:00:00"/>
    <s v="Standard Class"/>
    <s v="SP-20650"/>
    <s v="Stephanie Phelps"/>
    <x v="1"/>
    <s v="United States"/>
    <s v="New York City"/>
    <x v="15"/>
    <n v="10009"/>
    <x v="3"/>
    <s v="OFF-AR-10004165"/>
    <x v="1"/>
    <x v="6"/>
    <s v="Binney &amp; Smith inkTank Erasable Pocket Highlighter, Chisel Tip, Yellow"/>
    <x v="4473"/>
    <n v="7"/>
    <n v="0"/>
    <x v="5274"/>
  </r>
  <r>
    <n v="6459"/>
    <x v="3220"/>
    <x v="3"/>
    <x v="304"/>
    <d v="2014-05-18T00:00:00"/>
    <s v="First Class"/>
    <s v="AJ-10780"/>
    <s v="Anthony Jacobs"/>
    <x v="1"/>
    <s v="United States"/>
    <s v="Baltimore"/>
    <x v="39"/>
    <n v="21215"/>
    <x v="3"/>
    <s v="OFF-AR-10001919"/>
    <x v="1"/>
    <x v="6"/>
    <s v="OIC #2 Pencils, Medium Soft"/>
    <x v="1061"/>
    <n v="2"/>
    <n v="0"/>
    <x v="1102"/>
  </r>
  <r>
    <n v="6460"/>
    <x v="3220"/>
    <x v="3"/>
    <x v="304"/>
    <d v="2014-05-18T00:00:00"/>
    <s v="First Class"/>
    <s v="AJ-10780"/>
    <s v="Anthony Jacobs"/>
    <x v="1"/>
    <s v="United States"/>
    <s v="Baltimore"/>
    <x v="39"/>
    <n v="21215"/>
    <x v="3"/>
    <s v="OFF-AR-10003045"/>
    <x v="1"/>
    <x v="6"/>
    <s v="Prang Colored Pencils"/>
    <x v="456"/>
    <n v="5"/>
    <n v="0"/>
    <x v="467"/>
  </r>
  <r>
    <n v="6461"/>
    <x v="3220"/>
    <x v="3"/>
    <x v="304"/>
    <d v="2014-05-18T00:00:00"/>
    <s v="First Class"/>
    <s v="AJ-10780"/>
    <s v="Anthony Jacobs"/>
    <x v="1"/>
    <s v="United States"/>
    <s v="Baltimore"/>
    <x v="39"/>
    <n v="21215"/>
    <x v="3"/>
    <s v="OFF-AR-10003338"/>
    <x v="1"/>
    <x v="6"/>
    <s v="Eberhard Faber 3 1/2&quot; Golf Pencils"/>
    <x v="4474"/>
    <n v="5"/>
    <n v="0"/>
    <x v="5275"/>
  </r>
  <r>
    <n v="6462"/>
    <x v="3220"/>
    <x v="3"/>
    <x v="304"/>
    <d v="2014-05-18T00:00:00"/>
    <s v="First Class"/>
    <s v="AJ-10780"/>
    <s v="Anthony Jacobs"/>
    <x v="1"/>
    <s v="United States"/>
    <s v="Baltimore"/>
    <x v="39"/>
    <n v="21215"/>
    <x v="3"/>
    <s v="TEC-AC-10003280"/>
    <x v="2"/>
    <x v="11"/>
    <s v="Belkin F8E887 USB Wired Ergonomic Keyboard"/>
    <x v="1324"/>
    <n v="3"/>
    <n v="0"/>
    <x v="2965"/>
  </r>
  <r>
    <n v="6463"/>
    <x v="3220"/>
    <x v="3"/>
    <x v="304"/>
    <d v="2014-05-18T00:00:00"/>
    <s v="First Class"/>
    <s v="AJ-10780"/>
    <s v="Anthony Jacobs"/>
    <x v="1"/>
    <s v="United States"/>
    <s v="Baltimore"/>
    <x v="39"/>
    <n v="21215"/>
    <x v="3"/>
    <s v="FUR-CH-10003298"/>
    <x v="0"/>
    <x v="1"/>
    <s v="Office Star - Contemporary Task Swivel chair with Loop Arms, Charcoal"/>
    <x v="0"/>
    <n v="2"/>
    <n v="0"/>
    <x v="5276"/>
  </r>
  <r>
    <n v="6464"/>
    <x v="3220"/>
    <x v="3"/>
    <x v="304"/>
    <d v="2014-05-18T00:00:00"/>
    <s v="First Class"/>
    <s v="AJ-10780"/>
    <s v="Anthony Jacobs"/>
    <x v="1"/>
    <s v="United States"/>
    <s v="Baltimore"/>
    <x v="39"/>
    <n v="21215"/>
    <x v="3"/>
    <s v="OFF-LA-10004544"/>
    <x v="1"/>
    <x v="2"/>
    <s v="Avery 505"/>
    <x v="3066"/>
    <n v="5"/>
    <n v="0"/>
    <x v="3430"/>
  </r>
  <r>
    <n v="6465"/>
    <x v="3221"/>
    <x v="0"/>
    <x v="897"/>
    <d v="2013-09-29T00:00:00"/>
    <s v="Standard Class"/>
    <s v="AS-10630"/>
    <s v="Ann Steele"/>
    <x v="2"/>
    <s v="United States"/>
    <s v="Louisville"/>
    <x v="0"/>
    <n v="40214"/>
    <x v="0"/>
    <s v="FUR-FU-10004586"/>
    <x v="0"/>
    <x v="5"/>
    <s v="G.E. Longer-Life Indoor Recessed Floodlight Bulbs"/>
    <x v="2537"/>
    <n v="2"/>
    <n v="0"/>
    <x v="2782"/>
  </r>
  <r>
    <n v="6466"/>
    <x v="3222"/>
    <x v="1"/>
    <x v="50"/>
    <d v="2012-11-17T00:00:00"/>
    <s v="Standard Class"/>
    <s v="AA-10375"/>
    <s v="Allen Armold"/>
    <x v="0"/>
    <s v="United States"/>
    <s v="Lebanon"/>
    <x v="18"/>
    <n v="37087"/>
    <x v="0"/>
    <s v="OFF-ST-10003572"/>
    <x v="1"/>
    <x v="4"/>
    <s v="Portfile Personal File Boxes"/>
    <x v="4475"/>
    <n v="6"/>
    <n v="0.2"/>
    <x v="5277"/>
  </r>
  <r>
    <n v="6467"/>
    <x v="3223"/>
    <x v="3"/>
    <x v="1053"/>
    <d v="2014-05-26T00:00:00"/>
    <s v="Second Class"/>
    <s v="EH-13945"/>
    <s v="Eric Hoffmann"/>
    <x v="0"/>
    <s v="United States"/>
    <s v="Los Angeles"/>
    <x v="1"/>
    <n v="90008"/>
    <x v="1"/>
    <s v="TEC-AC-10002331"/>
    <x v="2"/>
    <x v="11"/>
    <s v="Maxell 74 Minute CDR, 10/Pack"/>
    <x v="3776"/>
    <n v="7"/>
    <n v="0"/>
    <x v="5278"/>
  </r>
  <r>
    <n v="6468"/>
    <x v="3224"/>
    <x v="0"/>
    <x v="499"/>
    <d v="2013-12-09T00:00:00"/>
    <s v="Standard Class"/>
    <s v="DB-13270"/>
    <s v="Deborah Brumfield"/>
    <x v="2"/>
    <s v="United States"/>
    <s v="Providence"/>
    <x v="34"/>
    <n v="2908"/>
    <x v="3"/>
    <s v="OFF-ST-10000142"/>
    <x v="1"/>
    <x v="4"/>
    <s v="Deluxe Rollaway Locking File with Drawer"/>
    <x v="4476"/>
    <n v="5"/>
    <n v="0"/>
    <x v="5279"/>
  </r>
  <r>
    <n v="6469"/>
    <x v="3224"/>
    <x v="0"/>
    <x v="499"/>
    <d v="2013-12-09T00:00:00"/>
    <s v="Standard Class"/>
    <s v="DB-13270"/>
    <s v="Deborah Brumfield"/>
    <x v="2"/>
    <s v="United States"/>
    <s v="Providence"/>
    <x v="34"/>
    <n v="2908"/>
    <x v="3"/>
    <s v="TEC-PH-10000441"/>
    <x v="2"/>
    <x v="7"/>
    <s v="VTech DS6151"/>
    <x v="3211"/>
    <n v="5"/>
    <n v="0"/>
    <x v="5069"/>
  </r>
  <r>
    <n v="6470"/>
    <x v="3224"/>
    <x v="0"/>
    <x v="499"/>
    <d v="2013-12-09T00:00:00"/>
    <s v="Standard Class"/>
    <s v="DB-13270"/>
    <s v="Deborah Brumfield"/>
    <x v="2"/>
    <s v="United States"/>
    <s v="Providence"/>
    <x v="34"/>
    <n v="2908"/>
    <x v="3"/>
    <s v="FUR-FU-10004864"/>
    <x v="0"/>
    <x v="5"/>
    <s v="Eldon 500 Class Desk Accessories"/>
    <x v="4477"/>
    <n v="6"/>
    <n v="0"/>
    <x v="5280"/>
  </r>
  <r>
    <n v="6471"/>
    <x v="3225"/>
    <x v="1"/>
    <x v="1111"/>
    <d v="2012-09-02T00:00:00"/>
    <s v="Standard Class"/>
    <s v="CC-12100"/>
    <s v="Chad Cunningham"/>
    <x v="2"/>
    <s v="United States"/>
    <s v="Detroit"/>
    <x v="12"/>
    <n v="48234"/>
    <x v="2"/>
    <s v="TEC-PH-10001750"/>
    <x v="2"/>
    <x v="7"/>
    <s v="Samsung Rugby III"/>
    <x v="203"/>
    <n v="2"/>
    <n v="0"/>
    <x v="205"/>
  </r>
  <r>
    <n v="6472"/>
    <x v="3225"/>
    <x v="1"/>
    <x v="1111"/>
    <d v="2012-09-02T00:00:00"/>
    <s v="Standard Class"/>
    <s v="CC-12100"/>
    <s v="Chad Cunningham"/>
    <x v="2"/>
    <s v="United States"/>
    <s v="Detroit"/>
    <x v="12"/>
    <n v="48234"/>
    <x v="2"/>
    <s v="TEC-AC-10004510"/>
    <x v="2"/>
    <x v="11"/>
    <s v="Logitech Desktop MK120 Mouse and keyboard Combo"/>
    <x v="4478"/>
    <n v="7"/>
    <n v="0"/>
    <x v="5281"/>
  </r>
  <r>
    <n v="6473"/>
    <x v="3226"/>
    <x v="2"/>
    <x v="571"/>
    <d v="2011-06-10T00:00:00"/>
    <s v="Standard Class"/>
    <s v="VT-21700"/>
    <s v="Valerie Takahito"/>
    <x v="2"/>
    <s v="United States"/>
    <s v="Houston"/>
    <x v="5"/>
    <n v="77070"/>
    <x v="2"/>
    <s v="OFF-LA-10001074"/>
    <x v="1"/>
    <x v="2"/>
    <s v="Round Specialty Laser Printer Labels"/>
    <x v="318"/>
    <n v="10"/>
    <n v="0.2"/>
    <x v="324"/>
  </r>
  <r>
    <n v="6474"/>
    <x v="3227"/>
    <x v="0"/>
    <x v="196"/>
    <d v="2013-03-21T00:00:00"/>
    <s v="Second Class"/>
    <s v="DB-13060"/>
    <s v="Dave Brooks"/>
    <x v="0"/>
    <s v="United States"/>
    <s v="Columbia"/>
    <x v="18"/>
    <n v="38401"/>
    <x v="0"/>
    <s v="OFF-AP-10003590"/>
    <x v="1"/>
    <x v="9"/>
    <s v="Hoover WindTunnel Plus Canister Vacuum"/>
    <x v="4479"/>
    <n v="3"/>
    <n v="0.2"/>
    <x v="5282"/>
  </r>
  <r>
    <n v="6475"/>
    <x v="3228"/>
    <x v="2"/>
    <x v="1112"/>
    <d v="2011-01-16T00:00:00"/>
    <s v="First Class"/>
    <s v="BS-11590"/>
    <s v="Brendan Sweed"/>
    <x v="1"/>
    <s v="United States"/>
    <s v="Philadelphia"/>
    <x v="9"/>
    <n v="19140"/>
    <x v="3"/>
    <s v="FUR-BO-10003433"/>
    <x v="0"/>
    <x v="0"/>
    <s v="Sauder Cornerstone Collection Library"/>
    <x v="1168"/>
    <n v="4"/>
    <n v="0.5"/>
    <x v="5283"/>
  </r>
  <r>
    <n v="6476"/>
    <x v="3229"/>
    <x v="3"/>
    <x v="95"/>
    <d v="2014-06-11T00:00:00"/>
    <s v="Standard Class"/>
    <s v="NR-18550"/>
    <s v="Nick Radford"/>
    <x v="0"/>
    <s v="United States"/>
    <s v="Pembroke Pines"/>
    <x v="2"/>
    <n v="33024"/>
    <x v="0"/>
    <s v="OFF-BI-10002432"/>
    <x v="1"/>
    <x v="8"/>
    <s v="Wilson Jones Standard D-Ring Binders"/>
    <x v="4480"/>
    <n v="3"/>
    <n v="0.7"/>
    <x v="5284"/>
  </r>
  <r>
    <n v="6477"/>
    <x v="3229"/>
    <x v="3"/>
    <x v="95"/>
    <d v="2014-06-11T00:00:00"/>
    <s v="Standard Class"/>
    <s v="NR-18550"/>
    <s v="Nick Radford"/>
    <x v="0"/>
    <s v="United States"/>
    <s v="Pembroke Pines"/>
    <x v="2"/>
    <n v="33024"/>
    <x v="0"/>
    <s v="OFF-AP-10003622"/>
    <x v="1"/>
    <x v="9"/>
    <s v="Bravo II Megaboss 12-Amp Hard Body Upright, Replacement Belts, 2 Belts per Pack"/>
    <x v="4481"/>
    <n v="2"/>
    <n v="0.2"/>
    <x v="5285"/>
  </r>
  <r>
    <n v="6478"/>
    <x v="3229"/>
    <x v="3"/>
    <x v="95"/>
    <d v="2014-06-11T00:00:00"/>
    <s v="Standard Class"/>
    <s v="NR-18550"/>
    <s v="Nick Radford"/>
    <x v="0"/>
    <s v="United States"/>
    <s v="Pembroke Pines"/>
    <x v="2"/>
    <n v="33024"/>
    <x v="0"/>
    <s v="TEC-AC-10003832"/>
    <x v="2"/>
    <x v="11"/>
    <s v="Logitech P710e Mobile Speakerphone"/>
    <x v="4482"/>
    <n v="1"/>
    <n v="0.2"/>
    <x v="5286"/>
  </r>
  <r>
    <n v="6479"/>
    <x v="3229"/>
    <x v="3"/>
    <x v="95"/>
    <d v="2014-06-11T00:00:00"/>
    <s v="Standard Class"/>
    <s v="NR-18550"/>
    <s v="Nick Radford"/>
    <x v="0"/>
    <s v="United States"/>
    <s v="Pembroke Pines"/>
    <x v="2"/>
    <n v="33024"/>
    <x v="0"/>
    <s v="OFF-PA-10000809"/>
    <x v="1"/>
    <x v="10"/>
    <s v="Xerox 206"/>
    <x v="12"/>
    <n v="3"/>
    <n v="0.2"/>
    <x v="12"/>
  </r>
  <r>
    <n v="6480"/>
    <x v="3229"/>
    <x v="3"/>
    <x v="95"/>
    <d v="2014-06-11T00:00:00"/>
    <s v="Standard Class"/>
    <s v="NR-18550"/>
    <s v="Nick Radford"/>
    <x v="0"/>
    <s v="United States"/>
    <s v="Pembroke Pines"/>
    <x v="2"/>
    <n v="33024"/>
    <x v="0"/>
    <s v="TEC-PH-10000441"/>
    <x v="2"/>
    <x v="7"/>
    <s v="VTech DS6151"/>
    <x v="4483"/>
    <n v="5"/>
    <n v="0.2"/>
    <x v="5287"/>
  </r>
  <r>
    <n v="6481"/>
    <x v="3229"/>
    <x v="3"/>
    <x v="95"/>
    <d v="2014-06-11T00:00:00"/>
    <s v="Standard Class"/>
    <s v="NR-18550"/>
    <s v="Nick Radford"/>
    <x v="0"/>
    <s v="United States"/>
    <s v="Pembroke Pines"/>
    <x v="2"/>
    <n v="33024"/>
    <x v="0"/>
    <s v="OFF-AP-10002287"/>
    <x v="1"/>
    <x v="9"/>
    <s v="Eureka Sanitaire  Multi-Pro Heavy-Duty Upright, Disposable Bags"/>
    <x v="4484"/>
    <n v="7"/>
    <n v="0.2"/>
    <x v="5288"/>
  </r>
  <r>
    <n v="6482"/>
    <x v="3229"/>
    <x v="3"/>
    <x v="95"/>
    <d v="2014-06-11T00:00:00"/>
    <s v="Standard Class"/>
    <s v="NR-18550"/>
    <s v="Nick Radford"/>
    <x v="0"/>
    <s v="United States"/>
    <s v="Pembroke Pines"/>
    <x v="2"/>
    <n v="33024"/>
    <x v="0"/>
    <s v="FUR-BO-10002824"/>
    <x v="0"/>
    <x v="0"/>
    <s v="Bush Mission Pointe Library"/>
    <x v="475"/>
    <n v="2"/>
    <n v="0.2"/>
    <x v="232"/>
  </r>
  <r>
    <n v="6483"/>
    <x v="3229"/>
    <x v="3"/>
    <x v="95"/>
    <d v="2014-06-11T00:00:00"/>
    <s v="Standard Class"/>
    <s v="NR-18550"/>
    <s v="Nick Radford"/>
    <x v="0"/>
    <s v="United States"/>
    <s v="Pembroke Pines"/>
    <x v="2"/>
    <n v="33024"/>
    <x v="0"/>
    <s v="TEC-AC-10002942"/>
    <x v="2"/>
    <x v="11"/>
    <s v="WD My Passport Ultra 1TB Portable External Hard Drive"/>
    <x v="4485"/>
    <n v="2"/>
    <n v="0.2"/>
    <x v="5289"/>
  </r>
  <r>
    <n v="6484"/>
    <x v="3230"/>
    <x v="3"/>
    <x v="95"/>
    <d v="2014-06-10T00:00:00"/>
    <s v="Standard Class"/>
    <s v="KN-16390"/>
    <s v="Katherine Nockton"/>
    <x v="1"/>
    <s v="United States"/>
    <s v="New York City"/>
    <x v="15"/>
    <n v="10011"/>
    <x v="3"/>
    <s v="FUR-TA-10001932"/>
    <x v="0"/>
    <x v="3"/>
    <s v="Chromcraft 48&quot; x 96&quot; Racetrack Double Pedestal Table"/>
    <x v="4486"/>
    <n v="2"/>
    <n v="0.4"/>
    <x v="5290"/>
  </r>
  <r>
    <n v="6485"/>
    <x v="3230"/>
    <x v="3"/>
    <x v="95"/>
    <d v="2014-06-10T00:00:00"/>
    <s v="Standard Class"/>
    <s v="KN-16390"/>
    <s v="Katherine Nockton"/>
    <x v="1"/>
    <s v="United States"/>
    <s v="New York City"/>
    <x v="15"/>
    <n v="10011"/>
    <x v="3"/>
    <s v="TEC-MA-10003173"/>
    <x v="2"/>
    <x v="15"/>
    <s v="Hewlett-Packard 300S Scientific Calculator"/>
    <x v="4487"/>
    <n v="6"/>
    <n v="0"/>
    <x v="5291"/>
  </r>
  <r>
    <n v="6486"/>
    <x v="3230"/>
    <x v="3"/>
    <x v="95"/>
    <d v="2014-06-10T00:00:00"/>
    <s v="Standard Class"/>
    <s v="KN-16390"/>
    <s v="Katherine Nockton"/>
    <x v="1"/>
    <s v="United States"/>
    <s v="New York City"/>
    <x v="15"/>
    <n v="10011"/>
    <x v="3"/>
    <s v="OFF-PA-10004156"/>
    <x v="1"/>
    <x v="10"/>
    <s v="Xerox 188"/>
    <x v="1568"/>
    <n v="4"/>
    <n v="0"/>
    <x v="4882"/>
  </r>
  <r>
    <n v="6487"/>
    <x v="3231"/>
    <x v="1"/>
    <x v="1113"/>
    <d v="2012-03-26T00:00:00"/>
    <s v="Standard Class"/>
    <s v="JW-16075"/>
    <s v="Julia West"/>
    <x v="0"/>
    <s v="United States"/>
    <s v="Jacksonville"/>
    <x v="3"/>
    <n v="28540"/>
    <x v="0"/>
    <s v="OFF-AP-10002945"/>
    <x v="1"/>
    <x v="9"/>
    <s v="Honeywell Enviracaire Portable HEPA Air Cleaner for 17' x 22' Room"/>
    <x v="4488"/>
    <n v="4"/>
    <n v="0.2"/>
    <x v="5292"/>
  </r>
  <r>
    <n v="6488"/>
    <x v="3231"/>
    <x v="1"/>
    <x v="1113"/>
    <d v="2012-03-26T00:00:00"/>
    <s v="Standard Class"/>
    <s v="JW-16075"/>
    <s v="Julia West"/>
    <x v="0"/>
    <s v="United States"/>
    <s v="Jacksonville"/>
    <x v="3"/>
    <n v="28540"/>
    <x v="0"/>
    <s v="OFF-BI-10000948"/>
    <x v="1"/>
    <x v="8"/>
    <s v="GBC Laser Imprintable Binding System Covers, Desert Sand"/>
    <x v="4489"/>
    <n v="3"/>
    <n v="0.7"/>
    <x v="5293"/>
  </r>
  <r>
    <n v="6489"/>
    <x v="3231"/>
    <x v="1"/>
    <x v="1113"/>
    <d v="2012-03-26T00:00:00"/>
    <s v="Standard Class"/>
    <s v="JW-16075"/>
    <s v="Julia West"/>
    <x v="0"/>
    <s v="United States"/>
    <s v="Jacksonville"/>
    <x v="3"/>
    <n v="28540"/>
    <x v="0"/>
    <s v="OFF-PA-10002254"/>
    <x v="1"/>
    <x v="10"/>
    <s v="Xerox 1883"/>
    <x v="4490"/>
    <n v="14"/>
    <n v="0.2"/>
    <x v="5294"/>
  </r>
  <r>
    <n v="6490"/>
    <x v="3232"/>
    <x v="3"/>
    <x v="20"/>
    <d v="2014-09-25T00:00:00"/>
    <s v="Standard Class"/>
    <s v="JM-15535"/>
    <s v="Jessica Myrick"/>
    <x v="0"/>
    <s v="United States"/>
    <s v="New York City"/>
    <x v="15"/>
    <n v="10011"/>
    <x v="3"/>
    <s v="OFF-PA-10004782"/>
    <x v="1"/>
    <x v="10"/>
    <s v="Xerox 228"/>
    <x v="56"/>
    <n v="5"/>
    <n v="0"/>
    <x v="56"/>
  </r>
  <r>
    <n v="6491"/>
    <x v="3233"/>
    <x v="2"/>
    <x v="1114"/>
    <d v="2011-09-19T00:00:00"/>
    <s v="Standard Class"/>
    <s v="MF-18250"/>
    <s v="Monica Federle"/>
    <x v="1"/>
    <s v="United States"/>
    <s v="Philadelphia"/>
    <x v="9"/>
    <n v="19120"/>
    <x v="3"/>
    <s v="FUR-FU-10000222"/>
    <x v="0"/>
    <x v="5"/>
    <s v="Seth Thomas 16&quot; Steel Case Clock"/>
    <x v="4491"/>
    <n v="4"/>
    <n v="0.2"/>
    <x v="5295"/>
  </r>
  <r>
    <n v="6492"/>
    <x v="3234"/>
    <x v="0"/>
    <x v="73"/>
    <d v="2013-11-26T00:00:00"/>
    <s v="Standard Class"/>
    <s v="FA-14230"/>
    <s v="Frank Atkinson"/>
    <x v="1"/>
    <s v="United States"/>
    <s v="Orlando"/>
    <x v="2"/>
    <n v="32839"/>
    <x v="0"/>
    <s v="FUR-BO-10004695"/>
    <x v="0"/>
    <x v="0"/>
    <s v="O'Sullivan 2-Door Barrister Bookcase in Odessa Pine"/>
    <x v="4492"/>
    <n v="2"/>
    <n v="0.2"/>
    <x v="5296"/>
  </r>
  <r>
    <n v="6493"/>
    <x v="3234"/>
    <x v="0"/>
    <x v="73"/>
    <d v="2013-11-26T00:00:00"/>
    <s v="Standard Class"/>
    <s v="FA-14230"/>
    <s v="Frank Atkinson"/>
    <x v="1"/>
    <s v="United States"/>
    <s v="Orlando"/>
    <x v="2"/>
    <n v="32839"/>
    <x v="0"/>
    <s v="OFF-ST-10003327"/>
    <x v="1"/>
    <x v="4"/>
    <s v="Akro-Mils 12-Gallon Tote"/>
    <x v="4493"/>
    <n v="5"/>
    <n v="0.2"/>
    <x v="5297"/>
  </r>
  <r>
    <n v="6494"/>
    <x v="3234"/>
    <x v="0"/>
    <x v="73"/>
    <d v="2013-11-26T00:00:00"/>
    <s v="Standard Class"/>
    <s v="FA-14230"/>
    <s v="Frank Atkinson"/>
    <x v="1"/>
    <s v="United States"/>
    <s v="Orlando"/>
    <x v="2"/>
    <n v="32839"/>
    <x v="0"/>
    <s v="TEC-PH-10003357"/>
    <x v="2"/>
    <x v="7"/>
    <s v="Grandstream GXP2100 Mainstream Business Phone"/>
    <x v="4494"/>
    <n v="4"/>
    <n v="0.2"/>
    <x v="5298"/>
  </r>
  <r>
    <n v="6495"/>
    <x v="3235"/>
    <x v="3"/>
    <x v="960"/>
    <d v="2014-11-02T00:00:00"/>
    <s v="Second Class"/>
    <s v="KH-16510"/>
    <s v="Keith Herrera"/>
    <x v="0"/>
    <s v="United States"/>
    <s v="Houston"/>
    <x v="5"/>
    <n v="77095"/>
    <x v="2"/>
    <s v="TEC-AC-10002167"/>
    <x v="2"/>
    <x v="11"/>
    <s v="Imation 8gb Micro Traveldrive Usb 2.0 Flash Drive"/>
    <x v="734"/>
    <n v="2"/>
    <n v="0.2"/>
    <x v="752"/>
  </r>
  <r>
    <n v="6496"/>
    <x v="3235"/>
    <x v="3"/>
    <x v="960"/>
    <d v="2014-11-02T00:00:00"/>
    <s v="Second Class"/>
    <s v="KH-16510"/>
    <s v="Keith Herrera"/>
    <x v="0"/>
    <s v="United States"/>
    <s v="Houston"/>
    <x v="5"/>
    <n v="77095"/>
    <x v="2"/>
    <s v="OFF-PA-10001937"/>
    <x v="1"/>
    <x v="10"/>
    <s v="Xerox 21"/>
    <x v="12"/>
    <n v="3"/>
    <n v="0.2"/>
    <x v="12"/>
  </r>
  <r>
    <n v="6497"/>
    <x v="3235"/>
    <x v="3"/>
    <x v="960"/>
    <d v="2014-11-02T00:00:00"/>
    <s v="Second Class"/>
    <s v="KH-16510"/>
    <s v="Keith Herrera"/>
    <x v="0"/>
    <s v="United States"/>
    <s v="Houston"/>
    <x v="5"/>
    <n v="77095"/>
    <x v="2"/>
    <s v="TEC-AC-10004510"/>
    <x v="2"/>
    <x v="11"/>
    <s v="Logitech Desktop MK120 Mouse and keyboard Combo"/>
    <x v="2689"/>
    <n v="2"/>
    <n v="0.2"/>
    <x v="2972"/>
  </r>
  <r>
    <n v="6498"/>
    <x v="3236"/>
    <x v="1"/>
    <x v="1115"/>
    <d v="2012-07-28T00:00:00"/>
    <s v="Standard Class"/>
    <s v="SS-20515"/>
    <s v="Shirley Schmidt"/>
    <x v="2"/>
    <s v="United States"/>
    <s v="Louisville"/>
    <x v="0"/>
    <n v="40214"/>
    <x v="0"/>
    <s v="FUR-FU-10001487"/>
    <x v="0"/>
    <x v="5"/>
    <s v="Eldon Expressions Wood and Plastic Desk Accessories, Cherry Wood"/>
    <x v="167"/>
    <n v="3"/>
    <n v="0"/>
    <x v="2821"/>
  </r>
  <r>
    <n v="6499"/>
    <x v="3236"/>
    <x v="1"/>
    <x v="1115"/>
    <d v="2012-07-28T00:00:00"/>
    <s v="Standard Class"/>
    <s v="SS-20515"/>
    <s v="Shirley Schmidt"/>
    <x v="2"/>
    <s v="United States"/>
    <s v="Louisville"/>
    <x v="0"/>
    <n v="40214"/>
    <x v="0"/>
    <s v="OFF-BI-10000069"/>
    <x v="1"/>
    <x v="8"/>
    <s v="GBC Prepunched Paper, 19-Hole, for Binding Systems, 24-lb"/>
    <x v="4495"/>
    <n v="9"/>
    <n v="0"/>
    <x v="5299"/>
  </r>
  <r>
    <n v="6500"/>
    <x v="3236"/>
    <x v="1"/>
    <x v="1115"/>
    <d v="2012-07-28T00:00:00"/>
    <s v="Standard Class"/>
    <s v="SS-20515"/>
    <s v="Shirley Schmidt"/>
    <x v="2"/>
    <s v="United States"/>
    <s v="Louisville"/>
    <x v="0"/>
    <n v="40214"/>
    <x v="0"/>
    <s v="TEC-AC-10003289"/>
    <x v="2"/>
    <x v="11"/>
    <s v="Anker Ultra-Slim Mini Bluetooth 3.0 Wireless Keyboard"/>
    <x v="4496"/>
    <n v="14"/>
    <n v="0"/>
    <x v="5300"/>
  </r>
  <r>
    <n v="6501"/>
    <x v="3236"/>
    <x v="1"/>
    <x v="1115"/>
    <d v="2012-07-28T00:00:00"/>
    <s v="Standard Class"/>
    <s v="SS-20515"/>
    <s v="Shirley Schmidt"/>
    <x v="2"/>
    <s v="United States"/>
    <s v="Louisville"/>
    <x v="0"/>
    <n v="40214"/>
    <x v="0"/>
    <s v="OFF-BI-10000069"/>
    <x v="1"/>
    <x v="8"/>
    <s v="GBC Prepunched Paper, 19-Hole, for Binding Systems, 24-lb"/>
    <x v="4497"/>
    <n v="6"/>
    <n v="0"/>
    <x v="5301"/>
  </r>
  <r>
    <n v="6502"/>
    <x v="3237"/>
    <x v="2"/>
    <x v="981"/>
    <d v="2011-11-06T00:00:00"/>
    <s v="Standard Class"/>
    <s v="LC-17050"/>
    <s v="Liz Carlisle"/>
    <x v="0"/>
    <s v="United States"/>
    <s v="Medina"/>
    <x v="24"/>
    <n v="44256"/>
    <x v="3"/>
    <s v="TEC-PH-10001299"/>
    <x v="2"/>
    <x v="7"/>
    <s v="Polycom CX300 Desktop Phone USB VoIP phone"/>
    <x v="2651"/>
    <n v="6"/>
    <n v="0.4"/>
    <x v="2923"/>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x v="5302"/>
  </r>
  <r>
    <n v="6504"/>
    <x v="3237"/>
    <x v="2"/>
    <x v="981"/>
    <d v="2011-11-06T00:00:00"/>
    <s v="Standard Class"/>
    <s v="LC-17050"/>
    <s v="Liz Carlisle"/>
    <x v="0"/>
    <s v="United States"/>
    <s v="Medina"/>
    <x v="24"/>
    <n v="44256"/>
    <x v="3"/>
    <s v="OFF-BI-10001098"/>
    <x v="1"/>
    <x v="8"/>
    <s v="Acco D-Ring Binder w/DublLock"/>
    <x v="4499"/>
    <n v="3"/>
    <n v="0.7"/>
    <x v="5303"/>
  </r>
  <r>
    <n v="6505"/>
    <x v="3238"/>
    <x v="3"/>
    <x v="701"/>
    <d v="2014-11-23T00:00:00"/>
    <s v="Second Class"/>
    <s v="VW-21775"/>
    <s v="Victoria Wilson"/>
    <x v="1"/>
    <s v="United States"/>
    <s v="New York City"/>
    <x v="15"/>
    <n v="10011"/>
    <x v="3"/>
    <s v="OFF-ST-10000142"/>
    <x v="1"/>
    <x v="4"/>
    <s v="Deluxe Rollaway Locking File with Drawer"/>
    <x v="1439"/>
    <n v="3"/>
    <n v="0"/>
    <x v="1515"/>
  </r>
  <r>
    <n v="6506"/>
    <x v="3239"/>
    <x v="0"/>
    <x v="190"/>
    <d v="2013-07-01T00:00:00"/>
    <s v="Standard Class"/>
    <s v="LD-16855"/>
    <s v="Lela Donovan"/>
    <x v="1"/>
    <s v="United States"/>
    <s v="Chicago"/>
    <x v="10"/>
    <n v="60653"/>
    <x v="2"/>
    <s v="OFF-AR-10001547"/>
    <x v="1"/>
    <x v="6"/>
    <s v="Newell 311"/>
    <x v="4500"/>
    <n v="3"/>
    <n v="0.2"/>
    <x v="5304"/>
  </r>
  <r>
    <n v="6507"/>
    <x v="3240"/>
    <x v="0"/>
    <x v="790"/>
    <d v="2013-10-12T00:00:00"/>
    <s v="Second Class"/>
    <s v="SP-20545"/>
    <s v="Sibella Parks"/>
    <x v="1"/>
    <s v="United States"/>
    <s v="Philadelphia"/>
    <x v="9"/>
    <n v="19143"/>
    <x v="3"/>
    <s v="OFF-PA-10001593"/>
    <x v="1"/>
    <x v="10"/>
    <s v="Xerox 1947"/>
    <x v="4501"/>
    <n v="4"/>
    <n v="0.2"/>
    <x v="5305"/>
  </r>
  <r>
    <n v="6508"/>
    <x v="3240"/>
    <x v="0"/>
    <x v="790"/>
    <d v="2013-10-12T00:00:00"/>
    <s v="Second Class"/>
    <s v="SP-20545"/>
    <s v="Sibella Parks"/>
    <x v="1"/>
    <s v="United States"/>
    <s v="Philadelphia"/>
    <x v="9"/>
    <n v="19143"/>
    <x v="3"/>
    <s v="FUR-FU-10004071"/>
    <x v="0"/>
    <x v="5"/>
    <s v="Luxo Professional Magnifying Clamp-On Fluorescent Lamps"/>
    <x v="4502"/>
    <n v="4"/>
    <n v="0.2"/>
    <x v="5306"/>
  </r>
  <r>
    <n v="6509"/>
    <x v="3241"/>
    <x v="3"/>
    <x v="698"/>
    <d v="2014-12-27T00:00:00"/>
    <s v="Standard Class"/>
    <s v="DK-13150"/>
    <s v="David Kendrick"/>
    <x v="1"/>
    <s v="United States"/>
    <s v="New York City"/>
    <x v="15"/>
    <n v="10009"/>
    <x v="3"/>
    <s v="OFF-PA-10001970"/>
    <x v="1"/>
    <x v="10"/>
    <s v="Xerox 1908"/>
    <x v="1007"/>
    <n v="5"/>
    <n v="0"/>
    <x v="1046"/>
  </r>
  <r>
    <n v="6510"/>
    <x v="3241"/>
    <x v="3"/>
    <x v="698"/>
    <d v="2014-12-27T00:00:00"/>
    <s v="Standard Class"/>
    <s v="DK-13150"/>
    <s v="David Kendrick"/>
    <x v="1"/>
    <s v="United States"/>
    <s v="New York City"/>
    <x v="15"/>
    <n v="10009"/>
    <x v="3"/>
    <s v="OFF-BI-10001524"/>
    <x v="1"/>
    <x v="8"/>
    <s v="GBC Premium Transparent Covers with Diagonal Lined Pattern"/>
    <x v="4503"/>
    <n v="3"/>
    <n v="0.2"/>
    <x v="5307"/>
  </r>
  <r>
    <n v="6511"/>
    <x v="3241"/>
    <x v="3"/>
    <x v="698"/>
    <d v="2014-12-27T00:00:00"/>
    <s v="Standard Class"/>
    <s v="DK-13150"/>
    <s v="David Kendrick"/>
    <x v="1"/>
    <s v="United States"/>
    <s v="New York City"/>
    <x v="15"/>
    <n v="10009"/>
    <x v="3"/>
    <s v="OFF-PA-10004156"/>
    <x v="1"/>
    <x v="10"/>
    <s v="Xerox 188"/>
    <x v="887"/>
    <n v="3"/>
    <n v="0"/>
    <x v="920"/>
  </r>
  <r>
    <n v="6512"/>
    <x v="3242"/>
    <x v="3"/>
    <x v="904"/>
    <d v="2014-03-11T00:00:00"/>
    <s v="Standard Class"/>
    <s v="FC-14245"/>
    <s v="Frank Carlisle"/>
    <x v="2"/>
    <s v="United States"/>
    <s v="San Francisco"/>
    <x v="1"/>
    <n v="94109"/>
    <x v="1"/>
    <s v="OFF-AR-10003158"/>
    <x v="1"/>
    <x v="6"/>
    <s v="Fluorescent Highlighters by Dixon"/>
    <x v="1708"/>
    <n v="6"/>
    <n v="0"/>
    <x v="5308"/>
  </r>
  <r>
    <n v="6513"/>
    <x v="3242"/>
    <x v="3"/>
    <x v="904"/>
    <d v="2014-03-11T00:00:00"/>
    <s v="Standard Class"/>
    <s v="FC-14245"/>
    <s v="Frank Carlisle"/>
    <x v="2"/>
    <s v="United States"/>
    <s v="San Francisco"/>
    <x v="1"/>
    <n v="94109"/>
    <x v="1"/>
    <s v="OFF-LA-10004559"/>
    <x v="1"/>
    <x v="2"/>
    <s v="Avery 49"/>
    <x v="132"/>
    <n v="4"/>
    <n v="0"/>
    <x v="2084"/>
  </r>
  <r>
    <n v="6514"/>
    <x v="3242"/>
    <x v="3"/>
    <x v="904"/>
    <d v="2014-03-11T00:00:00"/>
    <s v="Standard Class"/>
    <s v="FC-14245"/>
    <s v="Frank Carlisle"/>
    <x v="2"/>
    <s v="United States"/>
    <s v="San Francisco"/>
    <x v="1"/>
    <n v="94109"/>
    <x v="1"/>
    <s v="OFF-PA-10001033"/>
    <x v="1"/>
    <x v="10"/>
    <s v="Xerox 1893"/>
    <x v="2357"/>
    <n v="7"/>
    <n v="0"/>
    <x v="2561"/>
  </r>
  <r>
    <n v="6515"/>
    <x v="3242"/>
    <x v="3"/>
    <x v="904"/>
    <d v="2014-03-11T00:00:00"/>
    <s v="Standard Class"/>
    <s v="FC-14245"/>
    <s v="Frank Carlisle"/>
    <x v="2"/>
    <s v="United States"/>
    <s v="San Francisco"/>
    <x v="1"/>
    <n v="94109"/>
    <x v="1"/>
    <s v="TEC-PH-10001336"/>
    <x v="2"/>
    <x v="7"/>
    <s v="Digium D40 VoIP phone"/>
    <x v="4504"/>
    <n v="2"/>
    <n v="0.2"/>
    <x v="5309"/>
  </r>
  <r>
    <n v="6516"/>
    <x v="3243"/>
    <x v="3"/>
    <x v="175"/>
    <d v="2014-09-20T00:00:00"/>
    <s v="Standard Class"/>
    <s v="RD-19480"/>
    <s v="Rick Duston"/>
    <x v="0"/>
    <s v="United States"/>
    <s v="San Francisco"/>
    <x v="1"/>
    <n v="94122"/>
    <x v="1"/>
    <s v="FUR-CH-10002961"/>
    <x v="0"/>
    <x v="1"/>
    <s v="Leather Task Chair, Black"/>
    <x v="287"/>
    <n v="3"/>
    <n v="0.2"/>
    <x v="232"/>
  </r>
  <r>
    <n v="6517"/>
    <x v="3243"/>
    <x v="3"/>
    <x v="175"/>
    <d v="2014-09-20T00:00:00"/>
    <s v="Standard Class"/>
    <s v="RD-19480"/>
    <s v="Rick Duston"/>
    <x v="0"/>
    <s v="United States"/>
    <s v="San Francisco"/>
    <x v="1"/>
    <n v="94122"/>
    <x v="1"/>
    <s v="FUR-FU-10001488"/>
    <x v="0"/>
    <x v="5"/>
    <s v="Tenex 46&quot; x 60&quot; Computer Anti-Static Chairmat, Rectangular Shaped"/>
    <x v="4505"/>
    <n v="5"/>
    <n v="0"/>
    <x v="5310"/>
  </r>
  <r>
    <n v="6518"/>
    <x v="3243"/>
    <x v="3"/>
    <x v="175"/>
    <d v="2014-09-20T00:00:00"/>
    <s v="Standard Class"/>
    <s v="RD-19480"/>
    <s v="Rick Duston"/>
    <x v="0"/>
    <s v="United States"/>
    <s v="San Francisco"/>
    <x v="1"/>
    <n v="94122"/>
    <x v="1"/>
    <s v="OFF-AR-10001915"/>
    <x v="1"/>
    <x v="6"/>
    <s v="Peel-Off China Markers"/>
    <x v="4506"/>
    <n v="10"/>
    <n v="0"/>
    <x v="5311"/>
  </r>
  <r>
    <n v="6519"/>
    <x v="3243"/>
    <x v="3"/>
    <x v="175"/>
    <d v="2014-09-20T00:00:00"/>
    <s v="Standard Class"/>
    <s v="RD-19480"/>
    <s v="Rick Duston"/>
    <x v="0"/>
    <s v="United States"/>
    <s v="San Francisco"/>
    <x v="1"/>
    <n v="94122"/>
    <x v="1"/>
    <s v="OFF-AP-10001205"/>
    <x v="1"/>
    <x v="9"/>
    <s v="Belkin 5 Outlet SurgeMaster Power Centers"/>
    <x v="4507"/>
    <n v="2"/>
    <n v="0"/>
    <x v="5312"/>
  </r>
  <r>
    <n v="6520"/>
    <x v="3243"/>
    <x v="3"/>
    <x v="175"/>
    <d v="2014-09-20T00:00:00"/>
    <s v="Standard Class"/>
    <s v="RD-19480"/>
    <s v="Rick Duston"/>
    <x v="0"/>
    <s v="United States"/>
    <s v="San Francisco"/>
    <x v="1"/>
    <n v="94122"/>
    <x v="1"/>
    <s v="OFF-BI-10004528"/>
    <x v="1"/>
    <x v="8"/>
    <s v="Cardinal Poly Pocket Divider Pockets for Ring Binders"/>
    <x v="3794"/>
    <n v="1"/>
    <n v="0.2"/>
    <x v="4353"/>
  </r>
  <r>
    <n v="6521"/>
    <x v="3244"/>
    <x v="3"/>
    <x v="1034"/>
    <d v="2014-01-19T00:00:00"/>
    <s v="Second Class"/>
    <s v="AR-10540"/>
    <s v="Andy Reiter"/>
    <x v="0"/>
    <s v="United States"/>
    <s v="Jackson"/>
    <x v="12"/>
    <n v="49201"/>
    <x v="2"/>
    <s v="OFF-BI-10004995"/>
    <x v="1"/>
    <x v="8"/>
    <s v="GBC DocuBind P400 Electric Binding System"/>
    <x v="4508"/>
    <n v="4"/>
    <n v="0"/>
    <x v="5313"/>
  </r>
  <r>
    <n v="6522"/>
    <x v="3244"/>
    <x v="3"/>
    <x v="1034"/>
    <d v="2014-01-19T00:00:00"/>
    <s v="Second Class"/>
    <s v="AR-10540"/>
    <s v="Andy Reiter"/>
    <x v="0"/>
    <s v="United States"/>
    <s v="Jackson"/>
    <x v="12"/>
    <n v="49201"/>
    <x v="2"/>
    <s v="FUR-CH-10004626"/>
    <x v="0"/>
    <x v="1"/>
    <s v="Office Star Flex Back Scooter Chair with Aluminum Finish Frame"/>
    <x v="3722"/>
    <n v="3"/>
    <n v="0"/>
    <x v="4257"/>
  </r>
  <r>
    <n v="6523"/>
    <x v="3244"/>
    <x v="3"/>
    <x v="1034"/>
    <d v="2014-01-19T00:00:00"/>
    <s v="Second Class"/>
    <s v="AR-10540"/>
    <s v="Andy Reiter"/>
    <x v="0"/>
    <s v="United States"/>
    <s v="Jackson"/>
    <x v="12"/>
    <n v="49201"/>
    <x v="2"/>
    <s v="OFF-PA-10001260"/>
    <x v="1"/>
    <x v="10"/>
    <s v="TOPS Money Receipt Book, Consecutively Numbered in Red,"/>
    <x v="4509"/>
    <n v="7"/>
    <n v="0"/>
    <x v="5314"/>
  </r>
  <r>
    <n v="6524"/>
    <x v="3245"/>
    <x v="0"/>
    <x v="274"/>
    <d v="2013-07-14T00:00:00"/>
    <s v="Standard Class"/>
    <s v="CC-12100"/>
    <s v="Chad Cunningham"/>
    <x v="2"/>
    <s v="United States"/>
    <s v="Philadelphia"/>
    <x v="9"/>
    <n v="19120"/>
    <x v="3"/>
    <s v="OFF-LA-10002945"/>
    <x v="1"/>
    <x v="2"/>
    <s v="Permanent Self-Adhesive File Folder Labels for Typewriters, 1 1/8 x 3 1/2, White"/>
    <x v="1973"/>
    <n v="2"/>
    <n v="0.2"/>
    <x v="5315"/>
  </r>
  <r>
    <n v="6525"/>
    <x v="3245"/>
    <x v="0"/>
    <x v="274"/>
    <d v="2013-07-14T00:00:00"/>
    <s v="Standard Class"/>
    <s v="CC-12100"/>
    <s v="Chad Cunningham"/>
    <x v="2"/>
    <s v="United States"/>
    <s v="Philadelphia"/>
    <x v="9"/>
    <n v="19120"/>
    <x v="3"/>
    <s v="TEC-PH-10002310"/>
    <x v="2"/>
    <x v="7"/>
    <s v="Panasonic KX T7731-B Digital phone"/>
    <x v="4510"/>
    <n v="1"/>
    <n v="0.4"/>
    <x v="4641"/>
  </r>
  <r>
    <n v="6526"/>
    <x v="3245"/>
    <x v="0"/>
    <x v="274"/>
    <d v="2013-07-14T00:00:00"/>
    <s v="Standard Class"/>
    <s v="CC-12100"/>
    <s v="Chad Cunningham"/>
    <x v="2"/>
    <s v="United States"/>
    <s v="Philadelphia"/>
    <x v="9"/>
    <n v="19120"/>
    <x v="3"/>
    <s v="OFF-BI-10001525"/>
    <x v="1"/>
    <x v="8"/>
    <s v="Acco Pressboard Covers with Storage Hooks, 14 7/8&quot; x 11&quot;, Executive Red"/>
    <x v="3517"/>
    <n v="5"/>
    <n v="0.7"/>
    <x v="4004"/>
  </r>
  <r>
    <n v="6527"/>
    <x v="3245"/>
    <x v="0"/>
    <x v="274"/>
    <d v="2013-07-14T00:00:00"/>
    <s v="Standard Class"/>
    <s v="CC-12100"/>
    <s v="Chad Cunningham"/>
    <x v="2"/>
    <s v="United States"/>
    <s v="Philadelphia"/>
    <x v="9"/>
    <n v="19120"/>
    <x v="3"/>
    <s v="OFF-BI-10001308"/>
    <x v="1"/>
    <x v="8"/>
    <s v="GBC Standard Plastic Binding Systems' Combs"/>
    <x v="4511"/>
    <n v="5"/>
    <n v="0.7"/>
    <x v="5316"/>
  </r>
  <r>
    <n v="6528"/>
    <x v="3246"/>
    <x v="0"/>
    <x v="443"/>
    <d v="2013-12-29T00:00:00"/>
    <s v="Second Class"/>
    <s v="CA-11965"/>
    <s v="Carol Adams"/>
    <x v="1"/>
    <s v="United States"/>
    <s v="Warwick"/>
    <x v="34"/>
    <n v="2886"/>
    <x v="3"/>
    <s v="TEC-CO-10002095"/>
    <x v="2"/>
    <x v="16"/>
    <s v="Hewlett Packard 610 Color Digital Copier / Printer"/>
    <x v="4117"/>
    <n v="4"/>
    <n v="0"/>
    <x v="5317"/>
  </r>
  <r>
    <n v="6529"/>
    <x v="3247"/>
    <x v="2"/>
    <x v="1091"/>
    <d v="2011-12-26T00:00:00"/>
    <s v="Standard Class"/>
    <s v="BT-11530"/>
    <s v="Bradley Talbott"/>
    <x v="2"/>
    <s v="United States"/>
    <s v="New York City"/>
    <x v="15"/>
    <n v="10024"/>
    <x v="3"/>
    <s v="OFF-ST-10004946"/>
    <x v="1"/>
    <x v="4"/>
    <s v="Desktop 3-Pocket Hot File"/>
    <x v="4512"/>
    <n v="4"/>
    <n v="0"/>
    <x v="5318"/>
  </r>
  <r>
    <n v="6530"/>
    <x v="3248"/>
    <x v="2"/>
    <x v="1116"/>
    <d v="2011-02-28T00:00:00"/>
    <s v="Standard Class"/>
    <s v="MG-17875"/>
    <s v="Michael Grace"/>
    <x v="2"/>
    <s v="United States"/>
    <s v="El Paso"/>
    <x v="5"/>
    <n v="79907"/>
    <x v="2"/>
    <s v="OFF-LA-10004425"/>
    <x v="1"/>
    <x v="2"/>
    <s v="Staples"/>
    <x v="4513"/>
    <n v="3"/>
    <n v="0.2"/>
    <x v="5319"/>
  </r>
  <r>
    <n v="6531"/>
    <x v="3248"/>
    <x v="2"/>
    <x v="1116"/>
    <d v="2011-02-28T00:00:00"/>
    <s v="Standard Class"/>
    <s v="MG-17875"/>
    <s v="Michael Grace"/>
    <x v="2"/>
    <s v="United States"/>
    <s v="El Paso"/>
    <x v="5"/>
    <n v="79907"/>
    <x v="2"/>
    <s v="OFF-BI-10000320"/>
    <x v="1"/>
    <x v="8"/>
    <s v="GBC Plastic Binding Combs"/>
    <x v="4514"/>
    <n v="3"/>
    <n v="0.8"/>
    <x v="5320"/>
  </r>
  <r>
    <n v="6532"/>
    <x v="3249"/>
    <x v="3"/>
    <x v="769"/>
    <d v="2014-12-09T00:00:00"/>
    <s v="Standard Class"/>
    <s v="TP-21130"/>
    <s v="Theone Pippenger"/>
    <x v="0"/>
    <s v="United States"/>
    <s v="Rochester"/>
    <x v="11"/>
    <n v="55901"/>
    <x v="2"/>
    <s v="OFF-AR-10001315"/>
    <x v="1"/>
    <x v="6"/>
    <s v="Newell 310"/>
    <x v="3454"/>
    <n v="5"/>
    <n v="0"/>
    <x v="5321"/>
  </r>
  <r>
    <n v="6533"/>
    <x v="3249"/>
    <x v="3"/>
    <x v="769"/>
    <d v="2014-12-09T00:00:00"/>
    <s v="Standard Class"/>
    <s v="TP-21130"/>
    <s v="Theone Pippenger"/>
    <x v="0"/>
    <s v="United States"/>
    <s v="Rochester"/>
    <x v="11"/>
    <n v="55901"/>
    <x v="2"/>
    <s v="TEC-AC-10004595"/>
    <x v="2"/>
    <x v="11"/>
    <s v="First Data TMFD35 PIN Pad"/>
    <x v="4515"/>
    <n v="1"/>
    <n v="0"/>
    <x v="5322"/>
  </r>
  <r>
    <n v="6534"/>
    <x v="3249"/>
    <x v="3"/>
    <x v="769"/>
    <d v="2014-12-09T00:00:00"/>
    <s v="Standard Class"/>
    <s v="TP-21130"/>
    <s v="Theone Pippenger"/>
    <x v="0"/>
    <s v="United States"/>
    <s v="Rochester"/>
    <x v="11"/>
    <n v="55901"/>
    <x v="2"/>
    <s v="TEC-AC-10001539"/>
    <x v="2"/>
    <x v="11"/>
    <s v="Logitech G430 Surround Sound Gaming Headset with Dolby 7.1 Technology"/>
    <x v="4516"/>
    <n v="5"/>
    <n v="0"/>
    <x v="5323"/>
  </r>
  <r>
    <n v="6535"/>
    <x v="3250"/>
    <x v="2"/>
    <x v="664"/>
    <d v="2011-11-22T00:00:00"/>
    <s v="Standard Class"/>
    <s v="GT-14710"/>
    <s v="Greg Tran"/>
    <x v="0"/>
    <s v="United States"/>
    <s v="Buffalo"/>
    <x v="15"/>
    <n v="14215"/>
    <x v="3"/>
    <s v="OFF-BI-10001359"/>
    <x v="1"/>
    <x v="8"/>
    <s v="GBC DocuBind TL300 Electric Binding System"/>
    <x v="4517"/>
    <n v="3"/>
    <n v="0.2"/>
    <x v="5324"/>
  </r>
  <r>
    <n v="6536"/>
    <x v="3250"/>
    <x v="2"/>
    <x v="664"/>
    <d v="2011-11-22T00:00:00"/>
    <s v="Standard Class"/>
    <s v="GT-14710"/>
    <s v="Greg Tran"/>
    <x v="0"/>
    <s v="United States"/>
    <s v="Buffalo"/>
    <x v="15"/>
    <n v="14215"/>
    <x v="3"/>
    <s v="FUR-BO-10002213"/>
    <x v="0"/>
    <x v="0"/>
    <s v="DMI Eclipse Executive Suite Bookcases"/>
    <x v="4518"/>
    <n v="10"/>
    <n v="0.2"/>
    <x v="5325"/>
  </r>
  <r>
    <n v="6537"/>
    <x v="3251"/>
    <x v="2"/>
    <x v="22"/>
    <d v="2011-10-23T00:00:00"/>
    <s v="First Class"/>
    <s v="FH-14365"/>
    <s v="Fred Hopkins"/>
    <x v="1"/>
    <s v="United States"/>
    <s v="Knoxville"/>
    <x v="18"/>
    <n v="37918"/>
    <x v="0"/>
    <s v="FUR-TA-10003008"/>
    <x v="0"/>
    <x v="3"/>
    <s v="Lesro Round Back Collection Coffee Table, End Table"/>
    <x v="4238"/>
    <n v="3"/>
    <n v="0.4"/>
    <x v="4946"/>
  </r>
  <r>
    <n v="6538"/>
    <x v="3251"/>
    <x v="2"/>
    <x v="22"/>
    <d v="2011-10-23T00:00:00"/>
    <s v="First Class"/>
    <s v="FH-14365"/>
    <s v="Fred Hopkins"/>
    <x v="1"/>
    <s v="United States"/>
    <s v="Knoxville"/>
    <x v="18"/>
    <n v="37918"/>
    <x v="0"/>
    <s v="OFF-ST-10000934"/>
    <x v="1"/>
    <x v="4"/>
    <s v="Contico 72&quot;H Heavy-Duty Storage System"/>
    <x v="2066"/>
    <n v="3"/>
    <n v="0.2"/>
    <x v="5326"/>
  </r>
  <r>
    <n v="6539"/>
    <x v="3252"/>
    <x v="1"/>
    <x v="969"/>
    <d v="2012-10-30T00:00:00"/>
    <s v="Standard Class"/>
    <s v="HK-14890"/>
    <s v="Heather Kirkland"/>
    <x v="1"/>
    <s v="United States"/>
    <s v="Newark"/>
    <x v="13"/>
    <n v="19711"/>
    <x v="3"/>
    <s v="TEC-PH-10004042"/>
    <x v="2"/>
    <x v="7"/>
    <s v="ClearOne Communications CHAT 70 OC Speaker Phone"/>
    <x v="4519"/>
    <n v="1"/>
    <n v="0"/>
    <x v="5327"/>
  </r>
  <r>
    <n v="6540"/>
    <x v="3252"/>
    <x v="1"/>
    <x v="969"/>
    <d v="2012-10-30T00:00:00"/>
    <s v="Standard Class"/>
    <s v="HK-14890"/>
    <s v="Heather Kirkland"/>
    <x v="1"/>
    <s v="United States"/>
    <s v="Newark"/>
    <x v="13"/>
    <n v="19711"/>
    <x v="3"/>
    <s v="FUR-CH-10002439"/>
    <x v="0"/>
    <x v="1"/>
    <s v="Iceberg Nesting Folding Chair, 19w x 6d x 43h"/>
    <x v="4520"/>
    <n v="5"/>
    <n v="0"/>
    <x v="5328"/>
  </r>
  <r>
    <n v="6541"/>
    <x v="3253"/>
    <x v="3"/>
    <x v="673"/>
    <d v="2014-11-20T00:00:00"/>
    <s v="First Class"/>
    <s v="CC-12220"/>
    <s v="Chris Cortes"/>
    <x v="0"/>
    <s v="United States"/>
    <s v="Seattle"/>
    <x v="4"/>
    <n v="98103"/>
    <x v="1"/>
    <s v="OFF-PA-10001363"/>
    <x v="1"/>
    <x v="10"/>
    <s v="Xerox 1933"/>
    <x v="4521"/>
    <n v="6"/>
    <n v="0"/>
    <x v="5329"/>
  </r>
  <r>
    <n v="6542"/>
    <x v="3253"/>
    <x v="3"/>
    <x v="673"/>
    <d v="2014-11-20T00:00:00"/>
    <s v="First Class"/>
    <s v="CC-12220"/>
    <s v="Chris Cortes"/>
    <x v="0"/>
    <s v="United States"/>
    <s v="Seattle"/>
    <x v="4"/>
    <n v="98103"/>
    <x v="1"/>
    <s v="FUR-FU-10003394"/>
    <x v="0"/>
    <x v="5"/>
    <s v="Tenex &quot;The Solids&quot; Textured Chair Mats"/>
    <x v="1839"/>
    <n v="2"/>
    <n v="0"/>
    <x v="5330"/>
  </r>
  <r>
    <n v="6543"/>
    <x v="3253"/>
    <x v="3"/>
    <x v="673"/>
    <d v="2014-11-20T00:00:00"/>
    <s v="First Class"/>
    <s v="CC-12220"/>
    <s v="Chris Cortes"/>
    <x v="0"/>
    <s v="United States"/>
    <s v="Seattle"/>
    <x v="4"/>
    <n v="98103"/>
    <x v="1"/>
    <s v="TEC-PH-10003171"/>
    <x v="2"/>
    <x v="7"/>
    <s v="Plantronics Encore H101 Dual Earpieces Headset"/>
    <x v="4220"/>
    <n v="3"/>
    <n v="0.2"/>
    <x v="4923"/>
  </r>
  <r>
    <n v="6544"/>
    <x v="3253"/>
    <x v="3"/>
    <x v="673"/>
    <d v="2014-11-20T00:00:00"/>
    <s v="First Class"/>
    <s v="CC-12220"/>
    <s v="Chris Cortes"/>
    <x v="0"/>
    <s v="United States"/>
    <s v="Seattle"/>
    <x v="4"/>
    <n v="98103"/>
    <x v="1"/>
    <s v="OFF-ST-10003123"/>
    <x v="1"/>
    <x v="4"/>
    <s v="Fellowes Bases and Tops For Staxonsteel/High-Stak Systems"/>
    <x v="3304"/>
    <n v="1"/>
    <n v="0"/>
    <x v="3729"/>
  </r>
  <r>
    <n v="6545"/>
    <x v="3254"/>
    <x v="3"/>
    <x v="304"/>
    <d v="2014-05-19T00:00:00"/>
    <s v="Standard Class"/>
    <s v="DP-13000"/>
    <s v="Darren Powers"/>
    <x v="0"/>
    <s v="United States"/>
    <s v="Cleveland"/>
    <x v="24"/>
    <n v="44105"/>
    <x v="3"/>
    <s v="OFF-BI-10003007"/>
    <x v="1"/>
    <x v="8"/>
    <s v="Premium Transparent Presentation Covers, No Pattern/Clear, 8 1/2&quot; x 11&quot;"/>
    <x v="4522"/>
    <n v="5"/>
    <n v="0.7"/>
    <x v="5331"/>
  </r>
  <r>
    <n v="6546"/>
    <x v="3254"/>
    <x v="3"/>
    <x v="304"/>
    <d v="2014-05-19T00:00:00"/>
    <s v="Standard Class"/>
    <s v="DP-13000"/>
    <s v="Darren Powers"/>
    <x v="0"/>
    <s v="United States"/>
    <s v="Cleveland"/>
    <x v="24"/>
    <n v="44105"/>
    <x v="3"/>
    <s v="OFF-LA-10000973"/>
    <x v="1"/>
    <x v="2"/>
    <s v="Avery 502"/>
    <x v="1325"/>
    <n v="2"/>
    <n v="0.2"/>
    <x v="1382"/>
  </r>
  <r>
    <n v="6547"/>
    <x v="3254"/>
    <x v="3"/>
    <x v="304"/>
    <d v="2014-05-19T00:00:00"/>
    <s v="Standard Class"/>
    <s v="DP-13000"/>
    <s v="Darren Powers"/>
    <x v="0"/>
    <s v="United States"/>
    <s v="Cleveland"/>
    <x v="24"/>
    <n v="44105"/>
    <x v="3"/>
    <s v="OFF-PA-10000483"/>
    <x v="1"/>
    <x v="10"/>
    <s v="Xerox 19"/>
    <x v="1636"/>
    <n v="1"/>
    <n v="0.2"/>
    <x v="1733"/>
  </r>
  <r>
    <n v="6548"/>
    <x v="3255"/>
    <x v="2"/>
    <x v="72"/>
    <d v="2011-03-05T00:00:00"/>
    <s v="Standard Class"/>
    <s v="VF-21715"/>
    <s v="Vicky Freymann"/>
    <x v="2"/>
    <s v="United States"/>
    <s v="Elmhurst"/>
    <x v="10"/>
    <n v="60126"/>
    <x v="2"/>
    <s v="FUR-CH-10000863"/>
    <x v="0"/>
    <x v="1"/>
    <s v="Novimex Swivel Fabric Task Chair"/>
    <x v="4523"/>
    <n v="6"/>
    <n v="0.3"/>
    <x v="5332"/>
  </r>
  <r>
    <n v="6549"/>
    <x v="3255"/>
    <x v="2"/>
    <x v="72"/>
    <d v="2011-03-05T00:00:00"/>
    <s v="Standard Class"/>
    <s v="VF-21715"/>
    <s v="Vicky Freymann"/>
    <x v="2"/>
    <s v="United States"/>
    <s v="Elmhurst"/>
    <x v="10"/>
    <n v="60126"/>
    <x v="2"/>
    <s v="OFF-PA-10003036"/>
    <x v="1"/>
    <x v="10"/>
    <s v="Black Print Carbonless 8 1/2&quot; x 8 1/4&quot; Rapid Memo Book"/>
    <x v="1133"/>
    <n v="3"/>
    <n v="0.2"/>
    <x v="4654"/>
  </r>
  <r>
    <n v="6550"/>
    <x v="3256"/>
    <x v="1"/>
    <x v="117"/>
    <d v="2012-08-01T00:00:00"/>
    <s v="First Class"/>
    <s v="GH-14410"/>
    <s v="Gary Hansen"/>
    <x v="2"/>
    <s v="United States"/>
    <s v="Lakeville"/>
    <x v="11"/>
    <n v="55044"/>
    <x v="2"/>
    <s v="FUR-CH-10002304"/>
    <x v="0"/>
    <x v="1"/>
    <s v="Global Stack Chair without Arms, Black"/>
    <x v="4524"/>
    <n v="6"/>
    <n v="0"/>
    <x v="5333"/>
  </r>
  <r>
    <n v="6551"/>
    <x v="3257"/>
    <x v="1"/>
    <x v="549"/>
    <d v="2012-11-03T00:00:00"/>
    <s v="Second Class"/>
    <s v="JH-16180"/>
    <s v="Justin Hirsh"/>
    <x v="0"/>
    <s v="United States"/>
    <s v="New York City"/>
    <x v="15"/>
    <n v="10035"/>
    <x v="3"/>
    <s v="FUR-CH-10000422"/>
    <x v="0"/>
    <x v="1"/>
    <s v="Global Highback Leather Tilter in Burgundy"/>
    <x v="4525"/>
    <n v="4"/>
    <n v="0.1"/>
    <x v="5334"/>
  </r>
  <r>
    <n v="6552"/>
    <x v="3258"/>
    <x v="3"/>
    <x v="819"/>
    <d v="2014-12-22T00:00:00"/>
    <s v="Second Class"/>
    <s v="RB-19465"/>
    <s v="Rick Bensley"/>
    <x v="2"/>
    <s v="United States"/>
    <s v="Los Angeles"/>
    <x v="1"/>
    <n v="90036"/>
    <x v="1"/>
    <s v="OFF-PA-10002986"/>
    <x v="1"/>
    <x v="10"/>
    <s v="Xerox 1898"/>
    <x v="522"/>
    <n v="2"/>
    <n v="0"/>
    <x v="534"/>
  </r>
  <r>
    <n v="6553"/>
    <x v="3258"/>
    <x v="3"/>
    <x v="819"/>
    <d v="2014-12-22T00:00:00"/>
    <s v="Second Class"/>
    <s v="RB-19465"/>
    <s v="Rick Bensley"/>
    <x v="2"/>
    <s v="United States"/>
    <s v="Los Angeles"/>
    <x v="1"/>
    <n v="90036"/>
    <x v="1"/>
    <s v="OFF-ST-10002289"/>
    <x v="1"/>
    <x v="4"/>
    <s v="Safco Wire Cube Shelving System, For Use as 4 or 5 14&quot; Cubes, Black"/>
    <x v="1237"/>
    <n v="5"/>
    <n v="0"/>
    <x v="1284"/>
  </r>
  <r>
    <n v="6554"/>
    <x v="3259"/>
    <x v="2"/>
    <x v="22"/>
    <d v="2011-10-22T00:00:00"/>
    <s v="Second Class"/>
    <s v="LS-16975"/>
    <s v="Lindsay Shagiari"/>
    <x v="2"/>
    <s v="United States"/>
    <s v="Chicago"/>
    <x v="10"/>
    <n v="60653"/>
    <x v="2"/>
    <s v="TEC-AC-10001606"/>
    <x v="2"/>
    <x v="11"/>
    <s v="Logitech Wireless Performance Mouse MX for PC and Mac"/>
    <x v="1895"/>
    <n v="4"/>
    <n v="0.2"/>
    <x v="5335"/>
  </r>
  <r>
    <n v="6555"/>
    <x v="3259"/>
    <x v="2"/>
    <x v="22"/>
    <d v="2011-10-22T00:00:00"/>
    <s v="Second Class"/>
    <s v="LS-16975"/>
    <s v="Lindsay Shagiari"/>
    <x v="2"/>
    <s v="United States"/>
    <s v="Chicago"/>
    <x v="10"/>
    <n v="60653"/>
    <x v="2"/>
    <s v="OFF-ST-10003805"/>
    <x v="1"/>
    <x v="4"/>
    <s v="24 Capacity Maxi Data Binder Racks, Pearl"/>
    <x v="4526"/>
    <n v="3"/>
    <n v="0.2"/>
    <x v="5336"/>
  </r>
  <r>
    <n v="6556"/>
    <x v="3259"/>
    <x v="2"/>
    <x v="22"/>
    <d v="2011-10-22T00:00:00"/>
    <s v="Second Class"/>
    <s v="LS-16975"/>
    <s v="Lindsay Shagiari"/>
    <x v="2"/>
    <s v="United States"/>
    <s v="Chicago"/>
    <x v="10"/>
    <n v="60653"/>
    <x v="2"/>
    <s v="OFF-PA-10002109"/>
    <x v="1"/>
    <x v="10"/>
    <s v="Wirebound Voice Message Log Book"/>
    <x v="4527"/>
    <n v="1"/>
    <n v="0.2"/>
    <x v="5337"/>
  </r>
  <r>
    <n v="6557"/>
    <x v="3259"/>
    <x v="2"/>
    <x v="22"/>
    <d v="2011-10-22T00:00:00"/>
    <s v="Second Class"/>
    <s v="LS-16975"/>
    <s v="Lindsay Shagiari"/>
    <x v="2"/>
    <s v="United States"/>
    <s v="Chicago"/>
    <x v="10"/>
    <n v="60653"/>
    <x v="2"/>
    <s v="OFF-BI-10000632"/>
    <x v="1"/>
    <x v="8"/>
    <s v="Satellite Sectional Post Binders"/>
    <x v="4528"/>
    <n v="1"/>
    <n v="0.8"/>
    <x v="5338"/>
  </r>
  <r>
    <n v="6558"/>
    <x v="3259"/>
    <x v="2"/>
    <x v="22"/>
    <d v="2011-10-22T00:00:00"/>
    <s v="Second Class"/>
    <s v="LS-16975"/>
    <s v="Lindsay Shagiari"/>
    <x v="2"/>
    <s v="United States"/>
    <s v="Chicago"/>
    <x v="10"/>
    <n v="60653"/>
    <x v="2"/>
    <s v="OFF-LA-10003510"/>
    <x v="1"/>
    <x v="2"/>
    <s v="Avery 4027 File Folder Labels for Dot Matrix Printers, 5000 Labels per Box, White"/>
    <x v="4529"/>
    <n v="1"/>
    <n v="0.2"/>
    <x v="5339"/>
  </r>
  <r>
    <n v="6559"/>
    <x v="3260"/>
    <x v="1"/>
    <x v="1117"/>
    <d v="2012-06-10T00:00:00"/>
    <s v="Standard Class"/>
    <s v="EB-13750"/>
    <s v="Edward Becker"/>
    <x v="1"/>
    <s v="United States"/>
    <s v="Buffalo"/>
    <x v="15"/>
    <n v="14215"/>
    <x v="3"/>
    <s v="FUR-CH-10004997"/>
    <x v="0"/>
    <x v="1"/>
    <s v="Hon Every-Day Series Multi-Task Chairs"/>
    <x v="4530"/>
    <n v="9"/>
    <n v="0.1"/>
    <x v="5340"/>
  </r>
  <r>
    <n v="6560"/>
    <x v="3261"/>
    <x v="0"/>
    <x v="658"/>
    <d v="2013-07-27T00:00:00"/>
    <s v="Standard Class"/>
    <s v="DK-12835"/>
    <s v="Damala Kotsonis"/>
    <x v="1"/>
    <s v="United States"/>
    <s v="Roseville"/>
    <x v="1"/>
    <n v="95661"/>
    <x v="1"/>
    <s v="OFF-EN-10003001"/>
    <x v="1"/>
    <x v="12"/>
    <s v="Ames Color-File Green Diamond Border X-ray Mailers"/>
    <x v="4531"/>
    <n v="5"/>
    <n v="0"/>
    <x v="5341"/>
  </r>
  <r>
    <n v="6561"/>
    <x v="3261"/>
    <x v="0"/>
    <x v="658"/>
    <d v="2013-07-27T00:00:00"/>
    <s v="Standard Class"/>
    <s v="DK-12835"/>
    <s v="Damala Kotsonis"/>
    <x v="1"/>
    <s v="United States"/>
    <s v="Roseville"/>
    <x v="1"/>
    <n v="95661"/>
    <x v="1"/>
    <s v="OFF-LA-10003766"/>
    <x v="1"/>
    <x v="2"/>
    <s v="Self-Adhesive Removable Labels"/>
    <x v="982"/>
    <n v="1"/>
    <n v="0"/>
    <x v="1020"/>
  </r>
  <r>
    <n v="6562"/>
    <x v="3262"/>
    <x v="3"/>
    <x v="185"/>
    <d v="2014-04-03T00:00:00"/>
    <s v="First Class"/>
    <s v="SC-20260"/>
    <s v="Scott Cohen"/>
    <x v="1"/>
    <s v="United States"/>
    <s v="Arlington"/>
    <x v="5"/>
    <n v="76017"/>
    <x v="2"/>
    <s v="OFF-AP-10003040"/>
    <x v="1"/>
    <x v="9"/>
    <s v="Fellowes 8 Outlet Superior Workstation Surge Protector w/o Phone/Fax/Modem Protection"/>
    <x v="4532"/>
    <n v="5"/>
    <n v="0.8"/>
    <x v="5342"/>
  </r>
  <r>
    <n v="6563"/>
    <x v="3263"/>
    <x v="2"/>
    <x v="1118"/>
    <d v="2011-05-12T00:00:00"/>
    <s v="Standard Class"/>
    <s v="CT-11995"/>
    <s v="Carol Triggs"/>
    <x v="0"/>
    <s v="United States"/>
    <s v="Lawrence"/>
    <x v="31"/>
    <n v="1841"/>
    <x v="3"/>
    <s v="OFF-BI-10001078"/>
    <x v="1"/>
    <x v="8"/>
    <s v="Acco PRESSTEX Data Binder with Storage Hooks, Dark Blue, 14 7/8&quot; X 11&quot;"/>
    <x v="4533"/>
    <n v="3"/>
    <n v="0"/>
    <x v="5343"/>
  </r>
  <r>
    <n v="6564"/>
    <x v="3263"/>
    <x v="2"/>
    <x v="1118"/>
    <d v="2011-05-12T00:00:00"/>
    <s v="Standard Class"/>
    <s v="CT-11995"/>
    <s v="Carol Triggs"/>
    <x v="0"/>
    <s v="United States"/>
    <s v="Lawrence"/>
    <x v="31"/>
    <n v="1841"/>
    <x v="3"/>
    <s v="FUR-TA-10003469"/>
    <x v="0"/>
    <x v="3"/>
    <s v="Balt Split Level Computer Training Table"/>
    <x v="4534"/>
    <n v="2"/>
    <n v="0.3"/>
    <x v="5344"/>
  </r>
  <r>
    <n v="6565"/>
    <x v="3263"/>
    <x v="2"/>
    <x v="1118"/>
    <d v="2011-05-12T00:00:00"/>
    <s v="Standard Class"/>
    <s v="CT-11995"/>
    <s v="Carol Triggs"/>
    <x v="0"/>
    <s v="United States"/>
    <s v="Lawrence"/>
    <x v="31"/>
    <n v="1841"/>
    <x v="3"/>
    <s v="OFF-AR-10002578"/>
    <x v="1"/>
    <x v="6"/>
    <s v="Newell 335"/>
    <x v="880"/>
    <n v="3"/>
    <n v="0"/>
    <x v="1032"/>
  </r>
  <r>
    <n v="6566"/>
    <x v="3263"/>
    <x v="2"/>
    <x v="1118"/>
    <d v="2011-05-12T00:00:00"/>
    <s v="Standard Class"/>
    <s v="CT-11995"/>
    <s v="Carol Triggs"/>
    <x v="0"/>
    <s v="United States"/>
    <s v="Lawrence"/>
    <x v="31"/>
    <n v="1841"/>
    <x v="3"/>
    <s v="FUR-CH-10004675"/>
    <x v="0"/>
    <x v="1"/>
    <s v="Lifetime Advantage Folding Chairs, 4/Carton"/>
    <x v="1739"/>
    <n v="4"/>
    <n v="0"/>
    <x v="1846"/>
  </r>
  <r>
    <n v="6567"/>
    <x v="3264"/>
    <x v="3"/>
    <x v="1119"/>
    <d v="2014-02-09T00:00:00"/>
    <s v="Second Class"/>
    <s v="CB-12025"/>
    <s v="Cassandra Brandow"/>
    <x v="0"/>
    <s v="United States"/>
    <s v="Waco"/>
    <x v="5"/>
    <n v="76706"/>
    <x v="2"/>
    <s v="OFF-BI-10004632"/>
    <x v="1"/>
    <x v="8"/>
    <s v="Ibico Hi-Tech Manual Binding System"/>
    <x v="4535"/>
    <n v="4"/>
    <n v="0.8"/>
    <x v="5345"/>
  </r>
  <r>
    <n v="6568"/>
    <x v="3264"/>
    <x v="3"/>
    <x v="1119"/>
    <d v="2014-02-09T00:00:00"/>
    <s v="Second Class"/>
    <s v="CB-12025"/>
    <s v="Cassandra Brandow"/>
    <x v="0"/>
    <s v="United States"/>
    <s v="Waco"/>
    <x v="5"/>
    <n v="76706"/>
    <x v="2"/>
    <s v="OFF-AR-10003087"/>
    <x v="1"/>
    <x v="6"/>
    <s v="Staples"/>
    <x v="4536"/>
    <n v="5"/>
    <n v="0.2"/>
    <x v="5346"/>
  </r>
  <r>
    <n v="6569"/>
    <x v="3265"/>
    <x v="2"/>
    <x v="891"/>
    <d v="2011-04-22T00:00:00"/>
    <s v="Standard Class"/>
    <s v="KM-16720"/>
    <s v="Kunst Miller"/>
    <x v="0"/>
    <s v="United States"/>
    <s v="Houston"/>
    <x v="5"/>
    <n v="77095"/>
    <x v="2"/>
    <s v="OFF-AR-10001868"/>
    <x v="1"/>
    <x v="6"/>
    <s v="Prang Dustless Chalk Sticks"/>
    <x v="3794"/>
    <n v="2"/>
    <n v="0.2"/>
    <x v="5347"/>
  </r>
  <r>
    <n v="6570"/>
    <x v="3265"/>
    <x v="2"/>
    <x v="891"/>
    <d v="2011-04-22T00:00:00"/>
    <s v="Standard Class"/>
    <s v="KM-16720"/>
    <s v="Kunst Miller"/>
    <x v="0"/>
    <s v="United States"/>
    <s v="Houston"/>
    <x v="5"/>
    <n v="77095"/>
    <x v="2"/>
    <s v="FUR-CH-10002602"/>
    <x v="0"/>
    <x v="1"/>
    <s v="DMI Arturo Collection Mission-style Design Wood Chair"/>
    <x v="2613"/>
    <n v="3"/>
    <n v="0.3"/>
    <x v="2877"/>
  </r>
  <r>
    <n v="6571"/>
    <x v="3265"/>
    <x v="2"/>
    <x v="891"/>
    <d v="2011-04-22T00:00:00"/>
    <s v="Standard Class"/>
    <s v="KM-16720"/>
    <s v="Kunst Miller"/>
    <x v="0"/>
    <s v="United States"/>
    <s v="Houston"/>
    <x v="5"/>
    <n v="77095"/>
    <x v="2"/>
    <s v="OFF-EN-10000056"/>
    <x v="1"/>
    <x v="12"/>
    <s v="Cameo Buff Policy Envelopes"/>
    <x v="842"/>
    <n v="3"/>
    <n v="0.2"/>
    <x v="873"/>
  </r>
  <r>
    <n v="6572"/>
    <x v="3265"/>
    <x v="2"/>
    <x v="891"/>
    <d v="2011-04-22T00:00:00"/>
    <s v="Standard Class"/>
    <s v="KM-16720"/>
    <s v="Kunst Miller"/>
    <x v="0"/>
    <s v="United States"/>
    <s v="Houston"/>
    <x v="5"/>
    <n v="77095"/>
    <x v="2"/>
    <s v="TEC-AC-10000474"/>
    <x v="2"/>
    <x v="11"/>
    <s v="Kensington Expert Mouse Optical USB Trackball for PC or Mac"/>
    <x v="2671"/>
    <n v="3"/>
    <n v="0.2"/>
    <x v="2948"/>
  </r>
  <r>
    <n v="6573"/>
    <x v="3266"/>
    <x v="0"/>
    <x v="1120"/>
    <d v="2013-05-17T00:00:00"/>
    <s v="Standard Class"/>
    <s v="RD-19720"/>
    <s v="Roger Demir"/>
    <x v="0"/>
    <s v="United States"/>
    <s v="Seattle"/>
    <x v="4"/>
    <n v="98105"/>
    <x v="1"/>
    <s v="OFF-PA-10003971"/>
    <x v="1"/>
    <x v="10"/>
    <s v="Xerox 1965"/>
    <x v="493"/>
    <n v="2"/>
    <n v="0"/>
    <x v="2181"/>
  </r>
  <r>
    <n v="6574"/>
    <x v="3267"/>
    <x v="0"/>
    <x v="881"/>
    <d v="2013-12-01T00:00:00"/>
    <s v="Standard Class"/>
    <s v="BP-11050"/>
    <s v="Barry Pond"/>
    <x v="1"/>
    <s v="United States"/>
    <s v="Plainfield"/>
    <x v="30"/>
    <n v="7060"/>
    <x v="3"/>
    <s v="OFF-ST-10000689"/>
    <x v="1"/>
    <x v="4"/>
    <s v="Fellowes Strictly Business Drawer File, Letter/Legal Size"/>
    <x v="1626"/>
    <n v="4"/>
    <n v="0"/>
    <x v="1723"/>
  </r>
  <r>
    <n v="6575"/>
    <x v="3267"/>
    <x v="0"/>
    <x v="881"/>
    <d v="2013-12-01T00:00:00"/>
    <s v="Standard Class"/>
    <s v="BP-11050"/>
    <s v="Barry Pond"/>
    <x v="1"/>
    <s v="United States"/>
    <s v="Plainfield"/>
    <x v="30"/>
    <n v="7060"/>
    <x v="3"/>
    <s v="TEC-MA-10004255"/>
    <x v="2"/>
    <x v="15"/>
    <s v="Konica Minolta magicolor 1690MF Multifunction Printer"/>
    <x v="4537"/>
    <n v="8"/>
    <n v="0"/>
    <x v="5348"/>
  </r>
  <r>
    <n v="6576"/>
    <x v="3268"/>
    <x v="3"/>
    <x v="448"/>
    <d v="2014-03-09T00:00:00"/>
    <s v="Standard Class"/>
    <s v="EJ-13720"/>
    <s v="Ed Jacobs"/>
    <x v="0"/>
    <s v="United States"/>
    <s v="Los Angeles"/>
    <x v="1"/>
    <n v="90008"/>
    <x v="1"/>
    <s v="TEC-AC-10000990"/>
    <x v="2"/>
    <x v="11"/>
    <s v="Imation Bio 2GB USB Flash Drive Imation Corp"/>
    <x v="4538"/>
    <n v="8"/>
    <n v="0"/>
    <x v="5349"/>
  </r>
  <r>
    <n v="6577"/>
    <x v="3268"/>
    <x v="3"/>
    <x v="448"/>
    <d v="2014-03-09T00:00:00"/>
    <s v="Standard Class"/>
    <s v="EJ-13720"/>
    <s v="Ed Jacobs"/>
    <x v="0"/>
    <s v="United States"/>
    <s v="Los Angeles"/>
    <x v="1"/>
    <n v="90008"/>
    <x v="1"/>
    <s v="FUR-CH-10003968"/>
    <x v="0"/>
    <x v="1"/>
    <s v="Novimex Turbo Task Chair"/>
    <x v="3011"/>
    <n v="3"/>
    <n v="0.2"/>
    <x v="4362"/>
  </r>
  <r>
    <n v="6578"/>
    <x v="3269"/>
    <x v="1"/>
    <x v="401"/>
    <d v="2012-12-11T00:00:00"/>
    <s v="Second Class"/>
    <s v="RO-19780"/>
    <s v="Rose O'Brian"/>
    <x v="0"/>
    <s v="United States"/>
    <s v="Arlington"/>
    <x v="17"/>
    <n v="22204"/>
    <x v="0"/>
    <s v="TEC-PH-10001615"/>
    <x v="2"/>
    <x v="7"/>
    <s v="AT&amp;T CL82213"/>
    <x v="2131"/>
    <n v="6"/>
    <n v="0"/>
    <x v="5350"/>
  </r>
  <r>
    <n v="6579"/>
    <x v="3270"/>
    <x v="2"/>
    <x v="55"/>
    <d v="2011-08-30T00:00:00"/>
    <s v="Standard Class"/>
    <s v="MW-18220"/>
    <s v="Mitch Webber"/>
    <x v="0"/>
    <s v="United States"/>
    <s v="Seattle"/>
    <x v="4"/>
    <n v="98103"/>
    <x v="1"/>
    <s v="TEC-PH-10000895"/>
    <x v="2"/>
    <x v="7"/>
    <s v="Polycom VVX 310 VoIP phone"/>
    <x v="4539"/>
    <n v="7"/>
    <n v="0.2"/>
    <x v="5351"/>
  </r>
  <r>
    <n v="6580"/>
    <x v="3271"/>
    <x v="0"/>
    <x v="332"/>
    <d v="2013-10-23T00:00:00"/>
    <s v="Same Day"/>
    <s v="MS-17530"/>
    <s v="MaryBeth Skach"/>
    <x v="0"/>
    <s v="United States"/>
    <s v="Seattle"/>
    <x v="4"/>
    <n v="98105"/>
    <x v="1"/>
    <s v="OFF-PA-10003001"/>
    <x v="1"/>
    <x v="10"/>
    <s v="Xerox 1986"/>
    <x v="3890"/>
    <n v="1"/>
    <n v="0"/>
    <x v="5161"/>
  </r>
  <r>
    <n v="6581"/>
    <x v="3271"/>
    <x v="0"/>
    <x v="332"/>
    <d v="2013-10-23T00:00:00"/>
    <s v="Same Day"/>
    <s v="MS-17530"/>
    <s v="MaryBeth Skach"/>
    <x v="0"/>
    <s v="United States"/>
    <s v="Seattle"/>
    <x v="4"/>
    <n v="98105"/>
    <x v="1"/>
    <s v="OFF-AR-10002766"/>
    <x v="1"/>
    <x v="6"/>
    <s v="Prang Drawing Pencil Set"/>
    <x v="484"/>
    <n v="3"/>
    <n v="0"/>
    <x v="5352"/>
  </r>
  <r>
    <n v="6582"/>
    <x v="3271"/>
    <x v="0"/>
    <x v="332"/>
    <d v="2013-10-23T00:00:00"/>
    <s v="Same Day"/>
    <s v="MS-17530"/>
    <s v="MaryBeth Skach"/>
    <x v="0"/>
    <s v="United States"/>
    <s v="Seattle"/>
    <x v="4"/>
    <n v="98105"/>
    <x v="1"/>
    <s v="FUR-FU-10003095"/>
    <x v="0"/>
    <x v="5"/>
    <s v="Linden 12&quot; Wall Clock With Oak Frame"/>
    <x v="3113"/>
    <n v="3"/>
    <n v="0"/>
    <x v="5353"/>
  </r>
  <r>
    <n v="6583"/>
    <x v="3272"/>
    <x v="0"/>
    <x v="1121"/>
    <d v="2013-08-12T00:00:00"/>
    <s v="Standard Class"/>
    <s v="DW-13585"/>
    <s v="Dorothy Wardle"/>
    <x v="1"/>
    <s v="United States"/>
    <s v="Edmonds"/>
    <x v="4"/>
    <n v="98026"/>
    <x v="1"/>
    <s v="TEC-AC-10003610"/>
    <x v="2"/>
    <x v="11"/>
    <s v="Logitech Illuminated - Keyboard"/>
    <x v="690"/>
    <n v="3"/>
    <n v="0"/>
    <x v="704"/>
  </r>
  <r>
    <n v="6584"/>
    <x v="3273"/>
    <x v="3"/>
    <x v="246"/>
    <d v="2014-07-28T00:00:00"/>
    <s v="Standard Class"/>
    <s v="AM-10705"/>
    <s v="Anne McFarland"/>
    <x v="0"/>
    <s v="United States"/>
    <s v="Salem"/>
    <x v="17"/>
    <n v="24153"/>
    <x v="0"/>
    <s v="OFF-AR-10003727"/>
    <x v="1"/>
    <x v="6"/>
    <s v="Berol Giant Pencil Sharpener"/>
    <x v="3113"/>
    <n v="6"/>
    <n v="0"/>
    <x v="5354"/>
  </r>
  <r>
    <n v="6585"/>
    <x v="3273"/>
    <x v="3"/>
    <x v="246"/>
    <d v="2014-07-28T00:00:00"/>
    <s v="Standard Class"/>
    <s v="AM-10705"/>
    <s v="Anne McFarland"/>
    <x v="0"/>
    <s v="United States"/>
    <s v="Salem"/>
    <x v="17"/>
    <n v="24153"/>
    <x v="0"/>
    <s v="TEC-PH-10002660"/>
    <x v="2"/>
    <x v="7"/>
    <s v="Nortel Networks T7316 E Nt8 B27"/>
    <x v="1081"/>
    <n v="4"/>
    <n v="0"/>
    <x v="5355"/>
  </r>
  <r>
    <n v="6586"/>
    <x v="3273"/>
    <x v="3"/>
    <x v="246"/>
    <d v="2014-07-28T00:00:00"/>
    <s v="Standard Class"/>
    <s v="AM-10705"/>
    <s v="Anne McFarland"/>
    <x v="0"/>
    <s v="United States"/>
    <s v="Salem"/>
    <x v="17"/>
    <n v="24153"/>
    <x v="0"/>
    <s v="FUR-FU-10003274"/>
    <x v="0"/>
    <x v="5"/>
    <s v="Regeneration Desk Collection"/>
    <x v="3454"/>
    <n v="5"/>
    <n v="0"/>
    <x v="5356"/>
  </r>
  <r>
    <n v="6587"/>
    <x v="3273"/>
    <x v="3"/>
    <x v="246"/>
    <d v="2014-07-28T00:00:00"/>
    <s v="Standard Class"/>
    <s v="AM-10705"/>
    <s v="Anne McFarland"/>
    <x v="0"/>
    <s v="United States"/>
    <s v="Salem"/>
    <x v="17"/>
    <n v="24153"/>
    <x v="0"/>
    <s v="OFF-AR-10003829"/>
    <x v="1"/>
    <x v="6"/>
    <s v="Newell 35"/>
    <x v="1209"/>
    <n v="6"/>
    <n v="0"/>
    <x v="1254"/>
  </r>
  <r>
    <n v="6588"/>
    <x v="3273"/>
    <x v="3"/>
    <x v="246"/>
    <d v="2014-07-28T00:00:00"/>
    <s v="Standard Class"/>
    <s v="AM-10705"/>
    <s v="Anne McFarland"/>
    <x v="0"/>
    <s v="United States"/>
    <s v="Salem"/>
    <x v="17"/>
    <n v="24153"/>
    <x v="0"/>
    <s v="FUR-BO-10003441"/>
    <x v="0"/>
    <x v="0"/>
    <s v="Bush Westfield Collection Bookcases, Fully Assembled"/>
    <x v="3367"/>
    <n v="3"/>
    <n v="0"/>
    <x v="5357"/>
  </r>
  <r>
    <n v="6589"/>
    <x v="3273"/>
    <x v="3"/>
    <x v="246"/>
    <d v="2014-07-28T00:00:00"/>
    <s v="Standard Class"/>
    <s v="AM-10705"/>
    <s v="Anne McFarland"/>
    <x v="0"/>
    <s v="United States"/>
    <s v="Salem"/>
    <x v="17"/>
    <n v="24153"/>
    <x v="0"/>
    <s v="OFF-BI-10003355"/>
    <x v="1"/>
    <x v="8"/>
    <s v="Cardinal Holdit Business Card Pockets"/>
    <x v="1830"/>
    <n v="3"/>
    <n v="0"/>
    <x v="5358"/>
  </r>
  <r>
    <n v="6590"/>
    <x v="3273"/>
    <x v="3"/>
    <x v="246"/>
    <d v="2014-07-28T00:00:00"/>
    <s v="Standard Class"/>
    <s v="AM-10705"/>
    <s v="Anne McFarland"/>
    <x v="0"/>
    <s v="United States"/>
    <s v="Salem"/>
    <x v="17"/>
    <n v="24153"/>
    <x v="0"/>
    <s v="OFF-SU-10003505"/>
    <x v="1"/>
    <x v="14"/>
    <s v="Premier Electric Letter Opener"/>
    <x v="4540"/>
    <n v="2"/>
    <n v="0"/>
    <x v="5359"/>
  </r>
  <r>
    <n v="6591"/>
    <x v="3274"/>
    <x v="2"/>
    <x v="893"/>
    <d v="2011-03-26T00:00:00"/>
    <s v="First Class"/>
    <s v="BG-11740"/>
    <s v="Bruce Geld"/>
    <x v="0"/>
    <s v="United States"/>
    <s v="Delray Beach"/>
    <x v="2"/>
    <n v="33445"/>
    <x v="0"/>
    <s v="OFF-LA-10004484"/>
    <x v="1"/>
    <x v="2"/>
    <s v="Avery 476"/>
    <x v="4541"/>
    <n v="3"/>
    <n v="0.2"/>
    <x v="5360"/>
  </r>
  <r>
    <n v="6592"/>
    <x v="3275"/>
    <x v="1"/>
    <x v="28"/>
    <d v="2012-05-06T00:00:00"/>
    <s v="Standard Class"/>
    <s v="KB-16585"/>
    <s v="Ken Black"/>
    <x v="1"/>
    <s v="United States"/>
    <s v="San Francisco"/>
    <x v="1"/>
    <n v="94110"/>
    <x v="1"/>
    <s v="OFF-AR-10000658"/>
    <x v="1"/>
    <x v="6"/>
    <s v="Newell 324"/>
    <x v="1637"/>
    <n v="3"/>
    <n v="0"/>
    <x v="5361"/>
  </r>
  <r>
    <n v="6593"/>
    <x v="3275"/>
    <x v="1"/>
    <x v="28"/>
    <d v="2012-05-06T00:00:00"/>
    <s v="Standard Class"/>
    <s v="KB-16585"/>
    <s v="Ken Black"/>
    <x v="1"/>
    <s v="United States"/>
    <s v="San Francisco"/>
    <x v="1"/>
    <n v="94110"/>
    <x v="1"/>
    <s v="TEC-PH-10000347"/>
    <x v="2"/>
    <x v="7"/>
    <s v="Cush Cases Heavy Duty Rugged Cover Case for Samsung Galaxy S5 - Purple"/>
    <x v="4542"/>
    <n v="5"/>
    <n v="0.2"/>
    <x v="5362"/>
  </r>
  <r>
    <n v="6594"/>
    <x v="3276"/>
    <x v="0"/>
    <x v="900"/>
    <d v="2013-06-17T00:00:00"/>
    <s v="Second Class"/>
    <s v="GT-14710"/>
    <s v="Greg Tran"/>
    <x v="0"/>
    <s v="United States"/>
    <s v="New York City"/>
    <x v="15"/>
    <n v="10024"/>
    <x v="3"/>
    <s v="OFF-BI-10001989"/>
    <x v="1"/>
    <x v="8"/>
    <s v="Premium Transparent Presentation Covers by GBC"/>
    <x v="3295"/>
    <n v="2"/>
    <n v="0.2"/>
    <x v="3718"/>
  </r>
  <r>
    <n v="6595"/>
    <x v="3277"/>
    <x v="1"/>
    <x v="124"/>
    <d v="2012-05-11T00:00:00"/>
    <s v="Standard Class"/>
    <s v="SV-20815"/>
    <s v="Stuart Van"/>
    <x v="1"/>
    <s v="United States"/>
    <s v="Indianapolis"/>
    <x v="14"/>
    <n v="46203"/>
    <x v="2"/>
    <s v="OFF-AR-10001897"/>
    <x v="1"/>
    <x v="6"/>
    <s v="Model L Table or Wall-Mount Pencil Sharpener"/>
    <x v="4543"/>
    <n v="7"/>
    <n v="0"/>
    <x v="5363"/>
  </r>
  <r>
    <n v="6596"/>
    <x v="3278"/>
    <x v="3"/>
    <x v="756"/>
    <d v="2014-04-27T00:00:00"/>
    <s v="First Class"/>
    <s v="GG-14650"/>
    <s v="Greg Guthrie"/>
    <x v="1"/>
    <s v="United States"/>
    <s v="Columbus"/>
    <x v="24"/>
    <n v="43229"/>
    <x v="3"/>
    <s v="OFF-BI-10000285"/>
    <x v="1"/>
    <x v="8"/>
    <s v="XtraLife ClearVue Slant-D Ring Binders by Cardinal"/>
    <x v="4544"/>
    <n v="5"/>
    <n v="0.7"/>
    <x v="5364"/>
  </r>
  <r>
    <n v="6597"/>
    <x v="3278"/>
    <x v="3"/>
    <x v="756"/>
    <d v="2014-04-27T00:00:00"/>
    <s v="First Class"/>
    <s v="GG-14650"/>
    <s v="Greg Guthrie"/>
    <x v="1"/>
    <s v="United States"/>
    <s v="Columbus"/>
    <x v="24"/>
    <n v="43229"/>
    <x v="3"/>
    <s v="OFF-PA-10001804"/>
    <x v="1"/>
    <x v="10"/>
    <s v="Xerox 195"/>
    <x v="758"/>
    <n v="1"/>
    <n v="0.2"/>
    <x v="781"/>
  </r>
  <r>
    <n v="6598"/>
    <x v="3279"/>
    <x v="2"/>
    <x v="571"/>
    <d v="2011-06-12T00:00:00"/>
    <s v="Standard Class"/>
    <s v="SV-20785"/>
    <s v="Stewart Visinsky"/>
    <x v="0"/>
    <s v="United States"/>
    <s v="Jacksonville"/>
    <x v="2"/>
    <n v="32216"/>
    <x v="0"/>
    <s v="OFF-BI-10002557"/>
    <x v="1"/>
    <x v="8"/>
    <s v="Presstex Flexible Ring Binders"/>
    <x v="4545"/>
    <n v="1"/>
    <n v="0.7"/>
    <x v="5365"/>
  </r>
  <r>
    <n v="6599"/>
    <x v="3279"/>
    <x v="2"/>
    <x v="571"/>
    <d v="2011-06-12T00:00:00"/>
    <s v="Standard Class"/>
    <s v="SV-20785"/>
    <s v="Stewart Visinsky"/>
    <x v="0"/>
    <s v="United States"/>
    <s v="Jacksonville"/>
    <x v="2"/>
    <n v="32216"/>
    <x v="0"/>
    <s v="OFF-PA-10002319"/>
    <x v="1"/>
    <x v="10"/>
    <s v="Xerox 1944"/>
    <x v="4546"/>
    <n v="2"/>
    <n v="0.2"/>
    <x v="5366"/>
  </r>
  <r>
    <n v="6600"/>
    <x v="3280"/>
    <x v="2"/>
    <x v="266"/>
    <d v="2011-12-07T00:00:00"/>
    <s v="Standard Class"/>
    <s v="ON-18715"/>
    <s v="Odella Nelson"/>
    <x v="1"/>
    <s v="United States"/>
    <s v="Clinton"/>
    <x v="39"/>
    <n v="20735"/>
    <x v="3"/>
    <s v="FUR-FU-10003849"/>
    <x v="0"/>
    <x v="5"/>
    <s v="DAX Metal Frame, Desktop, Stepped-Edge"/>
    <x v="3318"/>
    <n v="3"/>
    <n v="0"/>
    <x v="5367"/>
  </r>
  <r>
    <n v="6601"/>
    <x v="3280"/>
    <x v="2"/>
    <x v="266"/>
    <d v="2011-12-07T00:00:00"/>
    <s v="Standard Class"/>
    <s v="ON-18715"/>
    <s v="Odella Nelson"/>
    <x v="1"/>
    <s v="United States"/>
    <s v="Clinton"/>
    <x v="39"/>
    <n v="20735"/>
    <x v="3"/>
    <s v="OFF-PA-10002923"/>
    <x v="1"/>
    <x v="10"/>
    <s v="Xerox 1942"/>
    <x v="678"/>
    <n v="3"/>
    <n v="0"/>
    <x v="691"/>
  </r>
  <r>
    <n v="6602"/>
    <x v="3280"/>
    <x v="2"/>
    <x v="266"/>
    <d v="2011-12-07T00:00:00"/>
    <s v="Standard Class"/>
    <s v="ON-18715"/>
    <s v="Odella Nelson"/>
    <x v="1"/>
    <s v="United States"/>
    <s v="Clinton"/>
    <x v="39"/>
    <n v="20735"/>
    <x v="3"/>
    <s v="FUR-CH-10004754"/>
    <x v="0"/>
    <x v="1"/>
    <s v="Global Stack Chair with Arms, Black"/>
    <x v="4547"/>
    <n v="8"/>
    <n v="0"/>
    <x v="5368"/>
  </r>
  <r>
    <n v="6603"/>
    <x v="3280"/>
    <x v="2"/>
    <x v="266"/>
    <d v="2011-12-07T00:00:00"/>
    <s v="Standard Class"/>
    <s v="ON-18715"/>
    <s v="Odella Nelson"/>
    <x v="1"/>
    <s v="United States"/>
    <s v="Clinton"/>
    <x v="39"/>
    <n v="20735"/>
    <x v="3"/>
    <s v="OFF-LA-10000634"/>
    <x v="1"/>
    <x v="2"/>
    <s v="Avery 509"/>
    <x v="1203"/>
    <n v="6"/>
    <n v="0"/>
    <x v="5369"/>
  </r>
  <r>
    <n v="6604"/>
    <x v="3281"/>
    <x v="3"/>
    <x v="46"/>
    <d v="2014-06-21T00:00:00"/>
    <s v="First Class"/>
    <s v="RA-19945"/>
    <s v="Ryan Akin"/>
    <x v="0"/>
    <s v="United States"/>
    <s v="Commerce City"/>
    <x v="22"/>
    <n v="80022"/>
    <x v="1"/>
    <s v="OFF-ST-10001418"/>
    <x v="1"/>
    <x v="4"/>
    <s v="Carina Media Storage Towers in Natural &amp; Black"/>
    <x v="1770"/>
    <n v="3"/>
    <n v="0.2"/>
    <x v="5370"/>
  </r>
  <r>
    <n v="6605"/>
    <x v="3282"/>
    <x v="0"/>
    <x v="439"/>
    <d v="2013-06-01T00:00:00"/>
    <s v="Standard Class"/>
    <s v="SV-20785"/>
    <s v="Stewart Visinsky"/>
    <x v="0"/>
    <s v="United States"/>
    <s v="Santa Ana"/>
    <x v="1"/>
    <n v="92704"/>
    <x v="1"/>
    <s v="OFF-FA-10003467"/>
    <x v="1"/>
    <x v="13"/>
    <s v="Alliance Big Bands Rubber Bands, 12/Pack"/>
    <x v="4095"/>
    <n v="3"/>
    <n v="0"/>
    <x v="232"/>
  </r>
  <r>
    <n v="6606"/>
    <x v="3282"/>
    <x v="0"/>
    <x v="439"/>
    <d v="2013-06-01T00:00:00"/>
    <s v="Standard Class"/>
    <s v="SV-20785"/>
    <s v="Stewart Visinsky"/>
    <x v="0"/>
    <s v="United States"/>
    <s v="Santa Ana"/>
    <x v="1"/>
    <n v="92704"/>
    <x v="1"/>
    <s v="OFF-PA-10001293"/>
    <x v="1"/>
    <x v="10"/>
    <s v="Xerox 1946"/>
    <x v="1568"/>
    <n v="7"/>
    <n v="0"/>
    <x v="1657"/>
  </r>
  <r>
    <n v="6607"/>
    <x v="3282"/>
    <x v="0"/>
    <x v="439"/>
    <d v="2013-06-01T00:00:00"/>
    <s v="Standard Class"/>
    <s v="SV-20785"/>
    <s v="Stewart Visinsky"/>
    <x v="0"/>
    <s v="United States"/>
    <s v="Santa Ana"/>
    <x v="1"/>
    <n v="92704"/>
    <x v="1"/>
    <s v="TEC-PH-10003885"/>
    <x v="2"/>
    <x v="7"/>
    <s v="Cisco SPA508G"/>
    <x v="2005"/>
    <n v="4"/>
    <n v="0.2"/>
    <x v="5371"/>
  </r>
  <r>
    <n v="6608"/>
    <x v="3282"/>
    <x v="0"/>
    <x v="439"/>
    <d v="2013-06-01T00:00:00"/>
    <s v="Standard Class"/>
    <s v="SV-20785"/>
    <s v="Stewart Visinsky"/>
    <x v="0"/>
    <s v="United States"/>
    <s v="Santa Ana"/>
    <x v="1"/>
    <n v="92704"/>
    <x v="1"/>
    <s v="FUR-CH-10004860"/>
    <x v="0"/>
    <x v="1"/>
    <s v="Global Low Back Tilter Chair"/>
    <x v="4548"/>
    <n v="6"/>
    <n v="0.2"/>
    <x v="5372"/>
  </r>
  <r>
    <n v="6609"/>
    <x v="3282"/>
    <x v="0"/>
    <x v="439"/>
    <d v="2013-06-01T00:00:00"/>
    <s v="Standard Class"/>
    <s v="SV-20785"/>
    <s v="Stewart Visinsky"/>
    <x v="0"/>
    <s v="United States"/>
    <s v="Santa Ana"/>
    <x v="1"/>
    <n v="92704"/>
    <x v="1"/>
    <s v="TEC-MA-10002428"/>
    <x v="2"/>
    <x v="15"/>
    <s v="Fellowes Powershred HS-440 4-Sheet High Security Shredder"/>
    <x v="4549"/>
    <n v="3"/>
    <n v="0.2"/>
    <x v="5373"/>
  </r>
  <r>
    <n v="6610"/>
    <x v="3283"/>
    <x v="1"/>
    <x v="366"/>
    <d v="2012-03-10T00:00:00"/>
    <s v="Same Day"/>
    <s v="KB-16585"/>
    <s v="Ken Black"/>
    <x v="1"/>
    <s v="United States"/>
    <s v="Clinton"/>
    <x v="39"/>
    <n v="20735"/>
    <x v="3"/>
    <s v="OFF-ST-10002406"/>
    <x v="1"/>
    <x v="4"/>
    <s v="Pizazz Global Quick File"/>
    <x v="4550"/>
    <n v="6"/>
    <n v="0"/>
    <x v="5374"/>
  </r>
  <r>
    <n v="6611"/>
    <x v="3284"/>
    <x v="0"/>
    <x v="201"/>
    <d v="2013-10-23T00:00:00"/>
    <s v="First Class"/>
    <s v="AG-10495"/>
    <s v="Andrew Gjertsen"/>
    <x v="1"/>
    <s v="United States"/>
    <s v="Los Angeles"/>
    <x v="1"/>
    <n v="90049"/>
    <x v="1"/>
    <s v="OFF-BI-10004209"/>
    <x v="1"/>
    <x v="8"/>
    <s v="Fellowes Twister Kit, Gray/Clear, 3/pkg"/>
    <x v="1768"/>
    <n v="3"/>
    <n v="0.2"/>
    <x v="1882"/>
  </r>
  <r>
    <n v="6612"/>
    <x v="3285"/>
    <x v="1"/>
    <x v="1122"/>
    <d v="2012-04-28T00:00:00"/>
    <s v="Standard Class"/>
    <s v="JK-16090"/>
    <s v="Juliana Krohn"/>
    <x v="0"/>
    <s v="United States"/>
    <s v="Louisville"/>
    <x v="0"/>
    <n v="40214"/>
    <x v="0"/>
    <s v="FUR-CH-10001891"/>
    <x v="0"/>
    <x v="1"/>
    <s v="Global Deluxe Office Fabric Chairs"/>
    <x v="2843"/>
    <n v="2"/>
    <n v="0"/>
    <x v="5375"/>
  </r>
  <r>
    <n v="6613"/>
    <x v="3285"/>
    <x v="1"/>
    <x v="1122"/>
    <d v="2012-04-28T00:00:00"/>
    <s v="Standard Class"/>
    <s v="JK-16090"/>
    <s v="Juliana Krohn"/>
    <x v="0"/>
    <s v="United States"/>
    <s v="Louisville"/>
    <x v="0"/>
    <n v="40214"/>
    <x v="0"/>
    <s v="OFF-BI-10002215"/>
    <x v="1"/>
    <x v="8"/>
    <s v="Wilson Jones Hanging View Binder, White, 1&quot;"/>
    <x v="4039"/>
    <n v="3"/>
    <n v="0"/>
    <x v="5376"/>
  </r>
  <r>
    <n v="6614"/>
    <x v="3285"/>
    <x v="1"/>
    <x v="1122"/>
    <d v="2012-04-28T00:00:00"/>
    <s v="Standard Class"/>
    <s v="JK-16090"/>
    <s v="Juliana Krohn"/>
    <x v="0"/>
    <s v="United States"/>
    <s v="Louisville"/>
    <x v="0"/>
    <n v="40214"/>
    <x v="0"/>
    <s v="TEC-PH-10002103"/>
    <x v="2"/>
    <x v="7"/>
    <s v="Jabra SPEAK 410"/>
    <x v="4551"/>
    <n v="5"/>
    <n v="0"/>
    <x v="5377"/>
  </r>
  <r>
    <n v="6615"/>
    <x v="3285"/>
    <x v="1"/>
    <x v="1122"/>
    <d v="2012-04-28T00:00:00"/>
    <s v="Standard Class"/>
    <s v="JK-16090"/>
    <s v="Juliana Krohn"/>
    <x v="0"/>
    <s v="United States"/>
    <s v="Louisville"/>
    <x v="0"/>
    <n v="40214"/>
    <x v="0"/>
    <s v="FUR-FU-10003394"/>
    <x v="0"/>
    <x v="5"/>
    <s v="Tenex &quot;The Solids&quot; Textured Chair Mats"/>
    <x v="664"/>
    <n v="3"/>
    <n v="0"/>
    <x v="676"/>
  </r>
  <r>
    <n v="6616"/>
    <x v="3286"/>
    <x v="0"/>
    <x v="26"/>
    <d v="2013-06-20T00:00:00"/>
    <s v="First Class"/>
    <s v="MV-18190"/>
    <s v="Mike Vittorini"/>
    <x v="0"/>
    <s v="United States"/>
    <s v="Los Angeles"/>
    <x v="1"/>
    <n v="90045"/>
    <x v="1"/>
    <s v="FUR-BO-10004218"/>
    <x v="0"/>
    <x v="0"/>
    <s v="Bush Heritage Pine Collection 5-Shelf Bookcase, Albany Pine Finish, *Special Order"/>
    <x v="4175"/>
    <n v="2"/>
    <n v="0.15"/>
    <x v="4857"/>
  </r>
  <r>
    <n v="6617"/>
    <x v="3286"/>
    <x v="0"/>
    <x v="26"/>
    <d v="2013-06-20T00:00:00"/>
    <s v="First Class"/>
    <s v="MV-18190"/>
    <s v="Mike Vittorini"/>
    <x v="0"/>
    <s v="United States"/>
    <s v="Los Angeles"/>
    <x v="1"/>
    <n v="90045"/>
    <x v="1"/>
    <s v="OFF-LA-10000081"/>
    <x v="1"/>
    <x v="2"/>
    <s v="Avery 496"/>
    <x v="3923"/>
    <n v="6"/>
    <n v="0"/>
    <x v="4526"/>
  </r>
  <r>
    <n v="6618"/>
    <x v="3286"/>
    <x v="0"/>
    <x v="26"/>
    <d v="2013-06-20T00:00:00"/>
    <s v="First Class"/>
    <s v="MV-18190"/>
    <s v="Mike Vittorini"/>
    <x v="0"/>
    <s v="United States"/>
    <s v="Los Angeles"/>
    <x v="1"/>
    <n v="90045"/>
    <x v="1"/>
    <s v="OFF-PA-10001497"/>
    <x v="1"/>
    <x v="10"/>
    <s v="Xerox 1914"/>
    <x v="1547"/>
    <n v="4"/>
    <n v="0"/>
    <x v="1634"/>
  </r>
  <r>
    <n v="6619"/>
    <x v="3287"/>
    <x v="3"/>
    <x v="1123"/>
    <d v="2014-01-19T00:00:00"/>
    <s v="Second Class"/>
    <s v="CP-12085"/>
    <s v="Cathy Prescott"/>
    <x v="1"/>
    <s v="United States"/>
    <s v="Springfield"/>
    <x v="25"/>
    <n v="65807"/>
    <x v="2"/>
    <s v="OFF-PA-10004983"/>
    <x v="1"/>
    <x v="10"/>
    <s v="Xerox 23"/>
    <x v="56"/>
    <n v="5"/>
    <n v="0"/>
    <x v="56"/>
  </r>
  <r>
    <n v="6620"/>
    <x v="3287"/>
    <x v="3"/>
    <x v="1123"/>
    <d v="2014-01-19T00:00:00"/>
    <s v="Second Class"/>
    <s v="CP-12085"/>
    <s v="Cathy Prescott"/>
    <x v="1"/>
    <s v="United States"/>
    <s v="Springfield"/>
    <x v="25"/>
    <n v="65807"/>
    <x v="2"/>
    <s v="OFF-AR-10004010"/>
    <x v="1"/>
    <x v="6"/>
    <s v="Hunt Boston Vacuum Mount KS Pencil Sharpener"/>
    <x v="4552"/>
    <n v="6"/>
    <n v="0"/>
    <x v="5378"/>
  </r>
  <r>
    <n v="6621"/>
    <x v="3287"/>
    <x v="3"/>
    <x v="1123"/>
    <d v="2014-01-19T00:00:00"/>
    <s v="Second Class"/>
    <s v="CP-12085"/>
    <s v="Cathy Prescott"/>
    <x v="1"/>
    <s v="United States"/>
    <s v="Springfield"/>
    <x v="25"/>
    <n v="65807"/>
    <x v="2"/>
    <s v="OFF-SU-10002881"/>
    <x v="1"/>
    <x v="14"/>
    <s v="Martin Yale Chadless Opener Electric Letter Opener"/>
    <x v="2635"/>
    <n v="5"/>
    <n v="0"/>
    <x v="2905"/>
  </r>
  <r>
    <n v="6622"/>
    <x v="3287"/>
    <x v="3"/>
    <x v="1123"/>
    <d v="2014-01-19T00:00:00"/>
    <s v="Second Class"/>
    <s v="CP-12085"/>
    <s v="Cathy Prescott"/>
    <x v="1"/>
    <s v="United States"/>
    <s v="Springfield"/>
    <x v="25"/>
    <n v="65807"/>
    <x v="2"/>
    <s v="FUR-BO-10001608"/>
    <x v="0"/>
    <x v="0"/>
    <s v="Hon Metal Bookcases, Black"/>
    <x v="3724"/>
    <n v="3"/>
    <n v="0"/>
    <x v="5379"/>
  </r>
  <r>
    <n v="6623"/>
    <x v="3288"/>
    <x v="2"/>
    <x v="1124"/>
    <d v="2011-09-09T00:00:00"/>
    <s v="First Class"/>
    <s v="VP-21760"/>
    <s v="Victoria Pisteka"/>
    <x v="1"/>
    <s v="United States"/>
    <s v="San Francisco"/>
    <x v="1"/>
    <n v="94109"/>
    <x v="1"/>
    <s v="FUR-FU-10001487"/>
    <x v="0"/>
    <x v="5"/>
    <s v="Eldon Expressions Wood and Plastic Desk Accessories, Cherry Wood"/>
    <x v="3739"/>
    <n v="6"/>
    <n v="0"/>
    <x v="5380"/>
  </r>
  <r>
    <n v="6624"/>
    <x v="3288"/>
    <x v="2"/>
    <x v="1124"/>
    <d v="2011-09-09T00:00:00"/>
    <s v="First Class"/>
    <s v="VP-21760"/>
    <s v="Victoria Pisteka"/>
    <x v="1"/>
    <s v="United States"/>
    <s v="San Francisco"/>
    <x v="1"/>
    <n v="94109"/>
    <x v="1"/>
    <s v="OFF-LA-10001934"/>
    <x v="1"/>
    <x v="2"/>
    <s v="Avery 516"/>
    <x v="2037"/>
    <n v="8"/>
    <n v="0"/>
    <x v="2195"/>
  </r>
  <r>
    <n v="6625"/>
    <x v="3289"/>
    <x v="1"/>
    <x v="1125"/>
    <d v="2012-01-23T00:00:00"/>
    <s v="Standard Class"/>
    <s v="PM-18940"/>
    <s v="Paul MacIntyre"/>
    <x v="0"/>
    <s v="United States"/>
    <s v="Texas City"/>
    <x v="5"/>
    <n v="77590"/>
    <x v="2"/>
    <s v="FUR-TA-10002855"/>
    <x v="0"/>
    <x v="3"/>
    <s v="Bevis Round Conference Table Top &amp; Single Column Base"/>
    <x v="4553"/>
    <n v="1"/>
    <n v="0.3"/>
    <x v="5381"/>
  </r>
  <r>
    <n v="6626"/>
    <x v="3289"/>
    <x v="1"/>
    <x v="1125"/>
    <d v="2012-01-23T00:00:00"/>
    <s v="Standard Class"/>
    <s v="PM-18940"/>
    <s v="Paul MacIntyre"/>
    <x v="0"/>
    <s v="United States"/>
    <s v="Texas City"/>
    <x v="5"/>
    <n v="77590"/>
    <x v="2"/>
    <s v="FUR-CH-10004875"/>
    <x v="0"/>
    <x v="1"/>
    <s v="Harbour Creations 67200 Series Stacking Chairs"/>
    <x v="4554"/>
    <n v="4"/>
    <n v="0.3"/>
    <x v="5382"/>
  </r>
  <r>
    <n v="6627"/>
    <x v="3290"/>
    <x v="2"/>
    <x v="637"/>
    <d v="2011-12-21T00:00:00"/>
    <s v="Standard Class"/>
    <s v="TB-21400"/>
    <s v="Tom Boeckenhauer"/>
    <x v="0"/>
    <s v="United States"/>
    <s v="New York City"/>
    <x v="15"/>
    <n v="10024"/>
    <x v="3"/>
    <s v="TEC-MA-10001127"/>
    <x v="2"/>
    <x v="15"/>
    <s v="HP Designjet T520 Inkjet Large Format Printer - 24&quot; Color"/>
    <x v="4555"/>
    <n v="4"/>
    <n v="0"/>
    <x v="5383"/>
  </r>
  <r>
    <n v="6628"/>
    <x v="3291"/>
    <x v="2"/>
    <x v="235"/>
    <d v="2011-05-27T00:00:00"/>
    <s v="Standard Class"/>
    <s v="EH-13990"/>
    <s v="Erica Hackney"/>
    <x v="0"/>
    <s v="United States"/>
    <s v="Bellevue"/>
    <x v="4"/>
    <n v="98006"/>
    <x v="1"/>
    <s v="OFF-PA-10003177"/>
    <x v="1"/>
    <x v="10"/>
    <s v="Xerox 1999"/>
    <x v="91"/>
    <n v="2"/>
    <n v="0"/>
    <x v="91"/>
  </r>
  <r>
    <n v="6629"/>
    <x v="3292"/>
    <x v="1"/>
    <x v="444"/>
    <d v="2012-09-22T00:00:00"/>
    <s v="Second Class"/>
    <s v="GW-14605"/>
    <s v="Giulietta Weimer"/>
    <x v="0"/>
    <s v="United States"/>
    <s v="New York City"/>
    <x v="15"/>
    <n v="10024"/>
    <x v="3"/>
    <s v="TEC-PH-10000011"/>
    <x v="2"/>
    <x v="7"/>
    <s v="PureGear Roll-On Screen Protector"/>
    <x v="4496"/>
    <n v="14"/>
    <n v="0"/>
    <x v="5384"/>
  </r>
  <r>
    <n v="6630"/>
    <x v="3293"/>
    <x v="1"/>
    <x v="653"/>
    <d v="2012-10-06T00:00:00"/>
    <s v="Standard Class"/>
    <s v="NP-18685"/>
    <s v="Nora Pelletier"/>
    <x v="2"/>
    <s v="United States"/>
    <s v="Wilson"/>
    <x v="3"/>
    <n v="27893"/>
    <x v="0"/>
    <s v="OFF-BI-10001757"/>
    <x v="1"/>
    <x v="8"/>
    <s v="Pressboard Hanging Data Binders for Unburst Sheets"/>
    <x v="4556"/>
    <n v="5"/>
    <n v="0.7"/>
    <x v="5385"/>
  </r>
  <r>
    <n v="6631"/>
    <x v="3294"/>
    <x v="0"/>
    <x v="591"/>
    <d v="2013-12-31T00:00:00"/>
    <s v="Standard Class"/>
    <s v="JE-15715"/>
    <s v="Joe Elijah"/>
    <x v="0"/>
    <s v="United States"/>
    <s v="Seattle"/>
    <x v="4"/>
    <n v="98115"/>
    <x v="1"/>
    <s v="FUR-CH-10000847"/>
    <x v="0"/>
    <x v="1"/>
    <s v="Global Executive Mid-Back Manager's Chair"/>
    <x v="327"/>
    <n v="3"/>
    <n v="0.2"/>
    <x v="5386"/>
  </r>
  <r>
    <n v="6632"/>
    <x v="3294"/>
    <x v="0"/>
    <x v="591"/>
    <d v="2013-12-31T00:00:00"/>
    <s v="Standard Class"/>
    <s v="JE-15715"/>
    <s v="Joe Elijah"/>
    <x v="0"/>
    <s v="United States"/>
    <s v="Seattle"/>
    <x v="4"/>
    <n v="98115"/>
    <x v="1"/>
    <s v="FUR-TA-10001307"/>
    <x v="0"/>
    <x v="3"/>
    <s v="SAFCO PlanMaster Heigh-Adjustable Drafting Table Base, 43w x 30d x 30-37h, Black"/>
    <x v="4557"/>
    <n v="5"/>
    <n v="0"/>
    <x v="5387"/>
  </r>
  <r>
    <n v="6633"/>
    <x v="3295"/>
    <x v="0"/>
    <x v="715"/>
    <d v="2013-05-09T00:00:00"/>
    <s v="Second Class"/>
    <s v="BE-11455"/>
    <s v="Brad Eason"/>
    <x v="2"/>
    <s v="United States"/>
    <s v="Springfield"/>
    <x v="25"/>
    <n v="65807"/>
    <x v="2"/>
    <s v="OFF-AP-10001205"/>
    <x v="1"/>
    <x v="9"/>
    <s v="Belkin 5 Outlet SurgeMaster Power Centers"/>
    <x v="4558"/>
    <n v="1"/>
    <n v="0"/>
    <x v="5388"/>
  </r>
  <r>
    <n v="6634"/>
    <x v="3296"/>
    <x v="0"/>
    <x v="1057"/>
    <d v="2013-10-25T00:00:00"/>
    <s v="Same Day"/>
    <s v="SS-20590"/>
    <s v="Sonia Sunley"/>
    <x v="0"/>
    <s v="United States"/>
    <s v="San Francisco"/>
    <x v="1"/>
    <n v="94109"/>
    <x v="1"/>
    <s v="TEC-AC-10001838"/>
    <x v="2"/>
    <x v="11"/>
    <s v="Razer Tiamat Over Ear 7.1 Surround Sound PC Gaming Headset"/>
    <x v="4559"/>
    <n v="1"/>
    <n v="0"/>
    <x v="5389"/>
  </r>
  <r>
    <n v="6635"/>
    <x v="3297"/>
    <x v="3"/>
    <x v="636"/>
    <d v="2014-05-07T00:00:00"/>
    <s v="Same Day"/>
    <s v="MB-18085"/>
    <s v="Mick Brown"/>
    <x v="0"/>
    <s v="United States"/>
    <s v="Charlotte"/>
    <x v="3"/>
    <n v="28205"/>
    <x v="0"/>
    <s v="OFF-BI-10003982"/>
    <x v="1"/>
    <x v="8"/>
    <s v="Wilson Jones Century Plastic Molded Ring Binders"/>
    <x v="4560"/>
    <n v="11"/>
    <n v="0.7"/>
    <x v="5390"/>
  </r>
  <r>
    <n v="6636"/>
    <x v="3297"/>
    <x v="3"/>
    <x v="636"/>
    <d v="2014-05-07T00:00:00"/>
    <s v="Same Day"/>
    <s v="MB-18085"/>
    <s v="Mick Brown"/>
    <x v="0"/>
    <s v="United States"/>
    <s v="Charlotte"/>
    <x v="3"/>
    <n v="28205"/>
    <x v="0"/>
    <s v="TEC-PH-10004977"/>
    <x v="2"/>
    <x v="7"/>
    <s v="GE 30524EE4"/>
    <x v="2536"/>
    <n v="4"/>
    <n v="0.2"/>
    <x v="2781"/>
  </r>
  <r>
    <n v="6637"/>
    <x v="3297"/>
    <x v="3"/>
    <x v="636"/>
    <d v="2014-05-07T00:00:00"/>
    <s v="Same Day"/>
    <s v="MB-18085"/>
    <s v="Mick Brown"/>
    <x v="0"/>
    <s v="United States"/>
    <s v="Charlotte"/>
    <x v="3"/>
    <n v="28205"/>
    <x v="0"/>
    <s v="OFF-LA-10003510"/>
    <x v="1"/>
    <x v="2"/>
    <s v="Avery 4027 File Folder Labels for Dot Matrix Printers, 5000 Labels per Box, White"/>
    <x v="4561"/>
    <n v="5"/>
    <n v="0.2"/>
    <x v="5391"/>
  </r>
  <r>
    <n v="6638"/>
    <x v="3298"/>
    <x v="3"/>
    <x v="344"/>
    <d v="2014-12-01T00:00:00"/>
    <s v="Second Class"/>
    <s v="RP-19390"/>
    <s v="Resi Pölking"/>
    <x v="0"/>
    <s v="United States"/>
    <s v="New York City"/>
    <x v="15"/>
    <n v="10011"/>
    <x v="3"/>
    <s v="OFF-AR-10001573"/>
    <x v="1"/>
    <x v="6"/>
    <s v="American Pencil"/>
    <x v="4562"/>
    <n v="3"/>
    <n v="0"/>
    <x v="5392"/>
  </r>
  <r>
    <n v="6639"/>
    <x v="3298"/>
    <x v="3"/>
    <x v="344"/>
    <d v="2014-12-01T00:00:00"/>
    <s v="Second Class"/>
    <s v="RP-19390"/>
    <s v="Resi Pölking"/>
    <x v="0"/>
    <s v="United States"/>
    <s v="New York City"/>
    <x v="15"/>
    <n v="10011"/>
    <x v="3"/>
    <s v="OFF-BI-10001196"/>
    <x v="1"/>
    <x v="8"/>
    <s v="Avery Flip-Chart Easel Binder, Black"/>
    <x v="588"/>
    <n v="6"/>
    <n v="0.2"/>
    <x v="5393"/>
  </r>
  <r>
    <n v="6640"/>
    <x v="3299"/>
    <x v="2"/>
    <x v="656"/>
    <d v="2011-11-02T00:00:00"/>
    <s v="Second Class"/>
    <s v="AJ-10780"/>
    <s v="Anthony Jacobs"/>
    <x v="1"/>
    <s v="United States"/>
    <s v="Lorain"/>
    <x v="24"/>
    <n v="44052"/>
    <x v="3"/>
    <s v="FUR-TA-10003954"/>
    <x v="0"/>
    <x v="3"/>
    <s v="Hon 94000 Series Round Tables"/>
    <x v="4563"/>
    <n v="8"/>
    <n v="0.4"/>
    <x v="5394"/>
  </r>
  <r>
    <n v="6641"/>
    <x v="3300"/>
    <x v="3"/>
    <x v="485"/>
    <d v="2014-08-10T00:00:00"/>
    <s v="Standard Class"/>
    <s v="PO-18865"/>
    <s v="Patrick O'Donnell"/>
    <x v="0"/>
    <s v="United States"/>
    <s v="Indianapolis"/>
    <x v="14"/>
    <n v="46203"/>
    <x v="2"/>
    <s v="OFF-BI-10001989"/>
    <x v="1"/>
    <x v="8"/>
    <s v="Premium Transparent Presentation Covers by GBC"/>
    <x v="4564"/>
    <n v="6"/>
    <n v="0"/>
    <x v="5395"/>
  </r>
  <r>
    <n v="6642"/>
    <x v="3300"/>
    <x v="3"/>
    <x v="485"/>
    <d v="2014-08-10T00:00:00"/>
    <s v="Standard Class"/>
    <s v="PO-18865"/>
    <s v="Patrick O'Donnell"/>
    <x v="0"/>
    <s v="United States"/>
    <s v="Indianapolis"/>
    <x v="14"/>
    <n v="46203"/>
    <x v="2"/>
    <s v="TEC-AC-10001714"/>
    <x v="2"/>
    <x v="11"/>
    <s v="Logitech MX Performance Wireless Mouse"/>
    <x v="4565"/>
    <n v="2"/>
    <n v="0"/>
    <x v="5396"/>
  </r>
  <r>
    <n v="6643"/>
    <x v="3300"/>
    <x v="3"/>
    <x v="485"/>
    <d v="2014-08-10T00:00:00"/>
    <s v="Standard Class"/>
    <s v="PO-18865"/>
    <s v="Patrick O'Donnell"/>
    <x v="0"/>
    <s v="United States"/>
    <s v="Indianapolis"/>
    <x v="14"/>
    <n v="46203"/>
    <x v="2"/>
    <s v="OFF-LA-10003498"/>
    <x v="1"/>
    <x v="2"/>
    <s v="Avery 475"/>
    <x v="4566"/>
    <n v="9"/>
    <n v="0"/>
    <x v="5397"/>
  </r>
  <r>
    <n v="6644"/>
    <x v="3301"/>
    <x v="1"/>
    <x v="544"/>
    <d v="2012-08-16T00:00:00"/>
    <s v="Standard Class"/>
    <s v="WB-21850"/>
    <s v="William Brown"/>
    <x v="0"/>
    <s v="United States"/>
    <s v="Redmond"/>
    <x v="21"/>
    <n v="97756"/>
    <x v="1"/>
    <s v="TEC-PH-10000576"/>
    <x v="2"/>
    <x v="7"/>
    <s v="AT&amp;T 1080 Corded phone"/>
    <x v="2313"/>
    <n v="4"/>
    <n v="0.2"/>
    <x v="2505"/>
  </r>
  <r>
    <n v="6645"/>
    <x v="3301"/>
    <x v="1"/>
    <x v="544"/>
    <d v="2012-08-16T00:00:00"/>
    <s v="Standard Class"/>
    <s v="WB-21850"/>
    <s v="William Brown"/>
    <x v="0"/>
    <s v="United States"/>
    <s v="Redmond"/>
    <x v="21"/>
    <n v="97756"/>
    <x v="1"/>
    <s v="TEC-PH-10004188"/>
    <x v="2"/>
    <x v="7"/>
    <s v="OtterBox Commuter Series Case - Samsung Galaxy S4"/>
    <x v="4567"/>
    <n v="7"/>
    <n v="0.2"/>
    <x v="5398"/>
  </r>
  <r>
    <n v="6646"/>
    <x v="3301"/>
    <x v="1"/>
    <x v="544"/>
    <d v="2012-08-16T00:00:00"/>
    <s v="Standard Class"/>
    <s v="WB-21850"/>
    <s v="William Brown"/>
    <x v="0"/>
    <s v="United States"/>
    <s v="Redmond"/>
    <x v="21"/>
    <n v="97756"/>
    <x v="1"/>
    <s v="OFF-AP-10001469"/>
    <x v="1"/>
    <x v="9"/>
    <s v="Fellowes 8 Outlet Superior Workstation Surge Protector"/>
    <x v="4568"/>
    <n v="4"/>
    <n v="0.2"/>
    <x v="5399"/>
  </r>
  <r>
    <n v="6647"/>
    <x v="3302"/>
    <x v="0"/>
    <x v="272"/>
    <d v="2013-12-22T00:00:00"/>
    <s v="Standard Class"/>
    <s v="MP-18175"/>
    <s v="Mike Pelletier"/>
    <x v="2"/>
    <s v="United States"/>
    <s v="Springfield"/>
    <x v="21"/>
    <n v="97477"/>
    <x v="1"/>
    <s v="FUR-TA-10003473"/>
    <x v="0"/>
    <x v="3"/>
    <s v="Bretford Rectangular Conference Table Tops"/>
    <x v="4569"/>
    <n v="3"/>
    <n v="0.5"/>
    <x v="5400"/>
  </r>
  <r>
    <n v="6648"/>
    <x v="3302"/>
    <x v="0"/>
    <x v="272"/>
    <d v="2013-12-22T00:00:00"/>
    <s v="Standard Class"/>
    <s v="MP-18175"/>
    <s v="Mike Pelletier"/>
    <x v="2"/>
    <s v="United States"/>
    <s v="Springfield"/>
    <x v="21"/>
    <n v="97477"/>
    <x v="1"/>
    <s v="OFF-AP-10001205"/>
    <x v="1"/>
    <x v="9"/>
    <s v="Belkin 5 Outlet SurgeMaster Power Centers"/>
    <x v="2802"/>
    <n v="2"/>
    <n v="0.2"/>
    <x v="4818"/>
  </r>
  <r>
    <n v="6649"/>
    <x v="3303"/>
    <x v="3"/>
    <x v="565"/>
    <d v="2014-09-12T00:00:00"/>
    <s v="First Class"/>
    <s v="BF-11020"/>
    <s v="Barry Französisch"/>
    <x v="1"/>
    <s v="United States"/>
    <s v="Arlington"/>
    <x v="5"/>
    <n v="76017"/>
    <x v="2"/>
    <s v="OFF-BI-10002429"/>
    <x v="1"/>
    <x v="8"/>
    <s v="Premier Elliptical Ring Binder, Black"/>
    <x v="511"/>
    <n v="7"/>
    <n v="0.8"/>
    <x v="523"/>
  </r>
  <r>
    <n v="6650"/>
    <x v="3303"/>
    <x v="3"/>
    <x v="565"/>
    <d v="2014-09-12T00:00:00"/>
    <s v="First Class"/>
    <s v="BF-11020"/>
    <s v="Barry Französisch"/>
    <x v="1"/>
    <s v="United States"/>
    <s v="Arlington"/>
    <x v="5"/>
    <n v="76017"/>
    <x v="2"/>
    <s v="TEC-CO-10001943"/>
    <x v="2"/>
    <x v="16"/>
    <s v="Canon PC-428 Personal Copier"/>
    <x v="4570"/>
    <n v="2"/>
    <n v="0.2"/>
    <x v="5401"/>
  </r>
  <r>
    <n v="6651"/>
    <x v="3303"/>
    <x v="3"/>
    <x v="565"/>
    <d v="2014-09-12T00:00:00"/>
    <s v="First Class"/>
    <s v="BF-11020"/>
    <s v="Barry Französisch"/>
    <x v="1"/>
    <s v="United States"/>
    <s v="Arlington"/>
    <x v="5"/>
    <n v="76017"/>
    <x v="2"/>
    <s v="OFF-FA-10004854"/>
    <x v="1"/>
    <x v="13"/>
    <s v="Vinyl Coated Wire Paper Clips in Organizer Box, 800/Box"/>
    <x v="1962"/>
    <n v="5"/>
    <n v="0.2"/>
    <x v="5402"/>
  </r>
  <r>
    <n v="6652"/>
    <x v="3303"/>
    <x v="3"/>
    <x v="565"/>
    <d v="2014-09-12T00:00:00"/>
    <s v="First Class"/>
    <s v="BF-11020"/>
    <s v="Barry Französisch"/>
    <x v="1"/>
    <s v="United States"/>
    <s v="Arlington"/>
    <x v="5"/>
    <n v="76017"/>
    <x v="2"/>
    <s v="FUR-FU-10001095"/>
    <x v="0"/>
    <x v="5"/>
    <s v="DAX Black Cherry Wood-Tone Poster Frame"/>
    <x v="4571"/>
    <n v="2"/>
    <n v="0.6"/>
    <x v="5403"/>
  </r>
  <r>
    <n v="6653"/>
    <x v="3303"/>
    <x v="3"/>
    <x v="565"/>
    <d v="2014-09-12T00:00:00"/>
    <s v="First Class"/>
    <s v="BF-11020"/>
    <s v="Barry Französisch"/>
    <x v="1"/>
    <s v="United States"/>
    <s v="Arlington"/>
    <x v="5"/>
    <n v="76017"/>
    <x v="2"/>
    <s v="OFF-PA-10000061"/>
    <x v="1"/>
    <x v="10"/>
    <s v="Xerox 205"/>
    <x v="561"/>
    <n v="4"/>
    <n v="0.2"/>
    <x v="570"/>
  </r>
  <r>
    <n v="6654"/>
    <x v="3303"/>
    <x v="3"/>
    <x v="565"/>
    <d v="2014-09-12T00:00:00"/>
    <s v="First Class"/>
    <s v="BF-11020"/>
    <s v="Barry Französisch"/>
    <x v="1"/>
    <s v="United States"/>
    <s v="Arlington"/>
    <x v="5"/>
    <n v="76017"/>
    <x v="2"/>
    <s v="FUR-CH-10003535"/>
    <x v="0"/>
    <x v="1"/>
    <s v="Global Armless Task Chair, Royal Blue"/>
    <x v="4572"/>
    <n v="5"/>
    <n v="0.3"/>
    <x v="5404"/>
  </r>
  <r>
    <n v="6655"/>
    <x v="3304"/>
    <x v="3"/>
    <x v="297"/>
    <d v="2014-02-28T00:00:00"/>
    <s v="Standard Class"/>
    <s v="KM-16375"/>
    <s v="Katherine Murray"/>
    <x v="2"/>
    <s v="United States"/>
    <s v="Gilbert"/>
    <x v="16"/>
    <n v="85234"/>
    <x v="1"/>
    <s v="TEC-PH-10004447"/>
    <x v="2"/>
    <x v="7"/>
    <s v="Toshiba IPT2010-SD IP Telephone"/>
    <x v="3844"/>
    <n v="3"/>
    <n v="0.2"/>
    <x v="4790"/>
  </r>
  <r>
    <n v="6656"/>
    <x v="3304"/>
    <x v="3"/>
    <x v="297"/>
    <d v="2014-02-28T00:00:00"/>
    <s v="Standard Class"/>
    <s v="KM-16375"/>
    <s v="Katherine Murray"/>
    <x v="2"/>
    <s v="United States"/>
    <s v="Gilbert"/>
    <x v="16"/>
    <n v="85234"/>
    <x v="1"/>
    <s v="TEC-AC-10001114"/>
    <x v="2"/>
    <x v="11"/>
    <s v="Microsoft Wireless Mobile Mouse 4000"/>
    <x v="4573"/>
    <n v="1"/>
    <n v="0.2"/>
    <x v="5405"/>
  </r>
  <r>
    <n v="6657"/>
    <x v="3304"/>
    <x v="3"/>
    <x v="297"/>
    <d v="2014-02-28T00:00:00"/>
    <s v="Standard Class"/>
    <s v="KM-16375"/>
    <s v="Katherine Murray"/>
    <x v="2"/>
    <s v="United States"/>
    <s v="Gilbert"/>
    <x v="16"/>
    <n v="85234"/>
    <x v="1"/>
    <s v="OFF-ST-10000563"/>
    <x v="1"/>
    <x v="4"/>
    <s v="Fellowes Bankers Box Stor/Drawer Steel Plus"/>
    <x v="4351"/>
    <n v="2"/>
    <n v="0.2"/>
    <x v="5091"/>
  </r>
  <r>
    <n v="6658"/>
    <x v="3304"/>
    <x v="3"/>
    <x v="297"/>
    <d v="2014-02-28T00:00:00"/>
    <s v="Standard Class"/>
    <s v="KM-16375"/>
    <s v="Katherine Murray"/>
    <x v="2"/>
    <s v="United States"/>
    <s v="Gilbert"/>
    <x v="16"/>
    <n v="85234"/>
    <x v="1"/>
    <s v="OFF-EN-10004846"/>
    <x v="1"/>
    <x v="12"/>
    <s v="Letter or Legal Size Expandable Poly String Tie Envelopes"/>
    <x v="3024"/>
    <n v="5"/>
    <n v="0.2"/>
    <x v="5406"/>
  </r>
  <r>
    <n v="6659"/>
    <x v="3304"/>
    <x v="3"/>
    <x v="297"/>
    <d v="2014-02-28T00:00:00"/>
    <s v="Standard Class"/>
    <s v="KM-16375"/>
    <s v="Katherine Murray"/>
    <x v="2"/>
    <s v="United States"/>
    <s v="Gilbert"/>
    <x v="16"/>
    <n v="85234"/>
    <x v="1"/>
    <s v="FUR-FU-10002253"/>
    <x v="0"/>
    <x v="5"/>
    <s v="Howard Miller 13&quot; Diameter Pewter Finish Round Wall Clock"/>
    <x v="4574"/>
    <n v="2"/>
    <n v="0.2"/>
    <x v="5407"/>
  </r>
  <r>
    <n v="6660"/>
    <x v="3304"/>
    <x v="3"/>
    <x v="297"/>
    <d v="2014-02-28T00:00:00"/>
    <s v="Standard Class"/>
    <s v="KM-16375"/>
    <s v="Katherine Murray"/>
    <x v="2"/>
    <s v="United States"/>
    <s v="Gilbert"/>
    <x v="16"/>
    <n v="85234"/>
    <x v="1"/>
    <s v="FUR-TA-10001039"/>
    <x v="0"/>
    <x v="3"/>
    <s v="KI Adjustable-Height Table"/>
    <x v="4575"/>
    <n v="9"/>
    <n v="0.5"/>
    <x v="5408"/>
  </r>
  <r>
    <n v="6661"/>
    <x v="3305"/>
    <x v="1"/>
    <x v="816"/>
    <d v="2012-08-10T00:00:00"/>
    <s v="Second Class"/>
    <s v="DB-13405"/>
    <s v="Denny Blanton"/>
    <x v="0"/>
    <s v="United States"/>
    <s v="Lawrence"/>
    <x v="31"/>
    <n v="1841"/>
    <x v="3"/>
    <s v="OFF-AR-10004587"/>
    <x v="1"/>
    <x v="6"/>
    <s v="Boston 1827 Commercial Additional Cutter, Drive Gear &amp; Gear Rack for 1606"/>
    <x v="4576"/>
    <n v="2"/>
    <n v="0"/>
    <x v="5409"/>
  </r>
  <r>
    <n v="6662"/>
    <x v="3305"/>
    <x v="1"/>
    <x v="816"/>
    <d v="2012-08-10T00:00:00"/>
    <s v="Second Class"/>
    <s v="DB-13405"/>
    <s v="Denny Blanton"/>
    <x v="0"/>
    <s v="United States"/>
    <s v="Lawrence"/>
    <x v="31"/>
    <n v="1841"/>
    <x v="3"/>
    <s v="OFF-AP-10004336"/>
    <x v="1"/>
    <x v="9"/>
    <s v="Conquest 14 Commercial Heavy-Duty Upright Vacuum, Collection System, Accessory Kit"/>
    <x v="2009"/>
    <n v="2"/>
    <n v="0"/>
    <x v="5410"/>
  </r>
  <r>
    <n v="6663"/>
    <x v="3305"/>
    <x v="1"/>
    <x v="816"/>
    <d v="2012-08-10T00:00:00"/>
    <s v="Second Class"/>
    <s v="DB-13405"/>
    <s v="Denny Blanton"/>
    <x v="0"/>
    <s v="United States"/>
    <s v="Lawrence"/>
    <x v="31"/>
    <n v="1841"/>
    <x v="3"/>
    <s v="OFF-BI-10001718"/>
    <x v="1"/>
    <x v="8"/>
    <s v="GBC DocuBind P50 Personal Binding Machine"/>
    <x v="2509"/>
    <n v="7"/>
    <n v="0"/>
    <x v="5411"/>
  </r>
  <r>
    <n v="6664"/>
    <x v="3306"/>
    <x v="3"/>
    <x v="40"/>
    <d v="2014-11-02T00:00:00"/>
    <s v="Standard Class"/>
    <s v="OT-18730"/>
    <s v="Olvera Toch"/>
    <x v="0"/>
    <s v="United States"/>
    <s v="Virginia Beach"/>
    <x v="17"/>
    <n v="23464"/>
    <x v="0"/>
    <s v="FUR-TA-10001520"/>
    <x v="0"/>
    <x v="3"/>
    <s v="Lesro Sheffield Collection Coffee Table, End Table, Center Table, Corner Table"/>
    <x v="4577"/>
    <n v="5"/>
    <n v="0"/>
    <x v="5412"/>
  </r>
  <r>
    <n v="6665"/>
    <x v="3306"/>
    <x v="3"/>
    <x v="40"/>
    <d v="2014-11-02T00:00:00"/>
    <s v="Standard Class"/>
    <s v="OT-18730"/>
    <s v="Olvera Toch"/>
    <x v="0"/>
    <s v="United States"/>
    <s v="Virginia Beach"/>
    <x v="17"/>
    <n v="23464"/>
    <x v="0"/>
    <s v="OFF-EN-10002831"/>
    <x v="1"/>
    <x v="12"/>
    <s v="Tyvek  Top-Opening Peel &amp; Seel  Envelopes, Gray"/>
    <x v="4578"/>
    <n v="7"/>
    <n v="0"/>
    <x v="5413"/>
  </r>
  <r>
    <n v="6666"/>
    <x v="3307"/>
    <x v="0"/>
    <x v="216"/>
    <d v="2013-07-19T00:00:00"/>
    <s v="Second Class"/>
    <s v="JS-15880"/>
    <s v="John Stevenson"/>
    <x v="0"/>
    <s v="United States"/>
    <s v="Irving"/>
    <x v="5"/>
    <n v="75061"/>
    <x v="2"/>
    <s v="OFF-PA-10001497"/>
    <x v="1"/>
    <x v="10"/>
    <s v="Xerox 1914"/>
    <x v="4579"/>
    <n v="5"/>
    <n v="0.2"/>
    <x v="5414"/>
  </r>
  <r>
    <n v="6667"/>
    <x v="3308"/>
    <x v="3"/>
    <x v="605"/>
    <d v="2014-05-15T00:00:00"/>
    <s v="Second Class"/>
    <s v="CA-12775"/>
    <s v="Cynthia Arntzen"/>
    <x v="0"/>
    <s v="United States"/>
    <s v="Vineland"/>
    <x v="30"/>
    <n v="8360"/>
    <x v="3"/>
    <s v="FUR-FU-10000719"/>
    <x v="0"/>
    <x v="5"/>
    <s v="DAX Cubicle Frames, 8-1/2 x 11"/>
    <x v="4580"/>
    <n v="5"/>
    <n v="0"/>
    <x v="5415"/>
  </r>
  <r>
    <n v="6668"/>
    <x v="3308"/>
    <x v="3"/>
    <x v="605"/>
    <d v="2014-05-15T00:00:00"/>
    <s v="Second Class"/>
    <s v="CA-12775"/>
    <s v="Cynthia Arntzen"/>
    <x v="0"/>
    <s v="United States"/>
    <s v="Vineland"/>
    <x v="30"/>
    <n v="8360"/>
    <x v="3"/>
    <s v="OFF-LA-10002271"/>
    <x v="1"/>
    <x v="2"/>
    <s v="Smead Alpha-Z Color-Coded Second Alphabetical Labels and Starter Set"/>
    <x v="51"/>
    <n v="2"/>
    <n v="0"/>
    <x v="51"/>
  </r>
  <r>
    <n v="6669"/>
    <x v="3308"/>
    <x v="3"/>
    <x v="605"/>
    <d v="2014-05-15T00:00:00"/>
    <s v="Second Class"/>
    <s v="CA-12775"/>
    <s v="Cynthia Arntzen"/>
    <x v="0"/>
    <s v="United States"/>
    <s v="Vineland"/>
    <x v="30"/>
    <n v="8360"/>
    <x v="3"/>
    <s v="OFF-SU-10004661"/>
    <x v="1"/>
    <x v="14"/>
    <s v="Acme Titanium Bonded Scissors"/>
    <x v="4581"/>
    <n v="2"/>
    <n v="0"/>
    <x v="5416"/>
  </r>
  <r>
    <n v="6670"/>
    <x v="3308"/>
    <x v="3"/>
    <x v="605"/>
    <d v="2014-05-15T00:00:00"/>
    <s v="Second Class"/>
    <s v="CA-12775"/>
    <s v="Cynthia Arntzen"/>
    <x v="0"/>
    <s v="United States"/>
    <s v="Vineland"/>
    <x v="30"/>
    <n v="8360"/>
    <x v="3"/>
    <s v="TEC-AC-10004859"/>
    <x v="2"/>
    <x v="11"/>
    <s v="Maxell Pro 80 Minute CD-R, 10/Pack"/>
    <x v="4582"/>
    <n v="5"/>
    <n v="0"/>
    <x v="5417"/>
  </r>
  <r>
    <n v="6671"/>
    <x v="3309"/>
    <x v="3"/>
    <x v="1126"/>
    <d v="2014-05-30T00:00:00"/>
    <s v="Standard Class"/>
    <s v="MH-18115"/>
    <s v="Mick Hernandez"/>
    <x v="2"/>
    <s v="United States"/>
    <s v="Columbus"/>
    <x v="32"/>
    <n v="31907"/>
    <x v="0"/>
    <s v="OFF-BI-10002824"/>
    <x v="1"/>
    <x v="8"/>
    <s v="Recycled Easel Ring Binders"/>
    <x v="3548"/>
    <n v="2"/>
    <n v="0"/>
    <x v="4041"/>
  </r>
  <r>
    <n v="6672"/>
    <x v="3310"/>
    <x v="2"/>
    <x v="709"/>
    <d v="2011-08-27T00:00:00"/>
    <s v="Second Class"/>
    <s v="RB-19645"/>
    <s v="Robert Barroso"/>
    <x v="1"/>
    <s v="United States"/>
    <s v="Los Angeles"/>
    <x v="1"/>
    <n v="90032"/>
    <x v="1"/>
    <s v="OFF-BI-10001575"/>
    <x v="1"/>
    <x v="8"/>
    <s v="GBC Linen Binding Covers"/>
    <x v="2000"/>
    <n v="2"/>
    <n v="0.2"/>
    <x v="5418"/>
  </r>
  <r>
    <n v="6673"/>
    <x v="3311"/>
    <x v="1"/>
    <x v="861"/>
    <d v="2012-09-16T00:00:00"/>
    <s v="Standard Class"/>
    <s v="SB-20290"/>
    <s v="Sean Braxton"/>
    <x v="1"/>
    <s v="United States"/>
    <s v="San Diego"/>
    <x v="1"/>
    <n v="92024"/>
    <x v="1"/>
    <s v="OFF-AR-10000380"/>
    <x v="1"/>
    <x v="6"/>
    <s v="Hunt PowerHouse Electric Pencil Sharpener, Blue"/>
    <x v="4583"/>
    <n v="7"/>
    <n v="0"/>
    <x v="5419"/>
  </r>
  <r>
    <n v="6674"/>
    <x v="3312"/>
    <x v="1"/>
    <x v="577"/>
    <d v="2012-09-12T00:00:00"/>
    <s v="Standard Class"/>
    <s v="TW-21025"/>
    <s v="Tamara Willingham"/>
    <x v="2"/>
    <s v="United States"/>
    <s v="Charlottesville"/>
    <x v="17"/>
    <n v="22901"/>
    <x v="0"/>
    <s v="FUR-FU-10000820"/>
    <x v="0"/>
    <x v="5"/>
    <s v="Tensor Brushed Steel Torchiere Floor Lamp"/>
    <x v="4584"/>
    <n v="4"/>
    <n v="0"/>
    <x v="616"/>
  </r>
  <r>
    <n v="6675"/>
    <x v="3313"/>
    <x v="1"/>
    <x v="82"/>
    <d v="2012-11-23T00:00:00"/>
    <s v="Second Class"/>
    <s v="DL-13330"/>
    <s v="Denise Leinenbach"/>
    <x v="0"/>
    <s v="United States"/>
    <s v="Lawrence"/>
    <x v="14"/>
    <n v="46226"/>
    <x v="2"/>
    <s v="OFF-AR-10003759"/>
    <x v="1"/>
    <x v="6"/>
    <s v="Crayola Anti Dust Chalk, 12/Pack"/>
    <x v="268"/>
    <n v="6"/>
    <n v="0"/>
    <x v="5420"/>
  </r>
  <r>
    <n v="6676"/>
    <x v="3313"/>
    <x v="1"/>
    <x v="82"/>
    <d v="2012-11-23T00:00:00"/>
    <s v="Second Class"/>
    <s v="DL-13330"/>
    <s v="Denise Leinenbach"/>
    <x v="0"/>
    <s v="United States"/>
    <s v="Lawrence"/>
    <x v="14"/>
    <n v="46226"/>
    <x v="2"/>
    <s v="TEC-MA-10002930"/>
    <x v="2"/>
    <x v="15"/>
    <s v="Ricoh - Ink Collector Unit for GX3000 Series Printers"/>
    <x v="4585"/>
    <n v="2"/>
    <n v="0"/>
    <x v="5421"/>
  </r>
  <r>
    <n v="6677"/>
    <x v="3313"/>
    <x v="1"/>
    <x v="82"/>
    <d v="2012-11-23T00:00:00"/>
    <s v="Second Class"/>
    <s v="DL-13330"/>
    <s v="Denise Leinenbach"/>
    <x v="0"/>
    <s v="United States"/>
    <s v="Lawrence"/>
    <x v="14"/>
    <n v="46226"/>
    <x v="2"/>
    <s v="OFF-AP-10004052"/>
    <x v="1"/>
    <x v="9"/>
    <s v="Hoover Replacement Belts For Soft Guard &amp; Commercial Ltweight Upright Vacs, 2/Pk"/>
    <x v="4586"/>
    <n v="5"/>
    <n v="0"/>
    <x v="5422"/>
  </r>
  <r>
    <n v="6678"/>
    <x v="3313"/>
    <x v="1"/>
    <x v="82"/>
    <d v="2012-11-23T00:00:00"/>
    <s v="Second Class"/>
    <s v="DL-13330"/>
    <s v="Denise Leinenbach"/>
    <x v="0"/>
    <s v="United States"/>
    <s v="Lawrence"/>
    <x v="14"/>
    <n v="46226"/>
    <x v="2"/>
    <s v="TEC-AC-10000990"/>
    <x v="2"/>
    <x v="11"/>
    <s v="Imation Bio 2GB USB Flash Drive Imation Corp"/>
    <x v="4587"/>
    <n v="3"/>
    <n v="0"/>
    <x v="5423"/>
  </r>
  <r>
    <n v="6679"/>
    <x v="3314"/>
    <x v="2"/>
    <x v="982"/>
    <d v="2011-10-14T00:00:00"/>
    <s v="Standard Class"/>
    <s v="SD-20485"/>
    <s v="Shirley Daniels"/>
    <x v="2"/>
    <s v="United States"/>
    <s v="Phoenix"/>
    <x v="16"/>
    <n v="85023"/>
    <x v="1"/>
    <s v="FUR-FU-10003724"/>
    <x v="0"/>
    <x v="5"/>
    <s v="Westinghouse Clip-On Gooseneck Lamps"/>
    <x v="4588"/>
    <n v="7"/>
    <n v="0.2"/>
    <x v="5424"/>
  </r>
  <r>
    <n v="6680"/>
    <x v="3315"/>
    <x v="3"/>
    <x v="264"/>
    <d v="2014-09-08T00:00:00"/>
    <s v="Second Class"/>
    <s v="TB-21055"/>
    <s v="Ted Butterfield"/>
    <x v="0"/>
    <s v="United States"/>
    <s v="Meriden"/>
    <x v="29"/>
    <n v="6450"/>
    <x v="3"/>
    <s v="OFF-ST-10000918"/>
    <x v="1"/>
    <x v="4"/>
    <s v="Crate-A-Files"/>
    <x v="2943"/>
    <n v="1"/>
    <n v="0"/>
    <x v="5425"/>
  </r>
  <r>
    <n v="6681"/>
    <x v="3315"/>
    <x v="3"/>
    <x v="264"/>
    <d v="2014-09-08T00:00:00"/>
    <s v="Second Class"/>
    <s v="TB-21055"/>
    <s v="Ted Butterfield"/>
    <x v="0"/>
    <s v="United States"/>
    <s v="Meriden"/>
    <x v="29"/>
    <n v="6450"/>
    <x v="3"/>
    <s v="OFF-PA-10000157"/>
    <x v="1"/>
    <x v="10"/>
    <s v="Xerox 191"/>
    <x v="710"/>
    <n v="4"/>
    <n v="0"/>
    <x v="5426"/>
  </r>
  <r>
    <n v="6682"/>
    <x v="3315"/>
    <x v="3"/>
    <x v="264"/>
    <d v="2014-09-08T00:00:00"/>
    <s v="Second Class"/>
    <s v="TB-21055"/>
    <s v="Ted Butterfield"/>
    <x v="0"/>
    <s v="United States"/>
    <s v="Meriden"/>
    <x v="29"/>
    <n v="6450"/>
    <x v="3"/>
    <s v="OFF-PA-10002499"/>
    <x v="1"/>
    <x v="10"/>
    <s v="Xerox 1890"/>
    <x v="678"/>
    <n v="3"/>
    <n v="0"/>
    <x v="691"/>
  </r>
  <r>
    <n v="6683"/>
    <x v="3316"/>
    <x v="3"/>
    <x v="314"/>
    <d v="2014-01-03T00:00:00"/>
    <s v="First Class"/>
    <s v="DP-13390"/>
    <s v="Dennis Pardue"/>
    <x v="2"/>
    <s v="United States"/>
    <s v="Franklin"/>
    <x v="6"/>
    <n v="53132"/>
    <x v="2"/>
    <s v="OFF-BI-10002012"/>
    <x v="1"/>
    <x v="8"/>
    <s v="Wilson Jones Easy Flow II Sheet Lifters"/>
    <x v="4589"/>
    <n v="2"/>
    <n v="0"/>
    <x v="5427"/>
  </r>
  <r>
    <n v="6684"/>
    <x v="3317"/>
    <x v="2"/>
    <x v="1127"/>
    <d v="2011-11-10T00:00:00"/>
    <s v="Standard Class"/>
    <s v="DE-13255"/>
    <s v="Deanra Eno"/>
    <x v="2"/>
    <s v="United States"/>
    <s v="Los Angeles"/>
    <x v="1"/>
    <n v="90008"/>
    <x v="1"/>
    <s v="FUR-FU-10000320"/>
    <x v="0"/>
    <x v="5"/>
    <s v="OIC Stacking Trays"/>
    <x v="130"/>
    <n v="6"/>
    <n v="0"/>
    <x v="5428"/>
  </r>
  <r>
    <n v="6685"/>
    <x v="3318"/>
    <x v="1"/>
    <x v="997"/>
    <d v="2012-12-22T00:00:00"/>
    <s v="Standard Class"/>
    <s v="MC-18100"/>
    <s v="Mick Crebagga"/>
    <x v="0"/>
    <s v="United States"/>
    <s v="Bloomington"/>
    <x v="10"/>
    <n v="61701"/>
    <x v="2"/>
    <s v="OFF-ST-10003716"/>
    <x v="1"/>
    <x v="4"/>
    <s v="Tennsco Double-Tier Lockers"/>
    <x v="4590"/>
    <n v="1"/>
    <n v="0.2"/>
    <x v="5429"/>
  </r>
  <r>
    <n v="6686"/>
    <x v="3318"/>
    <x v="1"/>
    <x v="997"/>
    <d v="2012-12-22T00:00:00"/>
    <s v="Standard Class"/>
    <s v="MC-18100"/>
    <s v="Mick Crebagga"/>
    <x v="0"/>
    <s v="United States"/>
    <s v="Bloomington"/>
    <x v="10"/>
    <n v="61701"/>
    <x v="2"/>
    <s v="FUR-FU-10000965"/>
    <x v="0"/>
    <x v="5"/>
    <s v="Howard Miller 11-1/2&quot; Diameter Ridgewood Wall Clock"/>
    <x v="4591"/>
    <n v="2"/>
    <n v="0.6"/>
    <x v="5430"/>
  </r>
  <r>
    <n v="6687"/>
    <x v="3318"/>
    <x v="1"/>
    <x v="997"/>
    <d v="2012-12-22T00:00:00"/>
    <s v="Standard Class"/>
    <s v="MC-18100"/>
    <s v="Mick Crebagga"/>
    <x v="0"/>
    <s v="United States"/>
    <s v="Bloomington"/>
    <x v="10"/>
    <n v="61701"/>
    <x v="2"/>
    <s v="OFF-AR-10003829"/>
    <x v="1"/>
    <x v="6"/>
    <s v="Newell 35"/>
    <x v="1332"/>
    <n v="5"/>
    <n v="0.2"/>
    <x v="1909"/>
  </r>
  <r>
    <n v="6688"/>
    <x v="3319"/>
    <x v="1"/>
    <x v="263"/>
    <d v="2012-05-21T00:00:00"/>
    <s v="Standard Class"/>
    <s v="HG-15025"/>
    <s v="Hunter Glantz"/>
    <x v="0"/>
    <s v="United States"/>
    <s v="Los Angeles"/>
    <x v="1"/>
    <n v="90032"/>
    <x v="1"/>
    <s v="OFF-ST-10003470"/>
    <x v="1"/>
    <x v="4"/>
    <s v="Tennsco Snap-Together Open Shelving Units, Starter Sets and Add-On Units"/>
    <x v="2105"/>
    <n v="4"/>
    <n v="0"/>
    <x v="2269"/>
  </r>
  <r>
    <n v="6689"/>
    <x v="3320"/>
    <x v="3"/>
    <x v="434"/>
    <d v="2014-03-16T00:00:00"/>
    <s v="Second Class"/>
    <s v="CM-11815"/>
    <s v="Candace McMahon"/>
    <x v="1"/>
    <s v="United States"/>
    <s v="San Francisco"/>
    <x v="1"/>
    <n v="94109"/>
    <x v="1"/>
    <s v="TEC-AC-10004568"/>
    <x v="2"/>
    <x v="11"/>
    <s v="Maxell LTO Ultrium - 800 GB"/>
    <x v="1375"/>
    <n v="4"/>
    <n v="0"/>
    <x v="5431"/>
  </r>
  <r>
    <n v="6690"/>
    <x v="3321"/>
    <x v="3"/>
    <x v="574"/>
    <d v="2014-12-10T00:00:00"/>
    <s v="Standard Class"/>
    <s v="RP-19855"/>
    <s v="Roy Phan"/>
    <x v="1"/>
    <s v="United States"/>
    <s v="Houston"/>
    <x v="5"/>
    <n v="77095"/>
    <x v="2"/>
    <s v="OFF-AR-10000817"/>
    <x v="1"/>
    <x v="6"/>
    <s v="Manco Dry-Lighter Erasable Highlighter"/>
    <x v="4592"/>
    <n v="5"/>
    <n v="0.2"/>
    <x v="5432"/>
  </r>
  <r>
    <n v="6691"/>
    <x v="3322"/>
    <x v="3"/>
    <x v="689"/>
    <d v="2014-08-06T00:00:00"/>
    <s v="Standard Class"/>
    <s v="LS-17200"/>
    <s v="Luke Schmidt"/>
    <x v="1"/>
    <s v="United States"/>
    <s v="Milwaukee"/>
    <x v="6"/>
    <n v="53209"/>
    <x v="2"/>
    <s v="OFF-BI-10003460"/>
    <x v="1"/>
    <x v="8"/>
    <s v="Acco 3-Hole Punch"/>
    <x v="255"/>
    <n v="4"/>
    <n v="0"/>
    <x v="5433"/>
  </r>
  <r>
    <n v="6692"/>
    <x v="3322"/>
    <x v="3"/>
    <x v="689"/>
    <d v="2014-08-06T00:00:00"/>
    <s v="Standard Class"/>
    <s v="LS-17200"/>
    <s v="Luke Schmidt"/>
    <x v="1"/>
    <s v="United States"/>
    <s v="Milwaukee"/>
    <x v="6"/>
    <n v="53209"/>
    <x v="2"/>
    <s v="OFF-AP-10002472"/>
    <x v="1"/>
    <x v="9"/>
    <s v="3M Office Air Cleaner"/>
    <x v="4524"/>
    <n v="6"/>
    <n v="0"/>
    <x v="5434"/>
  </r>
  <r>
    <n v="6693"/>
    <x v="3323"/>
    <x v="3"/>
    <x v="938"/>
    <d v="2014-08-14T00:00:00"/>
    <s v="Second Class"/>
    <s v="DR-12940"/>
    <s v="Daniel Raglin"/>
    <x v="2"/>
    <s v="United States"/>
    <s v="Lake Charles"/>
    <x v="28"/>
    <n v="70601"/>
    <x v="0"/>
    <s v="OFF-BI-10000632"/>
    <x v="1"/>
    <x v="8"/>
    <s v="Satellite Sectional Post Binders"/>
    <x v="4593"/>
    <n v="11"/>
    <n v="0"/>
    <x v="5435"/>
  </r>
  <r>
    <n v="6694"/>
    <x v="3324"/>
    <x v="3"/>
    <x v="1033"/>
    <d v="2014-10-03T00:00:00"/>
    <s v="Second Class"/>
    <s v="CC-12475"/>
    <s v="Cindy Chapman"/>
    <x v="0"/>
    <s v="United States"/>
    <s v="Baltimore"/>
    <x v="39"/>
    <n v="21215"/>
    <x v="3"/>
    <s v="OFF-PA-10000062"/>
    <x v="1"/>
    <x v="10"/>
    <s v="Green Bar Computer Printout Paper"/>
    <x v="2210"/>
    <n v="3"/>
    <n v="0"/>
    <x v="2384"/>
  </r>
  <r>
    <n v="6695"/>
    <x v="3325"/>
    <x v="0"/>
    <x v="370"/>
    <d v="2013-08-31T00:00:00"/>
    <s v="Standard Class"/>
    <s v="SS-20515"/>
    <s v="Shirley Schmidt"/>
    <x v="2"/>
    <s v="United States"/>
    <s v="Franklin"/>
    <x v="6"/>
    <n v="53132"/>
    <x v="2"/>
    <s v="TEC-AC-10002006"/>
    <x v="2"/>
    <x v="11"/>
    <s v="Memorex Micro Travel Drive 16 GB"/>
    <x v="4594"/>
    <n v="3"/>
    <n v="0"/>
    <x v="5436"/>
  </r>
  <r>
    <n v="6696"/>
    <x v="3326"/>
    <x v="0"/>
    <x v="499"/>
    <d v="2013-12-08T00:00:00"/>
    <s v="Standard Class"/>
    <s v="JF-15190"/>
    <s v="Jamie Frazer"/>
    <x v="0"/>
    <s v="United States"/>
    <s v="New York City"/>
    <x v="15"/>
    <n v="10024"/>
    <x v="3"/>
    <s v="OFF-BI-10004318"/>
    <x v="1"/>
    <x v="8"/>
    <s v="Ibico EB-19 Dual Function Manual Binding System"/>
    <x v="4595"/>
    <n v="3"/>
    <n v="0.2"/>
    <x v="5437"/>
  </r>
  <r>
    <n v="6697"/>
    <x v="3326"/>
    <x v="0"/>
    <x v="499"/>
    <d v="2013-12-08T00:00:00"/>
    <s v="Standard Class"/>
    <s v="JF-15190"/>
    <s v="Jamie Frazer"/>
    <x v="0"/>
    <s v="United States"/>
    <s v="New York City"/>
    <x v="15"/>
    <n v="10024"/>
    <x v="3"/>
    <s v="OFF-BI-10004236"/>
    <x v="1"/>
    <x v="8"/>
    <s v="XtraLife ClearVue Slant-D Ring Binder, White, 3&quot;"/>
    <x v="4596"/>
    <n v="3"/>
    <n v="0.2"/>
    <x v="5438"/>
  </r>
  <r>
    <n v="6698"/>
    <x v="3326"/>
    <x v="0"/>
    <x v="499"/>
    <d v="2013-12-08T00:00:00"/>
    <s v="Standard Class"/>
    <s v="JF-15190"/>
    <s v="Jamie Frazer"/>
    <x v="0"/>
    <s v="United States"/>
    <s v="New York City"/>
    <x v="15"/>
    <n v="10024"/>
    <x v="3"/>
    <s v="OFF-PA-10000062"/>
    <x v="1"/>
    <x v="10"/>
    <s v="Green Bar Computer Printout Paper"/>
    <x v="3837"/>
    <n v="1"/>
    <n v="0"/>
    <x v="5439"/>
  </r>
  <r>
    <n v="6699"/>
    <x v="3327"/>
    <x v="3"/>
    <x v="246"/>
    <d v="2014-07-26T00:00:00"/>
    <s v="Standard Class"/>
    <s v="SW-20455"/>
    <s v="Shaun Weien"/>
    <x v="0"/>
    <s v="United States"/>
    <s v="San Diego"/>
    <x v="1"/>
    <n v="92024"/>
    <x v="1"/>
    <s v="OFF-PA-10003205"/>
    <x v="1"/>
    <x v="10"/>
    <s v="Wirebound Message Forms, Four 2 3/4 x 5 Forms per Page, Pink Paper"/>
    <x v="4597"/>
    <n v="2"/>
    <n v="0"/>
    <x v="5440"/>
  </r>
  <r>
    <n v="6700"/>
    <x v="3327"/>
    <x v="3"/>
    <x v="246"/>
    <d v="2014-07-26T00:00:00"/>
    <s v="Standard Class"/>
    <s v="SW-20455"/>
    <s v="Shaun Weien"/>
    <x v="0"/>
    <s v="United States"/>
    <s v="San Diego"/>
    <x v="1"/>
    <n v="92024"/>
    <x v="1"/>
    <s v="FUR-CH-10000988"/>
    <x v="0"/>
    <x v="1"/>
    <s v="Hon Olson Stacker Stools"/>
    <x v="2284"/>
    <n v="2"/>
    <n v="0.2"/>
    <x v="2469"/>
  </r>
  <r>
    <n v="6701"/>
    <x v="3327"/>
    <x v="3"/>
    <x v="246"/>
    <d v="2014-07-26T00:00:00"/>
    <s v="Standard Class"/>
    <s v="SW-20455"/>
    <s v="Shaun Weien"/>
    <x v="0"/>
    <s v="United States"/>
    <s v="San Diego"/>
    <x v="1"/>
    <n v="92024"/>
    <x v="1"/>
    <s v="OFF-BI-10001524"/>
    <x v="1"/>
    <x v="8"/>
    <s v="GBC Premium Transparent Covers with Diagonal Lined Pattern"/>
    <x v="4503"/>
    <n v="3"/>
    <n v="0.2"/>
    <x v="5307"/>
  </r>
  <r>
    <n v="6702"/>
    <x v="3328"/>
    <x v="1"/>
    <x v="1128"/>
    <d v="2012-05-24T00:00:00"/>
    <s v="Standard Class"/>
    <s v="SG-20470"/>
    <s v="Sheri Gordon"/>
    <x v="0"/>
    <s v="United States"/>
    <s v="Wilson"/>
    <x v="3"/>
    <n v="27893"/>
    <x v="0"/>
    <s v="FUR-FU-10001986"/>
    <x v="0"/>
    <x v="5"/>
    <s v="Dana Fluorescent Magnifying Lamp, White, 36&quot;"/>
    <x v="4598"/>
    <n v="4"/>
    <n v="0.2"/>
    <x v="5441"/>
  </r>
  <r>
    <n v="6703"/>
    <x v="3328"/>
    <x v="1"/>
    <x v="1128"/>
    <d v="2012-05-24T00:00:00"/>
    <s v="Standard Class"/>
    <s v="SG-20470"/>
    <s v="Sheri Gordon"/>
    <x v="0"/>
    <s v="United States"/>
    <s v="Wilson"/>
    <x v="3"/>
    <n v="27893"/>
    <x v="0"/>
    <s v="OFF-BI-10001031"/>
    <x v="1"/>
    <x v="8"/>
    <s v="Pressboard Data Binders by Wilson Jones"/>
    <x v="1697"/>
    <n v="4"/>
    <n v="0.7"/>
    <x v="5442"/>
  </r>
  <r>
    <n v="6704"/>
    <x v="3329"/>
    <x v="1"/>
    <x v="537"/>
    <d v="2012-06-28T00:00:00"/>
    <s v="Standard Class"/>
    <s v="CS-12355"/>
    <s v="Christine Sundaresam"/>
    <x v="0"/>
    <s v="United States"/>
    <s v="Long Beach"/>
    <x v="1"/>
    <n v="90805"/>
    <x v="1"/>
    <s v="TEC-PH-10002468"/>
    <x v="2"/>
    <x v="7"/>
    <s v="Plantronics CS 50-USB - headset - Convertible, Monaural"/>
    <x v="2075"/>
    <n v="2"/>
    <n v="0.2"/>
    <x v="2926"/>
  </r>
  <r>
    <n v="6705"/>
    <x v="3329"/>
    <x v="1"/>
    <x v="537"/>
    <d v="2012-06-28T00:00:00"/>
    <s v="Standard Class"/>
    <s v="CS-12355"/>
    <s v="Christine Sundaresam"/>
    <x v="0"/>
    <s v="United States"/>
    <s v="Long Beach"/>
    <x v="1"/>
    <n v="90805"/>
    <x v="1"/>
    <s v="OFF-FA-10003059"/>
    <x v="1"/>
    <x v="13"/>
    <s v="Assorted Color Push Pins"/>
    <x v="4599"/>
    <n v="3"/>
    <n v="0"/>
    <x v="5443"/>
  </r>
  <r>
    <n v="6706"/>
    <x v="3329"/>
    <x v="1"/>
    <x v="537"/>
    <d v="2012-06-28T00:00:00"/>
    <s v="Standard Class"/>
    <s v="CS-12355"/>
    <s v="Christine Sundaresam"/>
    <x v="0"/>
    <s v="United States"/>
    <s v="Long Beach"/>
    <x v="1"/>
    <n v="90805"/>
    <x v="1"/>
    <s v="TEC-PH-10003931"/>
    <x v="2"/>
    <x v="7"/>
    <s v="JBL Micro Wireless Portable Bluetooth Speaker"/>
    <x v="166"/>
    <n v="3"/>
    <n v="0.2"/>
    <x v="168"/>
  </r>
  <r>
    <n v="6707"/>
    <x v="3330"/>
    <x v="0"/>
    <x v="545"/>
    <d v="2013-09-16T00:00:00"/>
    <s v="Standard Class"/>
    <s v="SC-20695"/>
    <s v="Steve Chapman"/>
    <x v="1"/>
    <s v="United States"/>
    <s v="Fort Lauderdale"/>
    <x v="2"/>
    <n v="33311"/>
    <x v="0"/>
    <s v="TEC-PH-10003505"/>
    <x v="2"/>
    <x v="7"/>
    <s v="Geemarc AmpliPOWER60"/>
    <x v="4600"/>
    <n v="7"/>
    <n v="0.2"/>
    <x v="5444"/>
  </r>
  <r>
    <n v="6708"/>
    <x v="3331"/>
    <x v="2"/>
    <x v="138"/>
    <d v="2011-04-18T00:00:00"/>
    <s v="Standard Class"/>
    <s v="BF-11170"/>
    <s v="Ben Ferrer"/>
    <x v="2"/>
    <s v="United States"/>
    <s v="Baltimore"/>
    <x v="39"/>
    <n v="21215"/>
    <x v="3"/>
    <s v="OFF-LA-10002368"/>
    <x v="1"/>
    <x v="2"/>
    <s v="Avery 479"/>
    <x v="1507"/>
    <n v="3"/>
    <n v="0"/>
    <x v="1589"/>
  </r>
  <r>
    <n v="6709"/>
    <x v="3332"/>
    <x v="1"/>
    <x v="717"/>
    <d v="2012-11-19T00:00:00"/>
    <s v="Standard Class"/>
    <s v="GZ-14470"/>
    <s v="Gary Zandusky"/>
    <x v="0"/>
    <s v="United States"/>
    <s v="Rio Rancho"/>
    <x v="27"/>
    <n v="87124"/>
    <x v="1"/>
    <s v="FUR-CH-10004287"/>
    <x v="0"/>
    <x v="1"/>
    <s v="SAFCO Arco Folding Chair"/>
    <x v="2214"/>
    <n v="4"/>
    <n v="0.2"/>
    <x v="2388"/>
  </r>
  <r>
    <n v="6710"/>
    <x v="3332"/>
    <x v="1"/>
    <x v="717"/>
    <d v="2012-11-19T00:00:00"/>
    <s v="Standard Class"/>
    <s v="GZ-14470"/>
    <s v="Gary Zandusky"/>
    <x v="0"/>
    <s v="United States"/>
    <s v="Rio Rancho"/>
    <x v="27"/>
    <n v="87124"/>
    <x v="1"/>
    <s v="FUR-CH-10001891"/>
    <x v="0"/>
    <x v="1"/>
    <s v="Global Deluxe Office Fabric Chairs"/>
    <x v="286"/>
    <n v="3"/>
    <n v="0.2"/>
    <x v="291"/>
  </r>
  <r>
    <n v="6711"/>
    <x v="3333"/>
    <x v="0"/>
    <x v="10"/>
    <d v="2013-12-13T00:00:00"/>
    <s v="First Class"/>
    <s v="SP-20650"/>
    <s v="Stephanie Phelps"/>
    <x v="1"/>
    <s v="United States"/>
    <s v="Stockton"/>
    <x v="1"/>
    <n v="95207"/>
    <x v="1"/>
    <s v="OFF-BI-10002133"/>
    <x v="1"/>
    <x v="8"/>
    <s v="Wilson Jones Elliptical Ring 3 1/2&quot; Capacity Binders, 800 sheets"/>
    <x v="4601"/>
    <n v="8"/>
    <n v="0.2"/>
    <x v="5445"/>
  </r>
  <r>
    <n v="6712"/>
    <x v="3334"/>
    <x v="3"/>
    <x v="238"/>
    <d v="2014-08-22T00:00:00"/>
    <s v="Second Class"/>
    <s v="PJ-19015"/>
    <s v="Pauline Johnson"/>
    <x v="0"/>
    <s v="United States"/>
    <s v="Columbus"/>
    <x v="24"/>
    <n v="43229"/>
    <x v="3"/>
    <s v="OFF-AR-10001419"/>
    <x v="1"/>
    <x v="6"/>
    <s v="Newell 325"/>
    <x v="4541"/>
    <n v="3"/>
    <n v="0.2"/>
    <x v="5446"/>
  </r>
  <r>
    <n v="6713"/>
    <x v="3335"/>
    <x v="3"/>
    <x v="817"/>
    <d v="2014-12-15T00:00:00"/>
    <s v="Same Day"/>
    <s v="DB-13060"/>
    <s v="Dave Brooks"/>
    <x v="0"/>
    <s v="United States"/>
    <s v="Skokie"/>
    <x v="10"/>
    <n v="60076"/>
    <x v="2"/>
    <s v="FUR-FU-10002298"/>
    <x v="0"/>
    <x v="5"/>
    <s v="Rubbermaid ClusterMat Chairmats, Mat Size- 66&quot; x 60&quot;, Lip 20&quot; x 11&quot; -90 Degree Angle"/>
    <x v="4602"/>
    <n v="6"/>
    <n v="0.6"/>
    <x v="5447"/>
  </r>
  <r>
    <n v="6714"/>
    <x v="3335"/>
    <x v="3"/>
    <x v="817"/>
    <d v="2014-12-15T00:00:00"/>
    <s v="Same Day"/>
    <s v="DB-13060"/>
    <s v="Dave Brooks"/>
    <x v="0"/>
    <s v="United States"/>
    <s v="Skokie"/>
    <x v="10"/>
    <n v="60076"/>
    <x v="2"/>
    <s v="FUR-FU-10004091"/>
    <x v="0"/>
    <x v="5"/>
    <s v="Howard Miller 13&quot; Diameter Goldtone Round Wall Clock"/>
    <x v="4603"/>
    <n v="3"/>
    <n v="0.6"/>
    <x v="5448"/>
  </r>
  <r>
    <n v="6715"/>
    <x v="3335"/>
    <x v="3"/>
    <x v="817"/>
    <d v="2014-12-15T00:00:00"/>
    <s v="Same Day"/>
    <s v="DB-13060"/>
    <s v="Dave Brooks"/>
    <x v="0"/>
    <s v="United States"/>
    <s v="Skokie"/>
    <x v="10"/>
    <n v="60076"/>
    <x v="2"/>
    <s v="TEC-AC-10004510"/>
    <x v="2"/>
    <x v="11"/>
    <s v="Logitech Desktop MK120 Mouse and keyboard Combo"/>
    <x v="4604"/>
    <n v="3"/>
    <n v="0.2"/>
    <x v="5449"/>
  </r>
  <r>
    <n v="6716"/>
    <x v="3335"/>
    <x v="3"/>
    <x v="817"/>
    <d v="2014-12-15T00:00:00"/>
    <s v="Same Day"/>
    <s v="DB-13060"/>
    <s v="Dave Brooks"/>
    <x v="0"/>
    <s v="United States"/>
    <s v="Skokie"/>
    <x v="10"/>
    <n v="60076"/>
    <x v="2"/>
    <s v="OFF-AR-10002987"/>
    <x v="1"/>
    <x v="6"/>
    <s v="Prismacolor Color Pencil Set"/>
    <x v="4605"/>
    <n v="6"/>
    <n v="0.2"/>
    <x v="5450"/>
  </r>
  <r>
    <n v="6717"/>
    <x v="3336"/>
    <x v="0"/>
    <x v="143"/>
    <d v="2013-04-16T00:00:00"/>
    <s v="Standard Class"/>
    <s v="CK-12325"/>
    <s v="Christine Kargatis"/>
    <x v="2"/>
    <s v="United States"/>
    <s v="Hot Springs"/>
    <x v="36"/>
    <n v="71901"/>
    <x v="0"/>
    <s v="OFF-FA-10002280"/>
    <x v="1"/>
    <x v="13"/>
    <s v="Advantus Plastic Paper Clips"/>
    <x v="59"/>
    <n v="6"/>
    <n v="0"/>
    <x v="3129"/>
  </r>
  <r>
    <n v="6718"/>
    <x v="3336"/>
    <x v="0"/>
    <x v="143"/>
    <d v="2013-04-16T00:00:00"/>
    <s v="Standard Class"/>
    <s v="CK-12325"/>
    <s v="Christine Kargatis"/>
    <x v="2"/>
    <s v="United States"/>
    <s v="Hot Springs"/>
    <x v="36"/>
    <n v="71901"/>
    <x v="0"/>
    <s v="OFF-PA-10001934"/>
    <x v="1"/>
    <x v="10"/>
    <s v="Xerox 1993"/>
    <x v="243"/>
    <n v="4"/>
    <n v="0"/>
    <x v="1683"/>
  </r>
  <r>
    <n v="6719"/>
    <x v="3336"/>
    <x v="0"/>
    <x v="143"/>
    <d v="2013-04-16T00:00:00"/>
    <s v="Standard Class"/>
    <s v="CK-12325"/>
    <s v="Christine Kargatis"/>
    <x v="2"/>
    <s v="United States"/>
    <s v="Hot Springs"/>
    <x v="36"/>
    <n v="71901"/>
    <x v="0"/>
    <s v="FUR-FU-10003268"/>
    <x v="0"/>
    <x v="5"/>
    <s v="Eldon Radial Chair Mat for Low to Medium Pile Carpets"/>
    <x v="4606"/>
    <n v="4"/>
    <n v="0"/>
    <x v="5451"/>
  </r>
  <r>
    <n v="6720"/>
    <x v="3337"/>
    <x v="0"/>
    <x v="186"/>
    <d v="2013-12-20T00:00:00"/>
    <s v="First Class"/>
    <s v="SF-20065"/>
    <s v="Sandra Flanagan"/>
    <x v="0"/>
    <s v="United States"/>
    <s v="Goldsboro"/>
    <x v="3"/>
    <n v="27534"/>
    <x v="0"/>
    <s v="OFF-AP-10004859"/>
    <x v="1"/>
    <x v="9"/>
    <s v="Acco 6 Outlet Guardian Premium Surge Suppressor"/>
    <x v="4337"/>
    <n v="3"/>
    <n v="0.2"/>
    <x v="5452"/>
  </r>
  <r>
    <n v="6721"/>
    <x v="3338"/>
    <x v="3"/>
    <x v="20"/>
    <d v="2014-09-25T00:00:00"/>
    <s v="Standard Class"/>
    <s v="DP-13105"/>
    <s v="Dave Poirier"/>
    <x v="1"/>
    <s v="United States"/>
    <s v="Los Angeles"/>
    <x v="1"/>
    <n v="90032"/>
    <x v="1"/>
    <s v="TEC-AC-10000057"/>
    <x v="2"/>
    <x v="11"/>
    <s v="Microsoft Natural Ergonomic Keyboard 4000"/>
    <x v="179"/>
    <n v="5"/>
    <n v="0"/>
    <x v="5453"/>
  </r>
  <r>
    <n v="6722"/>
    <x v="3338"/>
    <x v="3"/>
    <x v="20"/>
    <d v="2014-09-25T00:00:00"/>
    <s v="Standard Class"/>
    <s v="DP-13105"/>
    <s v="Dave Poirier"/>
    <x v="1"/>
    <s v="United States"/>
    <s v="Los Angeles"/>
    <x v="1"/>
    <n v="90032"/>
    <x v="1"/>
    <s v="OFF-AR-10000914"/>
    <x v="1"/>
    <x v="6"/>
    <s v="Boston 16765 Mini Stand Up Battery Pencil Sharpener"/>
    <x v="4607"/>
    <n v="2"/>
    <n v="0"/>
    <x v="5454"/>
  </r>
  <r>
    <n v="6723"/>
    <x v="3338"/>
    <x v="3"/>
    <x v="20"/>
    <d v="2014-09-25T00:00:00"/>
    <s v="Standard Class"/>
    <s v="DP-13105"/>
    <s v="Dave Poirier"/>
    <x v="1"/>
    <s v="United States"/>
    <s v="Los Angeles"/>
    <x v="1"/>
    <n v="90032"/>
    <x v="1"/>
    <s v="OFF-AR-10004956"/>
    <x v="1"/>
    <x v="6"/>
    <s v="Newell 33"/>
    <x v="80"/>
    <n v="3"/>
    <n v="0"/>
    <x v="5455"/>
  </r>
  <r>
    <n v="6724"/>
    <x v="3339"/>
    <x v="3"/>
    <x v="507"/>
    <d v="2014-09-07T00:00:00"/>
    <s v="Second Class"/>
    <s v="VM-21835"/>
    <s v="Vivian Mathis"/>
    <x v="0"/>
    <s v="United States"/>
    <s v="Nashua"/>
    <x v="38"/>
    <n v="3060"/>
    <x v="3"/>
    <s v="OFF-FA-10001843"/>
    <x v="1"/>
    <x v="13"/>
    <s v="Staples"/>
    <x v="1471"/>
    <n v="6"/>
    <n v="0"/>
    <x v="5456"/>
  </r>
  <r>
    <n v="6725"/>
    <x v="3340"/>
    <x v="0"/>
    <x v="126"/>
    <d v="2013-09-17T00:00:00"/>
    <s v="Standard Class"/>
    <s v="SF-20200"/>
    <s v="Sarah Foster"/>
    <x v="0"/>
    <s v="United States"/>
    <s v="Seattle"/>
    <x v="4"/>
    <n v="98103"/>
    <x v="1"/>
    <s v="OFF-FA-10000585"/>
    <x v="1"/>
    <x v="13"/>
    <s v="OIC Bulk Pack Metal Binder Clips"/>
    <x v="4608"/>
    <n v="3"/>
    <n v="0"/>
    <x v="5457"/>
  </r>
  <r>
    <n v="6726"/>
    <x v="3340"/>
    <x v="0"/>
    <x v="126"/>
    <d v="2013-09-17T00:00:00"/>
    <s v="Standard Class"/>
    <s v="SF-20200"/>
    <s v="Sarah Foster"/>
    <x v="0"/>
    <s v="United States"/>
    <s v="Seattle"/>
    <x v="4"/>
    <n v="98103"/>
    <x v="1"/>
    <s v="OFF-LA-10003720"/>
    <x v="1"/>
    <x v="2"/>
    <s v="Avery 487"/>
    <x v="469"/>
    <n v="3"/>
    <n v="0"/>
    <x v="5458"/>
  </r>
  <r>
    <n v="6727"/>
    <x v="3340"/>
    <x v="0"/>
    <x v="126"/>
    <d v="2013-09-17T00:00:00"/>
    <s v="Standard Class"/>
    <s v="SF-20200"/>
    <s v="Sarah Foster"/>
    <x v="0"/>
    <s v="United States"/>
    <s v="Seattle"/>
    <x v="4"/>
    <n v="98103"/>
    <x v="1"/>
    <s v="OFF-BI-10000301"/>
    <x v="1"/>
    <x v="8"/>
    <s v="GBC Instant Report Kit"/>
    <x v="4609"/>
    <n v="4"/>
    <n v="0.2"/>
    <x v="5459"/>
  </r>
  <r>
    <n v="6728"/>
    <x v="3341"/>
    <x v="3"/>
    <x v="682"/>
    <d v="2014-08-16T00:00:00"/>
    <s v="Second Class"/>
    <s v="SC-20695"/>
    <s v="Steve Chapman"/>
    <x v="1"/>
    <s v="United States"/>
    <s v="Richmond"/>
    <x v="14"/>
    <n v="47374"/>
    <x v="2"/>
    <s v="OFF-PA-10003302"/>
    <x v="1"/>
    <x v="10"/>
    <s v="Xerox 1906"/>
    <x v="932"/>
    <n v="5"/>
    <n v="0"/>
    <x v="966"/>
  </r>
  <r>
    <n v="6729"/>
    <x v="3342"/>
    <x v="0"/>
    <x v="254"/>
    <d v="2013-11-10T00:00:00"/>
    <s v="Standard Class"/>
    <s v="MF-17665"/>
    <s v="Maureen Fritzler"/>
    <x v="1"/>
    <s v="United States"/>
    <s v="Miami"/>
    <x v="2"/>
    <n v="33180"/>
    <x v="0"/>
    <s v="FUR-FU-10001889"/>
    <x v="0"/>
    <x v="5"/>
    <s v="Ultra Door Pull Handle"/>
    <x v="4610"/>
    <n v="6"/>
    <n v="0.2"/>
    <x v="5460"/>
  </r>
  <r>
    <n v="6730"/>
    <x v="3343"/>
    <x v="1"/>
    <x v="652"/>
    <d v="2012-06-20T00:00:00"/>
    <s v="First Class"/>
    <s v="BV-11245"/>
    <s v="Benjamin Venier"/>
    <x v="1"/>
    <s v="United States"/>
    <s v="Smyrna"/>
    <x v="18"/>
    <n v="37167"/>
    <x v="0"/>
    <s v="OFF-BI-10002982"/>
    <x v="1"/>
    <x v="8"/>
    <s v="Avery Self-Adhesive Photo Pockets for Polaroid Photos"/>
    <x v="4611"/>
    <n v="3"/>
    <n v="0.7"/>
    <x v="5461"/>
  </r>
  <r>
    <n v="6731"/>
    <x v="3343"/>
    <x v="1"/>
    <x v="652"/>
    <d v="2012-06-20T00:00:00"/>
    <s v="First Class"/>
    <s v="BV-11245"/>
    <s v="Benjamin Venier"/>
    <x v="1"/>
    <s v="United States"/>
    <s v="Smyrna"/>
    <x v="18"/>
    <n v="37167"/>
    <x v="0"/>
    <s v="FUR-CH-10002965"/>
    <x v="0"/>
    <x v="1"/>
    <s v="Global Leather Highback Executive Chair with Pneumatic Height Adjustment, Black"/>
    <x v="4612"/>
    <n v="4"/>
    <n v="0.2"/>
    <x v="5462"/>
  </r>
  <r>
    <n v="6732"/>
    <x v="3343"/>
    <x v="1"/>
    <x v="652"/>
    <d v="2012-06-20T00:00:00"/>
    <s v="First Class"/>
    <s v="BV-11245"/>
    <s v="Benjamin Venier"/>
    <x v="1"/>
    <s v="United States"/>
    <s v="Smyrna"/>
    <x v="18"/>
    <n v="37167"/>
    <x v="0"/>
    <s v="OFF-PA-10001937"/>
    <x v="1"/>
    <x v="10"/>
    <s v="Xerox 21"/>
    <x v="561"/>
    <n v="4"/>
    <n v="0.2"/>
    <x v="570"/>
  </r>
  <r>
    <n v="6733"/>
    <x v="3344"/>
    <x v="2"/>
    <x v="1129"/>
    <d v="2011-07-07T00:00:00"/>
    <s v="First Class"/>
    <s v="KE-16420"/>
    <s v="Katrina Edelman"/>
    <x v="1"/>
    <s v="United States"/>
    <s v="Aurora"/>
    <x v="22"/>
    <n v="80013"/>
    <x v="1"/>
    <s v="OFF-PA-10001977"/>
    <x v="1"/>
    <x v="10"/>
    <s v="Xerox 194"/>
    <x v="3479"/>
    <n v="4"/>
    <n v="0.2"/>
    <x v="3954"/>
  </r>
  <r>
    <n v="6734"/>
    <x v="3344"/>
    <x v="2"/>
    <x v="1129"/>
    <d v="2011-07-07T00:00:00"/>
    <s v="First Class"/>
    <s v="KE-16420"/>
    <s v="Katrina Edelman"/>
    <x v="1"/>
    <s v="United States"/>
    <s v="Aurora"/>
    <x v="22"/>
    <n v="80013"/>
    <x v="1"/>
    <s v="OFF-AP-10000692"/>
    <x v="1"/>
    <x v="9"/>
    <s v="Fellowes Mighty 8 Compact Surge Protector"/>
    <x v="4613"/>
    <n v="2"/>
    <n v="0.2"/>
    <x v="5463"/>
  </r>
  <r>
    <n v="6735"/>
    <x v="3345"/>
    <x v="1"/>
    <x v="139"/>
    <d v="2012-12-25T00:00:00"/>
    <s v="Standard Class"/>
    <s v="EM-14200"/>
    <s v="Evan Minnotte"/>
    <x v="2"/>
    <s v="United States"/>
    <s v="Miami"/>
    <x v="2"/>
    <n v="33142"/>
    <x v="0"/>
    <s v="OFF-LA-10004093"/>
    <x v="1"/>
    <x v="2"/>
    <s v="Avery 486"/>
    <x v="3280"/>
    <n v="2"/>
    <n v="0.2"/>
    <x v="3702"/>
  </r>
  <r>
    <n v="6736"/>
    <x v="3346"/>
    <x v="0"/>
    <x v="342"/>
    <d v="2013-04-18T00:00:00"/>
    <s v="Standard Class"/>
    <s v="BT-11680"/>
    <s v="Brian Thompson"/>
    <x v="0"/>
    <s v="United States"/>
    <s v="San Francisco"/>
    <x v="1"/>
    <n v="94122"/>
    <x v="1"/>
    <s v="OFF-AP-10004980"/>
    <x v="1"/>
    <x v="9"/>
    <s v="3M Replacement Filter for Office Air Cleaner for 20' x 33' Room"/>
    <x v="4614"/>
    <n v="3"/>
    <n v="0"/>
    <x v="5464"/>
  </r>
  <r>
    <n v="6737"/>
    <x v="3346"/>
    <x v="0"/>
    <x v="342"/>
    <d v="2013-04-18T00:00:00"/>
    <s v="Standard Class"/>
    <s v="BT-11680"/>
    <s v="Brian Thompson"/>
    <x v="0"/>
    <s v="United States"/>
    <s v="San Francisco"/>
    <x v="1"/>
    <n v="94122"/>
    <x v="1"/>
    <s v="OFF-ST-10001932"/>
    <x v="1"/>
    <x v="4"/>
    <s v="Fellowes Staxonsteel Drawer Files"/>
    <x v="4404"/>
    <n v="3"/>
    <n v="0"/>
    <x v="5168"/>
  </r>
  <r>
    <n v="6738"/>
    <x v="3346"/>
    <x v="0"/>
    <x v="342"/>
    <d v="2013-04-18T00:00:00"/>
    <s v="Standard Class"/>
    <s v="BT-11680"/>
    <s v="Brian Thompson"/>
    <x v="0"/>
    <s v="United States"/>
    <s v="San Francisco"/>
    <x v="1"/>
    <n v="94122"/>
    <x v="1"/>
    <s v="OFF-ST-10000636"/>
    <x v="1"/>
    <x v="4"/>
    <s v="Rogers Profile Extra Capacity Storage Tub"/>
    <x v="4615"/>
    <n v="9"/>
    <n v="0"/>
    <x v="5465"/>
  </r>
  <r>
    <n v="6739"/>
    <x v="3346"/>
    <x v="0"/>
    <x v="342"/>
    <d v="2013-04-18T00:00:00"/>
    <s v="Standard Class"/>
    <s v="BT-11680"/>
    <s v="Brian Thompson"/>
    <x v="0"/>
    <s v="United States"/>
    <s v="San Francisco"/>
    <x v="1"/>
    <n v="94122"/>
    <x v="1"/>
    <s v="OFF-BI-10000069"/>
    <x v="1"/>
    <x v="8"/>
    <s v="GBC Prepunched Paper, 19-Hole, for Binding Systems, 24-lb"/>
    <x v="4616"/>
    <n v="4"/>
    <n v="0.2"/>
    <x v="5466"/>
  </r>
  <r>
    <n v="6740"/>
    <x v="3347"/>
    <x v="2"/>
    <x v="542"/>
    <d v="2011-05-31T00:00:00"/>
    <s v="Standard Class"/>
    <s v="MM-18055"/>
    <s v="Michelle Moray"/>
    <x v="0"/>
    <s v="United States"/>
    <s v="Chicago"/>
    <x v="10"/>
    <n v="60623"/>
    <x v="2"/>
    <s v="OFF-ST-10001837"/>
    <x v="1"/>
    <x v="4"/>
    <s v="SAFCO Mobile Desk Side File, Wire Frame"/>
    <x v="4617"/>
    <n v="3"/>
    <n v="0.2"/>
    <x v="5467"/>
  </r>
  <r>
    <n v="6741"/>
    <x v="3347"/>
    <x v="2"/>
    <x v="542"/>
    <d v="2011-05-31T00:00:00"/>
    <s v="Standard Class"/>
    <s v="MM-18055"/>
    <s v="Michelle Moray"/>
    <x v="0"/>
    <s v="United States"/>
    <s v="Chicago"/>
    <x v="10"/>
    <n v="60623"/>
    <x v="2"/>
    <s v="FUR-CH-10003981"/>
    <x v="0"/>
    <x v="1"/>
    <s v="Global Commerce Series Low-Back Swivel/Tilt Chairs"/>
    <x v="4618"/>
    <n v="2"/>
    <n v="0.3"/>
    <x v="5468"/>
  </r>
  <r>
    <n v="6742"/>
    <x v="3347"/>
    <x v="2"/>
    <x v="542"/>
    <d v="2011-05-31T00:00:00"/>
    <s v="Standard Class"/>
    <s v="MM-18055"/>
    <s v="Michelle Moray"/>
    <x v="0"/>
    <s v="United States"/>
    <s v="Chicago"/>
    <x v="10"/>
    <n v="60623"/>
    <x v="2"/>
    <s v="OFF-AR-10000716"/>
    <x v="1"/>
    <x v="6"/>
    <s v="DIXON Ticonderoga Erasable Checking Pencils"/>
    <x v="2569"/>
    <n v="3"/>
    <n v="0.2"/>
    <x v="4615"/>
  </r>
  <r>
    <n v="6743"/>
    <x v="3348"/>
    <x v="3"/>
    <x v="91"/>
    <d v="2014-07-12T00:00:00"/>
    <s v="Standard Class"/>
    <s v="PO-18850"/>
    <s v="Patrick O'Brill"/>
    <x v="0"/>
    <s v="United States"/>
    <s v="Los Angeles"/>
    <x v="1"/>
    <n v="90008"/>
    <x v="1"/>
    <s v="FUR-CH-10001146"/>
    <x v="0"/>
    <x v="1"/>
    <s v="Global Task Chair, Black"/>
    <x v="4619"/>
    <n v="3"/>
    <n v="0.2"/>
    <x v="5469"/>
  </r>
  <r>
    <n v="6744"/>
    <x v="3349"/>
    <x v="1"/>
    <x v="1130"/>
    <d v="2012-02-20T00:00:00"/>
    <s v="Standard Class"/>
    <s v="SP-20860"/>
    <s v="Sung Pak"/>
    <x v="1"/>
    <s v="United States"/>
    <s v="Dover"/>
    <x v="38"/>
    <n v="3820"/>
    <x v="3"/>
    <s v="OFF-PA-10002751"/>
    <x v="1"/>
    <x v="10"/>
    <s v="Xerox 1920"/>
    <x v="1211"/>
    <n v="6"/>
    <n v="0"/>
    <x v="5470"/>
  </r>
  <r>
    <n v="6745"/>
    <x v="3350"/>
    <x v="3"/>
    <x v="114"/>
    <d v="2014-06-19T00:00:00"/>
    <s v="Second Class"/>
    <s v="CS-12355"/>
    <s v="Christine Sundaresam"/>
    <x v="0"/>
    <s v="United States"/>
    <s v="Dublin"/>
    <x v="24"/>
    <n v="43017"/>
    <x v="3"/>
    <s v="TEC-AC-10001606"/>
    <x v="2"/>
    <x v="11"/>
    <s v="Logitech Wireless Performance Mouse MX for PC and Mac"/>
    <x v="4620"/>
    <n v="6"/>
    <n v="0.2"/>
    <x v="5471"/>
  </r>
  <r>
    <n v="6746"/>
    <x v="3350"/>
    <x v="3"/>
    <x v="114"/>
    <d v="2014-06-19T00:00:00"/>
    <s v="Second Class"/>
    <s v="CS-12355"/>
    <s v="Christine Sundaresam"/>
    <x v="0"/>
    <s v="United States"/>
    <s v="Dublin"/>
    <x v="24"/>
    <n v="43017"/>
    <x v="3"/>
    <s v="OFF-AR-10001427"/>
    <x v="1"/>
    <x v="6"/>
    <s v="Newell 330"/>
    <x v="100"/>
    <n v="5"/>
    <n v="0.2"/>
    <x v="5472"/>
  </r>
  <r>
    <n v="6747"/>
    <x v="3351"/>
    <x v="3"/>
    <x v="38"/>
    <d v="2014-11-17T00:00:00"/>
    <s v="First Class"/>
    <s v="KB-16600"/>
    <s v="Ken Brennan"/>
    <x v="1"/>
    <s v="United States"/>
    <s v="New York City"/>
    <x v="15"/>
    <n v="10009"/>
    <x v="3"/>
    <s v="TEC-PH-10004389"/>
    <x v="2"/>
    <x v="7"/>
    <s v="Nokia Lumia 925"/>
    <x v="3211"/>
    <n v="5"/>
    <n v="0"/>
    <x v="3619"/>
  </r>
  <r>
    <n v="6748"/>
    <x v="3352"/>
    <x v="3"/>
    <x v="157"/>
    <d v="2014-12-16T00:00:00"/>
    <s v="Standard Class"/>
    <s v="AA-10375"/>
    <s v="Allen Armold"/>
    <x v="0"/>
    <s v="United States"/>
    <s v="New York City"/>
    <x v="15"/>
    <n v="10035"/>
    <x v="3"/>
    <s v="OFF-BI-10002498"/>
    <x v="1"/>
    <x v="8"/>
    <s v="Clear Mylar Reinforcing Strips"/>
    <x v="3652"/>
    <n v="1"/>
    <n v="0.2"/>
    <x v="5473"/>
  </r>
  <r>
    <n v="6749"/>
    <x v="3352"/>
    <x v="3"/>
    <x v="157"/>
    <d v="2014-12-16T00:00:00"/>
    <s v="Standard Class"/>
    <s v="AA-10375"/>
    <s v="Allen Armold"/>
    <x v="0"/>
    <s v="United States"/>
    <s v="New York City"/>
    <x v="15"/>
    <n v="10035"/>
    <x v="3"/>
    <s v="OFF-PA-10002245"/>
    <x v="1"/>
    <x v="10"/>
    <s v="Xerox 1895"/>
    <x v="1465"/>
    <n v="3"/>
    <n v="0"/>
    <x v="2695"/>
  </r>
  <r>
    <n v="6750"/>
    <x v="3352"/>
    <x v="3"/>
    <x v="157"/>
    <d v="2014-12-16T00:00:00"/>
    <s v="Standard Class"/>
    <s v="AA-10375"/>
    <s v="Allen Armold"/>
    <x v="0"/>
    <s v="United States"/>
    <s v="New York City"/>
    <x v="15"/>
    <n v="10035"/>
    <x v="3"/>
    <s v="TEC-PH-10004522"/>
    <x v="2"/>
    <x v="7"/>
    <s v="Dexim XPower Skin Super-Thin Power Case for iPhone 5 - Black"/>
    <x v="4621"/>
    <n v="2"/>
    <n v="0"/>
    <x v="5474"/>
  </r>
  <r>
    <n v="6751"/>
    <x v="3353"/>
    <x v="0"/>
    <x v="931"/>
    <d v="2013-07-01T00:00:00"/>
    <s v="Second Class"/>
    <s v="BP-11155"/>
    <s v="Becky Pak"/>
    <x v="0"/>
    <s v="United States"/>
    <s v="Paterson"/>
    <x v="30"/>
    <n v="7501"/>
    <x v="3"/>
    <s v="FUR-CH-10003535"/>
    <x v="0"/>
    <x v="1"/>
    <s v="Global Armless Task Chair, Royal Blue"/>
    <x v="4331"/>
    <n v="2"/>
    <n v="0"/>
    <x v="5475"/>
  </r>
  <r>
    <n v="6752"/>
    <x v="3353"/>
    <x v="0"/>
    <x v="931"/>
    <d v="2013-07-01T00:00:00"/>
    <s v="Second Class"/>
    <s v="BP-11155"/>
    <s v="Becky Pak"/>
    <x v="0"/>
    <s v="United States"/>
    <s v="Paterson"/>
    <x v="30"/>
    <n v="7501"/>
    <x v="3"/>
    <s v="OFF-AP-10000595"/>
    <x v="1"/>
    <x v="9"/>
    <s v="Disposable Triple-Filter Dust Bags"/>
    <x v="4622"/>
    <n v="2"/>
    <n v="0"/>
    <x v="5476"/>
  </r>
  <r>
    <n v="6753"/>
    <x v="3353"/>
    <x v="0"/>
    <x v="931"/>
    <d v="2013-07-01T00:00:00"/>
    <s v="Second Class"/>
    <s v="BP-11155"/>
    <s v="Becky Pak"/>
    <x v="0"/>
    <s v="United States"/>
    <s v="Paterson"/>
    <x v="30"/>
    <n v="7501"/>
    <x v="3"/>
    <s v="OFF-PA-10003039"/>
    <x v="1"/>
    <x v="10"/>
    <s v="Xerox 1960"/>
    <x v="1168"/>
    <n v="2"/>
    <n v="0"/>
    <x v="4027"/>
  </r>
  <r>
    <n v="6754"/>
    <x v="3353"/>
    <x v="0"/>
    <x v="931"/>
    <d v="2013-07-01T00:00:00"/>
    <s v="Second Class"/>
    <s v="BP-11155"/>
    <s v="Becky Pak"/>
    <x v="0"/>
    <s v="United States"/>
    <s v="Paterson"/>
    <x v="30"/>
    <n v="7501"/>
    <x v="3"/>
    <s v="OFF-BI-10002003"/>
    <x v="1"/>
    <x v="8"/>
    <s v="Ibico Presentation Index for Binding Systems"/>
    <x v="4623"/>
    <n v="2"/>
    <n v="0"/>
    <x v="5477"/>
  </r>
  <r>
    <n v="6755"/>
    <x v="3353"/>
    <x v="0"/>
    <x v="931"/>
    <d v="2013-07-01T00:00:00"/>
    <s v="Second Class"/>
    <s v="BP-11155"/>
    <s v="Becky Pak"/>
    <x v="0"/>
    <s v="United States"/>
    <s v="Paterson"/>
    <x v="30"/>
    <n v="7501"/>
    <x v="3"/>
    <s v="OFF-AP-10002311"/>
    <x v="1"/>
    <x v="9"/>
    <s v="Holmes Replacement Filter for HEPA Air Cleaner, Very Large Room, HEPA Filter"/>
    <x v="4624"/>
    <n v="4"/>
    <n v="0"/>
    <x v="5478"/>
  </r>
  <r>
    <n v="6756"/>
    <x v="3354"/>
    <x v="3"/>
    <x v="175"/>
    <d v="2014-09-20T00:00:00"/>
    <s v="Standard Class"/>
    <s v="TC-21145"/>
    <s v="Theresa Coyne"/>
    <x v="1"/>
    <s v="United States"/>
    <s v="Lakewood"/>
    <x v="30"/>
    <n v="8701"/>
    <x v="3"/>
    <s v="FUR-FU-10002445"/>
    <x v="0"/>
    <x v="5"/>
    <s v="DAX Two-Tone Rosewood/Black Document Frame, Desktop, 5 x 7"/>
    <x v="4625"/>
    <n v="5"/>
    <n v="0"/>
    <x v="5479"/>
  </r>
  <r>
    <n v="6757"/>
    <x v="3354"/>
    <x v="3"/>
    <x v="175"/>
    <d v="2014-09-20T00:00:00"/>
    <s v="Standard Class"/>
    <s v="TC-21145"/>
    <s v="Theresa Coyne"/>
    <x v="1"/>
    <s v="United States"/>
    <s v="Lakewood"/>
    <x v="30"/>
    <n v="8701"/>
    <x v="3"/>
    <s v="FUR-CH-10003606"/>
    <x v="0"/>
    <x v="1"/>
    <s v="SAFCO Folding Chair Trolley"/>
    <x v="4626"/>
    <n v="4"/>
    <n v="0"/>
    <x v="5480"/>
  </r>
  <r>
    <n v="6758"/>
    <x v="3354"/>
    <x v="3"/>
    <x v="175"/>
    <d v="2014-09-20T00:00:00"/>
    <s v="Standard Class"/>
    <s v="TC-21145"/>
    <s v="Theresa Coyne"/>
    <x v="1"/>
    <s v="United States"/>
    <s v="Lakewood"/>
    <x v="30"/>
    <n v="8701"/>
    <x v="3"/>
    <s v="TEC-PH-10002115"/>
    <x v="2"/>
    <x v="7"/>
    <s v="Plantronics 81402"/>
    <x v="4627"/>
    <n v="6"/>
    <n v="0"/>
    <x v="5481"/>
  </r>
  <r>
    <n v="6759"/>
    <x v="3354"/>
    <x v="3"/>
    <x v="175"/>
    <d v="2014-09-20T00:00:00"/>
    <s v="Standard Class"/>
    <s v="TC-21145"/>
    <s v="Theresa Coyne"/>
    <x v="1"/>
    <s v="United States"/>
    <s v="Lakewood"/>
    <x v="30"/>
    <n v="8701"/>
    <x v="3"/>
    <s v="OFF-ST-10000934"/>
    <x v="1"/>
    <x v="4"/>
    <s v="Contico 72&quot;H Heavy-Duty Storage System"/>
    <x v="3411"/>
    <n v="2"/>
    <n v="0"/>
    <x v="232"/>
  </r>
  <r>
    <n v="6760"/>
    <x v="3355"/>
    <x v="3"/>
    <x v="574"/>
    <d v="2014-12-09T00:00:00"/>
    <s v="Standard Class"/>
    <s v="BG-11035"/>
    <s v="Barry Gonzalez"/>
    <x v="0"/>
    <s v="United States"/>
    <s v="Greensboro"/>
    <x v="3"/>
    <n v="27405"/>
    <x v="0"/>
    <s v="OFF-AR-10003903"/>
    <x v="1"/>
    <x v="6"/>
    <s v="Sanford 52201 APSCO Electric Pencil Sharpener"/>
    <x v="3388"/>
    <n v="1"/>
    <n v="0.2"/>
    <x v="5482"/>
  </r>
  <r>
    <n v="6761"/>
    <x v="3356"/>
    <x v="3"/>
    <x v="335"/>
    <d v="2014-07-01T00:00:00"/>
    <s v="Standard Class"/>
    <s v="DO-13435"/>
    <s v="Denny Ordway"/>
    <x v="0"/>
    <s v="United States"/>
    <s v="New York City"/>
    <x v="15"/>
    <n v="10035"/>
    <x v="3"/>
    <s v="OFF-ST-10004123"/>
    <x v="1"/>
    <x v="4"/>
    <s v="Safco Industrial Wire Shelving System"/>
    <x v="1050"/>
    <n v="3"/>
    <n v="0"/>
    <x v="232"/>
  </r>
  <r>
    <n v="6762"/>
    <x v="3357"/>
    <x v="0"/>
    <x v="1131"/>
    <d v="2013-07-27T00:00:00"/>
    <s v="Second Class"/>
    <s v="DB-12970"/>
    <s v="Darren Budd"/>
    <x v="1"/>
    <s v="United States"/>
    <s v="New York City"/>
    <x v="15"/>
    <n v="10035"/>
    <x v="3"/>
    <s v="FUR-CH-10001708"/>
    <x v="0"/>
    <x v="1"/>
    <s v="Office Star - Contemporary Swivel Chair with Padded Adjustable Arms and Flex Back"/>
    <x v="4628"/>
    <n v="2"/>
    <n v="0.1"/>
    <x v="5483"/>
  </r>
  <r>
    <n v="6763"/>
    <x v="3358"/>
    <x v="0"/>
    <x v="476"/>
    <d v="2013-09-09T00:00:00"/>
    <s v="Standard Class"/>
    <s v="RL-19615"/>
    <s v="Rob Lucas"/>
    <x v="0"/>
    <s v="United States"/>
    <s v="Chicago"/>
    <x v="10"/>
    <n v="60623"/>
    <x v="2"/>
    <s v="OFF-LA-10000240"/>
    <x v="1"/>
    <x v="2"/>
    <s v="Self-Adhesive Address Labels for Typewriters by Universal"/>
    <x v="3204"/>
    <n v="5"/>
    <n v="0.2"/>
    <x v="3610"/>
  </r>
  <r>
    <n v="6764"/>
    <x v="3358"/>
    <x v="0"/>
    <x v="476"/>
    <d v="2013-09-09T00:00:00"/>
    <s v="Standard Class"/>
    <s v="RL-19615"/>
    <s v="Rob Lucas"/>
    <x v="0"/>
    <s v="United States"/>
    <s v="Chicago"/>
    <x v="10"/>
    <n v="60623"/>
    <x v="2"/>
    <s v="OFF-ST-10002485"/>
    <x v="1"/>
    <x v="4"/>
    <s v="Rogers Deluxe File Chest"/>
    <x v="2083"/>
    <n v="2"/>
    <n v="0.2"/>
    <x v="4313"/>
  </r>
  <r>
    <n v="6765"/>
    <x v="3358"/>
    <x v="0"/>
    <x v="476"/>
    <d v="2013-09-09T00:00:00"/>
    <s v="Standard Class"/>
    <s v="RL-19615"/>
    <s v="Rob Lucas"/>
    <x v="0"/>
    <s v="United States"/>
    <s v="Chicago"/>
    <x v="10"/>
    <n v="60623"/>
    <x v="2"/>
    <s v="TEC-MA-10003230"/>
    <x v="2"/>
    <x v="15"/>
    <s v="Okidata C610n Printer"/>
    <x v="4629"/>
    <n v="3"/>
    <n v="0.3"/>
    <x v="5484"/>
  </r>
  <r>
    <n v="6766"/>
    <x v="3359"/>
    <x v="3"/>
    <x v="693"/>
    <d v="2014-04-25T00:00:00"/>
    <s v="Standard Class"/>
    <s v="SJ-20215"/>
    <s v="Sarah Jordon"/>
    <x v="0"/>
    <s v="United States"/>
    <s v="Chicago"/>
    <x v="10"/>
    <n v="60653"/>
    <x v="2"/>
    <s v="FUR-CH-10002602"/>
    <x v="0"/>
    <x v="1"/>
    <s v="DMI Arturo Collection Mission-style Design Wood Chair"/>
    <x v="2613"/>
    <n v="3"/>
    <n v="0.3"/>
    <x v="2877"/>
  </r>
  <r>
    <n v="6767"/>
    <x v="3359"/>
    <x v="3"/>
    <x v="693"/>
    <d v="2014-04-25T00:00:00"/>
    <s v="Standard Class"/>
    <s v="SJ-20215"/>
    <s v="Sarah Jordon"/>
    <x v="0"/>
    <s v="United States"/>
    <s v="Chicago"/>
    <x v="10"/>
    <n v="60653"/>
    <x v="2"/>
    <s v="OFF-AR-10001683"/>
    <x v="1"/>
    <x v="6"/>
    <s v="Lumber Crayons"/>
    <x v="33"/>
    <n v="2"/>
    <n v="0.2"/>
    <x v="33"/>
  </r>
  <r>
    <n v="6768"/>
    <x v="3359"/>
    <x v="3"/>
    <x v="693"/>
    <d v="2014-04-25T00:00:00"/>
    <s v="Standard Class"/>
    <s v="SJ-20215"/>
    <s v="Sarah Jordon"/>
    <x v="0"/>
    <s v="United States"/>
    <s v="Chicago"/>
    <x v="10"/>
    <n v="60653"/>
    <x v="2"/>
    <s v="FUR-FU-10002456"/>
    <x v="0"/>
    <x v="5"/>
    <s v="Master Caster Door Stop, Large Neon Orange"/>
    <x v="4630"/>
    <n v="5"/>
    <n v="0.6"/>
    <x v="5485"/>
  </r>
  <r>
    <n v="6769"/>
    <x v="3360"/>
    <x v="2"/>
    <x v="1132"/>
    <d v="2011-08-16T00:00:00"/>
    <s v="Standard Class"/>
    <s v="CS-12175"/>
    <s v="Charles Sheldon"/>
    <x v="1"/>
    <s v="United States"/>
    <s v="Lakewood"/>
    <x v="30"/>
    <n v="8701"/>
    <x v="3"/>
    <s v="OFF-BI-10002854"/>
    <x v="1"/>
    <x v="8"/>
    <s v="Performers Binder/Pad Holder, Black"/>
    <x v="4631"/>
    <n v="7"/>
    <n v="0"/>
    <x v="5486"/>
  </r>
  <r>
    <n v="6770"/>
    <x v="3361"/>
    <x v="3"/>
    <x v="20"/>
    <d v="2014-09-24T00:00:00"/>
    <s v="Standard Class"/>
    <s v="JP-16135"/>
    <s v="Julie Prescott"/>
    <x v="2"/>
    <s v="United States"/>
    <s v="Columbus"/>
    <x v="32"/>
    <n v="31907"/>
    <x v="0"/>
    <s v="OFF-AR-10002445"/>
    <x v="1"/>
    <x v="6"/>
    <s v="SANFORD Major Accent Highlighters"/>
    <x v="3826"/>
    <n v="5"/>
    <n v="0"/>
    <x v="4396"/>
  </r>
  <r>
    <n v="6771"/>
    <x v="3362"/>
    <x v="3"/>
    <x v="34"/>
    <d v="2014-12-14T00:00:00"/>
    <s v="Standard Class"/>
    <s v="NC-18535"/>
    <s v="Nick Crebassa"/>
    <x v="1"/>
    <s v="United States"/>
    <s v="Phoenix"/>
    <x v="16"/>
    <n v="85023"/>
    <x v="1"/>
    <s v="OFF-PA-10004359"/>
    <x v="1"/>
    <x v="10"/>
    <s v="Multicolor Computer Printout Paper"/>
    <x v="1257"/>
    <n v="5"/>
    <n v="0.2"/>
    <x v="1306"/>
  </r>
  <r>
    <n v="6772"/>
    <x v="3362"/>
    <x v="3"/>
    <x v="34"/>
    <d v="2014-12-14T00:00:00"/>
    <s v="Standard Class"/>
    <s v="NC-18535"/>
    <s v="Nick Crebassa"/>
    <x v="1"/>
    <s v="United States"/>
    <s v="Phoenix"/>
    <x v="16"/>
    <n v="85023"/>
    <x v="1"/>
    <s v="OFF-BI-10000279"/>
    <x v="1"/>
    <x v="8"/>
    <s v="Acco Recycled 2&quot; Capacity Laser Printer Hanging Data Binders"/>
    <x v="4632"/>
    <n v="3"/>
    <n v="0.7"/>
    <x v="5487"/>
  </r>
  <r>
    <n v="6773"/>
    <x v="3363"/>
    <x v="0"/>
    <x v="254"/>
    <d v="2013-11-09T00:00:00"/>
    <s v="Standard Class"/>
    <s v="CW-11905"/>
    <s v="Carl Weiss"/>
    <x v="2"/>
    <s v="United States"/>
    <s v="Los Angeles"/>
    <x v="1"/>
    <n v="90004"/>
    <x v="1"/>
    <s v="OFF-BI-10003314"/>
    <x v="1"/>
    <x v="8"/>
    <s v="Tuff Stuff Recycled Round Ring Binders"/>
    <x v="326"/>
    <n v="2"/>
    <n v="0.2"/>
    <x v="332"/>
  </r>
  <r>
    <n v="6774"/>
    <x v="3363"/>
    <x v="0"/>
    <x v="254"/>
    <d v="2013-11-09T00:00:00"/>
    <s v="Standard Class"/>
    <s v="CW-11905"/>
    <s v="Carl Weiss"/>
    <x v="2"/>
    <s v="United States"/>
    <s v="Los Angeles"/>
    <x v="1"/>
    <n v="90004"/>
    <x v="1"/>
    <s v="OFF-BI-10000494"/>
    <x v="1"/>
    <x v="8"/>
    <s v="Acco Economy Flexible Poly Round Ring Binder"/>
    <x v="4633"/>
    <n v="1"/>
    <n v="0.2"/>
    <x v="5488"/>
  </r>
  <r>
    <n v="6775"/>
    <x v="3363"/>
    <x v="0"/>
    <x v="254"/>
    <d v="2013-11-09T00:00:00"/>
    <s v="Standard Class"/>
    <s v="CW-11905"/>
    <s v="Carl Weiss"/>
    <x v="2"/>
    <s v="United States"/>
    <s v="Los Angeles"/>
    <x v="1"/>
    <n v="90004"/>
    <x v="1"/>
    <s v="OFF-PA-10000295"/>
    <x v="1"/>
    <x v="10"/>
    <s v="Xerox 229"/>
    <x v="789"/>
    <n v="6"/>
    <n v="0"/>
    <x v="814"/>
  </r>
  <r>
    <n v="6776"/>
    <x v="3364"/>
    <x v="1"/>
    <x v="368"/>
    <d v="2012-04-04T00:00:00"/>
    <s v="Standard Class"/>
    <s v="CM-12115"/>
    <s v="Chad McGuire"/>
    <x v="0"/>
    <s v="United States"/>
    <s v="New York City"/>
    <x v="15"/>
    <n v="10024"/>
    <x v="3"/>
    <s v="OFF-PA-10002615"/>
    <x v="1"/>
    <x v="10"/>
    <s v="Ampad Gold Fibre Wirebound Steno Books, 6&quot; x 9&quot;, Gregg Ruled"/>
    <x v="4634"/>
    <n v="4"/>
    <n v="0"/>
    <x v="5489"/>
  </r>
  <r>
    <n v="6777"/>
    <x v="3365"/>
    <x v="0"/>
    <x v="64"/>
    <d v="2013-09-12T00:00:00"/>
    <s v="Standard Class"/>
    <s v="PT-19090"/>
    <s v="Pete Takahito"/>
    <x v="0"/>
    <s v="United States"/>
    <s v="San Antonio"/>
    <x v="5"/>
    <n v="78207"/>
    <x v="2"/>
    <s v="OFF-ST-10003479"/>
    <x v="1"/>
    <x v="4"/>
    <s v="Eldon Base for stackable storage shelf, platinum"/>
    <x v="4635"/>
    <n v="3"/>
    <n v="0.2"/>
    <x v="5490"/>
  </r>
  <r>
    <n v="6778"/>
    <x v="3366"/>
    <x v="3"/>
    <x v="480"/>
    <d v="2014-02-02T00:00:00"/>
    <s v="Standard Class"/>
    <s v="CL-12700"/>
    <s v="Craig Leslie"/>
    <x v="2"/>
    <s v="United States"/>
    <s v="New York City"/>
    <x v="15"/>
    <n v="10009"/>
    <x v="3"/>
    <s v="TEC-AC-10002800"/>
    <x v="2"/>
    <x v="11"/>
    <s v="Plantronics Audio 478 Stereo USB Headset"/>
    <x v="4636"/>
    <n v="9"/>
    <n v="0"/>
    <x v="5491"/>
  </r>
  <r>
    <n v="6779"/>
    <x v="3367"/>
    <x v="0"/>
    <x v="323"/>
    <d v="2013-09-09T00:00:00"/>
    <s v="Second Class"/>
    <s v="HF-14995"/>
    <s v="Herbert Flentye"/>
    <x v="0"/>
    <s v="United States"/>
    <s v="Baltimore"/>
    <x v="39"/>
    <n v="21215"/>
    <x v="3"/>
    <s v="FUR-BO-10003159"/>
    <x v="0"/>
    <x v="0"/>
    <s v="Sauder Camden County Collection Libraries, Planked Cherry Finish"/>
    <x v="4637"/>
    <n v="3"/>
    <n v="0"/>
    <x v="5492"/>
  </r>
  <r>
    <n v="6780"/>
    <x v="3367"/>
    <x v="0"/>
    <x v="323"/>
    <d v="2013-09-09T00:00:00"/>
    <s v="Second Class"/>
    <s v="HF-14995"/>
    <s v="Herbert Flentye"/>
    <x v="0"/>
    <s v="United States"/>
    <s v="Baltimore"/>
    <x v="39"/>
    <n v="21215"/>
    <x v="3"/>
    <s v="FUR-FU-10002364"/>
    <x v="0"/>
    <x v="5"/>
    <s v="Eldon Expressions Wood Desk Accessories, Oak"/>
    <x v="1816"/>
    <n v="2"/>
    <n v="0"/>
    <x v="3642"/>
  </r>
  <r>
    <n v="6781"/>
    <x v="3367"/>
    <x v="0"/>
    <x v="323"/>
    <d v="2013-09-09T00:00:00"/>
    <s v="Second Class"/>
    <s v="HF-14995"/>
    <s v="Herbert Flentye"/>
    <x v="0"/>
    <s v="United States"/>
    <s v="Baltimore"/>
    <x v="39"/>
    <n v="21215"/>
    <x v="3"/>
    <s v="OFF-BI-10003350"/>
    <x v="1"/>
    <x v="8"/>
    <s v="Acco Expandable Hanging Binders"/>
    <x v="1030"/>
    <n v="2"/>
    <n v="0"/>
    <x v="1072"/>
  </r>
  <r>
    <n v="6782"/>
    <x v="3367"/>
    <x v="0"/>
    <x v="323"/>
    <d v="2013-09-09T00:00:00"/>
    <s v="Second Class"/>
    <s v="HF-14995"/>
    <s v="Herbert Flentye"/>
    <x v="0"/>
    <s v="United States"/>
    <s v="Baltimore"/>
    <x v="39"/>
    <n v="21215"/>
    <x v="3"/>
    <s v="OFF-LA-10004093"/>
    <x v="1"/>
    <x v="2"/>
    <s v="Avery 486"/>
    <x v="2037"/>
    <n v="8"/>
    <n v="0"/>
    <x v="2195"/>
  </r>
  <r>
    <n v="6783"/>
    <x v="3368"/>
    <x v="3"/>
    <x v="800"/>
    <d v="2014-07-29T00:00:00"/>
    <s v="Second Class"/>
    <s v="JC-15775"/>
    <s v="John Castell"/>
    <x v="0"/>
    <s v="United States"/>
    <s v="Philadelphia"/>
    <x v="9"/>
    <n v="19143"/>
    <x v="3"/>
    <s v="FUR-FU-10000732"/>
    <x v="0"/>
    <x v="5"/>
    <s v="Eldon 200 Class Desk Accessories"/>
    <x v="4638"/>
    <n v="4"/>
    <n v="0.2"/>
    <x v="5493"/>
  </r>
  <r>
    <n v="6784"/>
    <x v="3368"/>
    <x v="3"/>
    <x v="800"/>
    <d v="2014-07-29T00:00:00"/>
    <s v="Second Class"/>
    <s v="JC-15775"/>
    <s v="John Castell"/>
    <x v="0"/>
    <s v="United States"/>
    <s v="Philadelphia"/>
    <x v="9"/>
    <n v="19143"/>
    <x v="3"/>
    <s v="OFF-SU-10004884"/>
    <x v="1"/>
    <x v="14"/>
    <s v="Acme Galleria Hot Forged Steel Scissors with Colored Handles"/>
    <x v="4639"/>
    <n v="3"/>
    <n v="0.2"/>
    <x v="5494"/>
  </r>
  <r>
    <n v="6785"/>
    <x v="3368"/>
    <x v="3"/>
    <x v="800"/>
    <d v="2014-07-29T00:00:00"/>
    <s v="Second Class"/>
    <s v="JC-15775"/>
    <s v="John Castell"/>
    <x v="0"/>
    <s v="United States"/>
    <s v="Philadelphia"/>
    <x v="9"/>
    <n v="19143"/>
    <x v="3"/>
    <s v="FUR-TA-10001771"/>
    <x v="0"/>
    <x v="3"/>
    <s v="Bush Cubix Conference Tables, Fully Assembled"/>
    <x v="4640"/>
    <n v="1"/>
    <n v="0.4"/>
    <x v="5495"/>
  </r>
  <r>
    <n v="6786"/>
    <x v="3368"/>
    <x v="3"/>
    <x v="800"/>
    <d v="2014-07-29T00:00:00"/>
    <s v="Second Class"/>
    <s v="JC-15775"/>
    <s v="John Castell"/>
    <x v="0"/>
    <s v="United States"/>
    <s v="Philadelphia"/>
    <x v="9"/>
    <n v="19143"/>
    <x v="3"/>
    <s v="OFF-ST-10000060"/>
    <x v="1"/>
    <x v="4"/>
    <s v="Fellowes Bankers Box Staxonsteel Drawer File/Stacking System"/>
    <x v="4641"/>
    <n v="5"/>
    <n v="0.2"/>
    <x v="5496"/>
  </r>
  <r>
    <n v="6787"/>
    <x v="3368"/>
    <x v="3"/>
    <x v="800"/>
    <d v="2014-07-29T00:00:00"/>
    <s v="Second Class"/>
    <s v="JC-15775"/>
    <s v="John Castell"/>
    <x v="0"/>
    <s v="United States"/>
    <s v="Philadelphia"/>
    <x v="9"/>
    <n v="19143"/>
    <x v="3"/>
    <s v="OFF-PA-10004100"/>
    <x v="1"/>
    <x v="10"/>
    <s v="Xerox 216"/>
    <x v="561"/>
    <n v="4"/>
    <n v="0.2"/>
    <x v="570"/>
  </r>
  <r>
    <n v="6788"/>
    <x v="3369"/>
    <x v="1"/>
    <x v="1023"/>
    <d v="2012-09-20T00:00:00"/>
    <s v="Standard Class"/>
    <s v="JH-15910"/>
    <s v="Jonathan Howell"/>
    <x v="0"/>
    <s v="United States"/>
    <s v="Atlanta"/>
    <x v="32"/>
    <n v="30318"/>
    <x v="0"/>
    <s v="FUR-FU-10003975"/>
    <x v="0"/>
    <x v="5"/>
    <s v="Eldon Advantage Chair Mats for Low to Medium Pile Carpets"/>
    <x v="2110"/>
    <n v="3"/>
    <n v="0"/>
    <x v="2275"/>
  </r>
  <r>
    <n v="6789"/>
    <x v="3369"/>
    <x v="1"/>
    <x v="1023"/>
    <d v="2012-09-20T00:00:00"/>
    <s v="Standard Class"/>
    <s v="JH-15910"/>
    <s v="Jonathan Howell"/>
    <x v="0"/>
    <s v="United States"/>
    <s v="Atlanta"/>
    <x v="32"/>
    <n v="30318"/>
    <x v="0"/>
    <s v="OFF-PA-10001712"/>
    <x v="1"/>
    <x v="10"/>
    <s v="Xerox 1948"/>
    <x v="1570"/>
    <n v="7"/>
    <n v="0"/>
    <x v="5497"/>
  </r>
  <r>
    <n v="6790"/>
    <x v="3370"/>
    <x v="1"/>
    <x v="67"/>
    <d v="2012-09-09T00:00:00"/>
    <s v="Second Class"/>
    <s v="CC-12610"/>
    <s v="Corey Catlett"/>
    <x v="1"/>
    <s v="United States"/>
    <s v="Durham"/>
    <x v="3"/>
    <n v="27707"/>
    <x v="0"/>
    <s v="OFF-AR-10001953"/>
    <x v="1"/>
    <x v="6"/>
    <s v="Boston 1645 Deluxe Heavier-Duty Electric Pencil Sharpener"/>
    <x v="1196"/>
    <n v="4"/>
    <n v="0.2"/>
    <x v="5498"/>
  </r>
  <r>
    <n v="6791"/>
    <x v="3371"/>
    <x v="0"/>
    <x v="76"/>
    <d v="2013-11-18T00:00:00"/>
    <s v="First Class"/>
    <s v="IM-15055"/>
    <s v="Ionia McGrath"/>
    <x v="0"/>
    <s v="United States"/>
    <s v="Roseville"/>
    <x v="1"/>
    <n v="95661"/>
    <x v="1"/>
    <s v="OFF-BI-10004967"/>
    <x v="1"/>
    <x v="8"/>
    <s v="Round Ring Binders"/>
    <x v="1366"/>
    <n v="5"/>
    <n v="0.2"/>
    <x v="5499"/>
  </r>
  <r>
    <n v="6792"/>
    <x v="3372"/>
    <x v="0"/>
    <x v="338"/>
    <d v="2013-11-16T00:00:00"/>
    <s v="Standard Class"/>
    <s v="BF-11170"/>
    <s v="Ben Ferrer"/>
    <x v="2"/>
    <s v="United States"/>
    <s v="Sacramento"/>
    <x v="1"/>
    <n v="95823"/>
    <x v="1"/>
    <s v="FUR-FU-10003731"/>
    <x v="0"/>
    <x v="5"/>
    <s v="Eldon Expressions Wood and Plastic Desk Accessories, Oak"/>
    <x v="4642"/>
    <n v="1"/>
    <n v="0"/>
    <x v="5500"/>
  </r>
  <r>
    <n v="6793"/>
    <x v="3373"/>
    <x v="2"/>
    <x v="860"/>
    <d v="2011-08-18T00:00:00"/>
    <s v="First Class"/>
    <s v="CS-12355"/>
    <s v="Christine Sundaresam"/>
    <x v="0"/>
    <s v="United States"/>
    <s v="Fairfield"/>
    <x v="29"/>
    <n v="6824"/>
    <x v="3"/>
    <s v="OFF-BI-10001989"/>
    <x v="1"/>
    <x v="8"/>
    <s v="Premium Transparent Presentation Covers by GBC"/>
    <x v="2780"/>
    <n v="3"/>
    <n v="0"/>
    <x v="3090"/>
  </r>
  <r>
    <n v="6794"/>
    <x v="3374"/>
    <x v="1"/>
    <x v="547"/>
    <d v="2012-11-20T00:00:00"/>
    <s v="Standard Class"/>
    <s v="MC-17605"/>
    <s v="Matt Connell"/>
    <x v="1"/>
    <s v="United States"/>
    <s v="Chicago"/>
    <x v="10"/>
    <n v="60610"/>
    <x v="2"/>
    <s v="OFF-ST-10000344"/>
    <x v="1"/>
    <x v="4"/>
    <s v="Neat Ideas Personal Hanging Folder Files, Black"/>
    <x v="4643"/>
    <n v="2"/>
    <n v="0.2"/>
    <x v="5501"/>
  </r>
  <r>
    <n v="6795"/>
    <x v="3374"/>
    <x v="1"/>
    <x v="547"/>
    <d v="2012-11-20T00:00:00"/>
    <s v="Standard Class"/>
    <s v="MC-17605"/>
    <s v="Matt Connell"/>
    <x v="1"/>
    <s v="United States"/>
    <s v="Chicago"/>
    <x v="10"/>
    <n v="60610"/>
    <x v="2"/>
    <s v="TEC-PH-10001051"/>
    <x v="2"/>
    <x v="7"/>
    <s v="HTC One"/>
    <x v="1977"/>
    <n v="3"/>
    <n v="0.2"/>
    <x v="5502"/>
  </r>
  <r>
    <n v="6796"/>
    <x v="3374"/>
    <x v="1"/>
    <x v="547"/>
    <d v="2012-11-20T00:00:00"/>
    <s v="Standard Class"/>
    <s v="MC-17605"/>
    <s v="Matt Connell"/>
    <x v="1"/>
    <s v="United States"/>
    <s v="Chicago"/>
    <x v="10"/>
    <n v="60610"/>
    <x v="2"/>
    <s v="FUR-FU-10001215"/>
    <x v="0"/>
    <x v="5"/>
    <s v="Howard Miller 11-1/2&quot; Diameter Brentwood Wall Clock"/>
    <x v="527"/>
    <n v="2"/>
    <n v="0.6"/>
    <x v="5503"/>
  </r>
  <r>
    <n v="6797"/>
    <x v="3375"/>
    <x v="1"/>
    <x v="767"/>
    <d v="2012-08-25T00:00:00"/>
    <s v="Same Day"/>
    <s v="MC-18100"/>
    <s v="Mick Crebagga"/>
    <x v="0"/>
    <s v="United States"/>
    <s v="Houston"/>
    <x v="5"/>
    <n v="77041"/>
    <x v="2"/>
    <s v="FUR-FU-10001473"/>
    <x v="0"/>
    <x v="5"/>
    <s v="Eldon Executive Woodline II Desk Accessories, Mahogany"/>
    <x v="1869"/>
    <n v="2"/>
    <n v="0.6"/>
    <x v="5504"/>
  </r>
  <r>
    <n v="6798"/>
    <x v="3375"/>
    <x v="1"/>
    <x v="767"/>
    <d v="2012-08-25T00:00:00"/>
    <s v="Same Day"/>
    <s v="MC-18100"/>
    <s v="Mick Crebagga"/>
    <x v="0"/>
    <s v="United States"/>
    <s v="Houston"/>
    <x v="5"/>
    <n v="77041"/>
    <x v="2"/>
    <s v="OFF-BI-10000315"/>
    <x v="1"/>
    <x v="8"/>
    <s v="Poly Designer Cover &amp; Back"/>
    <x v="4644"/>
    <n v="1"/>
    <n v="0.8"/>
    <x v="5505"/>
  </r>
  <r>
    <n v="6799"/>
    <x v="3375"/>
    <x v="1"/>
    <x v="767"/>
    <d v="2012-08-25T00:00:00"/>
    <s v="Same Day"/>
    <s v="MC-18100"/>
    <s v="Mick Crebagga"/>
    <x v="0"/>
    <s v="United States"/>
    <s v="Houston"/>
    <x v="5"/>
    <n v="77041"/>
    <x v="2"/>
    <s v="FUR-FU-10002240"/>
    <x v="0"/>
    <x v="5"/>
    <s v="Nu-Dell EZ-Mount Plastic Wall Frames"/>
    <x v="4645"/>
    <n v="5"/>
    <n v="0.6"/>
    <x v="5506"/>
  </r>
  <r>
    <n v="6800"/>
    <x v="3376"/>
    <x v="0"/>
    <x v="591"/>
    <d v="2014-01-02T00:00:00"/>
    <s v="Standard Class"/>
    <s v="LW-16825"/>
    <s v="Laurel Workman"/>
    <x v="1"/>
    <s v="United States"/>
    <s v="Phoenix"/>
    <x v="16"/>
    <n v="85023"/>
    <x v="1"/>
    <s v="FUR-TA-10002607"/>
    <x v="0"/>
    <x v="3"/>
    <s v="KI Conference Tables"/>
    <x v="4646"/>
    <n v="1"/>
    <n v="0.5"/>
    <x v="5507"/>
  </r>
  <r>
    <n v="6801"/>
    <x v="3376"/>
    <x v="0"/>
    <x v="591"/>
    <d v="2014-01-02T00:00:00"/>
    <s v="Standard Class"/>
    <s v="LW-16825"/>
    <s v="Laurel Workman"/>
    <x v="1"/>
    <s v="United States"/>
    <s v="Phoenix"/>
    <x v="16"/>
    <n v="85023"/>
    <x v="1"/>
    <s v="TEC-MA-10003356"/>
    <x v="2"/>
    <x v="15"/>
    <s v="Panasonic KX MC6040 Color Laser Multifunction Printer"/>
    <x v="4647"/>
    <n v="2"/>
    <n v="0.7"/>
    <x v="5508"/>
  </r>
  <r>
    <n v="6802"/>
    <x v="3376"/>
    <x v="0"/>
    <x v="591"/>
    <d v="2014-01-02T00:00:00"/>
    <s v="Standard Class"/>
    <s v="LW-16825"/>
    <s v="Laurel Workman"/>
    <x v="1"/>
    <s v="United States"/>
    <s v="Phoenix"/>
    <x v="16"/>
    <n v="85023"/>
    <x v="1"/>
    <s v="TEC-AC-10002217"/>
    <x v="2"/>
    <x v="11"/>
    <s v="Imation Clip USB flash drive - 8 GB"/>
    <x v="4648"/>
    <n v="3"/>
    <n v="0.2"/>
    <x v="5509"/>
  </r>
  <r>
    <n v="6803"/>
    <x v="3376"/>
    <x v="0"/>
    <x v="591"/>
    <d v="2014-01-02T00:00:00"/>
    <s v="Standard Class"/>
    <s v="LW-16825"/>
    <s v="Laurel Workman"/>
    <x v="1"/>
    <s v="United States"/>
    <s v="Phoenix"/>
    <x v="16"/>
    <n v="85023"/>
    <x v="1"/>
    <s v="TEC-AC-10004353"/>
    <x v="2"/>
    <x v="11"/>
    <s v="Hypercom P1300 Pinpad"/>
    <x v="4649"/>
    <n v="2"/>
    <n v="0.2"/>
    <x v="5510"/>
  </r>
  <r>
    <n v="6804"/>
    <x v="3376"/>
    <x v="0"/>
    <x v="591"/>
    <d v="2014-01-02T00:00:00"/>
    <s v="Standard Class"/>
    <s v="LW-16825"/>
    <s v="Laurel Workman"/>
    <x v="1"/>
    <s v="United States"/>
    <s v="Phoenix"/>
    <x v="16"/>
    <n v="85023"/>
    <x v="1"/>
    <s v="FUR-CH-10004754"/>
    <x v="0"/>
    <x v="1"/>
    <s v="Global Stack Chair with Arms, Black"/>
    <x v="4650"/>
    <n v="2"/>
    <n v="0.2"/>
    <x v="5511"/>
  </r>
  <r>
    <n v="6805"/>
    <x v="3377"/>
    <x v="2"/>
    <x v="1082"/>
    <d v="2011-10-06T00:00:00"/>
    <s v="First Class"/>
    <s v="KH-16510"/>
    <s v="Keith Herrera"/>
    <x v="0"/>
    <s v="United States"/>
    <s v="Pomona"/>
    <x v="1"/>
    <n v="91767"/>
    <x v="1"/>
    <s v="TEC-AC-10002800"/>
    <x v="2"/>
    <x v="11"/>
    <s v="Plantronics Audio 478 Stereo USB Headset"/>
    <x v="2622"/>
    <n v="2"/>
    <n v="0"/>
    <x v="5512"/>
  </r>
  <r>
    <n v="6806"/>
    <x v="3378"/>
    <x v="2"/>
    <x v="754"/>
    <d v="2011-11-25T00:00:00"/>
    <s v="First Class"/>
    <s v="RB-19645"/>
    <s v="Robert Barroso"/>
    <x v="1"/>
    <s v="United States"/>
    <s v="Atlanta"/>
    <x v="32"/>
    <n v="30318"/>
    <x v="0"/>
    <s v="OFF-PA-10001752"/>
    <x v="1"/>
    <x v="10"/>
    <s v="Hammermill CopyPlus Copy Paper (20Lb. and 84 Bright)"/>
    <x v="745"/>
    <n v="2"/>
    <n v="0"/>
    <x v="5513"/>
  </r>
  <r>
    <n v="6807"/>
    <x v="3379"/>
    <x v="3"/>
    <x v="53"/>
    <d v="2014-12-30T00:00:00"/>
    <s v="Standard Class"/>
    <s v="GD-14590"/>
    <s v="Giulietta Dortch"/>
    <x v="1"/>
    <s v="United States"/>
    <s v="Everett"/>
    <x v="4"/>
    <n v="98208"/>
    <x v="1"/>
    <s v="OFF-BI-10003314"/>
    <x v="1"/>
    <x v="8"/>
    <s v="Tuff Stuff Recycled Round Ring Binders"/>
    <x v="4651"/>
    <n v="1"/>
    <n v="0.2"/>
    <x v="5514"/>
  </r>
  <r>
    <n v="6808"/>
    <x v="3380"/>
    <x v="1"/>
    <x v="1052"/>
    <d v="2012-04-05T00:00:00"/>
    <s v="Standard Class"/>
    <s v="EB-13705"/>
    <s v="Ed Braxton"/>
    <x v="1"/>
    <s v="United States"/>
    <s v="Houston"/>
    <x v="5"/>
    <n v="77095"/>
    <x v="2"/>
    <s v="OFF-PA-10000357"/>
    <x v="1"/>
    <x v="10"/>
    <s v="White Dual Perf Computer Printout Paper, 2700 Sheets, 1 Part, Heavyweight, 20 lbs., 14 7/8 x 11"/>
    <x v="4016"/>
    <n v="3"/>
    <n v="0.2"/>
    <x v="4652"/>
  </r>
  <r>
    <n v="6809"/>
    <x v="3380"/>
    <x v="1"/>
    <x v="1052"/>
    <d v="2012-04-05T00:00:00"/>
    <s v="Standard Class"/>
    <s v="EB-13705"/>
    <s v="Ed Braxton"/>
    <x v="1"/>
    <s v="United States"/>
    <s v="Houston"/>
    <x v="5"/>
    <n v="77095"/>
    <x v="2"/>
    <s v="FUR-FU-10001085"/>
    <x v="0"/>
    <x v="5"/>
    <s v="3M Polarizing Light Filter Sleeves"/>
    <x v="1052"/>
    <n v="3"/>
    <n v="0.6"/>
    <x v="5515"/>
  </r>
  <r>
    <n v="6810"/>
    <x v="3381"/>
    <x v="3"/>
    <x v="32"/>
    <d v="2014-09-16T00:00:00"/>
    <s v="First Class"/>
    <s v="PS-18760"/>
    <s v="Pamela Stobb"/>
    <x v="0"/>
    <s v="United States"/>
    <s v="Philadelphia"/>
    <x v="9"/>
    <n v="19140"/>
    <x v="3"/>
    <s v="OFF-BI-10000301"/>
    <x v="1"/>
    <x v="8"/>
    <s v="GBC Instant Report Kit"/>
    <x v="3556"/>
    <n v="2"/>
    <n v="0.7"/>
    <x v="4051"/>
  </r>
  <r>
    <n v="6811"/>
    <x v="3381"/>
    <x v="3"/>
    <x v="32"/>
    <d v="2014-09-16T00:00:00"/>
    <s v="First Class"/>
    <s v="PS-18760"/>
    <s v="Pamela Stobb"/>
    <x v="0"/>
    <s v="United States"/>
    <s v="Philadelphia"/>
    <x v="9"/>
    <n v="19140"/>
    <x v="3"/>
    <s v="TEC-MA-10002930"/>
    <x v="2"/>
    <x v="15"/>
    <s v="Ricoh - Ink Collector Unit for GX3000 Series Printers"/>
    <x v="4652"/>
    <n v="1"/>
    <n v="0.7"/>
    <x v="5516"/>
  </r>
  <r>
    <n v="6812"/>
    <x v="3381"/>
    <x v="3"/>
    <x v="32"/>
    <d v="2014-09-16T00:00:00"/>
    <s v="First Class"/>
    <s v="PS-18760"/>
    <s v="Pamela Stobb"/>
    <x v="0"/>
    <s v="United States"/>
    <s v="Philadelphia"/>
    <x v="9"/>
    <n v="19140"/>
    <x v="3"/>
    <s v="FUR-CH-10002372"/>
    <x v="0"/>
    <x v="1"/>
    <s v="Office Star - Ergonomically Designed Knee Chair"/>
    <x v="4653"/>
    <n v="2"/>
    <n v="0.3"/>
    <x v="5517"/>
  </r>
  <r>
    <n v="6813"/>
    <x v="3381"/>
    <x v="3"/>
    <x v="32"/>
    <d v="2014-09-16T00:00:00"/>
    <s v="First Class"/>
    <s v="PS-18760"/>
    <s v="Pamela Stobb"/>
    <x v="0"/>
    <s v="United States"/>
    <s v="Philadelphia"/>
    <x v="9"/>
    <n v="19140"/>
    <x v="3"/>
    <s v="OFF-BI-10003707"/>
    <x v="1"/>
    <x v="8"/>
    <s v="Aluminum Screw Posts"/>
    <x v="4654"/>
    <n v="4"/>
    <n v="0.7"/>
    <x v="5518"/>
  </r>
  <r>
    <n v="6814"/>
    <x v="3381"/>
    <x v="3"/>
    <x v="32"/>
    <d v="2014-09-16T00:00:00"/>
    <s v="First Class"/>
    <s v="PS-18760"/>
    <s v="Pamela Stobb"/>
    <x v="0"/>
    <s v="United States"/>
    <s v="Philadelphia"/>
    <x v="9"/>
    <n v="19140"/>
    <x v="3"/>
    <s v="FUR-FU-10001057"/>
    <x v="0"/>
    <x v="5"/>
    <s v="Tensor Track Tree Floor Lamp"/>
    <x v="4655"/>
    <n v="8"/>
    <n v="0.2"/>
    <x v="5519"/>
  </r>
  <r>
    <n v="6815"/>
    <x v="3381"/>
    <x v="3"/>
    <x v="32"/>
    <d v="2014-09-16T00:00:00"/>
    <s v="First Class"/>
    <s v="PS-18760"/>
    <s v="Pamela Stobb"/>
    <x v="0"/>
    <s v="United States"/>
    <s v="Philadelphia"/>
    <x v="9"/>
    <n v="19140"/>
    <x v="3"/>
    <s v="TEC-MA-10001681"/>
    <x v="2"/>
    <x v="15"/>
    <s v="Lexmark MarkNet N8150 Wireless Print Server"/>
    <x v="4656"/>
    <n v="2"/>
    <n v="0.7"/>
    <x v="5520"/>
  </r>
  <r>
    <n v="6816"/>
    <x v="3382"/>
    <x v="2"/>
    <x v="1103"/>
    <d v="2011-06-21T00:00:00"/>
    <s v="Standard Class"/>
    <s v="GH-14425"/>
    <s v="Gary Hwang"/>
    <x v="0"/>
    <s v="United States"/>
    <s v="Seattle"/>
    <x v="4"/>
    <n v="98105"/>
    <x v="1"/>
    <s v="FUR-FU-10003981"/>
    <x v="0"/>
    <x v="5"/>
    <s v="Eldon Wave Desk Accessories"/>
    <x v="875"/>
    <n v="3"/>
    <n v="0"/>
    <x v="5118"/>
  </r>
  <r>
    <n v="6817"/>
    <x v="3382"/>
    <x v="2"/>
    <x v="1103"/>
    <d v="2011-06-21T00:00:00"/>
    <s v="Standard Class"/>
    <s v="GH-14425"/>
    <s v="Gary Hwang"/>
    <x v="0"/>
    <s v="United States"/>
    <s v="Seattle"/>
    <x v="4"/>
    <n v="98105"/>
    <x v="1"/>
    <s v="OFF-FA-10000624"/>
    <x v="1"/>
    <x v="13"/>
    <s v="OIC Binder Clips"/>
    <x v="1511"/>
    <n v="5"/>
    <n v="0"/>
    <x v="5521"/>
  </r>
  <r>
    <n v="6818"/>
    <x v="3382"/>
    <x v="2"/>
    <x v="1103"/>
    <d v="2011-06-21T00:00:00"/>
    <s v="Standard Class"/>
    <s v="GH-14425"/>
    <s v="Gary Hwang"/>
    <x v="0"/>
    <s v="United States"/>
    <s v="Seattle"/>
    <x v="4"/>
    <n v="98105"/>
    <x v="1"/>
    <s v="OFF-BI-10004995"/>
    <x v="1"/>
    <x v="8"/>
    <s v="GBC DocuBind P400 Electric Binding System"/>
    <x v="4657"/>
    <n v="3"/>
    <n v="0.2"/>
    <x v="5522"/>
  </r>
  <r>
    <n v="6819"/>
    <x v="3383"/>
    <x v="3"/>
    <x v="116"/>
    <d v="2015-01-02T00:00:00"/>
    <s v="Standard Class"/>
    <s v="LO-17170"/>
    <s v="Lori Olson"/>
    <x v="1"/>
    <s v="United States"/>
    <s v="Peoria"/>
    <x v="10"/>
    <n v="61604"/>
    <x v="2"/>
    <s v="OFF-BI-10003784"/>
    <x v="1"/>
    <x v="8"/>
    <s v="Computer Printout Index Tabs"/>
    <x v="4658"/>
    <n v="5"/>
    <n v="0.8"/>
    <x v="5523"/>
  </r>
  <r>
    <n v="6820"/>
    <x v="3383"/>
    <x v="3"/>
    <x v="116"/>
    <d v="2015-01-02T00:00:00"/>
    <s v="Standard Class"/>
    <s v="LO-17170"/>
    <s v="Lori Olson"/>
    <x v="1"/>
    <s v="United States"/>
    <s v="Peoria"/>
    <x v="10"/>
    <n v="61604"/>
    <x v="2"/>
    <s v="FUR-FU-10004586"/>
    <x v="0"/>
    <x v="5"/>
    <s v="G.E. Longer-Life Indoor Recessed Floodlight Bulbs"/>
    <x v="4659"/>
    <n v="3"/>
    <n v="0.6"/>
    <x v="5524"/>
  </r>
  <r>
    <n v="6821"/>
    <x v="3383"/>
    <x v="3"/>
    <x v="116"/>
    <d v="2015-01-02T00:00:00"/>
    <s v="Standard Class"/>
    <s v="LO-17170"/>
    <s v="Lori Olson"/>
    <x v="1"/>
    <s v="United States"/>
    <s v="Peoria"/>
    <x v="10"/>
    <n v="61604"/>
    <x v="2"/>
    <s v="FUR-CH-10004698"/>
    <x v="0"/>
    <x v="1"/>
    <s v="Padded Folding Chairs, Black, 4/Carton"/>
    <x v="4653"/>
    <n v="2"/>
    <n v="0.3"/>
    <x v="5525"/>
  </r>
  <r>
    <n v="6822"/>
    <x v="3383"/>
    <x v="3"/>
    <x v="116"/>
    <d v="2015-01-02T00:00:00"/>
    <s v="Standard Class"/>
    <s v="LO-17170"/>
    <s v="Lori Olson"/>
    <x v="1"/>
    <s v="United States"/>
    <s v="Peoria"/>
    <x v="10"/>
    <n v="61604"/>
    <x v="2"/>
    <s v="FUR-FU-10001935"/>
    <x v="0"/>
    <x v="5"/>
    <s v="3M Hangers With Command Adhesive"/>
    <x v="369"/>
    <n v="2"/>
    <n v="0.6"/>
    <x v="5526"/>
  </r>
  <r>
    <n v="6823"/>
    <x v="3384"/>
    <x v="3"/>
    <x v="808"/>
    <d v="2014-11-08T00:00:00"/>
    <s v="Standard Class"/>
    <s v="CS-12505"/>
    <s v="Cindy Stewart"/>
    <x v="0"/>
    <s v="United States"/>
    <s v="Los Angeles"/>
    <x v="1"/>
    <n v="90036"/>
    <x v="1"/>
    <s v="OFF-AP-10003040"/>
    <x v="1"/>
    <x v="9"/>
    <s v="Fellowes 8 Outlet Superior Workstation Surge Protector w/o Phone/Fax/Modem Protection"/>
    <x v="4660"/>
    <n v="5"/>
    <n v="0"/>
    <x v="5527"/>
  </r>
  <r>
    <n v="6824"/>
    <x v="3385"/>
    <x v="1"/>
    <x v="395"/>
    <d v="2012-07-29T00:00:00"/>
    <s v="Standard Class"/>
    <s v="YS-21880"/>
    <s v="Yana Sorensen"/>
    <x v="1"/>
    <s v="United States"/>
    <s v="Montgomery"/>
    <x v="19"/>
    <n v="36116"/>
    <x v="0"/>
    <s v="OFF-EN-10001335"/>
    <x v="1"/>
    <x v="12"/>
    <s v="White Business Envelopes with Contemporary Seam, Recycled White Business Envelopes"/>
    <x v="4661"/>
    <n v="9"/>
    <n v="0"/>
    <x v="5528"/>
  </r>
  <r>
    <n v="6825"/>
    <x v="3385"/>
    <x v="1"/>
    <x v="395"/>
    <d v="2012-07-29T00:00:00"/>
    <s v="Standard Class"/>
    <s v="YS-21880"/>
    <s v="Yana Sorensen"/>
    <x v="1"/>
    <s v="United States"/>
    <s v="Montgomery"/>
    <x v="19"/>
    <n v="36116"/>
    <x v="0"/>
    <s v="FUR-TA-10002041"/>
    <x v="0"/>
    <x v="3"/>
    <s v="Bevis Round Conference Table Top, X-Base"/>
    <x v="4662"/>
    <n v="2"/>
    <n v="0"/>
    <x v="5529"/>
  </r>
  <r>
    <n v="6826"/>
    <x v="3386"/>
    <x v="0"/>
    <x v="824"/>
    <d v="2013-10-10T00:00:00"/>
    <s v="Standard Class"/>
    <s v="TC-20980"/>
    <s v="Tamara Chand"/>
    <x v="1"/>
    <s v="United States"/>
    <s v="Lafayette"/>
    <x v="14"/>
    <n v="47905"/>
    <x v="2"/>
    <s v="OFF-ST-10001558"/>
    <x v="1"/>
    <x v="4"/>
    <s v="Acco Perma 4000 Stacking Storage Drawers"/>
    <x v="4663"/>
    <n v="2"/>
    <n v="0"/>
    <x v="5530"/>
  </r>
  <r>
    <n v="6827"/>
    <x v="3386"/>
    <x v="0"/>
    <x v="824"/>
    <d v="2013-10-10T00:00:00"/>
    <s v="Standard Class"/>
    <s v="TC-20980"/>
    <s v="Tamara Chand"/>
    <x v="1"/>
    <s v="United States"/>
    <s v="Lafayette"/>
    <x v="14"/>
    <n v="47905"/>
    <x v="2"/>
    <s v="TEC-CO-10004722"/>
    <x v="2"/>
    <x v="16"/>
    <s v="Canon imageCLASS 2200 Advanced Copier"/>
    <x v="4664"/>
    <n v="5"/>
    <n v="0"/>
    <x v="5531"/>
  </r>
  <r>
    <n v="6828"/>
    <x v="3386"/>
    <x v="0"/>
    <x v="824"/>
    <d v="2013-10-10T00:00:00"/>
    <s v="Standard Class"/>
    <s v="TC-20980"/>
    <s v="Tamara Chand"/>
    <x v="1"/>
    <s v="United States"/>
    <s v="Lafayette"/>
    <x v="14"/>
    <n v="47905"/>
    <x v="2"/>
    <s v="OFF-BI-10004600"/>
    <x v="1"/>
    <x v="8"/>
    <s v="Ibico Ibimaster 300 Manual Binding System"/>
    <x v="2556"/>
    <n v="2"/>
    <n v="0"/>
    <x v="2802"/>
  </r>
  <r>
    <n v="6829"/>
    <x v="3386"/>
    <x v="0"/>
    <x v="824"/>
    <d v="2013-10-10T00:00:00"/>
    <s v="Standard Class"/>
    <s v="TC-20980"/>
    <s v="Tamara Chand"/>
    <x v="1"/>
    <s v="United States"/>
    <s v="Lafayette"/>
    <x v="14"/>
    <n v="47905"/>
    <x v="2"/>
    <s v="OFF-BI-10003712"/>
    <x v="1"/>
    <x v="8"/>
    <s v="Acco Pressboard Covers with Storage Hooks, 14 7/8&quot; x 11&quot;, Light Blue"/>
    <x v="4665"/>
    <n v="7"/>
    <n v="0"/>
    <x v="5532"/>
  </r>
  <r>
    <n v="6830"/>
    <x v="3386"/>
    <x v="0"/>
    <x v="824"/>
    <d v="2013-10-10T00:00:00"/>
    <s v="Standard Class"/>
    <s v="TC-20980"/>
    <s v="Tamara Chand"/>
    <x v="1"/>
    <s v="United States"/>
    <s v="Lafayette"/>
    <x v="14"/>
    <n v="47905"/>
    <x v="2"/>
    <s v="OFF-AR-10001958"/>
    <x v="1"/>
    <x v="6"/>
    <s v="Stanley Bostitch Contemporary Electric Pencil Sharpeners"/>
    <x v="2041"/>
    <n v="2"/>
    <n v="0"/>
    <x v="5533"/>
  </r>
  <r>
    <n v="6831"/>
    <x v="3387"/>
    <x v="0"/>
    <x v="435"/>
    <d v="2013-12-28T00:00:00"/>
    <s v="Second Class"/>
    <s v="PW-19030"/>
    <s v="Pauline Webber"/>
    <x v="1"/>
    <s v="United States"/>
    <s v="New York City"/>
    <x v="15"/>
    <n v="10009"/>
    <x v="3"/>
    <s v="TEC-PH-10001750"/>
    <x v="2"/>
    <x v="7"/>
    <s v="Samsung Rugby III"/>
    <x v="933"/>
    <n v="3"/>
    <n v="0"/>
    <x v="5534"/>
  </r>
  <r>
    <n v="6832"/>
    <x v="3388"/>
    <x v="3"/>
    <x v="246"/>
    <d v="2014-07-28T00:00:00"/>
    <s v="Standard Class"/>
    <s v="CS-11860"/>
    <s v="Cari Schnelling"/>
    <x v="0"/>
    <s v="United States"/>
    <s v="New York City"/>
    <x v="15"/>
    <n v="10024"/>
    <x v="3"/>
    <s v="OFF-AP-10002287"/>
    <x v="1"/>
    <x v="9"/>
    <s v="Eureka Sanitaire  Multi-Pro Heavy-Duty Upright, Disposable Bags"/>
    <x v="2053"/>
    <n v="4"/>
    <n v="0"/>
    <x v="5535"/>
  </r>
  <r>
    <n v="6833"/>
    <x v="3389"/>
    <x v="1"/>
    <x v="998"/>
    <d v="2012-10-17T00:00:00"/>
    <s v="Standard Class"/>
    <s v="DP-13165"/>
    <s v="David Philippe"/>
    <x v="0"/>
    <s v="United States"/>
    <s v="Chicago"/>
    <x v="10"/>
    <n v="60610"/>
    <x v="2"/>
    <s v="OFF-AR-10003183"/>
    <x v="1"/>
    <x v="6"/>
    <s v="Avery Fluorescent Highlighter Four-Color Set"/>
    <x v="2245"/>
    <n v="3"/>
    <n v="0.2"/>
    <x v="2423"/>
  </r>
  <r>
    <n v="6834"/>
    <x v="3390"/>
    <x v="0"/>
    <x v="162"/>
    <d v="2013-09-09T00:00:00"/>
    <s v="Same Day"/>
    <s v="PJ-19015"/>
    <s v="Pauline Johnson"/>
    <x v="0"/>
    <s v="United States"/>
    <s v="Santa Ana"/>
    <x v="1"/>
    <n v="92704"/>
    <x v="1"/>
    <s v="FUR-TA-10003008"/>
    <x v="0"/>
    <x v="3"/>
    <s v="Lesro Round Back Collection Coffee Table, End Table"/>
    <x v="4666"/>
    <n v="1"/>
    <n v="0.2"/>
    <x v="5536"/>
  </r>
  <r>
    <n v="6835"/>
    <x v="3391"/>
    <x v="0"/>
    <x v="73"/>
    <d v="2013-11-25T00:00:00"/>
    <s v="Standard Class"/>
    <s v="BM-11575"/>
    <s v="Brendan Murry"/>
    <x v="1"/>
    <s v="United States"/>
    <s v="Montebello"/>
    <x v="1"/>
    <n v="90640"/>
    <x v="1"/>
    <s v="TEC-AC-10004803"/>
    <x v="2"/>
    <x v="11"/>
    <s v="Sony Micro Vault Click 4 GB USB 2.0 Flash Drive"/>
    <x v="4667"/>
    <n v="2"/>
    <n v="0"/>
    <x v="5537"/>
  </r>
  <r>
    <n v="6836"/>
    <x v="3392"/>
    <x v="3"/>
    <x v="453"/>
    <d v="2014-10-21T00:00:00"/>
    <s v="Standard Class"/>
    <s v="DL-13495"/>
    <s v="Dionis Lloyd"/>
    <x v="1"/>
    <s v="United States"/>
    <s v="Thousand Oaks"/>
    <x v="1"/>
    <n v="91360"/>
    <x v="1"/>
    <s v="OFF-LA-10003510"/>
    <x v="1"/>
    <x v="2"/>
    <s v="Avery 4027 File Folder Labels for Dot Matrix Printers, 5000 Labels per Box, White"/>
    <x v="4668"/>
    <n v="5"/>
    <n v="0"/>
    <x v="5538"/>
  </r>
  <r>
    <n v="6837"/>
    <x v="3392"/>
    <x v="3"/>
    <x v="453"/>
    <d v="2014-10-21T00:00:00"/>
    <s v="Standard Class"/>
    <s v="DL-13495"/>
    <s v="Dionis Lloyd"/>
    <x v="1"/>
    <s v="United States"/>
    <s v="Thousand Oaks"/>
    <x v="1"/>
    <n v="91360"/>
    <x v="1"/>
    <s v="FUR-FU-10000087"/>
    <x v="0"/>
    <x v="5"/>
    <s v="Executive Impressions 14&quot; Two-Color Numerals Wall Clock"/>
    <x v="20"/>
    <n v="1"/>
    <n v="0"/>
    <x v="5539"/>
  </r>
  <r>
    <n v="6838"/>
    <x v="3393"/>
    <x v="1"/>
    <x v="380"/>
    <d v="2012-07-12T00:00:00"/>
    <s v="Standard Class"/>
    <s v="BF-10975"/>
    <s v="Barbara Fisher"/>
    <x v="1"/>
    <s v="United States"/>
    <s v="Vineland"/>
    <x v="30"/>
    <n v="8360"/>
    <x v="3"/>
    <s v="OFF-AR-10003732"/>
    <x v="1"/>
    <x v="6"/>
    <s v="Newell 333"/>
    <x v="1760"/>
    <n v="4"/>
    <n v="0"/>
    <x v="4704"/>
  </r>
  <r>
    <n v="6839"/>
    <x v="3394"/>
    <x v="3"/>
    <x v="1119"/>
    <d v="2014-02-10T00:00:00"/>
    <s v="Standard Class"/>
    <s v="FC-14335"/>
    <s v="Fred Chung"/>
    <x v="1"/>
    <s v="United States"/>
    <s v="Torrance"/>
    <x v="1"/>
    <n v="90503"/>
    <x v="1"/>
    <s v="OFF-AP-10000275"/>
    <x v="1"/>
    <x v="9"/>
    <s v="Sanyo Counter Height Refrigerator with Crisper, 3.6 Cubic Foot, Stainless Steel/Black"/>
    <x v="3945"/>
    <n v="5"/>
    <n v="0"/>
    <x v="4555"/>
  </r>
  <r>
    <n v="6840"/>
    <x v="3394"/>
    <x v="3"/>
    <x v="1119"/>
    <d v="2014-02-10T00:00:00"/>
    <s v="Standard Class"/>
    <s v="FC-14335"/>
    <s v="Fred Chung"/>
    <x v="1"/>
    <s v="United States"/>
    <s v="Torrance"/>
    <x v="1"/>
    <n v="90503"/>
    <x v="1"/>
    <s v="TEC-PH-10003505"/>
    <x v="2"/>
    <x v="7"/>
    <s v="Geemarc AmpliPOWER60"/>
    <x v="4669"/>
    <n v="5"/>
    <n v="0.2"/>
    <x v="5540"/>
  </r>
  <r>
    <n v="6841"/>
    <x v="3395"/>
    <x v="1"/>
    <x v="401"/>
    <d v="2012-12-07T00:00:00"/>
    <s v="First Class"/>
    <s v="MP-18175"/>
    <s v="Mike Pelletier"/>
    <x v="2"/>
    <s v="United States"/>
    <s v="Troy"/>
    <x v="24"/>
    <n v="45373"/>
    <x v="3"/>
    <s v="OFF-BI-10002852"/>
    <x v="1"/>
    <x v="8"/>
    <s v="Ibico Standard Transparent Covers"/>
    <x v="4670"/>
    <n v="3"/>
    <n v="0.7"/>
    <x v="5541"/>
  </r>
  <r>
    <n v="6842"/>
    <x v="3396"/>
    <x v="0"/>
    <x v="126"/>
    <d v="2013-09-18T00:00:00"/>
    <s v="Standard Class"/>
    <s v="AJ-10795"/>
    <s v="Anthony Johnson"/>
    <x v="1"/>
    <s v="United States"/>
    <s v="Springfield"/>
    <x v="17"/>
    <n v="22153"/>
    <x v="0"/>
    <s v="TEC-AC-10004877"/>
    <x v="2"/>
    <x v="11"/>
    <s v="Imation 30456 USB Flash Drive 8GB"/>
    <x v="4671"/>
    <n v="3"/>
    <n v="0"/>
    <x v="5542"/>
  </r>
  <r>
    <n v="6843"/>
    <x v="3396"/>
    <x v="0"/>
    <x v="126"/>
    <d v="2013-09-18T00:00:00"/>
    <s v="Standard Class"/>
    <s v="AJ-10795"/>
    <s v="Anthony Johnson"/>
    <x v="1"/>
    <s v="United States"/>
    <s v="Springfield"/>
    <x v="17"/>
    <n v="22153"/>
    <x v="0"/>
    <s v="OFF-FA-10002975"/>
    <x v="1"/>
    <x v="13"/>
    <s v="Staples"/>
    <x v="1189"/>
    <n v="3"/>
    <n v="0"/>
    <x v="1878"/>
  </r>
  <r>
    <n v="6844"/>
    <x v="3396"/>
    <x v="0"/>
    <x v="126"/>
    <d v="2013-09-18T00:00:00"/>
    <s v="Standard Class"/>
    <s v="AJ-10795"/>
    <s v="Anthony Johnson"/>
    <x v="1"/>
    <s v="United States"/>
    <s v="Springfield"/>
    <x v="17"/>
    <n v="22153"/>
    <x v="0"/>
    <s v="OFF-ST-10000419"/>
    <x v="1"/>
    <x v="4"/>
    <s v="Rogers Jumbo File, Granite"/>
    <x v="4672"/>
    <n v="5"/>
    <n v="0"/>
    <x v="5543"/>
  </r>
  <r>
    <n v="6845"/>
    <x v="3396"/>
    <x v="0"/>
    <x v="126"/>
    <d v="2013-09-18T00:00:00"/>
    <s v="Standard Class"/>
    <s v="AJ-10795"/>
    <s v="Anthony Johnson"/>
    <x v="1"/>
    <s v="United States"/>
    <s v="Springfield"/>
    <x v="17"/>
    <n v="22153"/>
    <x v="0"/>
    <s v="FUR-CH-10002073"/>
    <x v="0"/>
    <x v="1"/>
    <s v="Hon Olson Stacker Chairs"/>
    <x v="4673"/>
    <n v="4"/>
    <n v="0"/>
    <x v="5544"/>
  </r>
  <r>
    <n v="6846"/>
    <x v="3397"/>
    <x v="2"/>
    <x v="522"/>
    <d v="2011-07-12T00:00:00"/>
    <s v="Standard Class"/>
    <s v="BC-11125"/>
    <s v="Becky Castell"/>
    <x v="2"/>
    <s v="United States"/>
    <s v="El Cajon"/>
    <x v="1"/>
    <n v="92020"/>
    <x v="1"/>
    <s v="FUR-CH-10000155"/>
    <x v="0"/>
    <x v="1"/>
    <s v="Global Comet Stacking Armless Chair"/>
    <x v="1645"/>
    <n v="2"/>
    <n v="0.2"/>
    <x v="1742"/>
  </r>
  <r>
    <n v="6847"/>
    <x v="3398"/>
    <x v="0"/>
    <x v="195"/>
    <d v="2013-05-15T00:00:00"/>
    <s v="Standard Class"/>
    <s v="RS-19420"/>
    <s v="Ricardo Sperren"/>
    <x v="1"/>
    <s v="United States"/>
    <s v="Los Angeles"/>
    <x v="1"/>
    <n v="90036"/>
    <x v="1"/>
    <s v="OFF-PA-10001260"/>
    <x v="1"/>
    <x v="10"/>
    <s v="TOPS Money Receipt Book, Consecutively Numbered in Red,"/>
    <x v="4674"/>
    <n v="4"/>
    <n v="0"/>
    <x v="5545"/>
  </r>
  <r>
    <n v="6848"/>
    <x v="3399"/>
    <x v="0"/>
    <x v="427"/>
    <d v="2013-07-23T00:00:00"/>
    <s v="Standard Class"/>
    <s v="NP-18670"/>
    <s v="Nora Paige"/>
    <x v="0"/>
    <s v="United States"/>
    <s v="Phoenix"/>
    <x v="16"/>
    <n v="85023"/>
    <x v="1"/>
    <s v="TEC-PH-10001924"/>
    <x v="2"/>
    <x v="7"/>
    <s v="iHome FM Clock Radio with Lightning Dock"/>
    <x v="684"/>
    <n v="1"/>
    <n v="0.2"/>
    <x v="5546"/>
  </r>
  <r>
    <n v="6849"/>
    <x v="3400"/>
    <x v="0"/>
    <x v="1133"/>
    <d v="2013-06-22T00:00:00"/>
    <s v="First Class"/>
    <s v="BT-11440"/>
    <s v="Bobby Trafton"/>
    <x v="0"/>
    <s v="United States"/>
    <s v="Frankfort"/>
    <x v="10"/>
    <n v="60423"/>
    <x v="2"/>
    <s v="OFF-PA-10003134"/>
    <x v="1"/>
    <x v="10"/>
    <s v="Xerox 1937"/>
    <x v="4449"/>
    <n v="2"/>
    <n v="0.2"/>
    <x v="5239"/>
  </r>
  <r>
    <n v="6850"/>
    <x v="3401"/>
    <x v="2"/>
    <x v="1017"/>
    <d v="2011-04-25T00:00:00"/>
    <s v="Standard Class"/>
    <s v="BP-11230"/>
    <s v="Benjamin Patterson"/>
    <x v="0"/>
    <s v="United States"/>
    <s v="Los Angeles"/>
    <x v="1"/>
    <n v="90045"/>
    <x v="1"/>
    <s v="FUR-FU-10000409"/>
    <x v="0"/>
    <x v="5"/>
    <s v="GE 4 Foot Flourescent Tube, 40 Watt"/>
    <x v="3634"/>
    <n v="4"/>
    <n v="0"/>
    <x v="5547"/>
  </r>
  <r>
    <n v="6851"/>
    <x v="3402"/>
    <x v="0"/>
    <x v="1134"/>
    <d v="2013-01-12T00:00:00"/>
    <s v="Standard Class"/>
    <s v="JO-15145"/>
    <s v="Jack O'Briant"/>
    <x v="1"/>
    <s v="United States"/>
    <s v="Franklin"/>
    <x v="6"/>
    <n v="53132"/>
    <x v="2"/>
    <s v="FUR-BO-10002545"/>
    <x v="0"/>
    <x v="0"/>
    <s v="Atlantic Metals Mobile 3-Shelf Bookcases, Custom Colors"/>
    <x v="4675"/>
    <n v="6"/>
    <n v="0"/>
    <x v="5548"/>
  </r>
  <r>
    <n v="6852"/>
    <x v="3402"/>
    <x v="0"/>
    <x v="1134"/>
    <d v="2013-01-12T00:00:00"/>
    <s v="Standard Class"/>
    <s v="JO-15145"/>
    <s v="Jack O'Briant"/>
    <x v="1"/>
    <s v="United States"/>
    <s v="Franklin"/>
    <x v="6"/>
    <n v="53132"/>
    <x v="2"/>
    <s v="OFF-BI-10001460"/>
    <x v="1"/>
    <x v="8"/>
    <s v="Plastic Binding Combs"/>
    <x v="4676"/>
    <n v="7"/>
    <n v="0"/>
    <x v="5549"/>
  </r>
  <r>
    <n v="6853"/>
    <x v="3403"/>
    <x v="3"/>
    <x v="331"/>
    <d v="2014-12-29T00:00:00"/>
    <s v="Second Class"/>
    <s v="MF-18250"/>
    <s v="Monica Federle"/>
    <x v="1"/>
    <s v="United States"/>
    <s v="Little Rock"/>
    <x v="36"/>
    <n v="72209"/>
    <x v="0"/>
    <s v="OFF-ST-10001328"/>
    <x v="1"/>
    <x v="4"/>
    <s v="Personal Filing Tote with Lid, Black/Gray"/>
    <x v="4677"/>
    <n v="4"/>
    <n v="0"/>
    <x v="5550"/>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x v="5551"/>
  </r>
  <r>
    <n v="6855"/>
    <x v="3403"/>
    <x v="3"/>
    <x v="331"/>
    <d v="2014-12-29T00:00:00"/>
    <s v="Second Class"/>
    <s v="MF-18250"/>
    <s v="Monica Federle"/>
    <x v="1"/>
    <s v="United States"/>
    <s v="Little Rock"/>
    <x v="36"/>
    <n v="72209"/>
    <x v="0"/>
    <s v="OFF-ST-10001522"/>
    <x v="1"/>
    <x v="4"/>
    <s v="Gould Plastics 18-Pocket Panel Bin, 34w x 5-1/4d x 20-1/2h"/>
    <x v="4679"/>
    <n v="4"/>
    <n v="0"/>
    <x v="5552"/>
  </r>
  <r>
    <n v="6856"/>
    <x v="3403"/>
    <x v="3"/>
    <x v="331"/>
    <d v="2014-12-29T00:00:00"/>
    <s v="Second Class"/>
    <s v="MF-18250"/>
    <s v="Monica Federle"/>
    <x v="1"/>
    <s v="United States"/>
    <s v="Little Rock"/>
    <x v="36"/>
    <n v="72209"/>
    <x v="0"/>
    <s v="OFF-PA-10001994"/>
    <x v="1"/>
    <x v="10"/>
    <s v="Ink Jet Note and Greeting Cards, 8-1/2&quot; x 5-1/2&quot; Card Size"/>
    <x v="4680"/>
    <n v="2"/>
    <n v="0"/>
    <x v="5553"/>
  </r>
  <r>
    <n v="6857"/>
    <x v="3403"/>
    <x v="3"/>
    <x v="331"/>
    <d v="2014-12-29T00:00:00"/>
    <s v="Second Class"/>
    <s v="MF-18250"/>
    <s v="Monica Federle"/>
    <x v="1"/>
    <s v="United States"/>
    <s v="Little Rock"/>
    <x v="36"/>
    <n v="72209"/>
    <x v="0"/>
    <s v="OFF-EN-10001453"/>
    <x v="1"/>
    <x v="12"/>
    <s v="Tyvek Interoffice Envelopes, 9 1/2&quot; x 12 1/2&quot;, 100/Box"/>
    <x v="1101"/>
    <n v="3"/>
    <n v="0"/>
    <x v="4058"/>
  </r>
  <r>
    <n v="6858"/>
    <x v="3404"/>
    <x v="3"/>
    <x v="827"/>
    <d v="2014-04-23T00:00:00"/>
    <s v="Standard Class"/>
    <s v="PS-18760"/>
    <s v="Pamela Stobb"/>
    <x v="0"/>
    <s v="United States"/>
    <s v="Los Angeles"/>
    <x v="1"/>
    <n v="90008"/>
    <x v="1"/>
    <s v="OFF-PA-10004911"/>
    <x v="1"/>
    <x v="10"/>
    <s v="Rediform S.O.S. 1-Up Phone Message Bk, 4-1/4x3-1/16 Bk, 1 Form/Pg, 40 Messages/Bk, 3/Pk"/>
    <x v="4681"/>
    <n v="3"/>
    <n v="0"/>
    <x v="5554"/>
  </r>
  <r>
    <n v="6859"/>
    <x v="3404"/>
    <x v="3"/>
    <x v="827"/>
    <d v="2014-04-23T00:00:00"/>
    <s v="Standard Class"/>
    <s v="PS-18760"/>
    <s v="Pamela Stobb"/>
    <x v="0"/>
    <s v="United States"/>
    <s v="Los Angeles"/>
    <x v="1"/>
    <n v="90008"/>
    <x v="1"/>
    <s v="OFF-LA-10001404"/>
    <x v="1"/>
    <x v="2"/>
    <s v="Avery 517"/>
    <x v="1576"/>
    <n v="2"/>
    <n v="0"/>
    <x v="1666"/>
  </r>
  <r>
    <n v="6860"/>
    <x v="3404"/>
    <x v="3"/>
    <x v="827"/>
    <d v="2014-04-23T00:00:00"/>
    <s v="Standard Class"/>
    <s v="PS-18760"/>
    <s v="Pamela Stobb"/>
    <x v="0"/>
    <s v="United States"/>
    <s v="Los Angeles"/>
    <x v="1"/>
    <n v="90008"/>
    <x v="1"/>
    <s v="OFF-FA-10001561"/>
    <x v="1"/>
    <x v="13"/>
    <s v="Stockwell Push Pins"/>
    <x v="2943"/>
    <n v="5"/>
    <n v="0"/>
    <x v="4664"/>
  </r>
  <r>
    <n v="6861"/>
    <x v="3404"/>
    <x v="3"/>
    <x v="827"/>
    <d v="2014-04-23T00:00:00"/>
    <s v="Standard Class"/>
    <s v="PS-18760"/>
    <s v="Pamela Stobb"/>
    <x v="0"/>
    <s v="United States"/>
    <s v="Los Angeles"/>
    <x v="1"/>
    <n v="90008"/>
    <x v="1"/>
    <s v="TEC-AC-10001383"/>
    <x v="2"/>
    <x v="11"/>
    <s v="Logitech Wireless Touch Keyboard K400"/>
    <x v="4682"/>
    <n v="11"/>
    <n v="0"/>
    <x v="5555"/>
  </r>
  <r>
    <n v="6862"/>
    <x v="3404"/>
    <x v="3"/>
    <x v="827"/>
    <d v="2014-04-23T00:00:00"/>
    <s v="Standard Class"/>
    <s v="PS-18760"/>
    <s v="Pamela Stobb"/>
    <x v="0"/>
    <s v="United States"/>
    <s v="Los Angeles"/>
    <x v="1"/>
    <n v="90008"/>
    <x v="1"/>
    <s v="OFF-LA-10003190"/>
    <x v="1"/>
    <x v="2"/>
    <s v="Avery 474"/>
    <x v="4173"/>
    <n v="8"/>
    <n v="0"/>
    <x v="5556"/>
  </r>
  <r>
    <n v="6863"/>
    <x v="3404"/>
    <x v="3"/>
    <x v="827"/>
    <d v="2014-04-23T00:00:00"/>
    <s v="Standard Class"/>
    <s v="PS-18760"/>
    <s v="Pamela Stobb"/>
    <x v="0"/>
    <s v="United States"/>
    <s v="Los Angeles"/>
    <x v="1"/>
    <n v="90008"/>
    <x v="1"/>
    <s v="FUR-CH-10003774"/>
    <x v="0"/>
    <x v="1"/>
    <s v="Global Wood Trimmed Manager's Task Chair, Khaki"/>
    <x v="287"/>
    <n v="3"/>
    <n v="0.2"/>
    <x v="4598"/>
  </r>
  <r>
    <n v="6864"/>
    <x v="3405"/>
    <x v="3"/>
    <x v="96"/>
    <d v="2014-12-09T00:00:00"/>
    <s v="Standard Class"/>
    <s v="MY-17380"/>
    <s v="Maribeth Yedwab"/>
    <x v="1"/>
    <s v="United States"/>
    <s v="San Antonio"/>
    <x v="5"/>
    <n v="78207"/>
    <x v="2"/>
    <s v="OFF-PA-10000520"/>
    <x v="1"/>
    <x v="10"/>
    <s v="Xerox 201"/>
    <x v="563"/>
    <n v="2"/>
    <n v="0.2"/>
    <x v="572"/>
  </r>
  <r>
    <n v="6865"/>
    <x v="3406"/>
    <x v="0"/>
    <x v="1036"/>
    <d v="2013-08-29T00:00:00"/>
    <s v="Standard Class"/>
    <s v="SC-20230"/>
    <s v="Scot Coram"/>
    <x v="1"/>
    <s v="United States"/>
    <s v="Los Angeles"/>
    <x v="1"/>
    <n v="90004"/>
    <x v="1"/>
    <s v="OFF-BI-10004465"/>
    <x v="1"/>
    <x v="8"/>
    <s v="Avery Durable Slant Ring Binders"/>
    <x v="2538"/>
    <n v="2"/>
    <n v="0.2"/>
    <x v="234"/>
  </r>
  <r>
    <n v="6866"/>
    <x v="3406"/>
    <x v="0"/>
    <x v="1036"/>
    <d v="2013-08-29T00:00:00"/>
    <s v="Standard Class"/>
    <s v="SC-20230"/>
    <s v="Scot Coram"/>
    <x v="1"/>
    <s v="United States"/>
    <s v="Los Angeles"/>
    <x v="1"/>
    <n v="90004"/>
    <x v="1"/>
    <s v="TEC-PH-10003555"/>
    <x v="2"/>
    <x v="7"/>
    <s v="Motorola HK250 Universal Bluetooth Headset"/>
    <x v="1377"/>
    <n v="5"/>
    <n v="0.2"/>
    <x v="5557"/>
  </r>
  <r>
    <n v="6867"/>
    <x v="3406"/>
    <x v="0"/>
    <x v="1036"/>
    <d v="2013-08-29T00:00:00"/>
    <s v="Standard Class"/>
    <s v="SC-20230"/>
    <s v="Scot Coram"/>
    <x v="1"/>
    <s v="United States"/>
    <s v="Los Angeles"/>
    <x v="1"/>
    <n v="90004"/>
    <x v="1"/>
    <s v="TEC-AC-10000844"/>
    <x v="2"/>
    <x v="11"/>
    <s v="Logitech Gaming G510s - Keyboard"/>
    <x v="2369"/>
    <n v="3"/>
    <n v="0"/>
    <x v="2575"/>
  </r>
  <r>
    <n v="6868"/>
    <x v="3406"/>
    <x v="0"/>
    <x v="1036"/>
    <d v="2013-08-29T00:00:00"/>
    <s v="Standard Class"/>
    <s v="SC-20230"/>
    <s v="Scot Coram"/>
    <x v="1"/>
    <s v="United States"/>
    <s v="Los Angeles"/>
    <x v="1"/>
    <n v="90004"/>
    <x v="1"/>
    <s v="TEC-PH-10003187"/>
    <x v="2"/>
    <x v="7"/>
    <s v="Anker Astro Mini 3000mAh Ultra-Compact Portable Charger"/>
    <x v="236"/>
    <n v="2"/>
    <n v="0.2"/>
    <x v="5558"/>
  </r>
  <r>
    <n v="6869"/>
    <x v="3406"/>
    <x v="0"/>
    <x v="1036"/>
    <d v="2013-08-29T00:00:00"/>
    <s v="Standard Class"/>
    <s v="SC-20230"/>
    <s v="Scot Coram"/>
    <x v="1"/>
    <s v="United States"/>
    <s v="Los Angeles"/>
    <x v="1"/>
    <n v="90004"/>
    <x v="1"/>
    <s v="FUR-TA-10003569"/>
    <x v="0"/>
    <x v="3"/>
    <s v="Bretford CR8500 Series Meeting Room Furniture"/>
    <x v="4683"/>
    <n v="9"/>
    <n v="0.2"/>
    <x v="5559"/>
  </r>
  <r>
    <n v="6870"/>
    <x v="3406"/>
    <x v="0"/>
    <x v="1036"/>
    <d v="2013-08-29T00:00:00"/>
    <s v="Standard Class"/>
    <s v="SC-20230"/>
    <s v="Scot Coram"/>
    <x v="1"/>
    <s v="United States"/>
    <s v="Los Angeles"/>
    <x v="1"/>
    <n v="90004"/>
    <x v="1"/>
    <s v="OFF-PA-10003848"/>
    <x v="1"/>
    <x v="10"/>
    <s v="Xerox 1997"/>
    <x v="91"/>
    <n v="2"/>
    <n v="0"/>
    <x v="91"/>
  </r>
  <r>
    <n v="6871"/>
    <x v="3406"/>
    <x v="0"/>
    <x v="1036"/>
    <d v="2013-08-29T00:00:00"/>
    <s v="Standard Class"/>
    <s v="SC-20230"/>
    <s v="Scot Coram"/>
    <x v="1"/>
    <s v="United States"/>
    <s v="Los Angeles"/>
    <x v="1"/>
    <n v="90004"/>
    <x v="1"/>
    <s v="OFF-PA-10002606"/>
    <x v="1"/>
    <x v="10"/>
    <s v="Xerox 1928"/>
    <x v="4021"/>
    <n v="9"/>
    <n v="0"/>
    <x v="5560"/>
  </r>
  <r>
    <n v="6872"/>
    <x v="3407"/>
    <x v="0"/>
    <x v="5"/>
    <d v="2013-12-09T00:00:00"/>
    <s v="Second Class"/>
    <s v="RF-19345"/>
    <s v="Randy Ferguson"/>
    <x v="1"/>
    <s v="United States"/>
    <s v="Chicago"/>
    <x v="10"/>
    <n v="60610"/>
    <x v="2"/>
    <s v="OFF-LA-10004853"/>
    <x v="1"/>
    <x v="2"/>
    <s v="Avery 483"/>
    <x v="1655"/>
    <n v="3"/>
    <n v="0.2"/>
    <x v="1753"/>
  </r>
  <r>
    <n v="6873"/>
    <x v="3408"/>
    <x v="1"/>
    <x v="1135"/>
    <d v="2012-12-19T00:00:00"/>
    <s v="First Class"/>
    <s v="SG-20080"/>
    <s v="Sandra Glassco"/>
    <x v="0"/>
    <s v="United States"/>
    <s v="Seattle"/>
    <x v="4"/>
    <n v="98105"/>
    <x v="1"/>
    <s v="OFF-PA-10004948"/>
    <x v="1"/>
    <x v="10"/>
    <s v="Xerox 190"/>
    <x v="1393"/>
    <n v="1"/>
    <n v="0"/>
    <x v="5561"/>
  </r>
  <r>
    <n v="6874"/>
    <x v="3409"/>
    <x v="2"/>
    <x v="1136"/>
    <d v="2011-10-22T00:00:00"/>
    <s v="Second Class"/>
    <s v="TB-21520"/>
    <s v="Tracy Blumstein"/>
    <x v="0"/>
    <s v="United States"/>
    <s v="Beaumont"/>
    <x v="5"/>
    <n v="77705"/>
    <x v="2"/>
    <s v="OFF-BI-10003676"/>
    <x v="1"/>
    <x v="8"/>
    <s v="GBC Standard Recycled Report Covers, Clear Plastic Sheets"/>
    <x v="999"/>
    <n v="5"/>
    <n v="0.8"/>
    <x v="1038"/>
  </r>
  <r>
    <n v="6875"/>
    <x v="3409"/>
    <x v="2"/>
    <x v="1136"/>
    <d v="2011-10-22T00:00:00"/>
    <s v="Second Class"/>
    <s v="TB-21520"/>
    <s v="Tracy Blumstein"/>
    <x v="0"/>
    <s v="United States"/>
    <s v="Beaumont"/>
    <x v="5"/>
    <n v="77705"/>
    <x v="2"/>
    <s v="TEC-AC-10001314"/>
    <x v="2"/>
    <x v="11"/>
    <s v="Case Logic 2.4GHz Wireless Keyboard"/>
    <x v="2486"/>
    <n v="3"/>
    <n v="0.2"/>
    <x v="2805"/>
  </r>
  <r>
    <n v="6876"/>
    <x v="3410"/>
    <x v="0"/>
    <x v="64"/>
    <d v="2013-09-11T00:00:00"/>
    <s v="Standard Class"/>
    <s v="MM-17920"/>
    <s v="Michael Moore"/>
    <x v="0"/>
    <s v="United States"/>
    <s v="Chesapeake"/>
    <x v="17"/>
    <n v="23320"/>
    <x v="0"/>
    <s v="OFF-LA-10004545"/>
    <x v="1"/>
    <x v="2"/>
    <s v="Avery 50"/>
    <x v="2989"/>
    <n v="2"/>
    <n v="0"/>
    <x v="3335"/>
  </r>
  <r>
    <n v="6877"/>
    <x v="3410"/>
    <x v="0"/>
    <x v="64"/>
    <d v="2013-09-11T00:00:00"/>
    <s v="Standard Class"/>
    <s v="MM-17920"/>
    <s v="Michael Moore"/>
    <x v="0"/>
    <s v="United States"/>
    <s v="Chesapeake"/>
    <x v="17"/>
    <n v="23320"/>
    <x v="0"/>
    <s v="FUR-TA-10003238"/>
    <x v="0"/>
    <x v="3"/>
    <s v="Chromcraft Bull-Nose Wood 48&quot; x 96&quot; Rectangular Conference Tables"/>
    <x v="679"/>
    <n v="3"/>
    <n v="0"/>
    <x v="5562"/>
  </r>
  <r>
    <n v="6878"/>
    <x v="3411"/>
    <x v="1"/>
    <x v="52"/>
    <d v="2012-10-15T00:00:00"/>
    <s v="Same Day"/>
    <s v="CG-12520"/>
    <s v="Claire Gute"/>
    <x v="0"/>
    <s v="United States"/>
    <s v="Dallas"/>
    <x v="5"/>
    <n v="75217"/>
    <x v="2"/>
    <s v="FUR-FU-10004952"/>
    <x v="0"/>
    <x v="5"/>
    <s v="C-Line Cubicle Keepers Polyproplyene Holder w/Velcro Back, 8-1/2x11, 25/Bx"/>
    <x v="4684"/>
    <n v="6"/>
    <n v="0.6"/>
    <x v="5563"/>
  </r>
  <r>
    <n v="6879"/>
    <x v="3411"/>
    <x v="1"/>
    <x v="52"/>
    <d v="2012-10-15T00:00:00"/>
    <s v="Same Day"/>
    <s v="CG-12520"/>
    <s v="Claire Gute"/>
    <x v="0"/>
    <s v="United States"/>
    <s v="Dallas"/>
    <x v="5"/>
    <n v="75217"/>
    <x v="2"/>
    <s v="OFF-PA-10003001"/>
    <x v="1"/>
    <x v="10"/>
    <s v="Xerox 1986"/>
    <x v="758"/>
    <n v="1"/>
    <n v="0.2"/>
    <x v="781"/>
  </r>
  <r>
    <n v="6880"/>
    <x v="3412"/>
    <x v="1"/>
    <x v="494"/>
    <d v="2012-12-05T00:00:00"/>
    <s v="Second Class"/>
    <s v="TW-21025"/>
    <s v="Tamara Willingham"/>
    <x v="2"/>
    <s v="United States"/>
    <s v="Seattle"/>
    <x v="4"/>
    <n v="98105"/>
    <x v="1"/>
    <s v="FUR-CH-10001215"/>
    <x v="0"/>
    <x v="1"/>
    <s v="Global Troy Executive Leather Low-Back Tilter"/>
    <x v="4202"/>
    <n v="5"/>
    <n v="0.2"/>
    <x v="5564"/>
  </r>
  <r>
    <n v="6881"/>
    <x v="3412"/>
    <x v="1"/>
    <x v="494"/>
    <d v="2012-12-05T00:00:00"/>
    <s v="Second Class"/>
    <s v="TW-21025"/>
    <s v="Tamara Willingham"/>
    <x v="2"/>
    <s v="United States"/>
    <s v="Seattle"/>
    <x v="4"/>
    <n v="98105"/>
    <x v="1"/>
    <s v="OFF-PA-10004255"/>
    <x v="1"/>
    <x v="10"/>
    <s v="Xerox 219"/>
    <x v="56"/>
    <n v="5"/>
    <n v="0"/>
    <x v="56"/>
  </r>
  <r>
    <n v="6882"/>
    <x v="3412"/>
    <x v="1"/>
    <x v="494"/>
    <d v="2012-12-05T00:00:00"/>
    <s v="Second Class"/>
    <s v="TW-21025"/>
    <s v="Tamara Willingham"/>
    <x v="2"/>
    <s v="United States"/>
    <s v="Seattle"/>
    <x v="4"/>
    <n v="98105"/>
    <x v="1"/>
    <s v="FUR-TA-10001705"/>
    <x v="0"/>
    <x v="3"/>
    <s v="Bush Advantage Collection Round Conference Table"/>
    <x v="4685"/>
    <n v="9"/>
    <n v="0"/>
    <x v="5565"/>
  </r>
  <r>
    <n v="6883"/>
    <x v="3412"/>
    <x v="1"/>
    <x v="494"/>
    <d v="2012-12-05T00:00:00"/>
    <s v="Second Class"/>
    <s v="TW-21025"/>
    <s v="Tamara Willingham"/>
    <x v="2"/>
    <s v="United States"/>
    <s v="Seattle"/>
    <x v="4"/>
    <n v="98105"/>
    <x v="1"/>
    <s v="OFF-ST-10002554"/>
    <x v="1"/>
    <x v="4"/>
    <s v="Tennsco Industrial Shelving"/>
    <x v="64"/>
    <n v="3"/>
    <n v="0"/>
    <x v="5566"/>
  </r>
  <r>
    <n v="6884"/>
    <x v="3412"/>
    <x v="1"/>
    <x v="494"/>
    <d v="2012-12-05T00:00:00"/>
    <s v="Second Class"/>
    <s v="TW-21025"/>
    <s v="Tamara Willingham"/>
    <x v="2"/>
    <s v="United States"/>
    <s v="Seattle"/>
    <x v="4"/>
    <n v="98105"/>
    <x v="1"/>
    <s v="OFF-PA-10002222"/>
    <x v="1"/>
    <x v="10"/>
    <s v="Xerox Color Copier Paper, 11&quot; x 17&quot;, Ream"/>
    <x v="1159"/>
    <n v="5"/>
    <n v="0"/>
    <x v="1203"/>
  </r>
  <r>
    <n v="6885"/>
    <x v="3413"/>
    <x v="1"/>
    <x v="70"/>
    <d v="2012-06-04T00:00:00"/>
    <s v="Standard Class"/>
    <s v="BD-11320"/>
    <s v="Bill Donatelli"/>
    <x v="0"/>
    <s v="United States"/>
    <s v="Minneapolis"/>
    <x v="11"/>
    <n v="55407"/>
    <x v="2"/>
    <s v="FUR-CH-10002320"/>
    <x v="0"/>
    <x v="1"/>
    <s v="Hon Pagoda Stacking Chairs"/>
    <x v="4686"/>
    <n v="8"/>
    <n v="0"/>
    <x v="5567"/>
  </r>
  <r>
    <n v="6886"/>
    <x v="3414"/>
    <x v="3"/>
    <x v="18"/>
    <d v="2014-09-18T00:00:00"/>
    <s v="Standard Class"/>
    <s v="HA-14905"/>
    <s v="Helen Abelman"/>
    <x v="0"/>
    <s v="United States"/>
    <s v="Springfield"/>
    <x v="24"/>
    <n v="45503"/>
    <x v="3"/>
    <s v="TEC-AC-10003499"/>
    <x v="2"/>
    <x v="11"/>
    <s v="Memorex Mini Travel Drive 8 GB USB 2.0 Flash Drive"/>
    <x v="4687"/>
    <n v="4"/>
    <n v="0.2"/>
    <x v="5568"/>
  </r>
  <r>
    <n v="6887"/>
    <x v="3414"/>
    <x v="3"/>
    <x v="18"/>
    <d v="2014-09-18T00:00:00"/>
    <s v="Standard Class"/>
    <s v="HA-14905"/>
    <s v="Helen Abelman"/>
    <x v="0"/>
    <s v="United States"/>
    <s v="Springfield"/>
    <x v="24"/>
    <n v="45503"/>
    <x v="3"/>
    <s v="TEC-PH-10003580"/>
    <x v="2"/>
    <x v="7"/>
    <s v="Cisco IP Phone 7961G-GE VoIP phone"/>
    <x v="4688"/>
    <n v="2"/>
    <n v="0.4"/>
    <x v="5569"/>
  </r>
  <r>
    <n v="6888"/>
    <x v="3415"/>
    <x v="3"/>
    <x v="1016"/>
    <d v="2014-05-03T00:00:00"/>
    <s v="Standard Class"/>
    <s v="LL-16840"/>
    <s v="Lauren Leatherbury"/>
    <x v="0"/>
    <s v="United States"/>
    <s v="Los Angeles"/>
    <x v="1"/>
    <n v="90032"/>
    <x v="1"/>
    <s v="OFF-PA-10004675"/>
    <x v="1"/>
    <x v="10"/>
    <s v="Telephone Message Books with Fax/Mobile Section, 5 1/2&quot; x 3 3/16&quot;"/>
    <x v="71"/>
    <n v="3"/>
    <n v="0"/>
    <x v="71"/>
  </r>
  <r>
    <n v="6889"/>
    <x v="3415"/>
    <x v="3"/>
    <x v="1016"/>
    <d v="2014-05-03T00:00:00"/>
    <s v="Standard Class"/>
    <s v="LL-16840"/>
    <s v="Lauren Leatherbury"/>
    <x v="0"/>
    <s v="United States"/>
    <s v="Los Angeles"/>
    <x v="1"/>
    <n v="90032"/>
    <x v="1"/>
    <s v="OFF-BI-10000666"/>
    <x v="1"/>
    <x v="8"/>
    <s v="Surelock Post Binders"/>
    <x v="4689"/>
    <n v="3"/>
    <n v="0.2"/>
    <x v="5570"/>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x v="5571"/>
  </r>
  <r>
    <n v="6891"/>
    <x v="3416"/>
    <x v="3"/>
    <x v="65"/>
    <d v="2014-09-23T00:00:00"/>
    <s v="Standard Class"/>
    <s v="SS-20140"/>
    <s v="Saphhira Shifley"/>
    <x v="1"/>
    <s v="United States"/>
    <s v="Columbus"/>
    <x v="32"/>
    <n v="31907"/>
    <x v="0"/>
    <s v="OFF-PA-10000673"/>
    <x v="1"/>
    <x v="10"/>
    <s v="Post-it “Important Message” Note Pad, Neon Colors, 50 Sheets/Pad"/>
    <x v="363"/>
    <n v="7"/>
    <n v="0"/>
    <x v="5572"/>
  </r>
  <r>
    <n v="6892"/>
    <x v="3416"/>
    <x v="3"/>
    <x v="65"/>
    <d v="2014-09-23T00:00:00"/>
    <s v="Standard Class"/>
    <s v="SS-20140"/>
    <s v="Saphhira Shifley"/>
    <x v="1"/>
    <s v="United States"/>
    <s v="Columbus"/>
    <x v="32"/>
    <n v="31907"/>
    <x v="0"/>
    <s v="OFF-AR-10000380"/>
    <x v="1"/>
    <x v="6"/>
    <s v="Hunt PowerHouse Electric Pencil Sharpener, Blue"/>
    <x v="3369"/>
    <n v="3"/>
    <n v="0"/>
    <x v="5573"/>
  </r>
  <r>
    <n v="6893"/>
    <x v="3416"/>
    <x v="3"/>
    <x v="65"/>
    <d v="2014-09-23T00:00:00"/>
    <s v="Standard Class"/>
    <s v="SS-20140"/>
    <s v="Saphhira Shifley"/>
    <x v="1"/>
    <s v="United States"/>
    <s v="Columbus"/>
    <x v="32"/>
    <n v="31907"/>
    <x v="0"/>
    <s v="OFF-PA-10003848"/>
    <x v="1"/>
    <x v="10"/>
    <s v="Xerox 1997"/>
    <x v="243"/>
    <n v="4"/>
    <n v="0"/>
    <x v="245"/>
  </r>
  <r>
    <n v="6894"/>
    <x v="3416"/>
    <x v="3"/>
    <x v="65"/>
    <d v="2014-09-23T00:00:00"/>
    <s v="Standard Class"/>
    <s v="SS-20140"/>
    <s v="Saphhira Shifley"/>
    <x v="1"/>
    <s v="United States"/>
    <s v="Columbus"/>
    <x v="32"/>
    <n v="31907"/>
    <x v="0"/>
    <s v="FUR-FU-10002963"/>
    <x v="0"/>
    <x v="5"/>
    <s v="Master Caster Door Stop, Gray"/>
    <x v="2352"/>
    <n v="4"/>
    <n v="0"/>
    <x v="2555"/>
  </r>
  <r>
    <n v="6895"/>
    <x v="3416"/>
    <x v="3"/>
    <x v="65"/>
    <d v="2014-09-23T00:00:00"/>
    <s v="Standard Class"/>
    <s v="SS-20140"/>
    <s v="Saphhira Shifley"/>
    <x v="1"/>
    <s v="United States"/>
    <s v="Columbus"/>
    <x v="32"/>
    <n v="31907"/>
    <x v="0"/>
    <s v="TEC-PH-10002447"/>
    <x v="2"/>
    <x v="7"/>
    <s v="AT&amp;T CL83451 4-Handset Telephone"/>
    <x v="4691"/>
    <n v="2"/>
    <n v="0"/>
    <x v="5574"/>
  </r>
  <r>
    <n v="6896"/>
    <x v="3416"/>
    <x v="3"/>
    <x v="65"/>
    <d v="2014-09-23T00:00:00"/>
    <s v="Standard Class"/>
    <s v="SS-20140"/>
    <s v="Saphhira Shifley"/>
    <x v="1"/>
    <s v="United States"/>
    <s v="Columbus"/>
    <x v="32"/>
    <n v="31907"/>
    <x v="0"/>
    <s v="OFF-SU-10004261"/>
    <x v="1"/>
    <x v="14"/>
    <s v="Fiskars 8&quot; Scissors, 2/Pack"/>
    <x v="4692"/>
    <n v="2"/>
    <n v="0"/>
    <x v="5575"/>
  </r>
  <r>
    <n v="6897"/>
    <x v="3416"/>
    <x v="3"/>
    <x v="65"/>
    <d v="2014-09-23T00:00:00"/>
    <s v="Standard Class"/>
    <s v="SS-20140"/>
    <s v="Saphhira Shifley"/>
    <x v="1"/>
    <s v="United States"/>
    <s v="Columbus"/>
    <x v="32"/>
    <n v="31907"/>
    <x v="0"/>
    <s v="OFF-PA-10003228"/>
    <x v="1"/>
    <x v="10"/>
    <s v="Xerox 1917"/>
    <x v="1672"/>
    <n v="5"/>
    <n v="0"/>
    <x v="1770"/>
  </r>
  <r>
    <n v="6898"/>
    <x v="3417"/>
    <x v="3"/>
    <x v="238"/>
    <d v="2014-08-26T00:00:00"/>
    <s v="Standard Class"/>
    <s v="CK-12205"/>
    <s v="Chloris Kastensmidt"/>
    <x v="0"/>
    <s v="United States"/>
    <s v="Lakewood"/>
    <x v="24"/>
    <n v="44107"/>
    <x v="3"/>
    <s v="OFF-BI-10004817"/>
    <x v="1"/>
    <x v="8"/>
    <s v="GBC Personal VeloBind Strips"/>
    <x v="4693"/>
    <n v="3"/>
    <n v="0.7"/>
    <x v="5576"/>
  </r>
  <r>
    <n v="6899"/>
    <x v="3418"/>
    <x v="1"/>
    <x v="1137"/>
    <d v="2012-05-26T00:00:00"/>
    <s v="Second Class"/>
    <s v="VS-21820"/>
    <s v="Vivek Sundaresam"/>
    <x v="0"/>
    <s v="United States"/>
    <s v="Naperville"/>
    <x v="10"/>
    <n v="60540"/>
    <x v="2"/>
    <s v="FUR-CH-10002880"/>
    <x v="0"/>
    <x v="1"/>
    <s v="Global High-Back Leather Tilter, Burgundy"/>
    <x v="4694"/>
    <n v="7"/>
    <n v="0.3"/>
    <x v="5577"/>
  </r>
  <r>
    <n v="6900"/>
    <x v="3418"/>
    <x v="1"/>
    <x v="1137"/>
    <d v="2012-05-26T00:00:00"/>
    <s v="Second Class"/>
    <s v="VS-21820"/>
    <s v="Vivek Sundaresam"/>
    <x v="0"/>
    <s v="United States"/>
    <s v="Naperville"/>
    <x v="10"/>
    <n v="60540"/>
    <x v="2"/>
    <s v="OFF-BI-10001249"/>
    <x v="1"/>
    <x v="8"/>
    <s v="Avery Heavy-Duty EZD View Binder with Locking Rings"/>
    <x v="4695"/>
    <n v="6"/>
    <n v="0.8"/>
    <x v="5578"/>
  </r>
  <r>
    <n v="6901"/>
    <x v="3419"/>
    <x v="1"/>
    <x v="67"/>
    <d v="2012-09-11T00:00:00"/>
    <s v="Standard Class"/>
    <s v="TN-21040"/>
    <s v="Tanja Norvell"/>
    <x v="2"/>
    <s v="United States"/>
    <s v="New York City"/>
    <x v="15"/>
    <n v="10009"/>
    <x v="3"/>
    <s v="TEC-AC-10002402"/>
    <x v="2"/>
    <x v="11"/>
    <s v="Razer Kraken PRO Over Ear PC and Music Headset"/>
    <x v="4696"/>
    <n v="7"/>
    <n v="0"/>
    <x v="5579"/>
  </r>
  <r>
    <n v="6902"/>
    <x v="3420"/>
    <x v="3"/>
    <x v="1138"/>
    <d v="2014-07-25T00:00:00"/>
    <s v="Same Day"/>
    <s v="HR-14830"/>
    <s v="Harold Ryan"/>
    <x v="1"/>
    <s v="United States"/>
    <s v="Huntington Beach"/>
    <x v="1"/>
    <n v="92646"/>
    <x v="1"/>
    <s v="TEC-CO-10001449"/>
    <x v="2"/>
    <x v="16"/>
    <s v="Hewlett Packard LaserJet 3310 Copier"/>
    <x v="4697"/>
    <n v="5"/>
    <n v="0.2"/>
    <x v="5580"/>
  </r>
  <r>
    <n v="6903"/>
    <x v="3421"/>
    <x v="3"/>
    <x v="264"/>
    <d v="2014-09-09T00:00:00"/>
    <s v="Standard Class"/>
    <s v="JS-15595"/>
    <s v="Jill Stevenson"/>
    <x v="1"/>
    <s v="United States"/>
    <s v="Chicago"/>
    <x v="10"/>
    <n v="60653"/>
    <x v="2"/>
    <s v="OFF-FA-10002280"/>
    <x v="1"/>
    <x v="13"/>
    <s v="Advantus Plastic Paper Clips"/>
    <x v="4698"/>
    <n v="4"/>
    <n v="0.2"/>
    <x v="5581"/>
  </r>
  <r>
    <n v="6904"/>
    <x v="3421"/>
    <x v="3"/>
    <x v="264"/>
    <d v="2014-09-09T00:00:00"/>
    <s v="Standard Class"/>
    <s v="JS-15595"/>
    <s v="Jill Stevenson"/>
    <x v="1"/>
    <s v="United States"/>
    <s v="Chicago"/>
    <x v="10"/>
    <n v="60653"/>
    <x v="2"/>
    <s v="OFF-AP-10003278"/>
    <x v="1"/>
    <x v="9"/>
    <s v="Belkin 7-Outlet SurgeMaster Home Series"/>
    <x v="4699"/>
    <n v="2"/>
    <n v="0.8"/>
    <x v="5582"/>
  </r>
  <r>
    <n v="6905"/>
    <x v="3421"/>
    <x v="3"/>
    <x v="264"/>
    <d v="2014-09-09T00:00:00"/>
    <s v="Standard Class"/>
    <s v="JS-15595"/>
    <s v="Jill Stevenson"/>
    <x v="1"/>
    <s v="United States"/>
    <s v="Chicago"/>
    <x v="10"/>
    <n v="60653"/>
    <x v="2"/>
    <s v="OFF-ST-10003994"/>
    <x v="1"/>
    <x v="4"/>
    <s v="Belkin 19&quot; Center-Weighted Shelf, Gray"/>
    <x v="4700"/>
    <n v="5"/>
    <n v="0.2"/>
    <x v="5583"/>
  </r>
  <r>
    <n v="6906"/>
    <x v="3422"/>
    <x v="3"/>
    <x v="1139"/>
    <d v="2014-12-09T00:00:00"/>
    <s v="Second Class"/>
    <s v="BN-11470"/>
    <s v="Brad Norvell"/>
    <x v="1"/>
    <s v="United States"/>
    <s v="Brentwood"/>
    <x v="1"/>
    <n v="94513"/>
    <x v="1"/>
    <s v="OFF-ST-10003221"/>
    <x v="1"/>
    <x v="4"/>
    <s v="Staples"/>
    <x v="3893"/>
    <n v="1"/>
    <n v="0"/>
    <x v="5584"/>
  </r>
  <r>
    <n v="6907"/>
    <x v="3423"/>
    <x v="3"/>
    <x v="968"/>
    <d v="2014-05-21T00:00:00"/>
    <s v="Same Day"/>
    <s v="AR-10405"/>
    <s v="Allen Rosenblatt"/>
    <x v="1"/>
    <s v="United States"/>
    <s v="Trenton"/>
    <x v="12"/>
    <n v="48183"/>
    <x v="2"/>
    <s v="OFF-BI-10002225"/>
    <x v="1"/>
    <x v="8"/>
    <s v="Square Ring Data Binders, Rigid 75 Pt. Covers, 11&quot; x 14-7/8&quot;"/>
    <x v="521"/>
    <n v="2"/>
    <n v="0"/>
    <x v="5585"/>
  </r>
  <r>
    <n v="6908"/>
    <x v="3424"/>
    <x v="0"/>
    <x v="720"/>
    <d v="2013-10-04T00:00:00"/>
    <s v="Standard Class"/>
    <s v="SW-20455"/>
    <s v="Shaun Weien"/>
    <x v="0"/>
    <s v="United States"/>
    <s v="Seattle"/>
    <x v="4"/>
    <n v="98103"/>
    <x v="1"/>
    <s v="TEC-PH-10002584"/>
    <x v="2"/>
    <x v="7"/>
    <s v="Samsung Galaxy S4"/>
    <x v="3796"/>
    <n v="2"/>
    <n v="0.2"/>
    <x v="4357"/>
  </r>
  <r>
    <n v="6909"/>
    <x v="3425"/>
    <x v="3"/>
    <x v="389"/>
    <d v="2014-12-16T00:00:00"/>
    <s v="Standard Class"/>
    <s v="JE-16165"/>
    <s v="Justin Ellison"/>
    <x v="1"/>
    <s v="United States"/>
    <s v="North Charleston"/>
    <x v="20"/>
    <n v="29406"/>
    <x v="0"/>
    <s v="FUR-FU-10002364"/>
    <x v="0"/>
    <x v="5"/>
    <s v="Eldon Expressions Wood Desk Accessories, Oak"/>
    <x v="1816"/>
    <n v="2"/>
    <n v="0"/>
    <x v="3642"/>
  </r>
  <r>
    <n v="6910"/>
    <x v="3426"/>
    <x v="2"/>
    <x v="103"/>
    <d v="2011-09-18T00:00:00"/>
    <s v="Second Class"/>
    <s v="LH-16900"/>
    <s v="Lena Hernandez"/>
    <x v="0"/>
    <s v="United States"/>
    <s v="Columbus"/>
    <x v="24"/>
    <n v="43229"/>
    <x v="3"/>
    <s v="OFF-BI-10004022"/>
    <x v="1"/>
    <x v="8"/>
    <s v="Acco Suede Grain Vinyl Round Ring Binder"/>
    <x v="1293"/>
    <n v="3"/>
    <n v="0.7"/>
    <x v="1868"/>
  </r>
  <r>
    <n v="6911"/>
    <x v="3427"/>
    <x v="3"/>
    <x v="570"/>
    <d v="2014-08-03T00:00:00"/>
    <s v="Standard Class"/>
    <s v="VG-21790"/>
    <s v="Vivek Gonzalez"/>
    <x v="0"/>
    <s v="United States"/>
    <s v="Seattle"/>
    <x v="4"/>
    <n v="98103"/>
    <x v="1"/>
    <s v="FUR-BO-10004709"/>
    <x v="0"/>
    <x v="0"/>
    <s v="Bush Westfield Collection Bookcases, Medium Cherry Finish"/>
    <x v="4701"/>
    <n v="2"/>
    <n v="0"/>
    <x v="5586"/>
  </r>
  <r>
    <n v="6912"/>
    <x v="3428"/>
    <x v="3"/>
    <x v="378"/>
    <d v="2014-08-06T00:00:00"/>
    <s v="Second Class"/>
    <s v="EM-13960"/>
    <s v="Eric Murdock"/>
    <x v="0"/>
    <s v="United States"/>
    <s v="San Francisco"/>
    <x v="1"/>
    <n v="94109"/>
    <x v="1"/>
    <s v="OFF-ST-10004340"/>
    <x v="1"/>
    <x v="4"/>
    <s v="Fellowes Mobile File Cart, Black"/>
    <x v="4702"/>
    <n v="3"/>
    <n v="0"/>
    <x v="5587"/>
  </r>
  <r>
    <n v="6913"/>
    <x v="3429"/>
    <x v="3"/>
    <x v="743"/>
    <d v="2014-05-06T00:00:00"/>
    <s v="Second Class"/>
    <s v="EM-13825"/>
    <s v="Elizabeth Moffitt"/>
    <x v="1"/>
    <s v="United States"/>
    <s v="Los Angeles"/>
    <x v="1"/>
    <n v="90049"/>
    <x v="1"/>
    <s v="TEC-AC-10001714"/>
    <x v="2"/>
    <x v="11"/>
    <s v="Logitech MX Performance Wireless Mouse"/>
    <x v="4703"/>
    <n v="4"/>
    <n v="0"/>
    <x v="5588"/>
  </r>
  <r>
    <n v="6914"/>
    <x v="3430"/>
    <x v="1"/>
    <x v="821"/>
    <d v="2012-06-16T00:00:00"/>
    <s v="Standard Class"/>
    <s v="JH-15910"/>
    <s v="Jonathan Howell"/>
    <x v="0"/>
    <s v="United States"/>
    <s v="West Palm Beach"/>
    <x v="2"/>
    <n v="33407"/>
    <x v="0"/>
    <s v="TEC-PH-10002844"/>
    <x v="2"/>
    <x v="7"/>
    <s v="Speck Products Candyshell Flip Case"/>
    <x v="4029"/>
    <n v="2"/>
    <n v="0.2"/>
    <x v="4672"/>
  </r>
  <r>
    <n v="6915"/>
    <x v="3431"/>
    <x v="2"/>
    <x v="1091"/>
    <d v="2011-12-29T00:00:00"/>
    <s v="Standard Class"/>
    <s v="NP-18700"/>
    <s v="Nora Preis"/>
    <x v="0"/>
    <s v="United States"/>
    <s v="Chicago"/>
    <x v="10"/>
    <n v="60623"/>
    <x v="2"/>
    <s v="OFF-ST-10000585"/>
    <x v="1"/>
    <x v="4"/>
    <s v="Economy Rollaway Files"/>
    <x v="4704"/>
    <n v="1"/>
    <n v="0.2"/>
    <x v="5589"/>
  </r>
  <r>
    <n v="6916"/>
    <x v="3431"/>
    <x v="2"/>
    <x v="1091"/>
    <d v="2011-12-29T00:00:00"/>
    <s v="Standard Class"/>
    <s v="NP-18700"/>
    <s v="Nora Preis"/>
    <x v="0"/>
    <s v="United States"/>
    <s v="Chicago"/>
    <x v="10"/>
    <n v="60623"/>
    <x v="2"/>
    <s v="OFF-BI-10002824"/>
    <x v="1"/>
    <x v="8"/>
    <s v="Recycled Easel Ring Binders"/>
    <x v="4705"/>
    <n v="6"/>
    <n v="0.8"/>
    <x v="5590"/>
  </r>
  <r>
    <n v="6917"/>
    <x v="3431"/>
    <x v="2"/>
    <x v="1091"/>
    <d v="2011-12-29T00:00:00"/>
    <s v="Standard Class"/>
    <s v="NP-18700"/>
    <s v="Nora Preis"/>
    <x v="0"/>
    <s v="United States"/>
    <s v="Chicago"/>
    <x v="10"/>
    <n v="60623"/>
    <x v="2"/>
    <s v="OFF-PA-10001289"/>
    <x v="1"/>
    <x v="10"/>
    <s v="White Computer Printout Paper by Universal"/>
    <x v="4706"/>
    <n v="4"/>
    <n v="0.2"/>
    <x v="5591"/>
  </r>
  <r>
    <n v="6918"/>
    <x v="3432"/>
    <x v="2"/>
    <x v="757"/>
    <d v="2011-12-21T00:00:00"/>
    <s v="Standard Class"/>
    <s v="SH-20635"/>
    <s v="Stefanie Holloman"/>
    <x v="1"/>
    <s v="United States"/>
    <s v="Sacramento"/>
    <x v="1"/>
    <n v="95823"/>
    <x v="1"/>
    <s v="FUR-CH-10001854"/>
    <x v="0"/>
    <x v="1"/>
    <s v="Office Star - Professional Matrix Back Chair with 2-to-1 Synchro Tilt and Mesh Fabric Seat"/>
    <x v="4707"/>
    <n v="5"/>
    <n v="0.2"/>
    <x v="5592"/>
  </r>
  <r>
    <n v="6919"/>
    <x v="3433"/>
    <x v="0"/>
    <x v="947"/>
    <d v="2013-04-19T00:00:00"/>
    <s v="Second Class"/>
    <s v="BM-11785"/>
    <s v="Bryan Mills"/>
    <x v="0"/>
    <s v="United States"/>
    <s v="Seattle"/>
    <x v="4"/>
    <n v="98115"/>
    <x v="1"/>
    <s v="OFF-SU-10003567"/>
    <x v="1"/>
    <x v="14"/>
    <s v="Stiletto Hand Letter Openers"/>
    <x v="4708"/>
    <n v="3"/>
    <n v="0"/>
    <x v="5593"/>
  </r>
  <r>
    <n v="6920"/>
    <x v="3434"/>
    <x v="1"/>
    <x v="1031"/>
    <d v="2012-05-28T00:00:00"/>
    <s v="Standard Class"/>
    <s v="HG-14965"/>
    <s v="Henry Goldwyn"/>
    <x v="1"/>
    <s v="United States"/>
    <s v="Philadelphia"/>
    <x v="9"/>
    <n v="19143"/>
    <x v="3"/>
    <s v="OFF-BI-10001597"/>
    <x v="1"/>
    <x v="8"/>
    <s v="Wilson Jones Ledger-Size, Piano-Hinge Binder, 2&quot;, Blue"/>
    <x v="4709"/>
    <n v="2"/>
    <n v="0.7"/>
    <x v="5594"/>
  </r>
  <r>
    <n v="6921"/>
    <x v="3435"/>
    <x v="3"/>
    <x v="425"/>
    <d v="2014-03-03T00:00:00"/>
    <s v="Standard Class"/>
    <s v="BM-11140"/>
    <s v="Becky Martin"/>
    <x v="0"/>
    <s v="United States"/>
    <s v="Santa Barbara"/>
    <x v="1"/>
    <n v="93101"/>
    <x v="1"/>
    <s v="OFF-AP-10003287"/>
    <x v="1"/>
    <x v="9"/>
    <s v="Tripp Lite TLP810NET Broadband Surge for Modem/Fax"/>
    <x v="4710"/>
    <n v="7"/>
    <n v="0"/>
    <x v="5595"/>
  </r>
  <r>
    <n v="6922"/>
    <x v="3436"/>
    <x v="3"/>
    <x v="1095"/>
    <d v="2014-04-11T00:00:00"/>
    <s v="Standard Class"/>
    <s v="PS-19045"/>
    <s v="Penelope Sewall"/>
    <x v="2"/>
    <s v="United States"/>
    <s v="New York City"/>
    <x v="15"/>
    <n v="10011"/>
    <x v="3"/>
    <s v="OFF-EN-10001532"/>
    <x v="1"/>
    <x v="12"/>
    <s v="Brown Kraft Recycled Envelopes"/>
    <x v="4711"/>
    <n v="1"/>
    <n v="0"/>
    <x v="5596"/>
  </r>
  <r>
    <n v="6923"/>
    <x v="3437"/>
    <x v="1"/>
    <x v="199"/>
    <d v="2012-03-19T00:00:00"/>
    <s v="Second Class"/>
    <s v="MS-17710"/>
    <s v="Maurice Satty"/>
    <x v="0"/>
    <s v="United States"/>
    <s v="Auburn"/>
    <x v="19"/>
    <n v="36830"/>
    <x v="0"/>
    <s v="OFF-LA-10003930"/>
    <x v="1"/>
    <x v="2"/>
    <s v="Dot Matrix Printer Tape Reel Labels, White, 5000/Box"/>
    <x v="4712"/>
    <n v="5"/>
    <n v="0"/>
    <x v="5597"/>
  </r>
  <r>
    <n v="6924"/>
    <x v="3437"/>
    <x v="1"/>
    <x v="199"/>
    <d v="2012-03-19T00:00:00"/>
    <s v="Second Class"/>
    <s v="MS-17710"/>
    <s v="Maurice Satty"/>
    <x v="0"/>
    <s v="United States"/>
    <s v="Auburn"/>
    <x v="19"/>
    <n v="36830"/>
    <x v="0"/>
    <s v="OFF-EN-10003845"/>
    <x v="1"/>
    <x v="12"/>
    <s v="Colored Envelopes"/>
    <x v="1576"/>
    <n v="2"/>
    <n v="0"/>
    <x v="5598"/>
  </r>
  <r>
    <n v="6925"/>
    <x v="3438"/>
    <x v="1"/>
    <x v="672"/>
    <d v="2012-12-04T00:00:00"/>
    <s v="Standard Class"/>
    <s v="JL-15235"/>
    <s v="Janet Lee"/>
    <x v="0"/>
    <s v="United States"/>
    <s v="New York City"/>
    <x v="15"/>
    <n v="10035"/>
    <x v="3"/>
    <s v="OFF-PA-10002659"/>
    <x v="1"/>
    <x v="10"/>
    <s v="Avoid Verbal Orders Carbonless Minifold Book"/>
    <x v="4713"/>
    <n v="7"/>
    <n v="0"/>
    <x v="5599"/>
  </r>
  <r>
    <n v="6926"/>
    <x v="3438"/>
    <x v="1"/>
    <x v="672"/>
    <d v="2012-12-04T00:00:00"/>
    <s v="Standard Class"/>
    <s v="JL-15235"/>
    <s v="Janet Lee"/>
    <x v="0"/>
    <s v="United States"/>
    <s v="New York City"/>
    <x v="15"/>
    <n v="10035"/>
    <x v="3"/>
    <s v="FUR-BO-10001608"/>
    <x v="0"/>
    <x v="0"/>
    <s v="Hon Metal Bookcases, Black"/>
    <x v="2871"/>
    <n v="12"/>
    <n v="0.2"/>
    <x v="3191"/>
  </r>
  <r>
    <n v="6927"/>
    <x v="3439"/>
    <x v="0"/>
    <x v="1062"/>
    <d v="2013-08-04T00:00:00"/>
    <s v="Standard Class"/>
    <s v="KM-16660"/>
    <s v="Khloe Miller"/>
    <x v="0"/>
    <s v="United States"/>
    <s v="Los Angeles"/>
    <x v="1"/>
    <n v="90032"/>
    <x v="1"/>
    <s v="OFF-LA-10000305"/>
    <x v="1"/>
    <x v="2"/>
    <s v="Avery 495"/>
    <x v="1381"/>
    <n v="3"/>
    <n v="0"/>
    <x v="3602"/>
  </r>
  <r>
    <n v="6928"/>
    <x v="3440"/>
    <x v="0"/>
    <x v="661"/>
    <d v="2013-06-26T00:00:00"/>
    <s v="Second Class"/>
    <s v="RD-19900"/>
    <s v="Ruben Dartt"/>
    <x v="0"/>
    <s v="United States"/>
    <s v="San Francisco"/>
    <x v="1"/>
    <n v="94109"/>
    <x v="1"/>
    <s v="OFF-ST-10003638"/>
    <x v="1"/>
    <x v="4"/>
    <s v="Mobile Personal File Cube"/>
    <x v="4714"/>
    <n v="4"/>
    <n v="0"/>
    <x v="5600"/>
  </r>
  <r>
    <n v="6929"/>
    <x v="3440"/>
    <x v="0"/>
    <x v="661"/>
    <d v="2013-06-26T00:00:00"/>
    <s v="Second Class"/>
    <s v="RD-19900"/>
    <s v="Ruben Dartt"/>
    <x v="0"/>
    <s v="United States"/>
    <s v="San Francisco"/>
    <x v="1"/>
    <n v="94109"/>
    <x v="1"/>
    <s v="OFF-LA-10001934"/>
    <x v="1"/>
    <x v="2"/>
    <s v="Avery 516"/>
    <x v="2521"/>
    <n v="3"/>
    <n v="0"/>
    <x v="3635"/>
  </r>
  <r>
    <n v="6930"/>
    <x v="3440"/>
    <x v="0"/>
    <x v="661"/>
    <d v="2013-06-26T00:00:00"/>
    <s v="Second Class"/>
    <s v="RD-19900"/>
    <s v="Ruben Dartt"/>
    <x v="0"/>
    <s v="United States"/>
    <s v="San Francisco"/>
    <x v="1"/>
    <n v="94109"/>
    <x v="1"/>
    <s v="TEC-PH-10003012"/>
    <x v="2"/>
    <x v="7"/>
    <s v="Nortel Meridian M3904 Professional Digital phone"/>
    <x v="4715"/>
    <n v="7"/>
    <n v="0.2"/>
    <x v="5601"/>
  </r>
  <r>
    <n v="6931"/>
    <x v="3440"/>
    <x v="0"/>
    <x v="661"/>
    <d v="2013-06-26T00:00:00"/>
    <s v="Second Class"/>
    <s v="RD-19900"/>
    <s v="Ruben Dartt"/>
    <x v="0"/>
    <s v="United States"/>
    <s v="San Francisco"/>
    <x v="1"/>
    <n v="94109"/>
    <x v="1"/>
    <s v="OFF-PA-10001019"/>
    <x v="1"/>
    <x v="10"/>
    <s v="Xerox 1884"/>
    <x v="1024"/>
    <n v="1"/>
    <n v="0"/>
    <x v="1920"/>
  </r>
  <r>
    <n v="6932"/>
    <x v="3441"/>
    <x v="2"/>
    <x v="686"/>
    <d v="2011-07-18T00:00:00"/>
    <s v="Standard Class"/>
    <s v="ST-20530"/>
    <s v="Shui Tom"/>
    <x v="0"/>
    <s v="United States"/>
    <s v="Philadelphia"/>
    <x v="9"/>
    <n v="19140"/>
    <x v="3"/>
    <s v="TEC-PH-10002070"/>
    <x v="2"/>
    <x v="7"/>
    <s v="Griffin GC36547 PowerJolt SE Lightning Charger"/>
    <x v="4716"/>
    <n v="1"/>
    <n v="0.4"/>
    <x v="5602"/>
  </r>
  <r>
    <n v="6933"/>
    <x v="3441"/>
    <x v="2"/>
    <x v="686"/>
    <d v="2011-07-18T00:00:00"/>
    <s v="Standard Class"/>
    <s v="ST-20530"/>
    <s v="Shui Tom"/>
    <x v="0"/>
    <s v="United States"/>
    <s v="Philadelphia"/>
    <x v="9"/>
    <n v="19140"/>
    <x v="3"/>
    <s v="TEC-PH-10002583"/>
    <x v="2"/>
    <x v="7"/>
    <s v="iOttie HLCRIO102 Car Mount"/>
    <x v="1821"/>
    <n v="2"/>
    <n v="0.4"/>
    <x v="5603"/>
  </r>
  <r>
    <n v="6934"/>
    <x v="3441"/>
    <x v="2"/>
    <x v="686"/>
    <d v="2011-07-18T00:00:00"/>
    <s v="Standard Class"/>
    <s v="ST-20530"/>
    <s v="Shui Tom"/>
    <x v="0"/>
    <s v="United States"/>
    <s v="Philadelphia"/>
    <x v="9"/>
    <n v="19140"/>
    <x v="3"/>
    <s v="FUR-FU-10001057"/>
    <x v="0"/>
    <x v="5"/>
    <s v="Tensor Track Tree Floor Lamp"/>
    <x v="236"/>
    <n v="2"/>
    <n v="0.2"/>
    <x v="4546"/>
  </r>
  <r>
    <n v="6935"/>
    <x v="3441"/>
    <x v="2"/>
    <x v="686"/>
    <d v="2011-07-18T00:00:00"/>
    <s v="Standard Class"/>
    <s v="ST-20530"/>
    <s v="Shui Tom"/>
    <x v="0"/>
    <s v="United States"/>
    <s v="Philadelphia"/>
    <x v="9"/>
    <n v="19140"/>
    <x v="3"/>
    <s v="OFF-AR-10001044"/>
    <x v="1"/>
    <x v="6"/>
    <s v="BOSTON Ranger #55 Pencil Sharpener, Black"/>
    <x v="4717"/>
    <n v="2"/>
    <n v="0.2"/>
    <x v="5604"/>
  </r>
  <r>
    <n v="6936"/>
    <x v="3442"/>
    <x v="3"/>
    <x v="329"/>
    <d v="2014-12-04T00:00:00"/>
    <s v="Second Class"/>
    <s v="BP-11095"/>
    <s v="Bart Pistole"/>
    <x v="1"/>
    <s v="United States"/>
    <s v="El Paso"/>
    <x v="5"/>
    <n v="79907"/>
    <x v="2"/>
    <s v="TEC-AC-10001767"/>
    <x v="2"/>
    <x v="11"/>
    <s v="SanDisk Ultra 64 GB MicroSDHC Class 10 Memory Card"/>
    <x v="98"/>
    <n v="3"/>
    <n v="0.2"/>
    <x v="99"/>
  </r>
  <r>
    <n v="6937"/>
    <x v="3443"/>
    <x v="0"/>
    <x v="476"/>
    <d v="2013-09-05T00:00:00"/>
    <s v="First Class"/>
    <s v="TA-21385"/>
    <s v="Tom Ashbrook"/>
    <x v="2"/>
    <s v="United States"/>
    <s v="Chicago"/>
    <x v="10"/>
    <n v="60653"/>
    <x v="2"/>
    <s v="FUR-FU-10000277"/>
    <x v="0"/>
    <x v="5"/>
    <s v="Deflect-o DuraMat Antistatic Studded Beveled Mat for Medium Pile Carpeting"/>
    <x v="4718"/>
    <n v="2"/>
    <n v="0.6"/>
    <x v="5605"/>
  </r>
  <r>
    <n v="6938"/>
    <x v="3444"/>
    <x v="2"/>
    <x v="345"/>
    <d v="2011-06-15T00:00:00"/>
    <s v="Same Day"/>
    <s v="PS-18760"/>
    <s v="Pamela Stobb"/>
    <x v="0"/>
    <s v="United States"/>
    <s v="El Paso"/>
    <x v="5"/>
    <n v="79907"/>
    <x v="2"/>
    <s v="OFF-PA-10001952"/>
    <x v="1"/>
    <x v="10"/>
    <s v="Xerox 1902"/>
    <x v="4719"/>
    <n v="2"/>
    <n v="0.2"/>
    <x v="5606"/>
  </r>
  <r>
    <n v="6939"/>
    <x v="3445"/>
    <x v="0"/>
    <x v="732"/>
    <d v="2013-11-10T00:00:00"/>
    <s v="Standard Class"/>
    <s v="NP-18700"/>
    <s v="Nora Preis"/>
    <x v="0"/>
    <s v="United States"/>
    <s v="Seattle"/>
    <x v="4"/>
    <n v="98105"/>
    <x v="1"/>
    <s v="TEC-AC-10004420"/>
    <x v="2"/>
    <x v="11"/>
    <s v="Cherry 142-key Programmable Keyboard"/>
    <x v="4720"/>
    <n v="4"/>
    <n v="0"/>
    <x v="5607"/>
  </r>
  <r>
    <n v="6940"/>
    <x v="3446"/>
    <x v="3"/>
    <x v="335"/>
    <d v="2014-07-01T00:00:00"/>
    <s v="Standard Class"/>
    <s v="SC-20260"/>
    <s v="Scott Cohen"/>
    <x v="1"/>
    <s v="United States"/>
    <s v="New York City"/>
    <x v="15"/>
    <n v="10009"/>
    <x v="3"/>
    <s v="OFF-BI-10001071"/>
    <x v="1"/>
    <x v="8"/>
    <s v="GBC ProClick Punch Binding System"/>
    <x v="4721"/>
    <n v="2"/>
    <n v="0.2"/>
    <x v="5608"/>
  </r>
  <r>
    <n v="6941"/>
    <x v="3446"/>
    <x v="3"/>
    <x v="335"/>
    <d v="2014-07-01T00:00:00"/>
    <s v="Standard Class"/>
    <s v="SC-20260"/>
    <s v="Scott Cohen"/>
    <x v="1"/>
    <s v="United States"/>
    <s v="New York City"/>
    <x v="15"/>
    <n v="10009"/>
    <x v="3"/>
    <s v="OFF-SU-10002503"/>
    <x v="1"/>
    <x v="14"/>
    <s v="Acme Preferred Stainless Steel Scissors"/>
    <x v="158"/>
    <n v="5"/>
    <n v="0"/>
    <x v="3288"/>
  </r>
  <r>
    <n v="6942"/>
    <x v="3446"/>
    <x v="3"/>
    <x v="335"/>
    <d v="2014-07-01T00:00:00"/>
    <s v="Standard Class"/>
    <s v="SC-20260"/>
    <s v="Scott Cohen"/>
    <x v="1"/>
    <s v="United States"/>
    <s v="New York City"/>
    <x v="15"/>
    <n v="10009"/>
    <x v="3"/>
    <s v="OFF-ST-10001490"/>
    <x v="1"/>
    <x v="4"/>
    <s v="Hot File 7-Pocket, Floor Stand"/>
    <x v="4722"/>
    <n v="4"/>
    <n v="0"/>
    <x v="5609"/>
  </r>
  <r>
    <n v="6943"/>
    <x v="3446"/>
    <x v="3"/>
    <x v="335"/>
    <d v="2014-07-01T00:00:00"/>
    <s v="Standard Class"/>
    <s v="SC-20260"/>
    <s v="Scott Cohen"/>
    <x v="1"/>
    <s v="United States"/>
    <s v="New York City"/>
    <x v="15"/>
    <n v="10009"/>
    <x v="3"/>
    <s v="OFF-PA-10003790"/>
    <x v="1"/>
    <x v="10"/>
    <s v="Xerox 1991"/>
    <x v="4243"/>
    <n v="3"/>
    <n v="0"/>
    <x v="4951"/>
  </r>
  <r>
    <n v="6944"/>
    <x v="3447"/>
    <x v="1"/>
    <x v="395"/>
    <d v="2012-07-30T00:00:00"/>
    <s v="Standard Class"/>
    <s v="RD-19930"/>
    <s v="Russell D'Ascenzo"/>
    <x v="0"/>
    <s v="United States"/>
    <s v="Los Angeles"/>
    <x v="1"/>
    <n v="90032"/>
    <x v="1"/>
    <s v="TEC-PH-10004094"/>
    <x v="2"/>
    <x v="7"/>
    <s v="Motorola L703CM"/>
    <x v="4723"/>
    <n v="5"/>
    <n v="0.2"/>
    <x v="5610"/>
  </r>
  <r>
    <n v="6945"/>
    <x v="3448"/>
    <x v="2"/>
    <x v="865"/>
    <d v="2011-09-27T00:00:00"/>
    <s v="Standard Class"/>
    <s v="TH-21115"/>
    <s v="Thea Hudgings"/>
    <x v="1"/>
    <s v="United States"/>
    <s v="Newark"/>
    <x v="13"/>
    <n v="19711"/>
    <x v="3"/>
    <s v="OFF-BI-10004876"/>
    <x v="1"/>
    <x v="8"/>
    <s v="Wilson Jones Suede Grain Vinyl Binders"/>
    <x v="1760"/>
    <n v="4"/>
    <n v="0"/>
    <x v="5611"/>
  </r>
  <r>
    <n v="6946"/>
    <x v="3449"/>
    <x v="0"/>
    <x v="955"/>
    <d v="2013-10-05T00:00:00"/>
    <s v="Standard Class"/>
    <s v="GM-14680"/>
    <s v="Greg Matthias"/>
    <x v="0"/>
    <s v="United States"/>
    <s v="New York City"/>
    <x v="15"/>
    <n v="10011"/>
    <x v="3"/>
    <s v="FUR-BO-10003034"/>
    <x v="0"/>
    <x v="0"/>
    <s v="O'Sullivan Elevations Bookcase, Cherry Finish"/>
    <x v="2987"/>
    <n v="5"/>
    <n v="0.2"/>
    <x v="5612"/>
  </r>
  <r>
    <n v="6947"/>
    <x v="3450"/>
    <x v="1"/>
    <x v="529"/>
    <d v="2012-11-13T00:00:00"/>
    <s v="Standard Class"/>
    <s v="JO-15550"/>
    <s v="Jesus Ocampo"/>
    <x v="2"/>
    <s v="United States"/>
    <s v="Roseville"/>
    <x v="1"/>
    <n v="95661"/>
    <x v="1"/>
    <s v="OFF-FA-10000490"/>
    <x v="1"/>
    <x v="13"/>
    <s v="OIC Binder Clips, Mini, 1/4&quot; Capacity, Black"/>
    <x v="4724"/>
    <n v="2"/>
    <n v="0"/>
    <x v="5613"/>
  </r>
  <r>
    <n v="6948"/>
    <x v="3451"/>
    <x v="1"/>
    <x v="334"/>
    <d v="2012-04-29T00:00:00"/>
    <s v="Standard Class"/>
    <s v="ZC-21910"/>
    <s v="Zuschuss Carroll"/>
    <x v="0"/>
    <s v="United States"/>
    <s v="Aurora"/>
    <x v="10"/>
    <n v="60505"/>
    <x v="2"/>
    <s v="OFF-ST-10002574"/>
    <x v="1"/>
    <x v="4"/>
    <s v="SAFCO Commercial Wire Shelving, Black"/>
    <x v="3167"/>
    <n v="2"/>
    <n v="0.2"/>
    <x v="3562"/>
  </r>
  <r>
    <n v="6949"/>
    <x v="3451"/>
    <x v="1"/>
    <x v="334"/>
    <d v="2012-04-29T00:00:00"/>
    <s v="Standard Class"/>
    <s v="ZC-21910"/>
    <s v="Zuschuss Carroll"/>
    <x v="0"/>
    <s v="United States"/>
    <s v="Aurora"/>
    <x v="10"/>
    <n v="60505"/>
    <x v="2"/>
    <s v="FUR-CH-10003535"/>
    <x v="0"/>
    <x v="1"/>
    <s v="Global Armless Task Chair, Royal Blue"/>
    <x v="3391"/>
    <n v="3"/>
    <n v="0.3"/>
    <x v="3837"/>
  </r>
  <r>
    <n v="6950"/>
    <x v="3452"/>
    <x v="3"/>
    <x v="123"/>
    <d v="2014-11-20T00:00:00"/>
    <s v="Same Day"/>
    <s v="AP-10720"/>
    <s v="Anne Pryor"/>
    <x v="2"/>
    <s v="United States"/>
    <s v="New York City"/>
    <x v="15"/>
    <n v="10011"/>
    <x v="3"/>
    <s v="OFF-BI-10001628"/>
    <x v="1"/>
    <x v="8"/>
    <s v="Acco Data Flex Cable Posts For Top &amp; Bottom Load Binders, 6&quot; Capacity"/>
    <x v="4725"/>
    <n v="7"/>
    <n v="0.2"/>
    <x v="5614"/>
  </r>
  <r>
    <n v="6951"/>
    <x v="3452"/>
    <x v="3"/>
    <x v="123"/>
    <d v="2014-11-20T00:00:00"/>
    <s v="Same Day"/>
    <s v="AP-10720"/>
    <s v="Anne Pryor"/>
    <x v="2"/>
    <s v="United States"/>
    <s v="New York City"/>
    <x v="15"/>
    <n v="10011"/>
    <x v="3"/>
    <s v="FUR-TA-10001676"/>
    <x v="0"/>
    <x v="3"/>
    <s v="Hon 61000 Series Interactive Training Tables"/>
    <x v="2620"/>
    <n v="3"/>
    <n v="0.4"/>
    <x v="2885"/>
  </r>
  <r>
    <n v="6952"/>
    <x v="3453"/>
    <x v="1"/>
    <x v="312"/>
    <d v="2012-11-24T00:00:00"/>
    <s v="Standard Class"/>
    <s v="GK-14620"/>
    <s v="Grace Kelly"/>
    <x v="1"/>
    <s v="United States"/>
    <s v="Dallas"/>
    <x v="5"/>
    <n v="75217"/>
    <x v="2"/>
    <s v="TEC-MA-10002790"/>
    <x v="2"/>
    <x v="15"/>
    <s v="NeatDesk Desktop Scanner &amp; Digital Filing System"/>
    <x v="4726"/>
    <n v="2"/>
    <n v="0.4"/>
    <x v="5615"/>
  </r>
  <r>
    <n v="6953"/>
    <x v="3454"/>
    <x v="1"/>
    <x v="653"/>
    <d v="2012-10-03T00:00:00"/>
    <s v="First Class"/>
    <s v="HM-14980"/>
    <s v="Henry MacAllister"/>
    <x v="0"/>
    <s v="United States"/>
    <s v="Los Angeles"/>
    <x v="1"/>
    <n v="90008"/>
    <x v="1"/>
    <s v="OFF-BI-10001757"/>
    <x v="1"/>
    <x v="8"/>
    <s v="Pressboard Hanging Data Binders for Unburst Sheets"/>
    <x v="929"/>
    <n v="3"/>
    <n v="0.2"/>
    <x v="5616"/>
  </r>
  <r>
    <n v="6954"/>
    <x v="3454"/>
    <x v="1"/>
    <x v="653"/>
    <d v="2012-10-03T00:00:00"/>
    <s v="First Class"/>
    <s v="HM-14980"/>
    <s v="Henry MacAllister"/>
    <x v="0"/>
    <s v="United States"/>
    <s v="Los Angeles"/>
    <x v="1"/>
    <n v="90008"/>
    <x v="1"/>
    <s v="OFF-BI-10004828"/>
    <x v="1"/>
    <x v="8"/>
    <s v="GBC Poly Designer Binding Covers"/>
    <x v="4727"/>
    <n v="4"/>
    <n v="0.2"/>
    <x v="5617"/>
  </r>
  <r>
    <n v="6955"/>
    <x v="3454"/>
    <x v="1"/>
    <x v="653"/>
    <d v="2012-10-03T00:00:00"/>
    <s v="First Class"/>
    <s v="HM-14980"/>
    <s v="Henry MacAllister"/>
    <x v="0"/>
    <s v="United States"/>
    <s v="Los Angeles"/>
    <x v="1"/>
    <n v="90008"/>
    <x v="1"/>
    <s v="TEC-PH-10000369"/>
    <x v="2"/>
    <x v="7"/>
    <s v="HTC One Mini"/>
    <x v="4483"/>
    <n v="5"/>
    <n v="0.2"/>
    <x v="5287"/>
  </r>
  <r>
    <n v="6956"/>
    <x v="3455"/>
    <x v="1"/>
    <x v="334"/>
    <d v="2012-05-02T00:00:00"/>
    <s v="Standard Class"/>
    <s v="LS-16945"/>
    <s v="Linda Southworth"/>
    <x v="1"/>
    <s v="United States"/>
    <s v="Los Angeles"/>
    <x v="1"/>
    <n v="90004"/>
    <x v="1"/>
    <s v="OFF-EN-10003862"/>
    <x v="1"/>
    <x v="12"/>
    <s v="Laser &amp; Ink Jet Business Envelopes"/>
    <x v="4728"/>
    <n v="2"/>
    <n v="0"/>
    <x v="5618"/>
  </r>
  <r>
    <n v="6957"/>
    <x v="3456"/>
    <x v="0"/>
    <x v="216"/>
    <d v="2013-07-20T00:00:00"/>
    <s v="Standard Class"/>
    <s v="AR-10570"/>
    <s v="Anemone Ratner"/>
    <x v="0"/>
    <s v="United States"/>
    <s v="Columbus"/>
    <x v="32"/>
    <n v="31907"/>
    <x v="0"/>
    <s v="OFF-BI-10003963"/>
    <x v="1"/>
    <x v="8"/>
    <s v="Cardinal Holdit Data Disk Pockets"/>
    <x v="3441"/>
    <n v="5"/>
    <n v="0"/>
    <x v="5619"/>
  </r>
  <r>
    <n v="6958"/>
    <x v="3456"/>
    <x v="0"/>
    <x v="216"/>
    <d v="2013-07-20T00:00:00"/>
    <s v="Standard Class"/>
    <s v="AR-10570"/>
    <s v="Anemone Ratner"/>
    <x v="0"/>
    <s v="United States"/>
    <s v="Columbus"/>
    <x v="32"/>
    <n v="31907"/>
    <x v="0"/>
    <s v="FUR-FU-10004848"/>
    <x v="0"/>
    <x v="5"/>
    <s v="Howard Miller 13-3/4&quot; Diameter Brushed Chrome Round Wall Clock"/>
    <x v="2678"/>
    <n v="1"/>
    <n v="0"/>
    <x v="1398"/>
  </r>
  <r>
    <n v="6959"/>
    <x v="3457"/>
    <x v="1"/>
    <x v="874"/>
    <d v="2012-09-29T00:00:00"/>
    <s v="Second Class"/>
    <s v="RH-19510"/>
    <s v="Rick Huthwaite"/>
    <x v="2"/>
    <s v="United States"/>
    <s v="San Francisco"/>
    <x v="1"/>
    <n v="94110"/>
    <x v="1"/>
    <s v="OFF-ST-10001328"/>
    <x v="1"/>
    <x v="4"/>
    <s v="Personal Filing Tote with Lid, Black/Gray"/>
    <x v="4729"/>
    <n v="1"/>
    <n v="0"/>
    <x v="5620"/>
  </r>
  <r>
    <n v="6960"/>
    <x v="3457"/>
    <x v="1"/>
    <x v="874"/>
    <d v="2012-09-29T00:00:00"/>
    <s v="Second Class"/>
    <s v="RH-19510"/>
    <s v="Rick Huthwaite"/>
    <x v="2"/>
    <s v="United States"/>
    <s v="San Francisco"/>
    <x v="1"/>
    <n v="94110"/>
    <x v="1"/>
    <s v="OFF-PA-10002377"/>
    <x v="1"/>
    <x v="10"/>
    <s v="Xerox 1916"/>
    <x v="678"/>
    <n v="3"/>
    <n v="0"/>
    <x v="691"/>
  </r>
  <r>
    <n v="6961"/>
    <x v="3457"/>
    <x v="1"/>
    <x v="874"/>
    <d v="2012-09-29T00:00:00"/>
    <s v="Second Class"/>
    <s v="RH-19510"/>
    <s v="Rick Huthwaite"/>
    <x v="2"/>
    <s v="United States"/>
    <s v="San Francisco"/>
    <x v="1"/>
    <n v="94110"/>
    <x v="1"/>
    <s v="OFF-PA-10003441"/>
    <x v="1"/>
    <x v="10"/>
    <s v="Xerox 226"/>
    <x v="91"/>
    <n v="2"/>
    <n v="0"/>
    <x v="91"/>
  </r>
  <r>
    <n v="6962"/>
    <x v="3458"/>
    <x v="3"/>
    <x v="468"/>
    <d v="2014-11-11T00:00:00"/>
    <s v="Same Day"/>
    <s v="TB-21190"/>
    <s v="Thomas Brumley"/>
    <x v="2"/>
    <s v="United States"/>
    <s v="Riverside"/>
    <x v="1"/>
    <n v="92503"/>
    <x v="1"/>
    <s v="OFF-AR-10002221"/>
    <x v="1"/>
    <x v="6"/>
    <s v="12 Colored Short Pencils"/>
    <x v="4730"/>
    <n v="3"/>
    <n v="0"/>
    <x v="5621"/>
  </r>
  <r>
    <n v="6963"/>
    <x v="3459"/>
    <x v="0"/>
    <x v="87"/>
    <d v="2013-07-21T00:00:00"/>
    <s v="Second Class"/>
    <s v="JD-15895"/>
    <s v="Jonathan Doherty"/>
    <x v="1"/>
    <s v="United States"/>
    <s v="Columbia"/>
    <x v="20"/>
    <n v="29203"/>
    <x v="0"/>
    <s v="OFF-EN-10001509"/>
    <x v="1"/>
    <x v="12"/>
    <s v="Poly String Tie Envelopes"/>
    <x v="4731"/>
    <n v="5"/>
    <n v="0"/>
    <x v="5622"/>
  </r>
  <r>
    <n v="6964"/>
    <x v="3459"/>
    <x v="0"/>
    <x v="87"/>
    <d v="2013-07-21T00:00:00"/>
    <s v="Second Class"/>
    <s v="JD-15895"/>
    <s v="Jonathan Doherty"/>
    <x v="1"/>
    <s v="United States"/>
    <s v="Columbia"/>
    <x v="20"/>
    <n v="29203"/>
    <x v="0"/>
    <s v="OFF-AR-10003338"/>
    <x v="1"/>
    <x v="6"/>
    <s v="Eberhard Faber 3 1/2&quot; Golf Pencils"/>
    <x v="4732"/>
    <n v="3"/>
    <n v="0"/>
    <x v="5623"/>
  </r>
  <r>
    <n v="6965"/>
    <x v="3459"/>
    <x v="0"/>
    <x v="87"/>
    <d v="2013-07-21T00:00:00"/>
    <s v="Second Class"/>
    <s v="JD-15895"/>
    <s v="Jonathan Doherty"/>
    <x v="1"/>
    <s v="United States"/>
    <s v="Columbia"/>
    <x v="20"/>
    <n v="29203"/>
    <x v="0"/>
    <s v="OFF-BI-10004728"/>
    <x v="1"/>
    <x v="8"/>
    <s v="Wilson Jones Turn Tabs Binder Tool for Ring Binders"/>
    <x v="906"/>
    <n v="5"/>
    <n v="0"/>
    <x v="5624"/>
  </r>
  <r>
    <n v="6966"/>
    <x v="3459"/>
    <x v="0"/>
    <x v="87"/>
    <d v="2013-07-21T00:00:00"/>
    <s v="Second Class"/>
    <s v="JD-15895"/>
    <s v="Jonathan Doherty"/>
    <x v="1"/>
    <s v="United States"/>
    <s v="Columbia"/>
    <x v="20"/>
    <n v="29203"/>
    <x v="0"/>
    <s v="TEC-AC-10000358"/>
    <x v="2"/>
    <x v="11"/>
    <s v="Imation Secure Drive + Hardware Encrypted USB flash drive - 16 GB"/>
    <x v="4733"/>
    <n v="2"/>
    <n v="0"/>
    <x v="5625"/>
  </r>
  <r>
    <n v="6967"/>
    <x v="3459"/>
    <x v="0"/>
    <x v="87"/>
    <d v="2013-07-21T00:00:00"/>
    <s v="Second Class"/>
    <s v="JD-15895"/>
    <s v="Jonathan Doherty"/>
    <x v="1"/>
    <s v="United States"/>
    <s v="Columbia"/>
    <x v="20"/>
    <n v="29203"/>
    <x v="0"/>
    <s v="OFF-BI-10002764"/>
    <x v="1"/>
    <x v="8"/>
    <s v="Recycled Pressboard Report Cover with Reinforced Top Hinge"/>
    <x v="4734"/>
    <n v="2"/>
    <n v="0"/>
    <x v="5626"/>
  </r>
  <r>
    <n v="6968"/>
    <x v="3459"/>
    <x v="0"/>
    <x v="87"/>
    <d v="2013-07-21T00:00:00"/>
    <s v="Second Class"/>
    <s v="JD-15895"/>
    <s v="Jonathan Doherty"/>
    <x v="1"/>
    <s v="United States"/>
    <s v="Columbia"/>
    <x v="20"/>
    <n v="29203"/>
    <x v="0"/>
    <s v="OFF-PA-10001461"/>
    <x v="1"/>
    <x v="10"/>
    <s v="HP Office Paper (20Lb. and 87 Bright)"/>
    <x v="1847"/>
    <n v="9"/>
    <n v="0"/>
    <x v="1982"/>
  </r>
  <r>
    <n v="6969"/>
    <x v="3460"/>
    <x v="1"/>
    <x v="1140"/>
    <d v="2012-10-20T00:00:00"/>
    <s v="Second Class"/>
    <s v="MP-17965"/>
    <s v="Michael Paige"/>
    <x v="1"/>
    <s v="United States"/>
    <s v="New York City"/>
    <x v="15"/>
    <n v="10011"/>
    <x v="3"/>
    <s v="TEC-PH-10004165"/>
    <x v="2"/>
    <x v="7"/>
    <s v="Mitel MiVoice 5330e IP Phone"/>
    <x v="4735"/>
    <n v="3"/>
    <n v="0"/>
    <x v="5627"/>
  </r>
  <r>
    <n v="6970"/>
    <x v="3461"/>
    <x v="0"/>
    <x v="994"/>
    <d v="2013-01-13T00:00:00"/>
    <s v="Second Class"/>
    <s v="JB-16000"/>
    <s v="Joy Bell-"/>
    <x v="0"/>
    <s v="United States"/>
    <s v="Longview"/>
    <x v="4"/>
    <n v="98632"/>
    <x v="1"/>
    <s v="FUR-FU-10000010"/>
    <x v="0"/>
    <x v="5"/>
    <s v="DAX Value U-Channel Document Frames, Easel Back"/>
    <x v="2615"/>
    <n v="5"/>
    <n v="0"/>
    <x v="5628"/>
  </r>
  <r>
    <n v="6971"/>
    <x v="3462"/>
    <x v="3"/>
    <x v="20"/>
    <d v="2014-09-26T00:00:00"/>
    <s v="Standard Class"/>
    <s v="AB-10105"/>
    <s v="Adrian Barton"/>
    <x v="0"/>
    <s v="United States"/>
    <s v="Phoenix"/>
    <x v="16"/>
    <n v="85023"/>
    <x v="1"/>
    <s v="OFF-ST-10000321"/>
    <x v="1"/>
    <x v="4"/>
    <s v="Akro Stacking Bins"/>
    <x v="1438"/>
    <n v="2"/>
    <n v="0.2"/>
    <x v="5629"/>
  </r>
  <r>
    <n v="6972"/>
    <x v="3462"/>
    <x v="3"/>
    <x v="20"/>
    <d v="2014-09-26T00:00:00"/>
    <s v="Standard Class"/>
    <s v="AB-10105"/>
    <s v="Adrian Barton"/>
    <x v="0"/>
    <s v="United States"/>
    <s v="Phoenix"/>
    <x v="16"/>
    <n v="85023"/>
    <x v="1"/>
    <s v="TEC-AC-10000109"/>
    <x v="2"/>
    <x v="11"/>
    <s v="Sony Micro Vault Click 16 GB USB 2.0 Flash Drive"/>
    <x v="212"/>
    <n v="2"/>
    <n v="0.2"/>
    <x v="214"/>
  </r>
  <r>
    <n v="6973"/>
    <x v="3462"/>
    <x v="3"/>
    <x v="20"/>
    <d v="2014-09-26T00:00:00"/>
    <s v="Standard Class"/>
    <s v="AB-10105"/>
    <s v="Adrian Barton"/>
    <x v="0"/>
    <s v="United States"/>
    <s v="Phoenix"/>
    <x v="16"/>
    <n v="85023"/>
    <x v="1"/>
    <s v="TEC-PH-10002415"/>
    <x v="2"/>
    <x v="7"/>
    <s v="Polycom VoiceStation 500 Conference phone"/>
    <x v="2749"/>
    <n v="2"/>
    <n v="0.2"/>
    <x v="3046"/>
  </r>
  <r>
    <n v="6974"/>
    <x v="3462"/>
    <x v="3"/>
    <x v="20"/>
    <d v="2014-09-26T00:00:00"/>
    <s v="Standard Class"/>
    <s v="AB-10105"/>
    <s v="Adrian Barton"/>
    <x v="0"/>
    <s v="United States"/>
    <s v="Phoenix"/>
    <x v="16"/>
    <n v="85023"/>
    <x v="1"/>
    <s v="OFF-BI-10001460"/>
    <x v="1"/>
    <x v="8"/>
    <s v="Plastic Binding Combs"/>
    <x v="4736"/>
    <n v="4"/>
    <n v="0.7"/>
    <x v="5630"/>
  </r>
  <r>
    <n v="6975"/>
    <x v="3463"/>
    <x v="3"/>
    <x v="175"/>
    <d v="2014-09-20T00:00:00"/>
    <s v="Standard Class"/>
    <s v="CC-12145"/>
    <s v="Charles Crestani"/>
    <x v="0"/>
    <s v="United States"/>
    <s v="Houston"/>
    <x v="5"/>
    <n v="77095"/>
    <x v="2"/>
    <s v="OFF-AR-10002987"/>
    <x v="1"/>
    <x v="6"/>
    <s v="Prismacolor Color Pencil Set"/>
    <x v="4142"/>
    <n v="2"/>
    <n v="0.2"/>
    <x v="3291"/>
  </r>
  <r>
    <n v="6976"/>
    <x v="3464"/>
    <x v="1"/>
    <x v="1141"/>
    <d v="2012-07-02T00:00:00"/>
    <s v="Standard Class"/>
    <s v="CY-12745"/>
    <s v="Craig Yedwab"/>
    <x v="1"/>
    <s v="United States"/>
    <s v="Gilbert"/>
    <x v="16"/>
    <n v="85234"/>
    <x v="1"/>
    <s v="OFF-LA-10000443"/>
    <x v="1"/>
    <x v="2"/>
    <s v="Avery 501"/>
    <x v="2184"/>
    <n v="2"/>
    <n v="0.2"/>
    <x v="2352"/>
  </r>
  <r>
    <n v="6977"/>
    <x v="3464"/>
    <x v="1"/>
    <x v="1141"/>
    <d v="2012-07-02T00:00:00"/>
    <s v="Standard Class"/>
    <s v="CY-12745"/>
    <s v="Craig Yedwab"/>
    <x v="1"/>
    <s v="United States"/>
    <s v="Gilbert"/>
    <x v="16"/>
    <n v="85234"/>
    <x v="1"/>
    <s v="FUR-FU-10004306"/>
    <x v="0"/>
    <x v="5"/>
    <s v="Electrix Halogen Magnifier Lamp"/>
    <x v="4737"/>
    <n v="4"/>
    <n v="0.2"/>
    <x v="5631"/>
  </r>
  <r>
    <n v="6978"/>
    <x v="3465"/>
    <x v="0"/>
    <x v="881"/>
    <d v="2013-11-29T00:00:00"/>
    <s v="First Class"/>
    <s v="EP-13915"/>
    <s v="Emily Phan"/>
    <x v="0"/>
    <s v="United States"/>
    <s v="Jonesboro"/>
    <x v="36"/>
    <n v="72401"/>
    <x v="0"/>
    <s v="TEC-PH-10002564"/>
    <x v="2"/>
    <x v="7"/>
    <s v="OtterBox Defender Series Case - Samsung Galaxy S4"/>
    <x v="2830"/>
    <n v="2"/>
    <n v="0"/>
    <x v="5632"/>
  </r>
  <r>
    <n v="6979"/>
    <x v="3466"/>
    <x v="3"/>
    <x v="920"/>
    <d v="2014-11-30T00:00:00"/>
    <s v="Second Class"/>
    <s v="DL-13315"/>
    <s v="Delfina Latchford"/>
    <x v="0"/>
    <s v="United States"/>
    <s v="Atlanta"/>
    <x v="32"/>
    <n v="30318"/>
    <x v="0"/>
    <s v="OFF-PA-10003724"/>
    <x v="1"/>
    <x v="10"/>
    <s v="Wirebound Message Book, 4 per Page"/>
    <x v="4738"/>
    <n v="9"/>
    <n v="0"/>
    <x v="5633"/>
  </r>
  <r>
    <n v="6980"/>
    <x v="3467"/>
    <x v="3"/>
    <x v="424"/>
    <d v="2014-01-20T00:00:00"/>
    <s v="Standard Class"/>
    <s v="SO-20335"/>
    <s v="Sean O'Donnell"/>
    <x v="0"/>
    <s v="United States"/>
    <s v="Los Angeles"/>
    <x v="1"/>
    <n v="90036"/>
    <x v="1"/>
    <s v="OFF-PA-10000483"/>
    <x v="1"/>
    <x v="10"/>
    <s v="Xerox 19"/>
    <x v="901"/>
    <n v="5"/>
    <n v="0"/>
    <x v="934"/>
  </r>
  <r>
    <n v="6981"/>
    <x v="3468"/>
    <x v="2"/>
    <x v="845"/>
    <d v="2011-11-08T00:00:00"/>
    <s v="First Class"/>
    <s v="BP-11095"/>
    <s v="Bart Pistole"/>
    <x v="1"/>
    <s v="United States"/>
    <s v="New York City"/>
    <x v="15"/>
    <n v="10024"/>
    <x v="3"/>
    <s v="OFF-FA-10000611"/>
    <x v="1"/>
    <x v="13"/>
    <s v="Binder Clips by OIC"/>
    <x v="4739"/>
    <n v="4"/>
    <n v="0"/>
    <x v="5634"/>
  </r>
  <r>
    <n v="6982"/>
    <x v="3468"/>
    <x v="2"/>
    <x v="845"/>
    <d v="2011-11-08T00:00:00"/>
    <s v="First Class"/>
    <s v="BP-11095"/>
    <s v="Bart Pistole"/>
    <x v="1"/>
    <s v="United States"/>
    <s v="New York City"/>
    <x v="15"/>
    <n v="10024"/>
    <x v="3"/>
    <s v="OFF-PA-10000246"/>
    <x v="1"/>
    <x v="10"/>
    <s v="Riverleaf Stik-Withit Designer Note Cubes"/>
    <x v="4740"/>
    <n v="3"/>
    <n v="0"/>
    <x v="5635"/>
  </r>
  <r>
    <n v="6983"/>
    <x v="3469"/>
    <x v="0"/>
    <x v="142"/>
    <d v="2013-09-06T00:00:00"/>
    <s v="Standard Class"/>
    <s v="JA-15970"/>
    <s v="Joseph Airdo"/>
    <x v="0"/>
    <s v="United States"/>
    <s v="Detroit"/>
    <x v="12"/>
    <n v="48227"/>
    <x v="2"/>
    <s v="OFF-BI-10004728"/>
    <x v="1"/>
    <x v="8"/>
    <s v="Wilson Jones Turn Tabs Binder Tool for Ring Binders"/>
    <x v="906"/>
    <n v="5"/>
    <n v="0"/>
    <x v="5624"/>
  </r>
  <r>
    <n v="6984"/>
    <x v="3469"/>
    <x v="0"/>
    <x v="142"/>
    <d v="2013-09-06T00:00:00"/>
    <s v="Standard Class"/>
    <s v="JA-15970"/>
    <s v="Joseph Airdo"/>
    <x v="0"/>
    <s v="United States"/>
    <s v="Detroit"/>
    <x v="12"/>
    <n v="48227"/>
    <x v="2"/>
    <s v="TEC-PH-10002365"/>
    <x v="2"/>
    <x v="7"/>
    <s v="Belkin Grip Candy Sheer Case / Cover for iPhone 5 and 5S"/>
    <x v="4741"/>
    <n v="1"/>
    <n v="0"/>
    <x v="5636"/>
  </r>
  <r>
    <n v="6985"/>
    <x v="3469"/>
    <x v="0"/>
    <x v="142"/>
    <d v="2013-09-06T00:00:00"/>
    <s v="Standard Class"/>
    <s v="JA-15970"/>
    <s v="Joseph Airdo"/>
    <x v="0"/>
    <s v="United States"/>
    <s v="Detroit"/>
    <x v="12"/>
    <n v="48227"/>
    <x v="2"/>
    <s v="OFF-AP-10002457"/>
    <x v="1"/>
    <x v="9"/>
    <s v="Eureka The Boss Plus 12-Amp Hard Box Upright Vacuum, Red"/>
    <x v="4742"/>
    <n v="4"/>
    <n v="0.1"/>
    <x v="5637"/>
  </r>
  <r>
    <n v="6986"/>
    <x v="3469"/>
    <x v="0"/>
    <x v="142"/>
    <d v="2013-09-06T00:00:00"/>
    <s v="Standard Class"/>
    <s v="JA-15970"/>
    <s v="Joseph Airdo"/>
    <x v="0"/>
    <s v="United States"/>
    <s v="Detroit"/>
    <x v="12"/>
    <n v="48227"/>
    <x v="2"/>
    <s v="OFF-BI-10000320"/>
    <x v="1"/>
    <x v="8"/>
    <s v="GBC Plastic Binding Combs"/>
    <x v="3520"/>
    <n v="4"/>
    <n v="0"/>
    <x v="4009"/>
  </r>
  <r>
    <n v="6987"/>
    <x v="3469"/>
    <x v="0"/>
    <x v="142"/>
    <d v="2013-09-06T00:00:00"/>
    <s v="Standard Class"/>
    <s v="JA-15970"/>
    <s v="Joseph Airdo"/>
    <x v="0"/>
    <s v="United States"/>
    <s v="Detroit"/>
    <x v="12"/>
    <n v="48227"/>
    <x v="2"/>
    <s v="OFF-AR-10004999"/>
    <x v="1"/>
    <x v="6"/>
    <s v="Newell 315"/>
    <x v="493"/>
    <n v="2"/>
    <n v="0"/>
    <x v="5638"/>
  </r>
  <r>
    <n v="6988"/>
    <x v="3469"/>
    <x v="0"/>
    <x v="142"/>
    <d v="2013-09-06T00:00:00"/>
    <s v="Standard Class"/>
    <s v="JA-15970"/>
    <s v="Joseph Airdo"/>
    <x v="0"/>
    <s v="United States"/>
    <s v="Detroit"/>
    <x v="12"/>
    <n v="48227"/>
    <x v="2"/>
    <s v="OFF-BI-10001116"/>
    <x v="1"/>
    <x v="8"/>
    <s v="Wilson Jones 1&quot; Hanging DublLock Ring Binders"/>
    <x v="1603"/>
    <n v="5"/>
    <n v="0"/>
    <x v="4741"/>
  </r>
  <r>
    <n v="6989"/>
    <x v="3470"/>
    <x v="3"/>
    <x v="343"/>
    <d v="2014-11-17T00:00:00"/>
    <s v="Second Class"/>
    <s v="BB-11545"/>
    <s v="Brenda Bowman"/>
    <x v="1"/>
    <s v="United States"/>
    <s v="Fort Lauderdale"/>
    <x v="2"/>
    <n v="33311"/>
    <x v="0"/>
    <s v="OFF-AP-10002651"/>
    <x v="1"/>
    <x v="9"/>
    <s v="Hoover Upright Vacuum With Dirt Cup"/>
    <x v="4127"/>
    <n v="5"/>
    <n v="0.2"/>
    <x v="5639"/>
  </r>
  <r>
    <n v="6990"/>
    <x v="3471"/>
    <x v="3"/>
    <x v="157"/>
    <d v="2014-12-14T00:00:00"/>
    <s v="First Class"/>
    <s v="DK-13375"/>
    <s v="Dennis Kane"/>
    <x v="0"/>
    <s v="United States"/>
    <s v="Abilene"/>
    <x v="5"/>
    <n v="79605"/>
    <x v="2"/>
    <s v="OFF-AP-10001634"/>
    <x v="1"/>
    <x v="9"/>
    <s v="Hoover Commercial Lightweight Upright Vacuum"/>
    <x v="4743"/>
    <n v="2"/>
    <n v="0.8"/>
    <x v="5640"/>
  </r>
  <r>
    <n v="6991"/>
    <x v="3472"/>
    <x v="1"/>
    <x v="627"/>
    <d v="2012-11-13T00:00:00"/>
    <s v="Second Class"/>
    <s v="RH-19600"/>
    <s v="Rob Haberlin"/>
    <x v="0"/>
    <s v="United States"/>
    <s v="Hampton"/>
    <x v="17"/>
    <n v="23666"/>
    <x v="0"/>
    <s v="OFF-AP-10003266"/>
    <x v="1"/>
    <x v="9"/>
    <s v="Holmes Replacement Filter for HEPA Air Cleaner, Large Room"/>
    <x v="4744"/>
    <n v="3"/>
    <n v="0"/>
    <x v="5641"/>
  </r>
  <r>
    <n v="6992"/>
    <x v="3472"/>
    <x v="1"/>
    <x v="627"/>
    <d v="2012-11-13T00:00:00"/>
    <s v="Second Class"/>
    <s v="RH-19600"/>
    <s v="Rob Haberlin"/>
    <x v="0"/>
    <s v="United States"/>
    <s v="Hampton"/>
    <x v="17"/>
    <n v="23666"/>
    <x v="0"/>
    <s v="TEC-PH-10002890"/>
    <x v="2"/>
    <x v="7"/>
    <s v="AT&amp;T 17929 Lendline Telephone"/>
    <x v="4745"/>
    <n v="5"/>
    <n v="0"/>
    <x v="5642"/>
  </r>
  <r>
    <n v="6993"/>
    <x v="3472"/>
    <x v="1"/>
    <x v="627"/>
    <d v="2012-11-13T00:00:00"/>
    <s v="Second Class"/>
    <s v="RH-19600"/>
    <s v="Rob Haberlin"/>
    <x v="0"/>
    <s v="United States"/>
    <s v="Hampton"/>
    <x v="17"/>
    <n v="23666"/>
    <x v="0"/>
    <s v="FUR-FU-10000308"/>
    <x v="0"/>
    <x v="5"/>
    <s v="Deflect-o Glass Clear Studded Chair Mats"/>
    <x v="4702"/>
    <n v="3"/>
    <n v="0"/>
    <x v="5643"/>
  </r>
  <r>
    <n v="6994"/>
    <x v="3472"/>
    <x v="1"/>
    <x v="627"/>
    <d v="2012-11-13T00:00:00"/>
    <s v="Second Class"/>
    <s v="RH-19600"/>
    <s v="Rob Haberlin"/>
    <x v="0"/>
    <s v="United States"/>
    <s v="Hampton"/>
    <x v="17"/>
    <n v="23666"/>
    <x v="0"/>
    <s v="OFF-AR-10000380"/>
    <x v="1"/>
    <x v="6"/>
    <s v="Hunt PowerHouse Electric Pencil Sharpener, Blue"/>
    <x v="4583"/>
    <n v="7"/>
    <n v="0"/>
    <x v="5419"/>
  </r>
  <r>
    <n v="6995"/>
    <x v="3472"/>
    <x v="1"/>
    <x v="627"/>
    <d v="2012-11-13T00:00:00"/>
    <s v="Second Class"/>
    <s v="RH-19600"/>
    <s v="Rob Haberlin"/>
    <x v="0"/>
    <s v="United States"/>
    <s v="Hampton"/>
    <x v="17"/>
    <n v="23666"/>
    <x v="0"/>
    <s v="OFF-AR-10000122"/>
    <x v="1"/>
    <x v="6"/>
    <s v="Newell 314"/>
    <x v="4746"/>
    <n v="5"/>
    <n v="0"/>
    <x v="5644"/>
  </r>
  <r>
    <n v="6996"/>
    <x v="3473"/>
    <x v="1"/>
    <x v="902"/>
    <d v="2012-11-26T00:00:00"/>
    <s v="Standard Class"/>
    <s v="AG-10300"/>
    <s v="Aleksandra Gannaway"/>
    <x v="1"/>
    <s v="United States"/>
    <s v="Las Vegas"/>
    <x v="33"/>
    <n v="89115"/>
    <x v="1"/>
    <s v="OFF-AP-10004868"/>
    <x v="1"/>
    <x v="9"/>
    <s v="Hoover Commercial Soft Guard Upright Vacuum And Disposable Filtration Bags"/>
    <x v="4747"/>
    <n v="4"/>
    <n v="0"/>
    <x v="5645"/>
  </r>
  <r>
    <n v="6997"/>
    <x v="3474"/>
    <x v="3"/>
    <x v="331"/>
    <d v="2014-12-26T00:00:00"/>
    <s v="Second Class"/>
    <s v="JB-15400"/>
    <s v="Jennifer Braxton"/>
    <x v="1"/>
    <s v="United States"/>
    <s v="Rockford"/>
    <x v="10"/>
    <n v="61107"/>
    <x v="2"/>
    <s v="OFF-BI-10004002"/>
    <x v="1"/>
    <x v="8"/>
    <s v="Wilson Jones International Size A4 Ring Binders"/>
    <x v="4748"/>
    <n v="4"/>
    <n v="0.8"/>
    <x v="5646"/>
  </r>
  <r>
    <n v="6998"/>
    <x v="3474"/>
    <x v="3"/>
    <x v="331"/>
    <d v="2014-12-26T00:00:00"/>
    <s v="Second Class"/>
    <s v="JB-15400"/>
    <s v="Jennifer Braxton"/>
    <x v="1"/>
    <s v="United States"/>
    <s v="Rockford"/>
    <x v="10"/>
    <n v="61107"/>
    <x v="2"/>
    <s v="OFF-PA-10004475"/>
    <x v="1"/>
    <x v="10"/>
    <s v="Xerox 1940"/>
    <x v="4749"/>
    <n v="4"/>
    <n v="0.2"/>
    <x v="5647"/>
  </r>
  <r>
    <n v="6999"/>
    <x v="3475"/>
    <x v="0"/>
    <x v="1142"/>
    <d v="2013-09-23T00:00:00"/>
    <s v="Standard Class"/>
    <s v="BC-11125"/>
    <s v="Becky Castell"/>
    <x v="2"/>
    <s v="United States"/>
    <s v="Laguna Niguel"/>
    <x v="1"/>
    <n v="92677"/>
    <x v="1"/>
    <s v="OFF-PA-10002195"/>
    <x v="1"/>
    <x v="10"/>
    <s v="Xerox 1966"/>
    <x v="91"/>
    <n v="2"/>
    <n v="0"/>
    <x v="2056"/>
  </r>
  <r>
    <n v="7000"/>
    <x v="3476"/>
    <x v="3"/>
    <x v="1143"/>
    <d v="2014-05-30T00:00:00"/>
    <s v="First Class"/>
    <s v="KC-16675"/>
    <s v="Kimberly Carter"/>
    <x v="1"/>
    <s v="United States"/>
    <s v="Louisville"/>
    <x v="0"/>
    <n v="40214"/>
    <x v="0"/>
    <s v="OFF-AP-10002670"/>
    <x v="1"/>
    <x v="9"/>
    <s v="Belkin 8-Outlet Premiere SurgeMaster II Surge Protectors"/>
    <x v="4750"/>
    <n v="3"/>
    <n v="0"/>
    <x v="5648"/>
  </r>
  <r>
    <n v="7001"/>
    <x v="3476"/>
    <x v="3"/>
    <x v="1143"/>
    <d v="2014-05-30T00:00:00"/>
    <s v="First Class"/>
    <s v="KC-16675"/>
    <s v="Kimberly Carter"/>
    <x v="1"/>
    <s v="United States"/>
    <s v="Louisville"/>
    <x v="0"/>
    <n v="40214"/>
    <x v="0"/>
    <s v="OFF-SU-10004498"/>
    <x v="1"/>
    <x v="14"/>
    <s v="Martin-Yale Premier Letter Opener"/>
    <x v="4751"/>
    <n v="2"/>
    <n v="0"/>
    <x v="5649"/>
  </r>
  <r>
    <n v="7002"/>
    <x v="3477"/>
    <x v="1"/>
    <x v="1110"/>
    <d v="2012-04-03T00:00:00"/>
    <s v="Standard Class"/>
    <s v="DR-12940"/>
    <s v="Daniel Raglin"/>
    <x v="2"/>
    <s v="United States"/>
    <s v="Normal"/>
    <x v="10"/>
    <n v="61761"/>
    <x v="2"/>
    <s v="FUR-CH-10003298"/>
    <x v="0"/>
    <x v="1"/>
    <s v="Office Star - Contemporary Task Swivel chair with Loop Arms, Charcoal"/>
    <x v="4752"/>
    <n v="4"/>
    <n v="0.3"/>
    <x v="5650"/>
  </r>
  <r>
    <n v="7003"/>
    <x v="3478"/>
    <x v="2"/>
    <x v="710"/>
    <d v="2011-08-21T00:00:00"/>
    <s v="Second Class"/>
    <s v="DW-13195"/>
    <s v="David Wiener"/>
    <x v="1"/>
    <s v="United States"/>
    <s v="Los Angeles"/>
    <x v="1"/>
    <n v="90045"/>
    <x v="1"/>
    <s v="FUR-FU-10000723"/>
    <x v="0"/>
    <x v="5"/>
    <s v="Deflect-o EconoMat Studded, No Bevel Mat for Low Pile Carpeting"/>
    <x v="4753"/>
    <n v="7"/>
    <n v="0"/>
    <x v="5651"/>
  </r>
  <r>
    <n v="7004"/>
    <x v="3478"/>
    <x v="2"/>
    <x v="710"/>
    <d v="2011-08-21T00:00:00"/>
    <s v="Second Class"/>
    <s v="DW-13195"/>
    <s v="David Wiener"/>
    <x v="1"/>
    <s v="United States"/>
    <s v="Los Angeles"/>
    <x v="1"/>
    <n v="90045"/>
    <x v="1"/>
    <s v="OFF-BI-10000632"/>
    <x v="1"/>
    <x v="8"/>
    <s v="Satellite Sectional Post Binders"/>
    <x v="1971"/>
    <n v="2"/>
    <n v="0.2"/>
    <x v="2122"/>
  </r>
  <r>
    <n v="7005"/>
    <x v="3479"/>
    <x v="2"/>
    <x v="851"/>
    <d v="2011-12-28T00:00:00"/>
    <s v="Standard Class"/>
    <s v="ME-18010"/>
    <s v="Michelle Ellison"/>
    <x v="1"/>
    <s v="United States"/>
    <s v="Port Arthur"/>
    <x v="5"/>
    <n v="77642"/>
    <x v="2"/>
    <s v="OFF-PA-10000223"/>
    <x v="1"/>
    <x v="10"/>
    <s v="Xerox 2000"/>
    <x v="1182"/>
    <n v="1"/>
    <n v="0.2"/>
    <x v="1673"/>
  </r>
  <r>
    <n v="7006"/>
    <x v="3480"/>
    <x v="1"/>
    <x v="549"/>
    <d v="2012-11-05T00:00:00"/>
    <s v="Standard Class"/>
    <s v="JF-15490"/>
    <s v="Jeremy Farry"/>
    <x v="0"/>
    <s v="United States"/>
    <s v="New York City"/>
    <x v="15"/>
    <n v="10009"/>
    <x v="3"/>
    <s v="FUR-CH-10001545"/>
    <x v="0"/>
    <x v="1"/>
    <s v="Hon Comfortask Task/Swivel Chairs"/>
    <x v="4754"/>
    <n v="2"/>
    <n v="0.1"/>
    <x v="5652"/>
  </r>
  <r>
    <n v="7007"/>
    <x v="3481"/>
    <x v="2"/>
    <x v="534"/>
    <d v="2011-12-21T00:00:00"/>
    <s v="Standard Class"/>
    <s v="SP-20860"/>
    <s v="Sung Pak"/>
    <x v="1"/>
    <s v="United States"/>
    <s v="Chicago"/>
    <x v="10"/>
    <n v="60623"/>
    <x v="2"/>
    <s v="FUR-FU-10001546"/>
    <x v="0"/>
    <x v="5"/>
    <s v="Dana Swing-Arm Lamps"/>
    <x v="1086"/>
    <n v="2"/>
    <n v="0.6"/>
    <x v="4462"/>
  </r>
  <r>
    <n v="7008"/>
    <x v="3482"/>
    <x v="1"/>
    <x v="291"/>
    <d v="2012-08-25T00:00:00"/>
    <s v="Standard Class"/>
    <s v="KN-16390"/>
    <s v="Katherine Nockton"/>
    <x v="1"/>
    <s v="United States"/>
    <s v="Springfield"/>
    <x v="24"/>
    <n v="45503"/>
    <x v="3"/>
    <s v="OFF-BI-10001098"/>
    <x v="1"/>
    <x v="8"/>
    <s v="Acco D-Ring Binder w/DublLock"/>
    <x v="2253"/>
    <n v="2"/>
    <n v="0.7"/>
    <x v="2433"/>
  </r>
  <r>
    <n v="7009"/>
    <x v="3482"/>
    <x v="1"/>
    <x v="291"/>
    <d v="2012-08-25T00:00:00"/>
    <s v="Standard Class"/>
    <s v="KN-16390"/>
    <s v="Katherine Nockton"/>
    <x v="1"/>
    <s v="United States"/>
    <s v="Springfield"/>
    <x v="24"/>
    <n v="45503"/>
    <x v="3"/>
    <s v="FUR-CH-10003379"/>
    <x v="0"/>
    <x v="1"/>
    <s v="Global Commerce Series High-Back Swivel/Tilt Chairs"/>
    <x v="4755"/>
    <n v="3"/>
    <n v="0.3"/>
    <x v="5653"/>
  </r>
  <r>
    <n v="7010"/>
    <x v="3482"/>
    <x v="1"/>
    <x v="291"/>
    <d v="2012-08-25T00:00:00"/>
    <s v="Standard Class"/>
    <s v="KN-16390"/>
    <s v="Katherine Nockton"/>
    <x v="1"/>
    <s v="United States"/>
    <s v="Springfield"/>
    <x v="24"/>
    <n v="45503"/>
    <x v="3"/>
    <s v="FUR-FU-10000193"/>
    <x v="0"/>
    <x v="5"/>
    <s v="Tenex Chairmats For Use with Hard Floors"/>
    <x v="3346"/>
    <n v="1"/>
    <n v="0.2"/>
    <x v="5654"/>
  </r>
  <r>
    <n v="7011"/>
    <x v="3483"/>
    <x v="2"/>
    <x v="235"/>
    <d v="2011-05-27T00:00:00"/>
    <s v="Standard Class"/>
    <s v="GT-14710"/>
    <s v="Greg Tran"/>
    <x v="0"/>
    <s v="United States"/>
    <s v="New York City"/>
    <x v="15"/>
    <n v="10035"/>
    <x v="3"/>
    <s v="OFF-BI-10000829"/>
    <x v="1"/>
    <x v="8"/>
    <s v="Avery Non-Stick Binders"/>
    <x v="2119"/>
    <n v="5"/>
    <n v="0.2"/>
    <x v="5655"/>
  </r>
  <r>
    <n v="7012"/>
    <x v="3483"/>
    <x v="2"/>
    <x v="235"/>
    <d v="2011-05-27T00:00:00"/>
    <s v="Standard Class"/>
    <s v="GT-14710"/>
    <s v="Greg Tran"/>
    <x v="0"/>
    <s v="United States"/>
    <s v="New York City"/>
    <x v="15"/>
    <n v="10035"/>
    <x v="3"/>
    <s v="OFF-SU-10003002"/>
    <x v="1"/>
    <x v="14"/>
    <s v="Letter Slitter"/>
    <x v="1325"/>
    <n v="2"/>
    <n v="0"/>
    <x v="3264"/>
  </r>
  <r>
    <n v="7013"/>
    <x v="3483"/>
    <x v="2"/>
    <x v="235"/>
    <d v="2011-05-27T00:00:00"/>
    <s v="Standard Class"/>
    <s v="GT-14710"/>
    <s v="Greg Tran"/>
    <x v="0"/>
    <s v="United States"/>
    <s v="New York City"/>
    <x v="15"/>
    <n v="10035"/>
    <x v="3"/>
    <s v="OFF-AP-10002118"/>
    <x v="1"/>
    <x v="9"/>
    <s v="1.7 Cubic Foot Compact &quot;Cube&quot; Office Refrigerators"/>
    <x v="79"/>
    <n v="1"/>
    <n v="0"/>
    <x v="79"/>
  </r>
  <r>
    <n v="7014"/>
    <x v="3484"/>
    <x v="3"/>
    <x v="34"/>
    <d v="2014-12-12T00:00:00"/>
    <s v="Second Class"/>
    <s v="DB-12910"/>
    <s v="Daniel Byrd"/>
    <x v="2"/>
    <s v="United States"/>
    <s v="Salinas"/>
    <x v="1"/>
    <n v="93905"/>
    <x v="1"/>
    <s v="FUR-BO-10001519"/>
    <x v="0"/>
    <x v="0"/>
    <s v="O'Sullivan 3-Shelf Heavy-Duty Bookcases"/>
    <x v="4756"/>
    <n v="3"/>
    <n v="0.15"/>
    <x v="5656"/>
  </r>
  <r>
    <n v="7015"/>
    <x v="3485"/>
    <x v="2"/>
    <x v="518"/>
    <d v="2011-03-13T00:00:00"/>
    <s v="Second Class"/>
    <s v="FM-14215"/>
    <s v="Filia McAdams"/>
    <x v="1"/>
    <s v="United States"/>
    <s v="Richmond"/>
    <x v="0"/>
    <n v="40475"/>
    <x v="0"/>
    <s v="OFF-AP-10002578"/>
    <x v="1"/>
    <x v="9"/>
    <s v="Fellowes Premier Superior Surge Suppressor, 10-Outlet, With Phone and Remote"/>
    <x v="4757"/>
    <n v="3"/>
    <n v="0"/>
    <x v="5657"/>
  </r>
  <r>
    <n v="7016"/>
    <x v="3485"/>
    <x v="2"/>
    <x v="518"/>
    <d v="2011-03-13T00:00:00"/>
    <s v="Second Class"/>
    <s v="FM-14215"/>
    <s v="Filia McAdams"/>
    <x v="1"/>
    <s v="United States"/>
    <s v="Richmond"/>
    <x v="0"/>
    <n v="40475"/>
    <x v="0"/>
    <s v="TEC-AC-10000710"/>
    <x v="2"/>
    <x v="11"/>
    <s v="Maxell DVD-RAM Discs"/>
    <x v="93"/>
    <n v="2"/>
    <n v="0"/>
    <x v="5658"/>
  </r>
  <r>
    <n v="7017"/>
    <x v="3485"/>
    <x v="2"/>
    <x v="518"/>
    <d v="2011-03-13T00:00:00"/>
    <s v="Second Class"/>
    <s v="FM-14215"/>
    <s v="Filia McAdams"/>
    <x v="1"/>
    <s v="United States"/>
    <s v="Richmond"/>
    <x v="0"/>
    <n v="40475"/>
    <x v="0"/>
    <s v="TEC-PH-10000984"/>
    <x v="2"/>
    <x v="7"/>
    <s v="Panasonic KX-TG9471B"/>
    <x v="2173"/>
    <n v="3"/>
    <n v="0"/>
    <x v="5659"/>
  </r>
  <r>
    <n v="7018"/>
    <x v="3485"/>
    <x v="2"/>
    <x v="518"/>
    <d v="2011-03-13T00:00:00"/>
    <s v="Second Class"/>
    <s v="FM-14215"/>
    <s v="Filia McAdams"/>
    <x v="1"/>
    <s v="United States"/>
    <s v="Richmond"/>
    <x v="0"/>
    <n v="40475"/>
    <x v="0"/>
    <s v="OFF-PA-10000213"/>
    <x v="1"/>
    <x v="10"/>
    <s v="Xerox 198"/>
    <x v="1830"/>
    <n v="3"/>
    <n v="0"/>
    <x v="1961"/>
  </r>
  <r>
    <n v="7019"/>
    <x v="3486"/>
    <x v="0"/>
    <x v="661"/>
    <d v="2013-06-28T00:00:00"/>
    <s v="Second Class"/>
    <s v="SM-20005"/>
    <s v="Sally Matthias"/>
    <x v="0"/>
    <s v="United States"/>
    <s v="New York City"/>
    <x v="15"/>
    <n v="10035"/>
    <x v="3"/>
    <s v="OFF-LA-10003720"/>
    <x v="1"/>
    <x v="2"/>
    <s v="Avery 487"/>
    <x v="4395"/>
    <n v="7"/>
    <n v="0"/>
    <x v="5660"/>
  </r>
  <r>
    <n v="7020"/>
    <x v="3487"/>
    <x v="2"/>
    <x v="709"/>
    <d v="2011-08-27T00:00:00"/>
    <s v="Standard Class"/>
    <s v="AP-10915"/>
    <s v="Arthur Prichep"/>
    <x v="0"/>
    <s v="United States"/>
    <s v="Denver"/>
    <x v="22"/>
    <n v="80219"/>
    <x v="1"/>
    <s v="OFF-PA-10001837"/>
    <x v="1"/>
    <x v="10"/>
    <s v="Xerox 1976"/>
    <x v="12"/>
    <n v="3"/>
    <n v="0.2"/>
    <x v="12"/>
  </r>
  <r>
    <n v="7021"/>
    <x v="3487"/>
    <x v="2"/>
    <x v="709"/>
    <d v="2011-08-27T00:00:00"/>
    <s v="Standard Class"/>
    <s v="AP-10915"/>
    <s v="Arthur Prichep"/>
    <x v="0"/>
    <s v="United States"/>
    <s v="Denver"/>
    <x v="22"/>
    <n v="80219"/>
    <x v="1"/>
    <s v="OFF-SU-10004661"/>
    <x v="1"/>
    <x v="14"/>
    <s v="Acme Titanium Bonded Scissors"/>
    <x v="4758"/>
    <n v="1"/>
    <n v="0.2"/>
    <x v="5661"/>
  </r>
  <r>
    <n v="7022"/>
    <x v="3487"/>
    <x v="2"/>
    <x v="709"/>
    <d v="2011-08-27T00:00:00"/>
    <s v="Standard Class"/>
    <s v="AP-10915"/>
    <s v="Arthur Prichep"/>
    <x v="0"/>
    <s v="United States"/>
    <s v="Denver"/>
    <x v="22"/>
    <n v="80219"/>
    <x v="1"/>
    <s v="FUR-FU-10003274"/>
    <x v="0"/>
    <x v="5"/>
    <s v="Regeneration Desk Collection"/>
    <x v="1728"/>
    <n v="3"/>
    <n v="0.2"/>
    <x v="5662"/>
  </r>
  <r>
    <n v="7023"/>
    <x v="3487"/>
    <x v="2"/>
    <x v="709"/>
    <d v="2011-08-27T00:00:00"/>
    <s v="Standard Class"/>
    <s v="AP-10915"/>
    <s v="Arthur Prichep"/>
    <x v="0"/>
    <s v="United States"/>
    <s v="Denver"/>
    <x v="22"/>
    <n v="80219"/>
    <x v="1"/>
    <s v="TEC-PH-10000149"/>
    <x v="2"/>
    <x v="7"/>
    <s v="Cisco SPA525G2 IP Phone - Wireless"/>
    <x v="4759"/>
    <n v="9"/>
    <n v="0.2"/>
    <x v="5663"/>
  </r>
  <r>
    <n v="7024"/>
    <x v="3487"/>
    <x v="2"/>
    <x v="709"/>
    <d v="2011-08-27T00:00:00"/>
    <s v="Standard Class"/>
    <s v="AP-10915"/>
    <s v="Arthur Prichep"/>
    <x v="0"/>
    <s v="United States"/>
    <s v="Denver"/>
    <x v="22"/>
    <n v="80219"/>
    <x v="1"/>
    <s v="OFF-PA-10000019"/>
    <x v="1"/>
    <x v="10"/>
    <s v="Xerox 1931"/>
    <x v="277"/>
    <n v="6"/>
    <n v="0.2"/>
    <x v="282"/>
  </r>
  <r>
    <n v="7025"/>
    <x v="3487"/>
    <x v="2"/>
    <x v="709"/>
    <d v="2011-08-27T00:00:00"/>
    <s v="Standard Class"/>
    <s v="AP-10915"/>
    <s v="Arthur Prichep"/>
    <x v="0"/>
    <s v="United States"/>
    <s v="Denver"/>
    <x v="22"/>
    <n v="80219"/>
    <x v="1"/>
    <s v="OFF-PA-10001125"/>
    <x v="1"/>
    <x v="10"/>
    <s v="Xerox 1988"/>
    <x v="1334"/>
    <n v="9"/>
    <n v="0.2"/>
    <x v="1392"/>
  </r>
  <r>
    <n v="7026"/>
    <x v="3488"/>
    <x v="3"/>
    <x v="695"/>
    <d v="2014-02-13T00:00:00"/>
    <s v="Standard Class"/>
    <s v="SP-20545"/>
    <s v="Sibella Parks"/>
    <x v="1"/>
    <s v="United States"/>
    <s v="New York City"/>
    <x v="15"/>
    <n v="10024"/>
    <x v="3"/>
    <s v="TEC-PH-10002538"/>
    <x v="2"/>
    <x v="7"/>
    <s v="Grandstream GXP1160 VoIP phone"/>
    <x v="4760"/>
    <n v="6"/>
    <n v="0"/>
    <x v="5664"/>
  </r>
  <r>
    <n v="7027"/>
    <x v="3488"/>
    <x v="3"/>
    <x v="695"/>
    <d v="2014-02-13T00:00:00"/>
    <s v="Standard Class"/>
    <s v="SP-20545"/>
    <s v="Sibella Parks"/>
    <x v="1"/>
    <s v="United States"/>
    <s v="New York City"/>
    <x v="15"/>
    <n v="10024"/>
    <x v="3"/>
    <s v="OFF-BI-10000279"/>
    <x v="1"/>
    <x v="8"/>
    <s v="Acco Recycled 2&quot; Capacity Laser Printer Hanging Data Binders"/>
    <x v="4761"/>
    <n v="4"/>
    <n v="0.2"/>
    <x v="5665"/>
  </r>
  <r>
    <n v="7028"/>
    <x v="3489"/>
    <x v="3"/>
    <x v="926"/>
    <d v="2014-02-06T00:00:00"/>
    <s v="Standard Class"/>
    <s v="RD-19585"/>
    <s v="Rob Dowd"/>
    <x v="0"/>
    <s v="United States"/>
    <s v="New York City"/>
    <x v="15"/>
    <n v="10011"/>
    <x v="3"/>
    <s v="OFF-LA-10001045"/>
    <x v="1"/>
    <x v="2"/>
    <s v="Permanent Self-Adhesive File Folder Labels for Typewriters by Universal"/>
    <x v="3691"/>
    <n v="2"/>
    <n v="0"/>
    <x v="4222"/>
  </r>
  <r>
    <n v="7029"/>
    <x v="3490"/>
    <x v="0"/>
    <x v="887"/>
    <d v="2013-12-24T00:00:00"/>
    <s v="Second Class"/>
    <s v="MC-17575"/>
    <s v="Matt Collins"/>
    <x v="0"/>
    <s v="United States"/>
    <s v="Fremont"/>
    <x v="8"/>
    <n v="68025"/>
    <x v="2"/>
    <s v="OFF-PA-10003673"/>
    <x v="1"/>
    <x v="10"/>
    <s v="Strathmore Photo Mount Cards"/>
    <x v="1284"/>
    <n v="5"/>
    <n v="0"/>
    <x v="1335"/>
  </r>
  <r>
    <n v="7030"/>
    <x v="3491"/>
    <x v="0"/>
    <x v="583"/>
    <d v="2013-11-17T00:00:00"/>
    <s v="Standard Class"/>
    <s v="EB-13750"/>
    <s v="Edward Becker"/>
    <x v="1"/>
    <s v="United States"/>
    <s v="New York City"/>
    <x v="15"/>
    <n v="10011"/>
    <x v="3"/>
    <s v="OFF-ST-10002562"/>
    <x v="1"/>
    <x v="4"/>
    <s v="Staples"/>
    <x v="4681"/>
    <n v="3"/>
    <n v="0"/>
    <x v="5666"/>
  </r>
  <r>
    <n v="7031"/>
    <x v="3491"/>
    <x v="0"/>
    <x v="583"/>
    <d v="2013-11-17T00:00:00"/>
    <s v="Standard Class"/>
    <s v="EB-13750"/>
    <s v="Edward Becker"/>
    <x v="1"/>
    <s v="United States"/>
    <s v="New York City"/>
    <x v="15"/>
    <n v="10011"/>
    <x v="3"/>
    <s v="TEC-AC-10002305"/>
    <x v="2"/>
    <x v="11"/>
    <s v="KeyTronic E03601U1 - Keyboard - Beige"/>
    <x v="3978"/>
    <n v="2"/>
    <n v="0"/>
    <x v="4592"/>
  </r>
  <r>
    <n v="7032"/>
    <x v="3491"/>
    <x v="0"/>
    <x v="583"/>
    <d v="2013-11-17T00:00:00"/>
    <s v="Standard Class"/>
    <s v="EB-13750"/>
    <s v="Edward Becker"/>
    <x v="1"/>
    <s v="United States"/>
    <s v="New York City"/>
    <x v="15"/>
    <n v="10011"/>
    <x v="3"/>
    <s v="OFF-AR-10003373"/>
    <x v="1"/>
    <x v="6"/>
    <s v="Boston School Pro Electric Pencil Sharpener, 1670"/>
    <x v="1663"/>
    <n v="3"/>
    <n v="0"/>
    <x v="5667"/>
  </r>
  <r>
    <n v="7033"/>
    <x v="3491"/>
    <x v="0"/>
    <x v="583"/>
    <d v="2013-11-17T00:00:00"/>
    <s v="Standard Class"/>
    <s v="EB-13750"/>
    <s v="Edward Becker"/>
    <x v="1"/>
    <s v="United States"/>
    <s v="New York City"/>
    <x v="15"/>
    <n v="10011"/>
    <x v="3"/>
    <s v="FUR-CH-10003774"/>
    <x v="0"/>
    <x v="1"/>
    <s v="Global Wood Trimmed Manager's Task Chair, Khaki"/>
    <x v="4762"/>
    <n v="3"/>
    <n v="0.1"/>
    <x v="5668"/>
  </r>
  <r>
    <n v="7034"/>
    <x v="3491"/>
    <x v="0"/>
    <x v="583"/>
    <d v="2013-11-17T00:00:00"/>
    <s v="Standard Class"/>
    <s v="EB-13750"/>
    <s v="Edward Becker"/>
    <x v="1"/>
    <s v="United States"/>
    <s v="New York City"/>
    <x v="15"/>
    <n v="10011"/>
    <x v="3"/>
    <s v="OFF-BI-10001510"/>
    <x v="1"/>
    <x v="8"/>
    <s v="Deluxe Heavy-Duty Vinyl Round Ring Binder"/>
    <x v="4763"/>
    <n v="3"/>
    <n v="0.2"/>
    <x v="5669"/>
  </r>
  <r>
    <n v="7035"/>
    <x v="3491"/>
    <x v="0"/>
    <x v="583"/>
    <d v="2013-11-17T00:00:00"/>
    <s v="Standard Class"/>
    <s v="EB-13750"/>
    <s v="Edward Becker"/>
    <x v="1"/>
    <s v="United States"/>
    <s v="New York City"/>
    <x v="15"/>
    <n v="10011"/>
    <x v="3"/>
    <s v="OFF-BI-10004236"/>
    <x v="1"/>
    <x v="8"/>
    <s v="XtraLife ClearVue Slant-D Ring Binder, White, 3&quot;"/>
    <x v="4596"/>
    <n v="3"/>
    <n v="0.2"/>
    <x v="5438"/>
  </r>
  <r>
    <n v="7036"/>
    <x v="3492"/>
    <x v="3"/>
    <x v="45"/>
    <d v="2014-11-14T00:00:00"/>
    <s v="Standard Class"/>
    <s v="JE-15610"/>
    <s v="Jim Epp"/>
    <x v="1"/>
    <s v="United States"/>
    <s v="San Diego"/>
    <x v="1"/>
    <n v="92105"/>
    <x v="1"/>
    <s v="FUR-CH-10004675"/>
    <x v="0"/>
    <x v="1"/>
    <s v="Lifetime Advantage Folding Chairs, 4/Carton"/>
    <x v="4764"/>
    <n v="3"/>
    <n v="0.2"/>
    <x v="5670"/>
  </r>
  <r>
    <n v="7037"/>
    <x v="3493"/>
    <x v="2"/>
    <x v="1073"/>
    <d v="2011-05-04T00:00:00"/>
    <s v="Second Class"/>
    <s v="CS-11860"/>
    <s v="Cari Schnelling"/>
    <x v="0"/>
    <s v="United States"/>
    <s v="Lakeland"/>
    <x v="2"/>
    <n v="33801"/>
    <x v="0"/>
    <s v="TEC-CO-10004202"/>
    <x v="2"/>
    <x v="16"/>
    <s v="Brother DCP1000 Digital 3 in 1 Multifunction Machine"/>
    <x v="2006"/>
    <n v="2"/>
    <n v="0.2"/>
    <x v="3911"/>
  </r>
  <r>
    <n v="7038"/>
    <x v="3494"/>
    <x v="3"/>
    <x v="585"/>
    <d v="2014-09-28T00:00:00"/>
    <s v="Standard Class"/>
    <s v="PB-19105"/>
    <s v="Peter Bühler"/>
    <x v="0"/>
    <s v="United States"/>
    <s v="Smyrna"/>
    <x v="32"/>
    <n v="30080"/>
    <x v="0"/>
    <s v="OFF-PA-10004255"/>
    <x v="1"/>
    <x v="10"/>
    <s v="Xerox 219"/>
    <x v="91"/>
    <n v="2"/>
    <n v="0"/>
    <x v="91"/>
  </r>
  <r>
    <n v="7039"/>
    <x v="3494"/>
    <x v="3"/>
    <x v="585"/>
    <d v="2014-09-28T00:00:00"/>
    <s v="Standard Class"/>
    <s v="PB-19105"/>
    <s v="Peter Bühler"/>
    <x v="0"/>
    <s v="United States"/>
    <s v="Smyrna"/>
    <x v="32"/>
    <n v="30080"/>
    <x v="0"/>
    <s v="OFF-AR-10003896"/>
    <x v="1"/>
    <x v="6"/>
    <s v="Stride Job 150 Highlighters, Chisel Tip, Assorted Colors"/>
    <x v="1465"/>
    <n v="3"/>
    <n v="0"/>
    <x v="5671"/>
  </r>
  <r>
    <n v="7040"/>
    <x v="3495"/>
    <x v="3"/>
    <x v="94"/>
    <d v="2014-12-24T00:00:00"/>
    <s v="Standard Class"/>
    <s v="AT-10735"/>
    <s v="Annie Thurman"/>
    <x v="0"/>
    <s v="United States"/>
    <s v="New York City"/>
    <x v="15"/>
    <n v="10009"/>
    <x v="3"/>
    <s v="OFF-ST-10002276"/>
    <x v="1"/>
    <x v="4"/>
    <s v="Safco Steel Mobile File Cart"/>
    <x v="240"/>
    <n v="2"/>
    <n v="0"/>
    <x v="242"/>
  </r>
  <r>
    <n v="7041"/>
    <x v="3495"/>
    <x v="3"/>
    <x v="94"/>
    <d v="2014-12-24T00:00:00"/>
    <s v="Standard Class"/>
    <s v="AT-10735"/>
    <s v="Annie Thurman"/>
    <x v="0"/>
    <s v="United States"/>
    <s v="New York City"/>
    <x v="15"/>
    <n v="10009"/>
    <x v="3"/>
    <s v="OFF-BI-10001617"/>
    <x v="1"/>
    <x v="8"/>
    <s v="GBC Wire Binding Combs"/>
    <x v="176"/>
    <n v="3"/>
    <n v="0.2"/>
    <x v="3029"/>
  </r>
  <r>
    <n v="7042"/>
    <x v="3495"/>
    <x v="3"/>
    <x v="94"/>
    <d v="2014-12-24T00:00:00"/>
    <s v="Standard Class"/>
    <s v="AT-10735"/>
    <s v="Annie Thurman"/>
    <x v="0"/>
    <s v="United States"/>
    <s v="New York City"/>
    <x v="15"/>
    <n v="10009"/>
    <x v="3"/>
    <s v="FUR-FU-10000308"/>
    <x v="0"/>
    <x v="5"/>
    <s v="Deflect-o Glass Clear Studded Chair Mats"/>
    <x v="2259"/>
    <n v="2"/>
    <n v="0"/>
    <x v="2525"/>
  </r>
  <r>
    <n v="7043"/>
    <x v="3496"/>
    <x v="3"/>
    <x v="930"/>
    <d v="2014-07-24T00:00:00"/>
    <s v="Standard Class"/>
    <s v="SV-20365"/>
    <s v="Seth Vernon"/>
    <x v="0"/>
    <s v="United States"/>
    <s v="Philadelphia"/>
    <x v="9"/>
    <n v="19134"/>
    <x v="3"/>
    <s v="TEC-CO-10001943"/>
    <x v="2"/>
    <x v="16"/>
    <s v="Canon PC-428 Personal Copier"/>
    <x v="2798"/>
    <n v="5"/>
    <n v="0.4"/>
    <x v="5672"/>
  </r>
  <r>
    <n v="7044"/>
    <x v="3496"/>
    <x v="3"/>
    <x v="930"/>
    <d v="2014-07-24T00:00:00"/>
    <s v="Standard Class"/>
    <s v="SV-20365"/>
    <s v="Seth Vernon"/>
    <x v="0"/>
    <s v="United States"/>
    <s v="Philadelphia"/>
    <x v="9"/>
    <n v="19134"/>
    <x v="3"/>
    <s v="FUR-CH-10002647"/>
    <x v="0"/>
    <x v="1"/>
    <s v="Situations Contoured Folding Chairs, 4/Set"/>
    <x v="4765"/>
    <n v="4"/>
    <n v="0.3"/>
    <x v="5673"/>
  </r>
  <r>
    <n v="7045"/>
    <x v="3496"/>
    <x v="3"/>
    <x v="930"/>
    <d v="2014-07-24T00:00:00"/>
    <s v="Standard Class"/>
    <s v="SV-20365"/>
    <s v="Seth Vernon"/>
    <x v="0"/>
    <s v="United States"/>
    <s v="Philadelphia"/>
    <x v="9"/>
    <n v="19134"/>
    <x v="3"/>
    <s v="OFF-SU-10004768"/>
    <x v="1"/>
    <x v="14"/>
    <s v="Acme Kleencut Forged Steel Scissors"/>
    <x v="1997"/>
    <n v="2"/>
    <n v="0.2"/>
    <x v="2149"/>
  </r>
  <r>
    <n v="7046"/>
    <x v="3497"/>
    <x v="0"/>
    <x v="54"/>
    <d v="2013-11-10T00:00:00"/>
    <s v="Standard Class"/>
    <s v="PJ-18835"/>
    <s v="Patrick Jones"/>
    <x v="1"/>
    <s v="United States"/>
    <s v="Dallas"/>
    <x v="5"/>
    <n v="75217"/>
    <x v="2"/>
    <s v="OFF-PA-10002160"/>
    <x v="1"/>
    <x v="10"/>
    <s v="Xerox 1978"/>
    <x v="4766"/>
    <n v="2"/>
    <n v="0.2"/>
    <x v="5674"/>
  </r>
  <r>
    <n v="7047"/>
    <x v="3498"/>
    <x v="2"/>
    <x v="918"/>
    <d v="2011-04-12T00:00:00"/>
    <s v="Standard Class"/>
    <s v="NM-18445"/>
    <s v="Nathan Mautz"/>
    <x v="2"/>
    <s v="United States"/>
    <s v="Concord"/>
    <x v="1"/>
    <n v="94521"/>
    <x v="1"/>
    <s v="FUR-TA-10003748"/>
    <x v="0"/>
    <x v="3"/>
    <s v="Bevis 36 x 72 Conference Tables"/>
    <x v="4767"/>
    <n v="1"/>
    <n v="0.2"/>
    <x v="5675"/>
  </r>
  <r>
    <n v="7048"/>
    <x v="3498"/>
    <x v="2"/>
    <x v="918"/>
    <d v="2011-04-12T00:00:00"/>
    <s v="Standard Class"/>
    <s v="NM-18445"/>
    <s v="Nathan Mautz"/>
    <x v="2"/>
    <s v="United States"/>
    <s v="Concord"/>
    <x v="1"/>
    <n v="94521"/>
    <x v="1"/>
    <s v="TEC-AC-10001908"/>
    <x v="2"/>
    <x v="11"/>
    <s v="Logitech Wireless Headset h800"/>
    <x v="4768"/>
    <n v="4"/>
    <n v="0"/>
    <x v="5676"/>
  </r>
  <r>
    <n v="7049"/>
    <x v="3499"/>
    <x v="0"/>
    <x v="1041"/>
    <d v="2013-08-17T00:00:00"/>
    <s v="First Class"/>
    <s v="TR-21325"/>
    <s v="Toby Ritter"/>
    <x v="0"/>
    <s v="United States"/>
    <s v="Nashville"/>
    <x v="18"/>
    <n v="37211"/>
    <x v="0"/>
    <s v="OFF-PA-10000552"/>
    <x v="1"/>
    <x v="10"/>
    <s v="Xerox 200"/>
    <x v="12"/>
    <n v="3"/>
    <n v="0.2"/>
    <x v="12"/>
  </r>
  <r>
    <n v="7050"/>
    <x v="3500"/>
    <x v="2"/>
    <x v="794"/>
    <d v="2011-09-30T00:00:00"/>
    <s v="Standard Class"/>
    <s v="BF-11005"/>
    <s v="Barry Franz"/>
    <x v="2"/>
    <s v="United States"/>
    <s v="Aurora"/>
    <x v="22"/>
    <n v="80013"/>
    <x v="1"/>
    <s v="OFF-AR-10003179"/>
    <x v="1"/>
    <x v="6"/>
    <s v="Dixon Ticonderoga Core-Lock Colored Pencils"/>
    <x v="4769"/>
    <n v="2"/>
    <n v="0.2"/>
    <x v="5677"/>
  </r>
  <r>
    <n v="7051"/>
    <x v="3501"/>
    <x v="0"/>
    <x v="25"/>
    <d v="2013-12-12T00:00:00"/>
    <s v="Same Day"/>
    <s v="WB-21850"/>
    <s v="William Brown"/>
    <x v="0"/>
    <s v="United States"/>
    <s v="Anaheim"/>
    <x v="1"/>
    <n v="92804"/>
    <x v="1"/>
    <s v="OFF-BI-10004593"/>
    <x v="1"/>
    <x v="8"/>
    <s v="Ibico Laser Imprintable Binding System Covers"/>
    <x v="4770"/>
    <n v="5"/>
    <n v="0.2"/>
    <x v="5678"/>
  </r>
  <r>
    <n v="7052"/>
    <x v="3501"/>
    <x v="0"/>
    <x v="25"/>
    <d v="2013-12-12T00:00:00"/>
    <s v="Same Day"/>
    <s v="WB-21850"/>
    <s v="William Brown"/>
    <x v="0"/>
    <s v="United States"/>
    <s v="Anaheim"/>
    <x v="1"/>
    <n v="92804"/>
    <x v="1"/>
    <s v="OFF-AR-10000914"/>
    <x v="1"/>
    <x v="6"/>
    <s v="Boston 16765 Mini Stand Up Battery Pencil Sharpener"/>
    <x v="4607"/>
    <n v="2"/>
    <n v="0"/>
    <x v="5454"/>
  </r>
  <r>
    <n v="7053"/>
    <x v="3501"/>
    <x v="0"/>
    <x v="25"/>
    <d v="2013-12-12T00:00:00"/>
    <s v="Same Day"/>
    <s v="WB-21850"/>
    <s v="William Brown"/>
    <x v="0"/>
    <s v="United States"/>
    <s v="Anaheim"/>
    <x v="1"/>
    <n v="92804"/>
    <x v="1"/>
    <s v="OFF-PA-10000241"/>
    <x v="1"/>
    <x v="10"/>
    <s v="IBM Multi-Purpose Copy Paper, 8 1/2 x 11&quot;, Case"/>
    <x v="4771"/>
    <n v="1"/>
    <n v="0"/>
    <x v="5679"/>
  </r>
  <r>
    <n v="7054"/>
    <x v="3501"/>
    <x v="0"/>
    <x v="25"/>
    <d v="2013-12-12T00:00:00"/>
    <s v="Same Day"/>
    <s v="WB-21850"/>
    <s v="William Brown"/>
    <x v="0"/>
    <s v="United States"/>
    <s v="Anaheim"/>
    <x v="1"/>
    <n v="92804"/>
    <x v="1"/>
    <s v="TEC-AC-10000057"/>
    <x v="2"/>
    <x v="11"/>
    <s v="Microsoft Natural Ergonomic Keyboard 4000"/>
    <x v="668"/>
    <n v="4"/>
    <n v="0"/>
    <x v="5680"/>
  </r>
  <r>
    <n v="7055"/>
    <x v="3501"/>
    <x v="0"/>
    <x v="25"/>
    <d v="2013-12-12T00:00:00"/>
    <s v="Same Day"/>
    <s v="WB-21850"/>
    <s v="William Brown"/>
    <x v="0"/>
    <s v="United States"/>
    <s v="Anaheim"/>
    <x v="1"/>
    <n v="92804"/>
    <x v="1"/>
    <s v="FUR-CH-10003774"/>
    <x v="0"/>
    <x v="1"/>
    <s v="Global Wood Trimmed Manager's Task Chair, Khaki"/>
    <x v="4158"/>
    <n v="5"/>
    <n v="0.2"/>
    <x v="5681"/>
  </r>
  <r>
    <n v="7056"/>
    <x v="3501"/>
    <x v="0"/>
    <x v="25"/>
    <d v="2013-12-12T00:00:00"/>
    <s v="Same Day"/>
    <s v="WB-21850"/>
    <s v="William Brown"/>
    <x v="0"/>
    <s v="United States"/>
    <s v="Anaheim"/>
    <x v="1"/>
    <n v="92804"/>
    <x v="1"/>
    <s v="OFF-BI-10002824"/>
    <x v="1"/>
    <x v="8"/>
    <s v="Recycled Easel Ring Binders"/>
    <x v="2045"/>
    <n v="3"/>
    <n v="0.2"/>
    <x v="5682"/>
  </r>
  <r>
    <n v="7057"/>
    <x v="3501"/>
    <x v="0"/>
    <x v="25"/>
    <d v="2013-12-12T00:00:00"/>
    <s v="Same Day"/>
    <s v="WB-21850"/>
    <s v="William Brown"/>
    <x v="0"/>
    <s v="United States"/>
    <s v="Anaheim"/>
    <x v="1"/>
    <n v="92804"/>
    <x v="1"/>
    <s v="OFF-BI-10004001"/>
    <x v="1"/>
    <x v="8"/>
    <s v="GBC Recycled VeloBinder Covers"/>
    <x v="4772"/>
    <n v="9"/>
    <n v="0.2"/>
    <x v="5683"/>
  </r>
  <r>
    <n v="7058"/>
    <x v="3501"/>
    <x v="0"/>
    <x v="25"/>
    <d v="2013-12-12T00:00:00"/>
    <s v="Same Day"/>
    <s v="WB-21850"/>
    <s v="William Brown"/>
    <x v="0"/>
    <s v="United States"/>
    <s v="Anaheim"/>
    <x v="1"/>
    <n v="92804"/>
    <x v="1"/>
    <s v="FUR-TA-10004619"/>
    <x v="0"/>
    <x v="3"/>
    <s v="Hon Non-Folding Utility Tables"/>
    <x v="4773"/>
    <n v="7"/>
    <n v="0.2"/>
    <x v="5684"/>
  </r>
  <r>
    <n v="7059"/>
    <x v="3501"/>
    <x v="0"/>
    <x v="25"/>
    <d v="2013-12-12T00:00:00"/>
    <s v="Same Day"/>
    <s v="WB-21850"/>
    <s v="William Brown"/>
    <x v="0"/>
    <s v="United States"/>
    <s v="Anaheim"/>
    <x v="1"/>
    <n v="92804"/>
    <x v="1"/>
    <s v="OFF-ST-10000636"/>
    <x v="1"/>
    <x v="4"/>
    <s v="Rogers Profile Extra Capacity Storage Tub"/>
    <x v="4774"/>
    <n v="3"/>
    <n v="0"/>
    <x v="1965"/>
  </r>
  <r>
    <n v="7060"/>
    <x v="3501"/>
    <x v="0"/>
    <x v="25"/>
    <d v="2013-12-12T00:00:00"/>
    <s v="Same Day"/>
    <s v="WB-21850"/>
    <s v="William Brown"/>
    <x v="0"/>
    <s v="United States"/>
    <s v="Anaheim"/>
    <x v="1"/>
    <n v="92804"/>
    <x v="1"/>
    <s v="OFF-AP-10001469"/>
    <x v="1"/>
    <x v="9"/>
    <s v="Fellowes 8 Outlet Superior Workstation Surge Protector"/>
    <x v="4775"/>
    <n v="2"/>
    <n v="0"/>
    <x v="5685"/>
  </r>
  <r>
    <n v="7061"/>
    <x v="3501"/>
    <x v="0"/>
    <x v="25"/>
    <d v="2013-12-12T00:00:00"/>
    <s v="Same Day"/>
    <s v="WB-21850"/>
    <s v="William Brown"/>
    <x v="0"/>
    <s v="United States"/>
    <s v="Anaheim"/>
    <x v="1"/>
    <n v="92804"/>
    <x v="1"/>
    <s v="OFF-BI-10002897"/>
    <x v="1"/>
    <x v="8"/>
    <s v="Black Avery Memo-Size 3-Ring Binder, 5 1/2&quot; x 8 1/2&quot;"/>
    <x v="4776"/>
    <n v="2"/>
    <n v="0.2"/>
    <x v="5686"/>
  </r>
  <r>
    <n v="7062"/>
    <x v="3502"/>
    <x v="1"/>
    <x v="302"/>
    <d v="2012-02-05T00:00:00"/>
    <s v="Second Class"/>
    <s v="KH-16630"/>
    <s v="Ken Heidel"/>
    <x v="1"/>
    <s v="United States"/>
    <s v="Pleasant Grove"/>
    <x v="7"/>
    <n v="84062"/>
    <x v="1"/>
    <s v="OFF-BI-10002432"/>
    <x v="1"/>
    <x v="8"/>
    <s v="Wilson Jones Standard D-Ring Binders"/>
    <x v="4777"/>
    <n v="3"/>
    <n v="0.2"/>
    <x v="5687"/>
  </r>
  <r>
    <n v="7063"/>
    <x v="3503"/>
    <x v="0"/>
    <x v="723"/>
    <d v="2014-01-01T00:00:00"/>
    <s v="Second Class"/>
    <s v="KL-16645"/>
    <s v="Ken Lonsdale"/>
    <x v="0"/>
    <s v="United States"/>
    <s v="Springfield"/>
    <x v="21"/>
    <n v="97477"/>
    <x v="1"/>
    <s v="OFF-EN-10002592"/>
    <x v="1"/>
    <x v="12"/>
    <s v="Peel &amp; Seel Recycled Catalog Envelopes, Brown"/>
    <x v="4778"/>
    <n v="3"/>
    <n v="0.2"/>
    <x v="5688"/>
  </r>
  <r>
    <n v="7064"/>
    <x v="3504"/>
    <x v="3"/>
    <x v="515"/>
    <d v="2014-09-06T00:00:00"/>
    <s v="Standard Class"/>
    <s v="MG-17890"/>
    <s v="Michael Granlund"/>
    <x v="2"/>
    <s v="United States"/>
    <s v="Salem"/>
    <x v="21"/>
    <n v="97301"/>
    <x v="1"/>
    <s v="OFF-SU-10002522"/>
    <x v="1"/>
    <x v="14"/>
    <s v="Acme Kleen Earth Office Shears"/>
    <x v="928"/>
    <n v="2"/>
    <n v="0.2"/>
    <x v="5689"/>
  </r>
  <r>
    <n v="7065"/>
    <x v="3505"/>
    <x v="3"/>
    <x v="1144"/>
    <d v="2014-02-10T00:00:00"/>
    <s v="Standard Class"/>
    <s v="JF-15355"/>
    <s v="Jay Fein"/>
    <x v="0"/>
    <s v="United States"/>
    <s v="Rochester"/>
    <x v="15"/>
    <n v="14609"/>
    <x v="3"/>
    <s v="OFF-AP-10003971"/>
    <x v="1"/>
    <x v="9"/>
    <s v="Belkin 6 Outlet Metallic Surge Strip"/>
    <x v="4779"/>
    <n v="3"/>
    <n v="0"/>
    <x v="5690"/>
  </r>
  <r>
    <n v="7066"/>
    <x v="3506"/>
    <x v="2"/>
    <x v="776"/>
    <d v="2011-12-08T00:00:00"/>
    <s v="First Class"/>
    <s v="RS-19765"/>
    <s v="Roland Schwarz"/>
    <x v="1"/>
    <s v="United States"/>
    <s v="Los Angeles"/>
    <x v="1"/>
    <n v="90008"/>
    <x v="1"/>
    <s v="OFF-ST-10001496"/>
    <x v="1"/>
    <x v="4"/>
    <s v="Standard Rollaway File with Lock"/>
    <x v="4780"/>
    <n v="7"/>
    <n v="0"/>
    <x v="5691"/>
  </r>
  <r>
    <n v="7067"/>
    <x v="3507"/>
    <x v="0"/>
    <x v="198"/>
    <d v="2013-06-04T00:00:00"/>
    <s v="Standard Class"/>
    <s v="NL-18310"/>
    <s v="Nancy Lomonaco"/>
    <x v="2"/>
    <s v="United States"/>
    <s v="Los Angeles"/>
    <x v="1"/>
    <n v="90049"/>
    <x v="1"/>
    <s v="OFF-PA-10004782"/>
    <x v="1"/>
    <x v="10"/>
    <s v="Xerox 228"/>
    <x v="789"/>
    <n v="6"/>
    <n v="0"/>
    <x v="814"/>
  </r>
  <r>
    <n v="7068"/>
    <x v="3508"/>
    <x v="0"/>
    <x v="206"/>
    <d v="2013-05-27T00:00:00"/>
    <s v="Standard Class"/>
    <s v="AS-10285"/>
    <s v="Alejandro Savely"/>
    <x v="1"/>
    <s v="United States"/>
    <s v="Dallas"/>
    <x v="5"/>
    <n v="75081"/>
    <x v="2"/>
    <s v="OFF-BI-10000343"/>
    <x v="1"/>
    <x v="8"/>
    <s v="Pressboard Covers with Storage Hooks, 9 1/2&quot; x 11&quot;, Light Blue"/>
    <x v="3240"/>
    <n v="2"/>
    <n v="0.8"/>
    <x v="3657"/>
  </r>
  <r>
    <n v="7069"/>
    <x v="3508"/>
    <x v="0"/>
    <x v="206"/>
    <d v="2013-05-27T00:00:00"/>
    <s v="Standard Class"/>
    <s v="AS-10285"/>
    <s v="Alejandro Savely"/>
    <x v="1"/>
    <s v="United States"/>
    <s v="Dallas"/>
    <x v="5"/>
    <n v="75081"/>
    <x v="2"/>
    <s v="OFF-PA-10003591"/>
    <x v="1"/>
    <x v="10"/>
    <s v="Southworth 100% Cotton The Best Paper"/>
    <x v="4781"/>
    <n v="9"/>
    <n v="0.2"/>
    <x v="5692"/>
  </r>
  <r>
    <n v="7070"/>
    <x v="3509"/>
    <x v="2"/>
    <x v="128"/>
    <d v="2011-08-14T00:00:00"/>
    <s v="Standard Class"/>
    <s v="GM-14500"/>
    <s v="Gene McClure"/>
    <x v="0"/>
    <s v="United States"/>
    <s v="Fresno"/>
    <x v="1"/>
    <n v="93727"/>
    <x v="1"/>
    <s v="OFF-PA-10001667"/>
    <x v="1"/>
    <x v="10"/>
    <s v="Great White Multi-Use Recycled Paper (20Lb. and 84 Bright)"/>
    <x v="156"/>
    <n v="1"/>
    <n v="0"/>
    <x v="158"/>
  </r>
  <r>
    <n v="7071"/>
    <x v="3510"/>
    <x v="0"/>
    <x v="64"/>
    <d v="2013-09-11T00:00:00"/>
    <s v="Second Class"/>
    <s v="SU-20665"/>
    <s v="Stephanie Ulpright"/>
    <x v="2"/>
    <s v="United States"/>
    <s v="Chicago"/>
    <x v="10"/>
    <n v="60653"/>
    <x v="2"/>
    <s v="OFF-PA-10004971"/>
    <x v="1"/>
    <x v="10"/>
    <s v="Xerox 196"/>
    <x v="4766"/>
    <n v="2"/>
    <n v="0.2"/>
    <x v="5674"/>
  </r>
  <r>
    <n v="7072"/>
    <x v="3511"/>
    <x v="0"/>
    <x v="310"/>
    <d v="2013-07-29T00:00:00"/>
    <s v="Standard Class"/>
    <s v="CK-12205"/>
    <s v="Chloris Kastensmidt"/>
    <x v="0"/>
    <s v="United States"/>
    <s v="Mcallen"/>
    <x v="5"/>
    <n v="78501"/>
    <x v="2"/>
    <s v="OFF-AR-10001216"/>
    <x v="1"/>
    <x v="6"/>
    <s v="Newell 339"/>
    <x v="3079"/>
    <n v="2"/>
    <n v="0.2"/>
    <x v="3450"/>
  </r>
  <r>
    <n v="7073"/>
    <x v="3511"/>
    <x v="0"/>
    <x v="310"/>
    <d v="2013-07-29T00:00:00"/>
    <s v="Standard Class"/>
    <s v="CK-12205"/>
    <s v="Chloris Kastensmidt"/>
    <x v="0"/>
    <s v="United States"/>
    <s v="Mcallen"/>
    <x v="5"/>
    <n v="78501"/>
    <x v="2"/>
    <s v="OFF-PA-10004355"/>
    <x v="1"/>
    <x v="10"/>
    <s v="Xerox 231"/>
    <x v="1182"/>
    <n v="1"/>
    <n v="0.2"/>
    <x v="1673"/>
  </r>
  <r>
    <n v="7074"/>
    <x v="3511"/>
    <x v="0"/>
    <x v="310"/>
    <d v="2013-07-29T00:00:00"/>
    <s v="Standard Class"/>
    <s v="CK-12205"/>
    <s v="Chloris Kastensmidt"/>
    <x v="0"/>
    <s v="United States"/>
    <s v="Mcallen"/>
    <x v="5"/>
    <n v="78501"/>
    <x v="2"/>
    <s v="OFF-AR-10001953"/>
    <x v="1"/>
    <x v="6"/>
    <s v="Boston 1645 Deluxe Heavier-Duty Electric Pencil Sharpener"/>
    <x v="4782"/>
    <n v="5"/>
    <n v="0.2"/>
    <x v="5693"/>
  </r>
  <r>
    <n v="7075"/>
    <x v="3511"/>
    <x v="0"/>
    <x v="310"/>
    <d v="2013-07-29T00:00:00"/>
    <s v="Standard Class"/>
    <s v="CK-12205"/>
    <s v="Chloris Kastensmidt"/>
    <x v="0"/>
    <s v="United States"/>
    <s v="Mcallen"/>
    <x v="5"/>
    <n v="78501"/>
    <x v="2"/>
    <s v="OFF-BI-10004364"/>
    <x v="1"/>
    <x v="8"/>
    <s v="Storex Dura Pro Binders"/>
    <x v="4783"/>
    <n v="4"/>
    <n v="0.8"/>
    <x v="5694"/>
  </r>
  <r>
    <n v="7076"/>
    <x v="3511"/>
    <x v="0"/>
    <x v="310"/>
    <d v="2013-07-29T00:00:00"/>
    <s v="Standard Class"/>
    <s v="CK-12205"/>
    <s v="Chloris Kastensmidt"/>
    <x v="0"/>
    <s v="United States"/>
    <s v="Mcallen"/>
    <x v="5"/>
    <n v="78501"/>
    <x v="2"/>
    <s v="OFF-SU-10001165"/>
    <x v="1"/>
    <x v="14"/>
    <s v="Acme Elite Stainless Steel Scissors"/>
    <x v="4784"/>
    <n v="2"/>
    <n v="0.2"/>
    <x v="5695"/>
  </r>
  <r>
    <n v="7077"/>
    <x v="3512"/>
    <x v="0"/>
    <x v="536"/>
    <d v="2013-05-18T00:00:00"/>
    <s v="Standard Class"/>
    <s v="JM-15580"/>
    <s v="Jill Matthias"/>
    <x v="0"/>
    <s v="United States"/>
    <s v="Seattle"/>
    <x v="4"/>
    <n v="98105"/>
    <x v="1"/>
    <s v="OFF-EN-10001141"/>
    <x v="1"/>
    <x v="12"/>
    <s v="Manila Recycled Extra-Heavyweight Clasp Envelopes, 6&quot; x 9&quot;"/>
    <x v="2803"/>
    <n v="5"/>
    <n v="0"/>
    <x v="5696"/>
  </r>
  <r>
    <n v="7078"/>
    <x v="3513"/>
    <x v="0"/>
    <x v="476"/>
    <d v="2013-09-07T00:00:00"/>
    <s v="Standard Class"/>
    <s v="JE-15715"/>
    <s v="Joe Elijah"/>
    <x v="0"/>
    <s v="United States"/>
    <s v="Charlotte"/>
    <x v="3"/>
    <n v="28205"/>
    <x v="0"/>
    <s v="OFF-BI-10000014"/>
    <x v="1"/>
    <x v="8"/>
    <s v="Heavy-Duty E-Z-D Binders"/>
    <x v="4785"/>
    <n v="7"/>
    <n v="0.7"/>
    <x v="5697"/>
  </r>
  <r>
    <n v="7079"/>
    <x v="3513"/>
    <x v="0"/>
    <x v="476"/>
    <d v="2013-09-07T00:00:00"/>
    <s v="Standard Class"/>
    <s v="JE-15715"/>
    <s v="Joe Elijah"/>
    <x v="0"/>
    <s v="United States"/>
    <s v="Charlotte"/>
    <x v="3"/>
    <n v="28205"/>
    <x v="0"/>
    <s v="OFF-AP-10000159"/>
    <x v="1"/>
    <x v="9"/>
    <s v="Belkin F9M820V08 8 Outlet Surge"/>
    <x v="4786"/>
    <n v="9"/>
    <n v="0.2"/>
    <x v="5698"/>
  </r>
  <r>
    <n v="7080"/>
    <x v="3513"/>
    <x v="0"/>
    <x v="476"/>
    <d v="2013-09-07T00:00:00"/>
    <s v="Standard Class"/>
    <s v="JE-15715"/>
    <s v="Joe Elijah"/>
    <x v="0"/>
    <s v="United States"/>
    <s v="Charlotte"/>
    <x v="3"/>
    <n v="28205"/>
    <x v="0"/>
    <s v="OFF-AR-10003560"/>
    <x v="1"/>
    <x v="6"/>
    <s v="Zebra Zazzle Fluorescent Highlighters"/>
    <x v="530"/>
    <n v="4"/>
    <n v="0.2"/>
    <x v="541"/>
  </r>
  <r>
    <n v="7081"/>
    <x v="3513"/>
    <x v="0"/>
    <x v="476"/>
    <d v="2013-09-07T00:00:00"/>
    <s v="Standard Class"/>
    <s v="JE-15715"/>
    <s v="Joe Elijah"/>
    <x v="0"/>
    <s v="United States"/>
    <s v="Charlotte"/>
    <x v="3"/>
    <n v="28205"/>
    <x v="0"/>
    <s v="FUR-TA-10001768"/>
    <x v="0"/>
    <x v="3"/>
    <s v="Hon Racetrack Conference Tables"/>
    <x v="4787"/>
    <n v="3"/>
    <n v="0.4"/>
    <x v="5699"/>
  </r>
  <r>
    <n v="7082"/>
    <x v="3513"/>
    <x v="0"/>
    <x v="476"/>
    <d v="2013-09-07T00:00:00"/>
    <s v="Standard Class"/>
    <s v="JE-15715"/>
    <s v="Joe Elijah"/>
    <x v="0"/>
    <s v="United States"/>
    <s v="Charlotte"/>
    <x v="3"/>
    <n v="28205"/>
    <x v="0"/>
    <s v="TEC-AC-10002049"/>
    <x v="2"/>
    <x v="11"/>
    <s v="Plantronics Savi W720 Multi-Device Wireless Headset System"/>
    <x v="4788"/>
    <n v="3"/>
    <n v="0.2"/>
    <x v="5700"/>
  </r>
  <r>
    <n v="7083"/>
    <x v="3513"/>
    <x v="0"/>
    <x v="476"/>
    <d v="2013-09-07T00:00:00"/>
    <s v="Standard Class"/>
    <s v="JE-15715"/>
    <s v="Joe Elijah"/>
    <x v="0"/>
    <s v="United States"/>
    <s v="Charlotte"/>
    <x v="3"/>
    <n v="28205"/>
    <x v="0"/>
    <s v="OFF-BI-10003166"/>
    <x v="1"/>
    <x v="8"/>
    <s v="GBC Plasticlear Binding Covers"/>
    <x v="4789"/>
    <n v="5"/>
    <n v="0.7"/>
    <x v="5701"/>
  </r>
  <r>
    <n v="7084"/>
    <x v="3514"/>
    <x v="3"/>
    <x v="246"/>
    <d v="2014-07-26T00:00:00"/>
    <s v="Second Class"/>
    <s v="AR-10825"/>
    <s v="Anthony Rawles"/>
    <x v="1"/>
    <s v="United States"/>
    <s v="Concord"/>
    <x v="1"/>
    <n v="94521"/>
    <x v="1"/>
    <s v="OFF-AR-10003469"/>
    <x v="1"/>
    <x v="6"/>
    <s v="Nontoxic Chalk"/>
    <x v="2872"/>
    <n v="2"/>
    <n v="0"/>
    <x v="5702"/>
  </r>
  <r>
    <n v="7085"/>
    <x v="3514"/>
    <x v="3"/>
    <x v="246"/>
    <d v="2014-07-26T00:00:00"/>
    <s v="Second Class"/>
    <s v="AR-10825"/>
    <s v="Anthony Rawles"/>
    <x v="1"/>
    <s v="United States"/>
    <s v="Concord"/>
    <x v="1"/>
    <n v="94521"/>
    <x v="1"/>
    <s v="TEC-PH-10002549"/>
    <x v="2"/>
    <x v="7"/>
    <s v="Polycom SoundPoint IP 450 VoIP phone"/>
    <x v="4790"/>
    <n v="9"/>
    <n v="0.2"/>
    <x v="5703"/>
  </r>
  <r>
    <n v="7086"/>
    <x v="3515"/>
    <x v="3"/>
    <x v="145"/>
    <d v="2014-09-29T00:00:00"/>
    <s v="First Class"/>
    <s v="AH-10075"/>
    <s v="Adam Hart"/>
    <x v="1"/>
    <s v="United States"/>
    <s v="Chester"/>
    <x v="9"/>
    <n v="19013"/>
    <x v="3"/>
    <s v="OFF-BI-10003476"/>
    <x v="1"/>
    <x v="8"/>
    <s v="Avery Metallic Poly Binders"/>
    <x v="4791"/>
    <n v="5"/>
    <n v="0.7"/>
    <x v="5704"/>
  </r>
  <r>
    <n v="7087"/>
    <x v="3515"/>
    <x v="3"/>
    <x v="145"/>
    <d v="2014-09-29T00:00:00"/>
    <s v="First Class"/>
    <s v="AH-10075"/>
    <s v="Adam Hart"/>
    <x v="1"/>
    <s v="United States"/>
    <s v="Chester"/>
    <x v="9"/>
    <n v="19013"/>
    <x v="3"/>
    <s v="OFF-SU-10000157"/>
    <x v="1"/>
    <x v="14"/>
    <s v="Compact Automatic Electric Letter Opener"/>
    <x v="4792"/>
    <n v="2"/>
    <n v="0.2"/>
    <x v="5705"/>
  </r>
  <r>
    <n v="7088"/>
    <x v="3516"/>
    <x v="3"/>
    <x v="646"/>
    <d v="2014-08-07T00:00:00"/>
    <s v="Second Class"/>
    <s v="GA-14515"/>
    <s v="George Ashbrook"/>
    <x v="0"/>
    <s v="United States"/>
    <s v="Los Angeles"/>
    <x v="1"/>
    <n v="90004"/>
    <x v="1"/>
    <s v="OFF-ST-10003123"/>
    <x v="1"/>
    <x v="4"/>
    <s v="Fellowes Bases and Tops For Staxonsteel/High-Stak Systems"/>
    <x v="4191"/>
    <n v="3"/>
    <n v="0"/>
    <x v="4877"/>
  </r>
  <r>
    <n v="7089"/>
    <x v="3517"/>
    <x v="1"/>
    <x v="969"/>
    <d v="2012-10-27T00:00:00"/>
    <s v="Second Class"/>
    <s v="JF-15415"/>
    <s v="Jennifer Ferguson"/>
    <x v="0"/>
    <s v="United States"/>
    <s v="Sparks"/>
    <x v="33"/>
    <n v="89431"/>
    <x v="1"/>
    <s v="OFF-AR-10001955"/>
    <x v="1"/>
    <x v="6"/>
    <s v="Newell 319"/>
    <x v="1378"/>
    <n v="4"/>
    <n v="0"/>
    <x v="3447"/>
  </r>
  <r>
    <n v="7090"/>
    <x v="3518"/>
    <x v="3"/>
    <x v="140"/>
    <d v="2014-06-20T00:00:00"/>
    <s v="Second Class"/>
    <s v="KH-16690"/>
    <s v="Kristen Hastings"/>
    <x v="1"/>
    <s v="United States"/>
    <s v="Los Angeles"/>
    <x v="1"/>
    <n v="90032"/>
    <x v="1"/>
    <s v="TEC-PH-10001809"/>
    <x v="2"/>
    <x v="7"/>
    <s v="Panasonic KX T7736-B Digital phone"/>
    <x v="668"/>
    <n v="1"/>
    <n v="0.2"/>
    <x v="5706"/>
  </r>
  <r>
    <n v="7091"/>
    <x v="3519"/>
    <x v="1"/>
    <x v="1145"/>
    <d v="2012-01-13T00:00:00"/>
    <s v="Standard Class"/>
    <s v="CC-12685"/>
    <s v="Craig Carroll"/>
    <x v="0"/>
    <s v="United States"/>
    <s v="Henderson"/>
    <x v="0"/>
    <n v="42420"/>
    <x v="0"/>
    <s v="OFF-PA-10000474"/>
    <x v="1"/>
    <x v="10"/>
    <s v="Staples"/>
    <x v="1938"/>
    <n v="3"/>
    <n v="0"/>
    <x v="2086"/>
  </r>
  <r>
    <n v="7092"/>
    <x v="3519"/>
    <x v="1"/>
    <x v="1145"/>
    <d v="2012-01-13T00:00:00"/>
    <s v="Standard Class"/>
    <s v="CC-12685"/>
    <s v="Craig Carroll"/>
    <x v="0"/>
    <s v="United States"/>
    <s v="Henderson"/>
    <x v="0"/>
    <n v="42420"/>
    <x v="0"/>
    <s v="OFF-AP-10001205"/>
    <x v="1"/>
    <x v="9"/>
    <s v="Belkin 5 Outlet SurgeMaster Power Centers"/>
    <x v="4793"/>
    <n v="3"/>
    <n v="0"/>
    <x v="5707"/>
  </r>
  <r>
    <n v="7093"/>
    <x v="3519"/>
    <x v="1"/>
    <x v="1145"/>
    <d v="2012-01-13T00:00:00"/>
    <s v="Standard Class"/>
    <s v="CC-12685"/>
    <s v="Craig Carroll"/>
    <x v="0"/>
    <s v="United States"/>
    <s v="Henderson"/>
    <x v="0"/>
    <n v="42420"/>
    <x v="0"/>
    <s v="OFF-AR-10004691"/>
    <x v="1"/>
    <x v="6"/>
    <s v="Boston 1730 StandUp Electric Pencil Sharpener"/>
    <x v="3931"/>
    <n v="2"/>
    <n v="0"/>
    <x v="4537"/>
  </r>
  <r>
    <n v="7094"/>
    <x v="3519"/>
    <x v="1"/>
    <x v="1145"/>
    <d v="2012-01-13T00:00:00"/>
    <s v="Standard Class"/>
    <s v="CC-12685"/>
    <s v="Craig Carroll"/>
    <x v="0"/>
    <s v="United States"/>
    <s v="Henderson"/>
    <x v="0"/>
    <n v="42420"/>
    <x v="0"/>
    <s v="OFF-PA-10004996"/>
    <x v="1"/>
    <x v="10"/>
    <s v="Speediset Carbonless Redi-Letter 7&quot; x 8 1/2&quot;"/>
    <x v="3786"/>
    <n v="5"/>
    <n v="0"/>
    <x v="4342"/>
  </r>
  <r>
    <n v="7095"/>
    <x v="3520"/>
    <x v="1"/>
    <x v="97"/>
    <d v="2012-02-13T00:00:00"/>
    <s v="Second Class"/>
    <s v="JF-15565"/>
    <s v="Jill Fjeld"/>
    <x v="0"/>
    <s v="United States"/>
    <s v="Decatur"/>
    <x v="10"/>
    <n v="62521"/>
    <x v="2"/>
    <s v="TEC-AC-10001908"/>
    <x v="2"/>
    <x v="11"/>
    <s v="Logitech Wireless Headset h800"/>
    <x v="4620"/>
    <n v="6"/>
    <n v="0.2"/>
    <x v="5708"/>
  </r>
  <r>
    <n v="7096"/>
    <x v="3521"/>
    <x v="0"/>
    <x v="1146"/>
    <d v="2013-08-21T00:00:00"/>
    <s v="First Class"/>
    <s v="RP-19390"/>
    <s v="Resi Pölking"/>
    <x v="0"/>
    <s v="United States"/>
    <s v="New York City"/>
    <x v="15"/>
    <n v="10009"/>
    <x v="3"/>
    <s v="OFF-BI-10000666"/>
    <x v="1"/>
    <x v="8"/>
    <s v="Surelock Post Binders"/>
    <x v="4794"/>
    <n v="6"/>
    <n v="0.2"/>
    <x v="5709"/>
  </r>
  <r>
    <n v="7097"/>
    <x v="3521"/>
    <x v="0"/>
    <x v="1146"/>
    <d v="2013-08-21T00:00:00"/>
    <s v="First Class"/>
    <s v="RP-19390"/>
    <s v="Resi Pölking"/>
    <x v="0"/>
    <s v="United States"/>
    <s v="New York City"/>
    <x v="15"/>
    <n v="10009"/>
    <x v="3"/>
    <s v="OFF-BI-10004318"/>
    <x v="1"/>
    <x v="8"/>
    <s v="Ibico EB-19 Dual Function Manual Binding System"/>
    <x v="4795"/>
    <n v="2"/>
    <n v="0.2"/>
    <x v="5710"/>
  </r>
  <r>
    <n v="7098"/>
    <x v="3521"/>
    <x v="0"/>
    <x v="1146"/>
    <d v="2013-08-21T00:00:00"/>
    <s v="First Class"/>
    <s v="RP-19390"/>
    <s v="Resi Pölking"/>
    <x v="0"/>
    <s v="United States"/>
    <s v="New York City"/>
    <x v="15"/>
    <n v="10009"/>
    <x v="3"/>
    <s v="OFF-BI-10003429"/>
    <x v="1"/>
    <x v="8"/>
    <s v="Cardinal HOLDit! Binder Insert Strips,Extra Strips"/>
    <x v="1046"/>
    <n v="5"/>
    <n v="0.2"/>
    <x v="1087"/>
  </r>
  <r>
    <n v="7099"/>
    <x v="3522"/>
    <x v="3"/>
    <x v="44"/>
    <d v="2014-11-11T00:00:00"/>
    <s v="Standard Class"/>
    <s v="CD-11980"/>
    <s v="Carol Darley"/>
    <x v="0"/>
    <s v="United States"/>
    <s v="New York City"/>
    <x v="15"/>
    <n v="10011"/>
    <x v="3"/>
    <s v="OFF-PA-10003302"/>
    <x v="1"/>
    <x v="10"/>
    <s v="Xerox 1906"/>
    <x v="4796"/>
    <n v="9"/>
    <n v="0"/>
    <x v="5711"/>
  </r>
  <r>
    <n v="7100"/>
    <x v="3523"/>
    <x v="1"/>
    <x v="207"/>
    <d v="2012-12-30T00:00:00"/>
    <s v="Second Class"/>
    <s v="DF-13135"/>
    <s v="David Flashing"/>
    <x v="0"/>
    <s v="United States"/>
    <s v="New York City"/>
    <x v="15"/>
    <n v="10009"/>
    <x v="3"/>
    <s v="OFF-PA-10003302"/>
    <x v="1"/>
    <x v="10"/>
    <s v="Xerox 1906"/>
    <x v="3543"/>
    <n v="6"/>
    <n v="0"/>
    <x v="4036"/>
  </r>
  <r>
    <n v="7101"/>
    <x v="3524"/>
    <x v="2"/>
    <x v="533"/>
    <d v="2011-11-28T00:00:00"/>
    <s v="Standard Class"/>
    <s v="SM-20005"/>
    <s v="Sally Matthias"/>
    <x v="0"/>
    <s v="United States"/>
    <s v="Scottsdale"/>
    <x v="16"/>
    <n v="85254"/>
    <x v="1"/>
    <s v="OFF-EN-10002621"/>
    <x v="1"/>
    <x v="12"/>
    <s v="Staples"/>
    <x v="3032"/>
    <n v="3"/>
    <n v="0.2"/>
    <x v="5712"/>
  </r>
  <r>
    <n v="7102"/>
    <x v="3525"/>
    <x v="0"/>
    <x v="1147"/>
    <d v="2013-08-06T00:00:00"/>
    <s v="Second Class"/>
    <s v="SG-20890"/>
    <s v="Susan Gilcrest"/>
    <x v="1"/>
    <s v="United States"/>
    <s v="Amarillo"/>
    <x v="5"/>
    <n v="79109"/>
    <x v="2"/>
    <s v="OFF-PA-10000249"/>
    <x v="1"/>
    <x v="10"/>
    <s v="Staples"/>
    <x v="3073"/>
    <n v="2"/>
    <n v="0.2"/>
    <x v="3442"/>
  </r>
  <r>
    <n v="7103"/>
    <x v="3526"/>
    <x v="2"/>
    <x v="158"/>
    <d v="2011-09-24T00:00:00"/>
    <s v="First Class"/>
    <s v="LH-16750"/>
    <s v="Larry Hughes"/>
    <x v="0"/>
    <s v="United States"/>
    <s v="Philadelphia"/>
    <x v="9"/>
    <n v="19140"/>
    <x v="3"/>
    <s v="OFF-BI-10000050"/>
    <x v="1"/>
    <x v="8"/>
    <s v="Angle-D Binders with Locking Rings, Label Holders"/>
    <x v="4797"/>
    <n v="3"/>
    <n v="0.7"/>
    <x v="5713"/>
  </r>
  <r>
    <n v="7104"/>
    <x v="3527"/>
    <x v="3"/>
    <x v="507"/>
    <d v="2014-09-09T00:00:00"/>
    <s v="Standard Class"/>
    <s v="EJ-14155"/>
    <s v="Eva Jacobs"/>
    <x v="0"/>
    <s v="United States"/>
    <s v="Santa Ana"/>
    <x v="1"/>
    <n v="92704"/>
    <x v="1"/>
    <s v="OFF-ST-10003805"/>
    <x v="1"/>
    <x v="4"/>
    <s v="24 Capacity Maxi Data Binder Racks, Pearl"/>
    <x v="4798"/>
    <n v="2"/>
    <n v="0"/>
    <x v="5714"/>
  </r>
  <r>
    <n v="7105"/>
    <x v="3528"/>
    <x v="3"/>
    <x v="249"/>
    <d v="2014-06-22T00:00:00"/>
    <s v="Second Class"/>
    <s v="KH-16330"/>
    <s v="Katharine Harms"/>
    <x v="1"/>
    <s v="United States"/>
    <s v="Newark"/>
    <x v="24"/>
    <n v="43055"/>
    <x v="3"/>
    <s v="FUR-CH-10000785"/>
    <x v="0"/>
    <x v="1"/>
    <s v="Global Ergonomic Managers Chair"/>
    <x v="4799"/>
    <n v="6"/>
    <n v="0.3"/>
    <x v="5715"/>
  </r>
  <r>
    <n v="7106"/>
    <x v="3528"/>
    <x v="3"/>
    <x v="249"/>
    <d v="2014-06-22T00:00:00"/>
    <s v="Second Class"/>
    <s v="KH-16330"/>
    <s v="Katharine Harms"/>
    <x v="1"/>
    <s v="United States"/>
    <s v="Newark"/>
    <x v="24"/>
    <n v="43055"/>
    <x v="3"/>
    <s v="FUR-FU-10004909"/>
    <x v="0"/>
    <x v="5"/>
    <s v="Contemporary Wood/Metal Frame"/>
    <x v="4800"/>
    <n v="3"/>
    <n v="0.2"/>
    <x v="5716"/>
  </r>
  <r>
    <n v="7107"/>
    <x v="3528"/>
    <x v="3"/>
    <x v="249"/>
    <d v="2014-06-22T00:00:00"/>
    <s v="Second Class"/>
    <s v="KH-16330"/>
    <s v="Katharine Harms"/>
    <x v="1"/>
    <s v="United States"/>
    <s v="Newark"/>
    <x v="24"/>
    <n v="43055"/>
    <x v="3"/>
    <s v="TEC-AC-10001553"/>
    <x v="2"/>
    <x v="11"/>
    <s v="Memorex 25GB 6X Branded Blu-Ray Recordable Disc, 15/Pack"/>
    <x v="4801"/>
    <n v="9"/>
    <n v="0.2"/>
    <x v="5717"/>
  </r>
  <r>
    <n v="7108"/>
    <x v="3529"/>
    <x v="0"/>
    <x v="475"/>
    <d v="2013-04-27T00:00:00"/>
    <s v="Standard Class"/>
    <s v="KM-16720"/>
    <s v="Kunst Miller"/>
    <x v="0"/>
    <s v="United States"/>
    <s v="New York City"/>
    <x v="15"/>
    <n v="10035"/>
    <x v="3"/>
    <s v="TEC-PH-10004774"/>
    <x v="2"/>
    <x v="7"/>
    <s v="Gear Head AU3700S Headset"/>
    <x v="2275"/>
    <n v="2"/>
    <n v="0"/>
    <x v="2666"/>
  </r>
  <r>
    <n v="7109"/>
    <x v="3529"/>
    <x v="0"/>
    <x v="475"/>
    <d v="2013-04-27T00:00:00"/>
    <s v="Standard Class"/>
    <s v="KM-16720"/>
    <s v="Kunst Miller"/>
    <x v="0"/>
    <s v="United States"/>
    <s v="New York City"/>
    <x v="15"/>
    <n v="10035"/>
    <x v="3"/>
    <s v="OFF-AR-10004582"/>
    <x v="1"/>
    <x v="6"/>
    <s v="BIC Brite Liner Grip Highlighters"/>
    <x v="175"/>
    <n v="2"/>
    <n v="0"/>
    <x v="5718"/>
  </r>
  <r>
    <n v="7110"/>
    <x v="3529"/>
    <x v="0"/>
    <x v="475"/>
    <d v="2013-04-27T00:00:00"/>
    <s v="Standard Class"/>
    <s v="KM-16720"/>
    <s v="Kunst Miller"/>
    <x v="0"/>
    <s v="United States"/>
    <s v="New York City"/>
    <x v="15"/>
    <n v="10035"/>
    <x v="3"/>
    <s v="OFF-ST-10000991"/>
    <x v="1"/>
    <x v="4"/>
    <s v="Space Solutions HD Industrial Steel Shelving."/>
    <x v="4802"/>
    <n v="4"/>
    <n v="0"/>
    <x v="5719"/>
  </r>
  <r>
    <n v="7111"/>
    <x v="3529"/>
    <x v="0"/>
    <x v="475"/>
    <d v="2013-04-27T00:00:00"/>
    <s v="Standard Class"/>
    <s v="KM-16720"/>
    <s v="Kunst Miller"/>
    <x v="0"/>
    <s v="United States"/>
    <s v="New York City"/>
    <x v="15"/>
    <n v="10035"/>
    <x v="3"/>
    <s v="OFF-SU-10002522"/>
    <x v="1"/>
    <x v="14"/>
    <s v="Acme Kleen Earth Office Shears"/>
    <x v="3433"/>
    <n v="2"/>
    <n v="0"/>
    <x v="5720"/>
  </r>
  <r>
    <n v="7112"/>
    <x v="3529"/>
    <x v="0"/>
    <x v="475"/>
    <d v="2013-04-27T00:00:00"/>
    <s v="Standard Class"/>
    <s v="KM-16720"/>
    <s v="Kunst Miller"/>
    <x v="0"/>
    <s v="United States"/>
    <s v="New York City"/>
    <x v="15"/>
    <n v="10035"/>
    <x v="3"/>
    <s v="OFF-AR-10004022"/>
    <x v="1"/>
    <x v="6"/>
    <s v="Panasonic KP-380BK Classic Electric Pencil Sharpener"/>
    <x v="1002"/>
    <n v="2"/>
    <n v="0"/>
    <x v="5721"/>
  </r>
  <r>
    <n v="7113"/>
    <x v="3529"/>
    <x v="0"/>
    <x v="475"/>
    <d v="2013-04-27T00:00:00"/>
    <s v="Standard Class"/>
    <s v="KM-16720"/>
    <s v="Kunst Miller"/>
    <x v="0"/>
    <s v="United States"/>
    <s v="New York City"/>
    <x v="15"/>
    <n v="10035"/>
    <x v="3"/>
    <s v="OFF-SU-10001218"/>
    <x v="1"/>
    <x v="14"/>
    <s v="Fiskars Softgrip Scissors"/>
    <x v="2803"/>
    <n v="5"/>
    <n v="0"/>
    <x v="3114"/>
  </r>
  <r>
    <n v="7114"/>
    <x v="3529"/>
    <x v="0"/>
    <x v="475"/>
    <d v="2013-04-27T00:00:00"/>
    <s v="Standard Class"/>
    <s v="KM-16720"/>
    <s v="Kunst Miller"/>
    <x v="0"/>
    <s v="United States"/>
    <s v="New York City"/>
    <x v="15"/>
    <n v="10035"/>
    <x v="3"/>
    <s v="OFF-BI-10000174"/>
    <x v="1"/>
    <x v="8"/>
    <s v="Wilson Jones Clip &amp; Carry Folder Binder Tool for Ring Binders, Clear"/>
    <x v="4803"/>
    <n v="2"/>
    <n v="0.2"/>
    <x v="5722"/>
  </r>
  <r>
    <n v="7115"/>
    <x v="3530"/>
    <x v="0"/>
    <x v="465"/>
    <d v="2013-05-07T00:00:00"/>
    <s v="First Class"/>
    <s v="LW-16990"/>
    <s v="Lindsay Williams"/>
    <x v="1"/>
    <s v="United States"/>
    <s v="Henderson"/>
    <x v="33"/>
    <n v="89015"/>
    <x v="1"/>
    <s v="FUR-TA-10003392"/>
    <x v="0"/>
    <x v="3"/>
    <s v="Global Adaptabilities Conference Tables"/>
    <x v="4804"/>
    <n v="6"/>
    <n v="0"/>
    <x v="5723"/>
  </r>
  <r>
    <n v="7116"/>
    <x v="3530"/>
    <x v="0"/>
    <x v="465"/>
    <d v="2013-05-07T00:00:00"/>
    <s v="First Class"/>
    <s v="LW-16990"/>
    <s v="Lindsay Williams"/>
    <x v="1"/>
    <s v="United States"/>
    <s v="Henderson"/>
    <x v="33"/>
    <n v="89015"/>
    <x v="1"/>
    <s v="OFF-BI-10001890"/>
    <x v="1"/>
    <x v="8"/>
    <s v="Avery Poly Binder Pockets"/>
    <x v="4805"/>
    <n v="2"/>
    <n v="0.2"/>
    <x v="5724"/>
  </r>
  <r>
    <n v="7117"/>
    <x v="3531"/>
    <x v="2"/>
    <x v="638"/>
    <d v="2011-10-23T00:00:00"/>
    <s v="Second Class"/>
    <s v="IG-15085"/>
    <s v="Ivan Gibson"/>
    <x v="0"/>
    <s v="United States"/>
    <s v="Seattle"/>
    <x v="4"/>
    <n v="98103"/>
    <x v="1"/>
    <s v="OFF-PA-10000167"/>
    <x v="1"/>
    <x v="10"/>
    <s v="Xerox 1925"/>
    <x v="1168"/>
    <n v="2"/>
    <n v="0"/>
    <x v="4027"/>
  </r>
  <r>
    <n v="7118"/>
    <x v="3531"/>
    <x v="2"/>
    <x v="638"/>
    <d v="2011-10-23T00:00:00"/>
    <s v="Second Class"/>
    <s v="IG-15085"/>
    <s v="Ivan Gibson"/>
    <x v="0"/>
    <s v="United States"/>
    <s v="Seattle"/>
    <x v="4"/>
    <n v="98103"/>
    <x v="1"/>
    <s v="OFF-BI-10003784"/>
    <x v="1"/>
    <x v="8"/>
    <s v="Computer Printout Index Tabs"/>
    <x v="2956"/>
    <n v="1"/>
    <n v="0.2"/>
    <x v="5725"/>
  </r>
  <r>
    <n v="7119"/>
    <x v="3532"/>
    <x v="3"/>
    <x v="778"/>
    <d v="2014-02-18T00:00:00"/>
    <s v="Standard Class"/>
    <s v="JP-15460"/>
    <s v="Jennifer Patt"/>
    <x v="1"/>
    <s v="United States"/>
    <s v="New York City"/>
    <x v="15"/>
    <n v="10009"/>
    <x v="3"/>
    <s v="OFF-PA-10001184"/>
    <x v="1"/>
    <x v="10"/>
    <s v="Xerox 1903"/>
    <x v="1465"/>
    <n v="3"/>
    <n v="0"/>
    <x v="1544"/>
  </r>
  <r>
    <n v="7120"/>
    <x v="3533"/>
    <x v="3"/>
    <x v="701"/>
    <d v="2014-11-25T00:00:00"/>
    <s v="Standard Class"/>
    <s v="GG-14650"/>
    <s v="Greg Guthrie"/>
    <x v="1"/>
    <s v="United States"/>
    <s v="Seattle"/>
    <x v="4"/>
    <n v="98103"/>
    <x v="1"/>
    <s v="OFF-BI-10002103"/>
    <x v="1"/>
    <x v="8"/>
    <s v="Cardinal Slant-D Ring Binder, Heavy Gauge Vinyl"/>
    <x v="1162"/>
    <n v="2"/>
    <n v="0.2"/>
    <x v="1206"/>
  </r>
  <r>
    <n v="7121"/>
    <x v="3534"/>
    <x v="2"/>
    <x v="407"/>
    <d v="2011-01-27T00:00:00"/>
    <s v="Standard Class"/>
    <s v="MM-18280"/>
    <s v="Muhammed MacIntyre"/>
    <x v="1"/>
    <s v="United States"/>
    <s v="Smyrna"/>
    <x v="18"/>
    <n v="37167"/>
    <x v="0"/>
    <s v="OFF-BI-10003091"/>
    <x v="1"/>
    <x v="8"/>
    <s v="GBC DocuBind TL200 Manual Binding Machine"/>
    <x v="4806"/>
    <n v="1"/>
    <n v="0.7"/>
    <x v="5726"/>
  </r>
  <r>
    <n v="7122"/>
    <x v="3535"/>
    <x v="3"/>
    <x v="96"/>
    <d v="2014-12-09T00:00:00"/>
    <s v="Standard Class"/>
    <s v="SO-20335"/>
    <s v="Sean O'Donnell"/>
    <x v="0"/>
    <s v="United States"/>
    <s v="Seattle"/>
    <x v="4"/>
    <n v="98105"/>
    <x v="1"/>
    <s v="OFF-PA-10001593"/>
    <x v="1"/>
    <x v="10"/>
    <s v="Xerox 1947"/>
    <x v="1085"/>
    <n v="7"/>
    <n v="0"/>
    <x v="5727"/>
  </r>
  <r>
    <n v="7123"/>
    <x v="3535"/>
    <x v="3"/>
    <x v="96"/>
    <d v="2014-12-09T00:00:00"/>
    <s v="Standard Class"/>
    <s v="SO-20335"/>
    <s v="Sean O'Donnell"/>
    <x v="0"/>
    <s v="United States"/>
    <s v="Seattle"/>
    <x v="4"/>
    <n v="98105"/>
    <x v="1"/>
    <s v="FUR-BO-10002598"/>
    <x v="0"/>
    <x v="0"/>
    <s v="Hon Metal Bookcases, Putty"/>
    <x v="1741"/>
    <n v="2"/>
    <n v="0"/>
    <x v="2979"/>
  </r>
  <r>
    <n v="7124"/>
    <x v="3536"/>
    <x v="1"/>
    <x v="101"/>
    <d v="2012-08-16T00:00:00"/>
    <s v="Standard Class"/>
    <s v="MF-18250"/>
    <s v="Monica Federle"/>
    <x v="1"/>
    <s v="United States"/>
    <s v="New York City"/>
    <x v="15"/>
    <n v="10035"/>
    <x v="3"/>
    <s v="FUR-FU-10000320"/>
    <x v="0"/>
    <x v="5"/>
    <s v="OIC Stacking Trays"/>
    <x v="4807"/>
    <n v="3"/>
    <n v="0"/>
    <x v="5728"/>
  </r>
  <r>
    <n v="7125"/>
    <x v="3536"/>
    <x v="1"/>
    <x v="101"/>
    <d v="2012-08-16T00:00:00"/>
    <s v="Standard Class"/>
    <s v="MF-18250"/>
    <s v="Monica Federle"/>
    <x v="1"/>
    <s v="United States"/>
    <s v="New York City"/>
    <x v="15"/>
    <n v="10035"/>
    <x v="3"/>
    <s v="OFF-PA-10001815"/>
    <x v="1"/>
    <x v="10"/>
    <s v="Xerox 1885"/>
    <x v="3803"/>
    <n v="3"/>
    <n v="0"/>
    <x v="4367"/>
  </r>
  <r>
    <n v="7126"/>
    <x v="3537"/>
    <x v="0"/>
    <x v="720"/>
    <d v="2013-09-30T00:00:00"/>
    <s v="Second Class"/>
    <s v="JG-15160"/>
    <s v="James Galang"/>
    <x v="0"/>
    <s v="United States"/>
    <s v="Atlanta"/>
    <x v="32"/>
    <n v="30318"/>
    <x v="0"/>
    <s v="OFF-PA-10003971"/>
    <x v="1"/>
    <x v="10"/>
    <s v="Xerox 1965"/>
    <x v="1465"/>
    <n v="3"/>
    <n v="0"/>
    <x v="1544"/>
  </r>
  <r>
    <n v="7127"/>
    <x v="3537"/>
    <x v="0"/>
    <x v="720"/>
    <d v="2013-09-30T00:00:00"/>
    <s v="Second Class"/>
    <s v="JG-15160"/>
    <s v="James Galang"/>
    <x v="0"/>
    <s v="United States"/>
    <s v="Atlanta"/>
    <x v="32"/>
    <n v="30318"/>
    <x v="0"/>
    <s v="OFF-AR-10004685"/>
    <x v="1"/>
    <x v="6"/>
    <s v="Binney &amp; Smith Crayola Metallic Colored Pencils, 8-Color Set"/>
    <x v="4808"/>
    <n v="3"/>
    <n v="0"/>
    <x v="5729"/>
  </r>
  <r>
    <n v="7128"/>
    <x v="3538"/>
    <x v="0"/>
    <x v="696"/>
    <d v="2013-11-21T00:00:00"/>
    <s v="Standard Class"/>
    <s v="JM-16195"/>
    <s v="Justin MacKendrick"/>
    <x v="0"/>
    <s v="United States"/>
    <s v="Newark"/>
    <x v="13"/>
    <n v="19711"/>
    <x v="3"/>
    <s v="OFF-PA-10001609"/>
    <x v="1"/>
    <x v="10"/>
    <s v="Tops Wirebound Message Log Books"/>
    <x v="4809"/>
    <n v="5"/>
    <n v="0"/>
    <x v="5730"/>
  </r>
  <r>
    <n v="7129"/>
    <x v="3538"/>
    <x v="0"/>
    <x v="696"/>
    <d v="2013-11-21T00:00:00"/>
    <s v="Standard Class"/>
    <s v="JM-16195"/>
    <s v="Justin MacKendrick"/>
    <x v="0"/>
    <s v="United States"/>
    <s v="Newark"/>
    <x v="13"/>
    <n v="19711"/>
    <x v="3"/>
    <s v="FUR-FU-10000550"/>
    <x v="0"/>
    <x v="5"/>
    <s v="Stacking Trays by OIC"/>
    <x v="548"/>
    <n v="4"/>
    <n v="0"/>
    <x v="5731"/>
  </r>
  <r>
    <n v="7130"/>
    <x v="3539"/>
    <x v="0"/>
    <x v="947"/>
    <d v="2013-04-23T00:00:00"/>
    <s v="Standard Class"/>
    <s v="PK-19075"/>
    <s v="Pete Kriz"/>
    <x v="0"/>
    <s v="United States"/>
    <s v="Nashville"/>
    <x v="18"/>
    <n v="37211"/>
    <x v="0"/>
    <s v="TEC-AC-10004209"/>
    <x v="2"/>
    <x v="11"/>
    <s v="Memorex Froggy Flash Drive 4 GB"/>
    <x v="2083"/>
    <n v="4"/>
    <n v="0.2"/>
    <x v="4300"/>
  </r>
  <r>
    <n v="7131"/>
    <x v="3539"/>
    <x v="0"/>
    <x v="947"/>
    <d v="2013-04-23T00:00:00"/>
    <s v="Standard Class"/>
    <s v="PK-19075"/>
    <s v="Pete Kriz"/>
    <x v="0"/>
    <s v="United States"/>
    <s v="Nashville"/>
    <x v="18"/>
    <n v="37211"/>
    <x v="0"/>
    <s v="OFF-PA-10003022"/>
    <x v="1"/>
    <x v="10"/>
    <s v="Standard Line “While You Were Out” Hardbound Telephone Message Book"/>
    <x v="4810"/>
    <n v="7"/>
    <n v="0.2"/>
    <x v="5732"/>
  </r>
  <r>
    <n v="7132"/>
    <x v="3540"/>
    <x v="3"/>
    <x v="200"/>
    <d v="2014-12-02T00:00:00"/>
    <s v="Standard Class"/>
    <s v="TT-21460"/>
    <s v="Tonja Turnell"/>
    <x v="2"/>
    <s v="United States"/>
    <s v="Richmond"/>
    <x v="14"/>
    <n v="47374"/>
    <x v="2"/>
    <s v="FUR-TA-10001039"/>
    <x v="0"/>
    <x v="3"/>
    <s v="KI Adjustable-Height Table"/>
    <x v="4811"/>
    <n v="3"/>
    <n v="0"/>
    <x v="5733"/>
  </r>
  <r>
    <n v="7133"/>
    <x v="3540"/>
    <x v="3"/>
    <x v="200"/>
    <d v="2014-12-02T00:00:00"/>
    <s v="Standard Class"/>
    <s v="TT-21460"/>
    <s v="Tonja Turnell"/>
    <x v="2"/>
    <s v="United States"/>
    <s v="Richmond"/>
    <x v="14"/>
    <n v="47374"/>
    <x v="2"/>
    <s v="TEC-PH-10002624"/>
    <x v="2"/>
    <x v="7"/>
    <s v="Samsung Galaxy S4 Mini"/>
    <x v="2135"/>
    <n v="4"/>
    <n v="0"/>
    <x v="5734"/>
  </r>
  <r>
    <n v="7134"/>
    <x v="3540"/>
    <x v="3"/>
    <x v="200"/>
    <d v="2014-12-02T00:00:00"/>
    <s v="Standard Class"/>
    <s v="TT-21460"/>
    <s v="Tonja Turnell"/>
    <x v="2"/>
    <s v="United States"/>
    <s v="Richmond"/>
    <x v="14"/>
    <n v="47374"/>
    <x v="2"/>
    <s v="FUR-FU-10001473"/>
    <x v="0"/>
    <x v="5"/>
    <s v="DAX Wood Document Frame"/>
    <x v="1302"/>
    <n v="2"/>
    <n v="0"/>
    <x v="1357"/>
  </r>
  <r>
    <n v="7135"/>
    <x v="3540"/>
    <x v="3"/>
    <x v="200"/>
    <d v="2014-12-02T00:00:00"/>
    <s v="Standard Class"/>
    <s v="TT-21460"/>
    <s v="Tonja Turnell"/>
    <x v="2"/>
    <s v="United States"/>
    <s v="Richmond"/>
    <x v="14"/>
    <n v="47374"/>
    <x v="2"/>
    <s v="TEC-PH-10001819"/>
    <x v="2"/>
    <x v="7"/>
    <s v="Innergie mMini Combo Duo USB Travel Charging Kit"/>
    <x v="2273"/>
    <n v="2"/>
    <n v="0"/>
    <x v="2456"/>
  </r>
  <r>
    <n v="7136"/>
    <x v="3540"/>
    <x v="3"/>
    <x v="200"/>
    <d v="2014-12-02T00:00:00"/>
    <s v="Standard Class"/>
    <s v="TT-21460"/>
    <s v="Tonja Turnell"/>
    <x v="2"/>
    <s v="United States"/>
    <s v="Richmond"/>
    <x v="14"/>
    <n v="47374"/>
    <x v="2"/>
    <s v="FUR-CH-10004287"/>
    <x v="0"/>
    <x v="1"/>
    <s v="SAFCO Arco Folding Chair"/>
    <x v="4812"/>
    <n v="3"/>
    <n v="0"/>
    <x v="5735"/>
  </r>
  <r>
    <n v="7137"/>
    <x v="3541"/>
    <x v="1"/>
    <x v="312"/>
    <d v="2012-11-27T00:00:00"/>
    <s v="Standard Class"/>
    <s v="SS-20875"/>
    <s v="Sung Shariari"/>
    <x v="0"/>
    <s v="United States"/>
    <s v="Miami"/>
    <x v="2"/>
    <n v="33180"/>
    <x v="0"/>
    <s v="OFF-BI-10004728"/>
    <x v="1"/>
    <x v="8"/>
    <s v="Wilson Jones Turn Tabs Binder Tool for Ring Binders"/>
    <x v="2200"/>
    <n v="5"/>
    <n v="0.7"/>
    <x v="2372"/>
  </r>
  <r>
    <n v="7138"/>
    <x v="3541"/>
    <x v="1"/>
    <x v="312"/>
    <d v="2012-11-27T00:00:00"/>
    <s v="Standard Class"/>
    <s v="SS-20875"/>
    <s v="Sung Shariari"/>
    <x v="0"/>
    <s v="United States"/>
    <s v="Miami"/>
    <x v="2"/>
    <n v="33180"/>
    <x v="0"/>
    <s v="OFF-ST-10000918"/>
    <x v="1"/>
    <x v="4"/>
    <s v="Crate-A-Files"/>
    <x v="4813"/>
    <n v="2"/>
    <n v="0.2"/>
    <x v="5736"/>
  </r>
  <r>
    <n v="7139"/>
    <x v="3541"/>
    <x v="1"/>
    <x v="312"/>
    <d v="2012-11-27T00:00:00"/>
    <s v="Standard Class"/>
    <s v="SS-20875"/>
    <s v="Sung Shariari"/>
    <x v="0"/>
    <s v="United States"/>
    <s v="Miami"/>
    <x v="2"/>
    <n v="33180"/>
    <x v="0"/>
    <s v="OFF-BI-10004593"/>
    <x v="1"/>
    <x v="8"/>
    <s v="Ibico Laser Imprintable Binding System Covers"/>
    <x v="4814"/>
    <n v="4"/>
    <n v="0.7"/>
    <x v="5737"/>
  </r>
  <r>
    <n v="7140"/>
    <x v="3541"/>
    <x v="1"/>
    <x v="312"/>
    <d v="2012-11-27T00:00:00"/>
    <s v="Standard Class"/>
    <s v="SS-20875"/>
    <s v="Sung Shariari"/>
    <x v="0"/>
    <s v="United States"/>
    <s v="Miami"/>
    <x v="2"/>
    <n v="33180"/>
    <x v="0"/>
    <s v="FUR-BO-10001337"/>
    <x v="0"/>
    <x v="0"/>
    <s v="O'Sullivan Living Dimensions 2-Shelf Bookcases"/>
    <x v="4815"/>
    <n v="3"/>
    <n v="0.2"/>
    <x v="5738"/>
  </r>
  <r>
    <n v="7141"/>
    <x v="3542"/>
    <x v="3"/>
    <x v="210"/>
    <d v="2014-09-08T00:00:00"/>
    <s v="Same Day"/>
    <s v="TG-21640"/>
    <s v="Trudy Glocke"/>
    <x v="0"/>
    <s v="United States"/>
    <s v="Saint Charles"/>
    <x v="25"/>
    <n v="63301"/>
    <x v="2"/>
    <s v="TEC-AC-10002473"/>
    <x v="2"/>
    <x v="11"/>
    <s v="Maxell 4.7GB DVD-R"/>
    <x v="4816"/>
    <n v="4"/>
    <n v="0"/>
    <x v="5739"/>
  </r>
  <r>
    <n v="7142"/>
    <x v="3542"/>
    <x v="3"/>
    <x v="210"/>
    <d v="2014-09-08T00:00:00"/>
    <s v="Same Day"/>
    <s v="TG-21640"/>
    <s v="Trudy Glocke"/>
    <x v="0"/>
    <s v="United States"/>
    <s v="Saint Charles"/>
    <x v="25"/>
    <n v="63301"/>
    <x v="2"/>
    <s v="FUR-FU-10003623"/>
    <x v="0"/>
    <x v="5"/>
    <s v="DataProducts Ampli Magnifier Task Lamp, Black,"/>
    <x v="4817"/>
    <n v="5"/>
    <n v="0"/>
    <x v="5740"/>
  </r>
  <r>
    <n v="7143"/>
    <x v="3543"/>
    <x v="2"/>
    <x v="156"/>
    <d v="2011-11-29T00:00:00"/>
    <s v="Standard Class"/>
    <s v="HP-14815"/>
    <s v="Harold Pawlan"/>
    <x v="2"/>
    <s v="United States"/>
    <s v="Virginia Beach"/>
    <x v="17"/>
    <n v="23464"/>
    <x v="0"/>
    <s v="FUR-FU-10002045"/>
    <x v="0"/>
    <x v="5"/>
    <s v="Executive Impressions 14&quot;"/>
    <x v="4818"/>
    <n v="5"/>
    <n v="0"/>
    <x v="5741"/>
  </r>
  <r>
    <n v="7144"/>
    <x v="3544"/>
    <x v="3"/>
    <x v="825"/>
    <d v="2014-03-17T00:00:00"/>
    <s v="Standard Class"/>
    <s v="MH-17290"/>
    <s v="Marc Harrigan"/>
    <x v="2"/>
    <s v="United States"/>
    <s v="Philadelphia"/>
    <x v="9"/>
    <n v="19140"/>
    <x v="3"/>
    <s v="TEC-PH-10002555"/>
    <x v="2"/>
    <x v="7"/>
    <s v="Nortel Meridian M5316 Digital phone"/>
    <x v="4819"/>
    <n v="5"/>
    <n v="0.4"/>
    <x v="5742"/>
  </r>
  <r>
    <n v="7145"/>
    <x v="3544"/>
    <x v="3"/>
    <x v="825"/>
    <d v="2014-03-17T00:00:00"/>
    <s v="Standard Class"/>
    <s v="MH-17290"/>
    <s v="Marc Harrigan"/>
    <x v="2"/>
    <s v="United States"/>
    <s v="Philadelphia"/>
    <x v="9"/>
    <n v="19140"/>
    <x v="3"/>
    <s v="OFF-BI-10002794"/>
    <x v="1"/>
    <x v="8"/>
    <s v="Avery Trapezoid Ring Binder, 3&quot; Capacity, Black, 1040 sheets"/>
    <x v="4241"/>
    <n v="1"/>
    <n v="0.7"/>
    <x v="4949"/>
  </r>
  <r>
    <n v="7146"/>
    <x v="3544"/>
    <x v="3"/>
    <x v="825"/>
    <d v="2014-03-17T00:00:00"/>
    <s v="Standard Class"/>
    <s v="MH-17290"/>
    <s v="Marc Harrigan"/>
    <x v="2"/>
    <s v="United States"/>
    <s v="Philadelphia"/>
    <x v="9"/>
    <n v="19140"/>
    <x v="3"/>
    <s v="FUR-TA-10004086"/>
    <x v="0"/>
    <x v="3"/>
    <s v="KI Adjustable-Height Table"/>
    <x v="1259"/>
    <n v="3"/>
    <n v="0.4"/>
    <x v="5743"/>
  </r>
  <r>
    <n v="7147"/>
    <x v="3544"/>
    <x v="3"/>
    <x v="825"/>
    <d v="2014-03-17T00:00:00"/>
    <s v="Standard Class"/>
    <s v="MH-17290"/>
    <s v="Marc Harrigan"/>
    <x v="2"/>
    <s v="United States"/>
    <s v="Philadelphia"/>
    <x v="9"/>
    <n v="19140"/>
    <x v="3"/>
    <s v="OFF-ST-10004946"/>
    <x v="1"/>
    <x v="4"/>
    <s v="Desktop 3-Pocket Hot File"/>
    <x v="4820"/>
    <n v="1"/>
    <n v="0.2"/>
    <x v="5744"/>
  </r>
  <r>
    <n v="7148"/>
    <x v="3545"/>
    <x v="0"/>
    <x v="1"/>
    <d v="2013-06-18T00:00:00"/>
    <s v="Standard Class"/>
    <s v="CB-12415"/>
    <s v="Christy Brittain"/>
    <x v="0"/>
    <s v="United States"/>
    <s v="Long Beach"/>
    <x v="15"/>
    <n v="11561"/>
    <x v="3"/>
    <s v="OFF-PA-10000241"/>
    <x v="1"/>
    <x v="10"/>
    <s v="IBM Multi-Purpose Copy Paper, 8 1/2 x 11&quot;, Case"/>
    <x v="1663"/>
    <n v="3"/>
    <n v="0"/>
    <x v="1761"/>
  </r>
  <r>
    <n v="7149"/>
    <x v="3545"/>
    <x v="0"/>
    <x v="1"/>
    <d v="2013-06-18T00:00:00"/>
    <s v="Standard Class"/>
    <s v="CB-12415"/>
    <s v="Christy Brittain"/>
    <x v="0"/>
    <s v="United States"/>
    <s v="Long Beach"/>
    <x v="15"/>
    <n v="11561"/>
    <x v="3"/>
    <s v="OFF-AP-10004036"/>
    <x v="1"/>
    <x v="9"/>
    <s v="Bionaire 99.97% HEPA Air Cleaner"/>
    <x v="4821"/>
    <n v="3"/>
    <n v="0"/>
    <x v="3407"/>
  </r>
  <r>
    <n v="7150"/>
    <x v="3546"/>
    <x v="1"/>
    <x v="153"/>
    <d v="2012-06-30T00:00:00"/>
    <s v="Standard Class"/>
    <s v="VD-21670"/>
    <s v="Valerie Dominguez"/>
    <x v="0"/>
    <s v="United States"/>
    <s v="Houston"/>
    <x v="5"/>
    <n v="77070"/>
    <x v="2"/>
    <s v="TEC-PH-10001578"/>
    <x v="2"/>
    <x v="7"/>
    <s v="Polycom SoundStation2 EX Conference phone"/>
    <x v="4822"/>
    <n v="3"/>
    <n v="0.2"/>
    <x v="5745"/>
  </r>
  <r>
    <n v="7151"/>
    <x v="3547"/>
    <x v="3"/>
    <x v="66"/>
    <d v="2014-12-27T00:00:00"/>
    <s v="Standard Class"/>
    <s v="SR-20425"/>
    <s v="Sharelle Roach"/>
    <x v="2"/>
    <s v="United States"/>
    <s v="Tuscaloosa"/>
    <x v="19"/>
    <n v="35401"/>
    <x v="0"/>
    <s v="FUR-CH-10002647"/>
    <x v="0"/>
    <x v="1"/>
    <s v="Situations Contoured Folding Chairs, 4/Set"/>
    <x v="1741"/>
    <n v="2"/>
    <n v="0"/>
    <x v="5746"/>
  </r>
  <r>
    <n v="7152"/>
    <x v="3548"/>
    <x v="3"/>
    <x v="66"/>
    <d v="2014-12-26T00:00:00"/>
    <s v="Second Class"/>
    <s v="AG-10330"/>
    <s v="Alex Grayson"/>
    <x v="0"/>
    <s v="United States"/>
    <s v="Mesa"/>
    <x v="16"/>
    <n v="85204"/>
    <x v="1"/>
    <s v="FUR-TA-10003008"/>
    <x v="0"/>
    <x v="3"/>
    <s v="Lesro Round Back Collection Coffee Table, End Table"/>
    <x v="4823"/>
    <n v="2"/>
    <n v="0.5"/>
    <x v="5747"/>
  </r>
  <r>
    <n v="7153"/>
    <x v="3549"/>
    <x v="2"/>
    <x v="1148"/>
    <d v="2011-10-15T00:00:00"/>
    <s v="Standard Class"/>
    <s v="BP-11095"/>
    <s v="Bart Pistole"/>
    <x v="1"/>
    <s v="United States"/>
    <s v="Jacksonville"/>
    <x v="3"/>
    <n v="28540"/>
    <x v="0"/>
    <s v="OFF-PA-10004071"/>
    <x v="1"/>
    <x v="10"/>
    <s v="Eaton Premium Continuous-Feed Paper, 25% Cotton, Letter Size, White, 1000 Shts/Box"/>
    <x v="1666"/>
    <n v="2"/>
    <n v="0.2"/>
    <x v="1764"/>
  </r>
  <r>
    <n v="7154"/>
    <x v="3550"/>
    <x v="1"/>
    <x v="895"/>
    <d v="2012-12-15T00:00:00"/>
    <s v="Standard Class"/>
    <s v="JW-16075"/>
    <s v="Julia West"/>
    <x v="0"/>
    <s v="United States"/>
    <s v="Chicago"/>
    <x v="10"/>
    <n v="60610"/>
    <x v="2"/>
    <s v="OFF-AP-10004980"/>
    <x v="1"/>
    <x v="9"/>
    <s v="3M Replacement Filter for Office Air Cleaner for 20' x 33' Room"/>
    <x v="4824"/>
    <n v="7"/>
    <n v="0.8"/>
    <x v="5748"/>
  </r>
  <r>
    <n v="7155"/>
    <x v="3551"/>
    <x v="1"/>
    <x v="707"/>
    <d v="2012-12-27T00:00:00"/>
    <s v="Second Class"/>
    <s v="LH-16900"/>
    <s v="Lena Hernandez"/>
    <x v="0"/>
    <s v="United States"/>
    <s v="Columbus"/>
    <x v="32"/>
    <n v="31907"/>
    <x v="0"/>
    <s v="FUR-FU-10000747"/>
    <x v="0"/>
    <x v="5"/>
    <s v="Tenex B1-RE Series Chair Mats for Low Pile Carpets"/>
    <x v="4825"/>
    <n v="6"/>
    <n v="0"/>
    <x v="5749"/>
  </r>
  <r>
    <n v="7156"/>
    <x v="3551"/>
    <x v="1"/>
    <x v="707"/>
    <d v="2012-12-27T00:00:00"/>
    <s v="Second Class"/>
    <s v="LH-16900"/>
    <s v="Lena Hernandez"/>
    <x v="0"/>
    <s v="United States"/>
    <s v="Columbus"/>
    <x v="32"/>
    <n v="31907"/>
    <x v="0"/>
    <s v="OFF-BI-10004492"/>
    <x v="1"/>
    <x v="8"/>
    <s v="Tuf-Vin Binders"/>
    <x v="4826"/>
    <n v="5"/>
    <n v="0"/>
    <x v="5750"/>
  </r>
  <r>
    <n v="7157"/>
    <x v="3552"/>
    <x v="3"/>
    <x v="568"/>
    <d v="2014-05-05T00:00:00"/>
    <s v="Standard Class"/>
    <s v="KT-16480"/>
    <s v="Kean Thornton"/>
    <x v="0"/>
    <s v="United States"/>
    <s v="Orange"/>
    <x v="30"/>
    <n v="7050"/>
    <x v="3"/>
    <s v="OFF-LA-10004055"/>
    <x v="1"/>
    <x v="2"/>
    <s v="Color-Coded Legal Exhibit Labels"/>
    <x v="3358"/>
    <n v="1"/>
    <n v="0"/>
    <x v="5751"/>
  </r>
  <r>
    <n v="7158"/>
    <x v="3553"/>
    <x v="0"/>
    <x v="463"/>
    <d v="2013-04-01T00:00:00"/>
    <s v="Second Class"/>
    <s v="CC-12220"/>
    <s v="Chris Cortes"/>
    <x v="0"/>
    <s v="United States"/>
    <s v="Los Angeles"/>
    <x v="1"/>
    <n v="90032"/>
    <x v="1"/>
    <s v="OFF-ST-10002485"/>
    <x v="1"/>
    <x v="4"/>
    <s v="Rogers Deluxe File Chest"/>
    <x v="1190"/>
    <n v="4"/>
    <n v="0"/>
    <x v="4936"/>
  </r>
  <r>
    <n v="7159"/>
    <x v="3553"/>
    <x v="0"/>
    <x v="463"/>
    <d v="2013-04-01T00:00:00"/>
    <s v="Second Class"/>
    <s v="CC-12220"/>
    <s v="Chris Cortes"/>
    <x v="0"/>
    <s v="United States"/>
    <s v="Los Angeles"/>
    <x v="1"/>
    <n v="90032"/>
    <x v="1"/>
    <s v="OFF-PA-10001243"/>
    <x v="1"/>
    <x v="10"/>
    <s v="Xerox 1983"/>
    <x v="156"/>
    <n v="1"/>
    <n v="0"/>
    <x v="5752"/>
  </r>
  <r>
    <n v="7160"/>
    <x v="3554"/>
    <x v="1"/>
    <x v="1149"/>
    <d v="2012-05-18T00:00:00"/>
    <s v="Second Class"/>
    <s v="BF-11170"/>
    <s v="Ben Ferrer"/>
    <x v="2"/>
    <s v="United States"/>
    <s v="Chicago"/>
    <x v="10"/>
    <n v="60623"/>
    <x v="2"/>
    <s v="TEC-PH-10004447"/>
    <x v="2"/>
    <x v="7"/>
    <s v="Toshiba IPT2010-SD IP Telephone"/>
    <x v="2705"/>
    <n v="2"/>
    <n v="0.2"/>
    <x v="2995"/>
  </r>
  <r>
    <n v="7161"/>
    <x v="3554"/>
    <x v="1"/>
    <x v="1149"/>
    <d v="2012-05-18T00:00:00"/>
    <s v="Second Class"/>
    <s v="BF-11170"/>
    <s v="Ben Ferrer"/>
    <x v="2"/>
    <s v="United States"/>
    <s v="Chicago"/>
    <x v="10"/>
    <n v="60623"/>
    <x v="2"/>
    <s v="OFF-FA-10002280"/>
    <x v="1"/>
    <x v="13"/>
    <s v="Advantus Plastic Paper Clips"/>
    <x v="4698"/>
    <n v="4"/>
    <n v="0.2"/>
    <x v="5581"/>
  </r>
  <r>
    <n v="7162"/>
    <x v="3555"/>
    <x v="2"/>
    <x v="1129"/>
    <d v="2011-07-09T00:00:00"/>
    <s v="Standard Class"/>
    <s v="MS-17770"/>
    <s v="Maxwell Schwartz"/>
    <x v="0"/>
    <s v="United States"/>
    <s v="Richmond"/>
    <x v="17"/>
    <n v="23223"/>
    <x v="0"/>
    <s v="OFF-PA-10004734"/>
    <x v="1"/>
    <x v="10"/>
    <s v="Southworth Structures Collection"/>
    <x v="1388"/>
    <n v="3"/>
    <n v="0"/>
    <x v="5753"/>
  </r>
  <r>
    <n v="7163"/>
    <x v="3555"/>
    <x v="2"/>
    <x v="1129"/>
    <d v="2011-07-09T00:00:00"/>
    <s v="Standard Class"/>
    <s v="MS-17770"/>
    <s v="Maxwell Schwartz"/>
    <x v="0"/>
    <s v="United States"/>
    <s v="Richmond"/>
    <x v="17"/>
    <n v="23223"/>
    <x v="0"/>
    <s v="OFF-BI-10000145"/>
    <x v="1"/>
    <x v="8"/>
    <s v="Zipper Ring Binder Pockets"/>
    <x v="4827"/>
    <n v="5"/>
    <n v="0"/>
    <x v="5754"/>
  </r>
  <r>
    <n v="7164"/>
    <x v="3556"/>
    <x v="2"/>
    <x v="1150"/>
    <d v="2011-04-24T00:00:00"/>
    <s v="Second Class"/>
    <s v="AH-10030"/>
    <s v="Aaron Hawkins"/>
    <x v="1"/>
    <s v="United States"/>
    <s v="Troy"/>
    <x v="15"/>
    <n v="12180"/>
    <x v="3"/>
    <s v="OFF-EN-10004773"/>
    <x v="1"/>
    <x v="12"/>
    <s v="Staples"/>
    <x v="4828"/>
    <n v="8"/>
    <n v="0"/>
    <x v="5755"/>
  </r>
  <r>
    <n v="7165"/>
    <x v="3556"/>
    <x v="2"/>
    <x v="1150"/>
    <d v="2011-04-24T00:00:00"/>
    <s v="Second Class"/>
    <s v="AH-10030"/>
    <s v="Aaron Hawkins"/>
    <x v="1"/>
    <s v="United States"/>
    <s v="Troy"/>
    <x v="15"/>
    <n v="12180"/>
    <x v="3"/>
    <s v="OFF-BI-10004970"/>
    <x v="1"/>
    <x v="8"/>
    <s v="ACCOHIDE 3-Ring Binder, Blue, 1&quot;"/>
    <x v="4541"/>
    <n v="3"/>
    <n v="0.2"/>
    <x v="5756"/>
  </r>
  <r>
    <n v="7166"/>
    <x v="3557"/>
    <x v="0"/>
    <x v="251"/>
    <d v="2013-09-23T00:00:00"/>
    <s v="First Class"/>
    <s v="CK-12595"/>
    <s v="Clytie Kelty"/>
    <x v="0"/>
    <s v="United States"/>
    <s v="Providence"/>
    <x v="34"/>
    <n v="2908"/>
    <x v="3"/>
    <s v="OFF-ST-10000604"/>
    <x v="1"/>
    <x v="4"/>
    <s v="Home/Office Personal File Carts"/>
    <x v="2876"/>
    <n v="2"/>
    <n v="0"/>
    <x v="5140"/>
  </r>
  <r>
    <n v="7167"/>
    <x v="3558"/>
    <x v="2"/>
    <x v="192"/>
    <d v="2011-07-24T00:00:00"/>
    <s v="Second Class"/>
    <s v="NP-18325"/>
    <s v="Naresj Patel"/>
    <x v="0"/>
    <s v="United States"/>
    <s v="San Francisco"/>
    <x v="1"/>
    <n v="94122"/>
    <x v="1"/>
    <s v="OFF-AR-10003190"/>
    <x v="1"/>
    <x v="6"/>
    <s v="Newell 32"/>
    <x v="132"/>
    <n v="4"/>
    <n v="0"/>
    <x v="776"/>
  </r>
  <r>
    <n v="7168"/>
    <x v="3558"/>
    <x v="2"/>
    <x v="192"/>
    <d v="2011-07-24T00:00:00"/>
    <s v="Second Class"/>
    <s v="NP-18325"/>
    <s v="Naresj Patel"/>
    <x v="0"/>
    <s v="United States"/>
    <s v="San Francisco"/>
    <x v="1"/>
    <n v="94122"/>
    <x v="1"/>
    <s v="FUR-CH-10000155"/>
    <x v="0"/>
    <x v="1"/>
    <s v="Global Comet Stacking Armless Chair"/>
    <x v="4829"/>
    <n v="3"/>
    <n v="0.2"/>
    <x v="5757"/>
  </r>
  <r>
    <n v="7169"/>
    <x v="3558"/>
    <x v="2"/>
    <x v="192"/>
    <d v="2011-07-24T00:00:00"/>
    <s v="Second Class"/>
    <s v="NP-18325"/>
    <s v="Naresj Patel"/>
    <x v="0"/>
    <s v="United States"/>
    <s v="San Francisco"/>
    <x v="1"/>
    <n v="94122"/>
    <x v="1"/>
    <s v="OFF-ST-10003058"/>
    <x v="1"/>
    <x v="4"/>
    <s v="Eldon Mobile Mega Data Cart  Mega Stackable  Add-On Trays"/>
    <x v="4830"/>
    <n v="10"/>
    <n v="0"/>
    <x v="5758"/>
  </r>
  <r>
    <n v="7170"/>
    <x v="3558"/>
    <x v="2"/>
    <x v="192"/>
    <d v="2011-07-24T00:00:00"/>
    <s v="Second Class"/>
    <s v="NP-18325"/>
    <s v="Naresj Patel"/>
    <x v="0"/>
    <s v="United States"/>
    <s v="San Francisco"/>
    <x v="1"/>
    <n v="94122"/>
    <x v="1"/>
    <s v="FUR-TA-10004767"/>
    <x v="0"/>
    <x v="3"/>
    <s v="Safco Drafting Table"/>
    <x v="3011"/>
    <n v="3"/>
    <n v="0.2"/>
    <x v="5759"/>
  </r>
  <r>
    <n v="7171"/>
    <x v="3559"/>
    <x v="3"/>
    <x v="1048"/>
    <d v="2014-10-15T00:00:00"/>
    <s v="Standard Class"/>
    <s v="GM-14440"/>
    <s v="Gary McGarr"/>
    <x v="0"/>
    <s v="United States"/>
    <s v="New York City"/>
    <x v="15"/>
    <n v="10009"/>
    <x v="3"/>
    <s v="FUR-CH-10002372"/>
    <x v="0"/>
    <x v="1"/>
    <s v="Office Star - Ergonomically Designed Knee Chair"/>
    <x v="3489"/>
    <n v="2"/>
    <n v="0.1"/>
    <x v="5760"/>
  </r>
  <r>
    <n v="7172"/>
    <x v="3560"/>
    <x v="3"/>
    <x v="1016"/>
    <d v="2014-04-28T00:00:00"/>
    <s v="Second Class"/>
    <s v="SG-20605"/>
    <s v="Speros Goranitis"/>
    <x v="0"/>
    <s v="United States"/>
    <s v="San Francisco"/>
    <x v="1"/>
    <n v="94109"/>
    <x v="1"/>
    <s v="TEC-AC-10000158"/>
    <x v="2"/>
    <x v="11"/>
    <s v="Sony 64GB Class 10 Micro SDHC R40 Memory Card"/>
    <x v="3313"/>
    <n v="3"/>
    <n v="0"/>
    <x v="3741"/>
  </r>
  <r>
    <n v="7173"/>
    <x v="3561"/>
    <x v="3"/>
    <x v="606"/>
    <d v="2014-03-31T00:00:00"/>
    <s v="Standard Class"/>
    <s v="HK-14890"/>
    <s v="Heather Kirkland"/>
    <x v="1"/>
    <s v="United States"/>
    <s v="Houston"/>
    <x v="5"/>
    <n v="77070"/>
    <x v="2"/>
    <s v="TEC-AC-10000158"/>
    <x v="2"/>
    <x v="11"/>
    <s v="Sony 64GB Class 10 Micro SDHC R40 Memory Card"/>
    <x v="740"/>
    <n v="5"/>
    <n v="0.2"/>
    <x v="5761"/>
  </r>
  <r>
    <n v="7174"/>
    <x v="3561"/>
    <x v="3"/>
    <x v="606"/>
    <d v="2014-03-31T00:00:00"/>
    <s v="Standard Class"/>
    <s v="HK-14890"/>
    <s v="Heather Kirkland"/>
    <x v="1"/>
    <s v="United States"/>
    <s v="Houston"/>
    <x v="5"/>
    <n v="77070"/>
    <x v="2"/>
    <s v="TEC-CO-10002313"/>
    <x v="2"/>
    <x v="16"/>
    <s v="Canon PC1080F Personal Copier"/>
    <x v="4697"/>
    <n v="5"/>
    <n v="0.2"/>
    <x v="5762"/>
  </r>
  <r>
    <n v="7175"/>
    <x v="3561"/>
    <x v="3"/>
    <x v="606"/>
    <d v="2014-03-31T00:00:00"/>
    <s v="Standard Class"/>
    <s v="HK-14890"/>
    <s v="Heather Kirkland"/>
    <x v="1"/>
    <s v="United States"/>
    <s v="Houston"/>
    <x v="5"/>
    <n v="77070"/>
    <x v="2"/>
    <s v="OFF-PA-10002581"/>
    <x v="1"/>
    <x v="10"/>
    <s v="Xerox 1951"/>
    <x v="1355"/>
    <n v="3"/>
    <n v="0.2"/>
    <x v="1419"/>
  </r>
  <r>
    <n v="7176"/>
    <x v="3561"/>
    <x v="3"/>
    <x v="606"/>
    <d v="2014-03-31T00:00:00"/>
    <s v="Standard Class"/>
    <s v="HK-14890"/>
    <s v="Heather Kirkland"/>
    <x v="1"/>
    <s v="United States"/>
    <s v="Houston"/>
    <x v="5"/>
    <n v="77070"/>
    <x v="2"/>
    <s v="OFF-AP-10001205"/>
    <x v="1"/>
    <x v="9"/>
    <s v="Belkin 5 Outlet SurgeMaster Power Centers"/>
    <x v="4831"/>
    <n v="8"/>
    <n v="0.8"/>
    <x v="5763"/>
  </r>
  <r>
    <n v="7177"/>
    <x v="3561"/>
    <x v="3"/>
    <x v="606"/>
    <d v="2014-03-31T00:00:00"/>
    <s v="Standard Class"/>
    <s v="HK-14890"/>
    <s v="Heather Kirkland"/>
    <x v="1"/>
    <s v="United States"/>
    <s v="Houston"/>
    <x v="5"/>
    <n v="77070"/>
    <x v="2"/>
    <s v="OFF-ST-10000344"/>
    <x v="1"/>
    <x v="4"/>
    <s v="Neat Ideas Personal Hanging Folder Files, Black"/>
    <x v="4832"/>
    <n v="3"/>
    <n v="0.2"/>
    <x v="5764"/>
  </r>
  <r>
    <n v="7178"/>
    <x v="3562"/>
    <x v="3"/>
    <x v="464"/>
    <d v="2014-05-11T00:00:00"/>
    <s v="Standard Class"/>
    <s v="MY-18295"/>
    <s v="Muhammed Yedwab"/>
    <x v="1"/>
    <s v="United States"/>
    <s v="Philadelphia"/>
    <x v="9"/>
    <n v="19140"/>
    <x v="3"/>
    <s v="OFF-BI-10002897"/>
    <x v="1"/>
    <x v="8"/>
    <s v="Black Avery Memo-Size 3-Ring Binder, 5 1/2&quot; x 8 1/2&quot;"/>
    <x v="4833"/>
    <n v="2"/>
    <n v="0.7"/>
    <x v="5765"/>
  </r>
  <r>
    <n v="7179"/>
    <x v="3562"/>
    <x v="3"/>
    <x v="464"/>
    <d v="2014-05-11T00:00:00"/>
    <s v="Standard Class"/>
    <s v="MY-18295"/>
    <s v="Muhammed Yedwab"/>
    <x v="1"/>
    <s v="United States"/>
    <s v="Philadelphia"/>
    <x v="9"/>
    <n v="19140"/>
    <x v="3"/>
    <s v="OFF-BI-10003694"/>
    <x v="1"/>
    <x v="8"/>
    <s v="Avery 3 1/2&quot; Diskette Storage Pages, 10/Pack"/>
    <x v="4834"/>
    <n v="3"/>
    <n v="0.7"/>
    <x v="5766"/>
  </r>
  <r>
    <n v="7180"/>
    <x v="3563"/>
    <x v="0"/>
    <x v="696"/>
    <d v="2013-11-19T00:00:00"/>
    <s v="Standard Class"/>
    <s v="RC-19960"/>
    <s v="Ryan Crowe"/>
    <x v="0"/>
    <s v="United States"/>
    <s v="Baltimore"/>
    <x v="39"/>
    <n v="21215"/>
    <x v="3"/>
    <s v="TEC-PH-10001644"/>
    <x v="2"/>
    <x v="7"/>
    <s v="BlueLounge Milo Smartphone Stand, White/Metallic"/>
    <x v="1324"/>
    <n v="3"/>
    <n v="0"/>
    <x v="5767"/>
  </r>
  <r>
    <n v="7181"/>
    <x v="3564"/>
    <x v="2"/>
    <x v="1037"/>
    <d v="2011-01-08T00:00:00"/>
    <s v="First Class"/>
    <s v="JO-15145"/>
    <s v="Jack O'Briant"/>
    <x v="1"/>
    <s v="United States"/>
    <s v="Athens"/>
    <x v="32"/>
    <n v="30605"/>
    <x v="0"/>
    <s v="OFF-AR-10002399"/>
    <x v="1"/>
    <x v="6"/>
    <s v="Dixon Prang Watercolor Pencils, 10-Color Set with Brush"/>
    <x v="4835"/>
    <n v="3"/>
    <n v="0"/>
    <x v="5768"/>
  </r>
  <r>
    <n v="7182"/>
    <x v="3565"/>
    <x v="0"/>
    <x v="797"/>
    <d v="2013-12-31T00:00:00"/>
    <s v="Second Class"/>
    <s v="MW-18220"/>
    <s v="Mitch Webber"/>
    <x v="0"/>
    <s v="United States"/>
    <s v="Lancaster"/>
    <x v="24"/>
    <n v="43130"/>
    <x v="3"/>
    <s v="TEC-AC-10003063"/>
    <x v="2"/>
    <x v="11"/>
    <s v="Micro Innovations USB RF Wireless Keyboard with Mouse"/>
    <x v="4836"/>
    <n v="2"/>
    <n v="0.2"/>
    <x v="5769"/>
  </r>
  <r>
    <n v="7183"/>
    <x v="3566"/>
    <x v="3"/>
    <x v="504"/>
    <d v="2014-05-05T00:00:00"/>
    <s v="Standard Class"/>
    <s v="NZ-18565"/>
    <s v="Nick Zandusky"/>
    <x v="2"/>
    <s v="United States"/>
    <s v="Los Angeles"/>
    <x v="1"/>
    <n v="90032"/>
    <x v="1"/>
    <s v="OFF-BI-10002071"/>
    <x v="1"/>
    <x v="8"/>
    <s v="Fellowes Black Plastic Comb Bindings"/>
    <x v="4837"/>
    <n v="5"/>
    <n v="0.2"/>
    <x v="5770"/>
  </r>
  <r>
    <n v="7184"/>
    <x v="3567"/>
    <x v="3"/>
    <x v="81"/>
    <d v="2014-04-24T00:00:00"/>
    <s v="First Class"/>
    <s v="JM-15250"/>
    <s v="Janet Martin"/>
    <x v="0"/>
    <s v="United States"/>
    <s v="Baltimore"/>
    <x v="39"/>
    <n v="21215"/>
    <x v="3"/>
    <s v="FUR-CH-10004218"/>
    <x v="0"/>
    <x v="1"/>
    <s v="Global Fabric Manager's Chair, Dark Gray"/>
    <x v="4838"/>
    <n v="9"/>
    <n v="0"/>
    <x v="5771"/>
  </r>
  <r>
    <n v="7185"/>
    <x v="3568"/>
    <x v="3"/>
    <x v="629"/>
    <d v="2014-08-25T00:00:00"/>
    <s v="Standard Class"/>
    <s v="ED-13885"/>
    <s v="Emily Ducich"/>
    <x v="2"/>
    <s v="United States"/>
    <s v="Houston"/>
    <x v="5"/>
    <n v="77095"/>
    <x v="2"/>
    <s v="OFF-SU-10000432"/>
    <x v="1"/>
    <x v="14"/>
    <s v="Acco Side-Punched Conventional Columnar Pads"/>
    <x v="4839"/>
    <n v="2"/>
    <n v="0.2"/>
    <x v="5772"/>
  </r>
  <r>
    <n v="7186"/>
    <x v="3568"/>
    <x v="3"/>
    <x v="629"/>
    <d v="2014-08-25T00:00:00"/>
    <s v="Standard Class"/>
    <s v="ED-13885"/>
    <s v="Emily Ducich"/>
    <x v="2"/>
    <s v="United States"/>
    <s v="Houston"/>
    <x v="5"/>
    <n v="77095"/>
    <x v="2"/>
    <s v="OFF-AR-10003183"/>
    <x v="1"/>
    <x v="6"/>
    <s v="Avery Fluorescent Highlighter Four-Color Set"/>
    <x v="2245"/>
    <n v="3"/>
    <n v="0.2"/>
    <x v="2423"/>
  </r>
  <r>
    <n v="7187"/>
    <x v="3568"/>
    <x v="3"/>
    <x v="629"/>
    <d v="2014-08-25T00:00:00"/>
    <s v="Standard Class"/>
    <s v="ED-13885"/>
    <s v="Emily Ducich"/>
    <x v="2"/>
    <s v="United States"/>
    <s v="Houston"/>
    <x v="5"/>
    <n v="77095"/>
    <x v="2"/>
    <s v="FUR-CH-10002017"/>
    <x v="0"/>
    <x v="1"/>
    <s v="SAFCO Optional Arm Kit for Workspace Cribbage Stacking Chair"/>
    <x v="4840"/>
    <n v="4"/>
    <n v="0.3"/>
    <x v="5773"/>
  </r>
  <r>
    <n v="7188"/>
    <x v="3568"/>
    <x v="3"/>
    <x v="629"/>
    <d v="2014-08-25T00:00:00"/>
    <s v="Standard Class"/>
    <s v="ED-13885"/>
    <s v="Emily Ducich"/>
    <x v="2"/>
    <s v="United States"/>
    <s v="Houston"/>
    <x v="5"/>
    <n v="77095"/>
    <x v="2"/>
    <s v="FUR-FU-10003247"/>
    <x v="0"/>
    <x v="5"/>
    <s v="36X48 HARDFLOOR CHAIRMAT"/>
    <x v="1331"/>
    <n v="2"/>
    <n v="0.6"/>
    <x v="5774"/>
  </r>
  <r>
    <n v="7189"/>
    <x v="3568"/>
    <x v="3"/>
    <x v="629"/>
    <d v="2014-08-25T00:00:00"/>
    <s v="Standard Class"/>
    <s v="ED-13885"/>
    <s v="Emily Ducich"/>
    <x v="2"/>
    <s v="United States"/>
    <s v="Houston"/>
    <x v="5"/>
    <n v="77095"/>
    <x v="2"/>
    <s v="OFF-AP-10001563"/>
    <x v="1"/>
    <x v="9"/>
    <s v="Belkin Premiere Surge Master II 8-outlet surge protector"/>
    <x v="4841"/>
    <n v="4"/>
    <n v="0.8"/>
    <x v="5775"/>
  </r>
  <r>
    <n v="7190"/>
    <x v="3569"/>
    <x v="0"/>
    <x v="396"/>
    <d v="2013-11-16T00:00:00"/>
    <s v="First Class"/>
    <s v="DW-13480"/>
    <s v="Dianna Wilson"/>
    <x v="2"/>
    <s v="United States"/>
    <s v="San Diego"/>
    <x v="1"/>
    <n v="92024"/>
    <x v="1"/>
    <s v="TEC-PH-10004908"/>
    <x v="2"/>
    <x v="7"/>
    <s v="Panasonic KX TS3282W Corded phone"/>
    <x v="4842"/>
    <n v="3"/>
    <n v="0.2"/>
    <x v="5776"/>
  </r>
  <r>
    <n v="7191"/>
    <x v="3569"/>
    <x v="0"/>
    <x v="396"/>
    <d v="2013-11-16T00:00:00"/>
    <s v="First Class"/>
    <s v="DW-13480"/>
    <s v="Dianna Wilson"/>
    <x v="2"/>
    <s v="United States"/>
    <s v="San Diego"/>
    <x v="1"/>
    <n v="92024"/>
    <x v="1"/>
    <s v="FUR-TA-10003392"/>
    <x v="0"/>
    <x v="3"/>
    <s v="Global Adaptabilities Conference Tables"/>
    <x v="3008"/>
    <n v="3"/>
    <n v="0.2"/>
    <x v="5777"/>
  </r>
  <r>
    <n v="7192"/>
    <x v="3570"/>
    <x v="0"/>
    <x v="393"/>
    <d v="2013-10-07T00:00:00"/>
    <s v="Second Class"/>
    <s v="JK-15205"/>
    <s v="Jamie Kunitz"/>
    <x v="0"/>
    <s v="United States"/>
    <s v="Hialeah"/>
    <x v="2"/>
    <n v="33012"/>
    <x v="0"/>
    <s v="OFF-BI-10004140"/>
    <x v="1"/>
    <x v="8"/>
    <s v="Avery Non-Stick Binders"/>
    <x v="4843"/>
    <n v="4"/>
    <n v="0.7"/>
    <x v="5778"/>
  </r>
  <r>
    <n v="7193"/>
    <x v="3570"/>
    <x v="0"/>
    <x v="393"/>
    <d v="2013-10-07T00:00:00"/>
    <s v="Second Class"/>
    <s v="JK-15205"/>
    <s v="Jamie Kunitz"/>
    <x v="0"/>
    <s v="United States"/>
    <s v="Hialeah"/>
    <x v="2"/>
    <n v="33012"/>
    <x v="0"/>
    <s v="OFF-AR-10003631"/>
    <x v="1"/>
    <x v="6"/>
    <s v="Staples"/>
    <x v="4844"/>
    <n v="8"/>
    <n v="0.2"/>
    <x v="5779"/>
  </r>
  <r>
    <n v="7194"/>
    <x v="3571"/>
    <x v="0"/>
    <x v="1151"/>
    <d v="2013-02-14T00:00:00"/>
    <s v="First Class"/>
    <s v="JS-15880"/>
    <s v="John Stevenson"/>
    <x v="0"/>
    <s v="United States"/>
    <s v="Atlanta"/>
    <x v="32"/>
    <n v="30318"/>
    <x v="0"/>
    <s v="OFF-ST-10003716"/>
    <x v="1"/>
    <x v="4"/>
    <s v="Tennsco Double-Tier Lockers"/>
    <x v="4845"/>
    <n v="6"/>
    <n v="0"/>
    <x v="5780"/>
  </r>
  <r>
    <n v="7195"/>
    <x v="3571"/>
    <x v="0"/>
    <x v="1151"/>
    <d v="2013-02-14T00:00:00"/>
    <s v="First Class"/>
    <s v="JS-15880"/>
    <s v="John Stevenson"/>
    <x v="0"/>
    <s v="United States"/>
    <s v="Atlanta"/>
    <x v="32"/>
    <n v="30318"/>
    <x v="0"/>
    <s v="OFF-BI-10003274"/>
    <x v="1"/>
    <x v="8"/>
    <s v="Avery Durable Slant Ring Binders, No Labels"/>
    <x v="204"/>
    <n v="4"/>
    <n v="0"/>
    <x v="206"/>
  </r>
  <r>
    <n v="7196"/>
    <x v="3572"/>
    <x v="0"/>
    <x v="373"/>
    <d v="2013-11-18T00:00:00"/>
    <s v="Standard Class"/>
    <s v="PO-19180"/>
    <s v="Philisse Overcash"/>
    <x v="2"/>
    <s v="United States"/>
    <s v="Seattle"/>
    <x v="4"/>
    <n v="98103"/>
    <x v="1"/>
    <s v="FUR-FU-10004848"/>
    <x v="0"/>
    <x v="5"/>
    <s v="DAX Solid Wood Frames"/>
    <x v="4846"/>
    <n v="2"/>
    <n v="0"/>
    <x v="5781"/>
  </r>
  <r>
    <n v="7197"/>
    <x v="3573"/>
    <x v="2"/>
    <x v="759"/>
    <d v="2011-04-30T00:00:00"/>
    <s v="Standard Class"/>
    <s v="MH-17290"/>
    <s v="Marc Harrigan"/>
    <x v="2"/>
    <s v="United States"/>
    <s v="Los Angeles"/>
    <x v="1"/>
    <n v="90036"/>
    <x v="1"/>
    <s v="OFF-AR-10003504"/>
    <x v="1"/>
    <x v="6"/>
    <s v="Newell 347"/>
    <x v="1591"/>
    <n v="5"/>
    <n v="0"/>
    <x v="1684"/>
  </r>
  <r>
    <n v="7198"/>
    <x v="3573"/>
    <x v="2"/>
    <x v="759"/>
    <d v="2011-04-30T00:00:00"/>
    <s v="Standard Class"/>
    <s v="MH-17290"/>
    <s v="Marc Harrigan"/>
    <x v="2"/>
    <s v="United States"/>
    <s v="Los Angeles"/>
    <x v="1"/>
    <n v="90036"/>
    <x v="1"/>
    <s v="OFF-LA-10000305"/>
    <x v="1"/>
    <x v="2"/>
    <s v="Avery 495"/>
    <x v="2380"/>
    <n v="2"/>
    <n v="0"/>
    <x v="5782"/>
  </r>
  <r>
    <n v="7199"/>
    <x v="3574"/>
    <x v="1"/>
    <x v="1067"/>
    <d v="2012-08-15T00:00:00"/>
    <s v="Standard Class"/>
    <s v="PO-19180"/>
    <s v="Philisse Overcash"/>
    <x v="2"/>
    <s v="United States"/>
    <s v="New York City"/>
    <x v="15"/>
    <n v="10035"/>
    <x v="3"/>
    <s v="OFF-AR-10001427"/>
    <x v="1"/>
    <x v="6"/>
    <s v="Newell 330"/>
    <x v="493"/>
    <n v="2"/>
    <n v="0"/>
    <x v="5783"/>
  </r>
  <r>
    <n v="7200"/>
    <x v="3574"/>
    <x v="1"/>
    <x v="1067"/>
    <d v="2012-08-15T00:00:00"/>
    <s v="Standard Class"/>
    <s v="PO-19180"/>
    <s v="Philisse Overcash"/>
    <x v="2"/>
    <s v="United States"/>
    <s v="New York City"/>
    <x v="15"/>
    <n v="10035"/>
    <x v="3"/>
    <s v="TEC-PH-10004614"/>
    <x v="2"/>
    <x v="7"/>
    <s v="AT&amp;T 841000 Phone"/>
    <x v="4847"/>
    <n v="2"/>
    <n v="0"/>
    <x v="4930"/>
  </r>
  <r>
    <n v="7201"/>
    <x v="3575"/>
    <x v="0"/>
    <x v="581"/>
    <d v="2013-12-04T00:00:00"/>
    <s v="Standard Class"/>
    <s v="HF-14995"/>
    <s v="Herbert Flentye"/>
    <x v="0"/>
    <s v="United States"/>
    <s v="Fort Lauderdale"/>
    <x v="2"/>
    <n v="33311"/>
    <x v="0"/>
    <s v="TEC-PH-10001944"/>
    <x v="2"/>
    <x v="7"/>
    <s v="Wi-Ex zBoost YX540 Cellular Phone Signal Booster"/>
    <x v="4848"/>
    <n v="1"/>
    <n v="0.2"/>
    <x v="5784"/>
  </r>
  <r>
    <n v="7202"/>
    <x v="3575"/>
    <x v="0"/>
    <x v="581"/>
    <d v="2013-12-04T00:00:00"/>
    <s v="Standard Class"/>
    <s v="HF-14995"/>
    <s v="Herbert Flentye"/>
    <x v="0"/>
    <s v="United States"/>
    <s v="Fort Lauderdale"/>
    <x v="2"/>
    <n v="33311"/>
    <x v="0"/>
    <s v="FUR-TA-10001039"/>
    <x v="0"/>
    <x v="3"/>
    <s v="KI Adjustable-Height Table"/>
    <x v="4849"/>
    <n v="7"/>
    <n v="0.45"/>
    <x v="5785"/>
  </r>
  <r>
    <n v="7203"/>
    <x v="3576"/>
    <x v="0"/>
    <x v="99"/>
    <d v="2013-10-29T00:00:00"/>
    <s v="Same Day"/>
    <s v="VB-21745"/>
    <s v="Victoria Brennan"/>
    <x v="1"/>
    <s v="United States"/>
    <s v="Rochester"/>
    <x v="15"/>
    <n v="14609"/>
    <x v="3"/>
    <s v="FUR-FU-10003806"/>
    <x v="0"/>
    <x v="5"/>
    <s v="Tenex Chairmat w/ Average Lip, 45&quot; x 53&quot;"/>
    <x v="4850"/>
    <n v="5"/>
    <n v="0"/>
    <x v="5786"/>
  </r>
  <r>
    <n v="7204"/>
    <x v="3577"/>
    <x v="2"/>
    <x v="282"/>
    <d v="2012-01-02T00:00:00"/>
    <s v="Standard Class"/>
    <s v="MG-17890"/>
    <s v="Michael Granlund"/>
    <x v="2"/>
    <s v="United States"/>
    <s v="Saint Charles"/>
    <x v="10"/>
    <n v="60174"/>
    <x v="2"/>
    <s v="FUR-FU-10002111"/>
    <x v="0"/>
    <x v="5"/>
    <s v="Master Caster Door Stop, Large Brown"/>
    <x v="4851"/>
    <n v="3"/>
    <n v="0.6"/>
    <x v="5787"/>
  </r>
  <r>
    <n v="7205"/>
    <x v="3578"/>
    <x v="1"/>
    <x v="229"/>
    <d v="2012-09-17T00:00:00"/>
    <s v="Standard Class"/>
    <s v="BO-11425"/>
    <s v="Bobby Odegard"/>
    <x v="0"/>
    <s v="United States"/>
    <s v="New York City"/>
    <x v="15"/>
    <n v="10024"/>
    <x v="3"/>
    <s v="OFF-AR-10000817"/>
    <x v="1"/>
    <x v="6"/>
    <s v="Manco Dry-Lighter Erasable Highlighter"/>
    <x v="2398"/>
    <n v="2"/>
    <n v="0"/>
    <x v="5788"/>
  </r>
  <r>
    <n v="7206"/>
    <x v="3579"/>
    <x v="3"/>
    <x v="280"/>
    <d v="2014-10-07T00:00:00"/>
    <s v="Standard Class"/>
    <s v="CM-12115"/>
    <s v="Chad McGuire"/>
    <x v="0"/>
    <s v="United States"/>
    <s v="San Francisco"/>
    <x v="1"/>
    <n v="94109"/>
    <x v="1"/>
    <s v="FUR-FU-10001424"/>
    <x v="0"/>
    <x v="5"/>
    <s v="Dax Clear Box Frame"/>
    <x v="45"/>
    <n v="2"/>
    <n v="0"/>
    <x v="843"/>
  </r>
  <r>
    <n v="7207"/>
    <x v="3579"/>
    <x v="3"/>
    <x v="280"/>
    <d v="2014-10-07T00:00:00"/>
    <s v="Standard Class"/>
    <s v="CM-12115"/>
    <s v="Chad McGuire"/>
    <x v="0"/>
    <s v="United States"/>
    <s v="San Francisco"/>
    <x v="1"/>
    <n v="94109"/>
    <x v="1"/>
    <s v="TEC-MA-10002930"/>
    <x v="2"/>
    <x v="15"/>
    <s v="Ricoh - Ink Collector Unit for GX3000 Series Printers"/>
    <x v="4852"/>
    <n v="11"/>
    <n v="0.2"/>
    <x v="5789"/>
  </r>
  <r>
    <n v="7208"/>
    <x v="3580"/>
    <x v="0"/>
    <x v="108"/>
    <d v="2013-09-14T00:00:00"/>
    <s v="First Class"/>
    <s v="LC-16930"/>
    <s v="Linda Cazamias"/>
    <x v="1"/>
    <s v="United States"/>
    <s v="Phoenix"/>
    <x v="16"/>
    <n v="85023"/>
    <x v="1"/>
    <s v="OFF-AR-10003759"/>
    <x v="1"/>
    <x v="6"/>
    <s v="Crayola Anti Dust Chalk, 12/Pack"/>
    <x v="2154"/>
    <n v="2"/>
    <n v="0.2"/>
    <x v="2320"/>
  </r>
  <r>
    <n v="7209"/>
    <x v="3580"/>
    <x v="0"/>
    <x v="108"/>
    <d v="2013-09-14T00:00:00"/>
    <s v="First Class"/>
    <s v="LC-16930"/>
    <s v="Linda Cazamias"/>
    <x v="1"/>
    <s v="United States"/>
    <s v="Phoenix"/>
    <x v="16"/>
    <n v="85023"/>
    <x v="1"/>
    <s v="OFF-PA-10001837"/>
    <x v="1"/>
    <x v="10"/>
    <s v="Xerox 1976"/>
    <x v="561"/>
    <n v="4"/>
    <n v="0.2"/>
    <x v="570"/>
  </r>
  <r>
    <n v="7210"/>
    <x v="3580"/>
    <x v="0"/>
    <x v="108"/>
    <d v="2013-09-14T00:00:00"/>
    <s v="First Class"/>
    <s v="LC-16930"/>
    <s v="Linda Cazamias"/>
    <x v="1"/>
    <s v="United States"/>
    <s v="Phoenix"/>
    <x v="16"/>
    <n v="85023"/>
    <x v="1"/>
    <s v="OFF-PA-10001667"/>
    <x v="1"/>
    <x v="10"/>
    <s v="Great White Multi-Use Recycled Paper (20Lb. and 84 Bright)"/>
    <x v="383"/>
    <n v="2"/>
    <n v="0.2"/>
    <x v="3389"/>
  </r>
  <r>
    <n v="7211"/>
    <x v="3581"/>
    <x v="0"/>
    <x v="799"/>
    <d v="2013-06-07T00:00:00"/>
    <s v="Standard Class"/>
    <s v="EH-13765"/>
    <s v="Edward Hooks"/>
    <x v="1"/>
    <s v="United States"/>
    <s v="Seattle"/>
    <x v="4"/>
    <n v="98115"/>
    <x v="1"/>
    <s v="OFF-PA-10000246"/>
    <x v="1"/>
    <x v="10"/>
    <s v="Riverleaf Stik-Withit Designer Note Cubes"/>
    <x v="4740"/>
    <n v="3"/>
    <n v="0"/>
    <x v="5635"/>
  </r>
  <r>
    <n v="7212"/>
    <x v="3581"/>
    <x v="0"/>
    <x v="799"/>
    <d v="2013-06-07T00:00:00"/>
    <s v="Standard Class"/>
    <s v="EH-13765"/>
    <s v="Edward Hooks"/>
    <x v="1"/>
    <s v="United States"/>
    <s v="Seattle"/>
    <x v="4"/>
    <n v="98115"/>
    <x v="1"/>
    <s v="OFF-BI-10001078"/>
    <x v="1"/>
    <x v="8"/>
    <s v="Acco PRESSTEX Data Binder with Storage Hooks, Dark Blue, 14 7/8&quot; X 11&quot;"/>
    <x v="4853"/>
    <n v="12"/>
    <n v="0.2"/>
    <x v="5790"/>
  </r>
  <r>
    <n v="7213"/>
    <x v="3581"/>
    <x v="0"/>
    <x v="799"/>
    <d v="2013-06-07T00:00:00"/>
    <s v="Standard Class"/>
    <s v="EH-13765"/>
    <s v="Edward Hooks"/>
    <x v="1"/>
    <s v="United States"/>
    <s v="Seattle"/>
    <x v="4"/>
    <n v="98115"/>
    <x v="1"/>
    <s v="OFF-BI-10000138"/>
    <x v="1"/>
    <x v="8"/>
    <s v="Acco Translucent Poly Ring Binders"/>
    <x v="3938"/>
    <n v="3"/>
    <n v="0.2"/>
    <x v="4547"/>
  </r>
  <r>
    <n v="7214"/>
    <x v="3582"/>
    <x v="3"/>
    <x v="453"/>
    <d v="2014-10-20T00:00:00"/>
    <s v="Standard Class"/>
    <s v="MC-17275"/>
    <s v="Marc Crier"/>
    <x v="0"/>
    <s v="United States"/>
    <s v="Camarillo"/>
    <x v="1"/>
    <n v="93010"/>
    <x v="1"/>
    <s v="OFF-LA-10002034"/>
    <x v="1"/>
    <x v="2"/>
    <s v="Avery 478"/>
    <x v="1674"/>
    <n v="3"/>
    <n v="0"/>
    <x v="4030"/>
  </r>
  <r>
    <n v="7215"/>
    <x v="3583"/>
    <x v="1"/>
    <x v="874"/>
    <d v="2012-09-30T00:00:00"/>
    <s v="Second Class"/>
    <s v="HW-14935"/>
    <s v="Helen Wasserman"/>
    <x v="1"/>
    <s v="United States"/>
    <s v="Detroit"/>
    <x v="12"/>
    <n v="48205"/>
    <x v="2"/>
    <s v="OFF-AR-10000127"/>
    <x v="1"/>
    <x v="6"/>
    <s v="Newell 321"/>
    <x v="1235"/>
    <n v="5"/>
    <n v="0"/>
    <x v="2074"/>
  </r>
  <r>
    <n v="7216"/>
    <x v="3583"/>
    <x v="1"/>
    <x v="874"/>
    <d v="2012-09-30T00:00:00"/>
    <s v="Second Class"/>
    <s v="HW-14935"/>
    <s v="Helen Wasserman"/>
    <x v="1"/>
    <s v="United States"/>
    <s v="Detroit"/>
    <x v="12"/>
    <n v="48205"/>
    <x v="2"/>
    <s v="OFF-PA-10003172"/>
    <x v="1"/>
    <x v="10"/>
    <s v="Xerox 1996"/>
    <x v="243"/>
    <n v="4"/>
    <n v="0"/>
    <x v="245"/>
  </r>
  <r>
    <n v="7217"/>
    <x v="3584"/>
    <x v="1"/>
    <x v="910"/>
    <d v="2012-05-06T00:00:00"/>
    <s v="First Class"/>
    <s v="LC-16870"/>
    <s v="Lena Cacioppo"/>
    <x v="0"/>
    <s v="United States"/>
    <s v="San Francisco"/>
    <x v="1"/>
    <n v="94109"/>
    <x v="1"/>
    <s v="OFF-AR-10001246"/>
    <x v="1"/>
    <x v="6"/>
    <s v="Newell 317"/>
    <x v="138"/>
    <n v="3"/>
    <n v="0"/>
    <x v="4153"/>
  </r>
  <r>
    <n v="7218"/>
    <x v="3584"/>
    <x v="1"/>
    <x v="910"/>
    <d v="2012-05-06T00:00:00"/>
    <s v="First Class"/>
    <s v="LC-16870"/>
    <s v="Lena Cacioppo"/>
    <x v="0"/>
    <s v="United States"/>
    <s v="San Francisco"/>
    <x v="1"/>
    <n v="94109"/>
    <x v="1"/>
    <s v="OFF-BI-10002026"/>
    <x v="1"/>
    <x v="8"/>
    <s v="Ibico Recycled Linen-Style Covers"/>
    <x v="4854"/>
    <n v="2"/>
    <n v="0.2"/>
    <x v="5791"/>
  </r>
  <r>
    <n v="7219"/>
    <x v="3584"/>
    <x v="1"/>
    <x v="910"/>
    <d v="2012-05-06T00:00:00"/>
    <s v="First Class"/>
    <s v="LC-16870"/>
    <s v="Lena Cacioppo"/>
    <x v="0"/>
    <s v="United States"/>
    <s v="San Francisco"/>
    <x v="1"/>
    <n v="94109"/>
    <x v="1"/>
    <s v="TEC-AC-10000844"/>
    <x v="2"/>
    <x v="11"/>
    <s v="Logitech Gaming G510s - Keyboard"/>
    <x v="2121"/>
    <n v="4"/>
    <n v="0"/>
    <x v="2285"/>
  </r>
  <r>
    <n v="7220"/>
    <x v="3584"/>
    <x v="1"/>
    <x v="910"/>
    <d v="2012-05-06T00:00:00"/>
    <s v="First Class"/>
    <s v="LC-16870"/>
    <s v="Lena Cacioppo"/>
    <x v="0"/>
    <s v="United States"/>
    <s v="San Francisco"/>
    <x v="1"/>
    <n v="94109"/>
    <x v="1"/>
    <s v="OFF-BI-10001575"/>
    <x v="1"/>
    <x v="8"/>
    <s v="GBC Linen Binding Covers"/>
    <x v="2000"/>
    <n v="2"/>
    <n v="0.2"/>
    <x v="5418"/>
  </r>
  <r>
    <n v="7221"/>
    <x v="3585"/>
    <x v="3"/>
    <x v="1152"/>
    <d v="2014-01-14T00:00:00"/>
    <s v="Standard Class"/>
    <s v="BP-11290"/>
    <s v="Beth Paige"/>
    <x v="0"/>
    <s v="United States"/>
    <s v="Philadelphia"/>
    <x v="9"/>
    <n v="19140"/>
    <x v="3"/>
    <s v="OFF-BI-10004632"/>
    <x v="1"/>
    <x v="8"/>
    <s v="Ibico Hi-Tech Manual Binding System"/>
    <x v="4855"/>
    <n v="3"/>
    <n v="0.7"/>
    <x v="5792"/>
  </r>
  <r>
    <n v="7222"/>
    <x v="3586"/>
    <x v="3"/>
    <x v="678"/>
    <d v="2014-02-01T00:00:00"/>
    <s v="Standard Class"/>
    <s v="TG-21310"/>
    <s v="Toby Gnade"/>
    <x v="0"/>
    <s v="United States"/>
    <s v="New York City"/>
    <x v="15"/>
    <n v="10035"/>
    <x v="3"/>
    <s v="TEC-PH-10000193"/>
    <x v="2"/>
    <x v="7"/>
    <s v="Jensen SMPS-640 - speaker phone"/>
    <x v="4856"/>
    <n v="3"/>
    <n v="0"/>
    <x v="5793"/>
  </r>
  <r>
    <n v="7223"/>
    <x v="3587"/>
    <x v="3"/>
    <x v="264"/>
    <d v="2014-09-07T00:00:00"/>
    <s v="Standard Class"/>
    <s v="MC-18100"/>
    <s v="Mick Crebagga"/>
    <x v="0"/>
    <s v="United States"/>
    <s v="Chicago"/>
    <x v="10"/>
    <n v="60623"/>
    <x v="2"/>
    <s v="TEC-AC-10003441"/>
    <x v="2"/>
    <x v="11"/>
    <s v="Kingston Digital DataTraveler 32GB USB 2.0"/>
    <x v="1390"/>
    <n v="3"/>
    <n v="0.2"/>
    <x v="5794"/>
  </r>
  <r>
    <n v="7224"/>
    <x v="3588"/>
    <x v="0"/>
    <x v="216"/>
    <d v="2013-07-19T00:00:00"/>
    <s v="Standard Class"/>
    <s v="RB-19360"/>
    <s v="Raymond Buch"/>
    <x v="0"/>
    <s v="United States"/>
    <s v="San Francisco"/>
    <x v="1"/>
    <n v="94122"/>
    <x v="1"/>
    <s v="TEC-PH-10004093"/>
    <x v="2"/>
    <x v="7"/>
    <s v="Panasonic Kx-TS550"/>
    <x v="4360"/>
    <n v="3"/>
    <n v="0.2"/>
    <x v="5795"/>
  </r>
  <r>
    <n v="7225"/>
    <x v="3588"/>
    <x v="0"/>
    <x v="216"/>
    <d v="2013-07-19T00:00:00"/>
    <s v="Standard Class"/>
    <s v="RB-19360"/>
    <s v="Raymond Buch"/>
    <x v="0"/>
    <s v="United States"/>
    <s v="San Francisco"/>
    <x v="1"/>
    <n v="94122"/>
    <x v="1"/>
    <s v="OFF-AP-10002998"/>
    <x v="1"/>
    <x v="9"/>
    <s v="Holmes 99% HEPA Air Purifier"/>
    <x v="4857"/>
    <n v="7"/>
    <n v="0"/>
    <x v="5796"/>
  </r>
  <r>
    <n v="7226"/>
    <x v="3588"/>
    <x v="0"/>
    <x v="216"/>
    <d v="2013-07-19T00:00:00"/>
    <s v="Standard Class"/>
    <s v="RB-19360"/>
    <s v="Raymond Buch"/>
    <x v="0"/>
    <s v="United States"/>
    <s v="San Francisco"/>
    <x v="1"/>
    <n v="94122"/>
    <x v="1"/>
    <s v="FUR-FU-10000073"/>
    <x v="0"/>
    <x v="5"/>
    <s v="Deflect-O Glasstique Clear Desk Accessories"/>
    <x v="4858"/>
    <n v="4"/>
    <n v="0"/>
    <x v="5797"/>
  </r>
  <r>
    <n v="7227"/>
    <x v="3589"/>
    <x v="3"/>
    <x v="642"/>
    <d v="2014-03-01T00:00:00"/>
    <s v="Standard Class"/>
    <s v="ES-14080"/>
    <s v="Erin Smith"/>
    <x v="1"/>
    <s v="United States"/>
    <s v="Philadelphia"/>
    <x v="9"/>
    <n v="19134"/>
    <x v="3"/>
    <s v="OFF-PA-10001125"/>
    <x v="1"/>
    <x v="10"/>
    <s v="Xerox 1988"/>
    <x v="3971"/>
    <n v="5"/>
    <n v="0.2"/>
    <x v="5798"/>
  </r>
  <r>
    <n v="7228"/>
    <x v="3589"/>
    <x v="3"/>
    <x v="642"/>
    <d v="2014-03-01T00:00:00"/>
    <s v="Standard Class"/>
    <s v="ES-14080"/>
    <s v="Erin Smith"/>
    <x v="1"/>
    <s v="United States"/>
    <s v="Philadelphia"/>
    <x v="9"/>
    <n v="19134"/>
    <x v="3"/>
    <s v="TEC-AC-10003033"/>
    <x v="2"/>
    <x v="11"/>
    <s v="Plantronics CS510 - Over-the-Head monaural Wireless Headset System"/>
    <x v="4859"/>
    <n v="5"/>
    <n v="0.2"/>
    <x v="5799"/>
  </r>
  <r>
    <n v="7229"/>
    <x v="3590"/>
    <x v="2"/>
    <x v="836"/>
    <d v="2011-07-22T00:00:00"/>
    <s v="First Class"/>
    <s v="RD-19720"/>
    <s v="Roger Demir"/>
    <x v="0"/>
    <s v="United States"/>
    <s v="San Francisco"/>
    <x v="1"/>
    <n v="94122"/>
    <x v="1"/>
    <s v="OFF-BI-10002498"/>
    <x v="1"/>
    <x v="8"/>
    <s v="Clear Mylar Reinforcing Strips"/>
    <x v="4860"/>
    <n v="6"/>
    <n v="0.2"/>
    <x v="5800"/>
  </r>
  <r>
    <n v="7230"/>
    <x v="3590"/>
    <x v="2"/>
    <x v="836"/>
    <d v="2011-07-22T00:00:00"/>
    <s v="First Class"/>
    <s v="RD-19720"/>
    <s v="Roger Demir"/>
    <x v="0"/>
    <s v="United States"/>
    <s v="San Francisco"/>
    <x v="1"/>
    <n v="94122"/>
    <x v="1"/>
    <s v="OFF-PA-10004569"/>
    <x v="1"/>
    <x v="10"/>
    <s v="Wirebound Message Books, Two 4 1/4&quot; x 5&quot; Forms per Page"/>
    <x v="4861"/>
    <n v="3"/>
    <n v="0"/>
    <x v="5801"/>
  </r>
  <r>
    <n v="7231"/>
    <x v="3591"/>
    <x v="3"/>
    <x v="677"/>
    <d v="2014-03-16T00:00:00"/>
    <s v="First Class"/>
    <s v="SC-20380"/>
    <s v="Shahid Collister"/>
    <x v="0"/>
    <s v="United States"/>
    <s v="Fairfield"/>
    <x v="29"/>
    <n v="6824"/>
    <x v="3"/>
    <s v="OFF-BI-10002353"/>
    <x v="1"/>
    <x v="8"/>
    <s v="GBC VeloBind Cover Sets"/>
    <x v="4862"/>
    <n v="2"/>
    <n v="0"/>
    <x v="5802"/>
  </r>
  <r>
    <n v="7232"/>
    <x v="3591"/>
    <x v="3"/>
    <x v="677"/>
    <d v="2014-03-16T00:00:00"/>
    <s v="First Class"/>
    <s v="SC-20380"/>
    <s v="Shahid Collister"/>
    <x v="0"/>
    <s v="United States"/>
    <s v="Fairfield"/>
    <x v="29"/>
    <n v="6824"/>
    <x v="3"/>
    <s v="OFF-AP-10001564"/>
    <x v="1"/>
    <x v="9"/>
    <s v="Hoover Commercial Lightweight Upright Vacuum with E-Z Empty Dirt Cup"/>
    <x v="4369"/>
    <n v="2"/>
    <n v="0"/>
    <x v="5119"/>
  </r>
  <r>
    <n v="7233"/>
    <x v="3591"/>
    <x v="3"/>
    <x v="677"/>
    <d v="2014-03-16T00:00:00"/>
    <s v="First Class"/>
    <s v="SC-20380"/>
    <s v="Shahid Collister"/>
    <x v="0"/>
    <s v="United States"/>
    <s v="Fairfield"/>
    <x v="29"/>
    <n v="6824"/>
    <x v="3"/>
    <s v="OFF-PA-10003673"/>
    <x v="1"/>
    <x v="10"/>
    <s v="Strathmore Photo Mount Cards"/>
    <x v="3320"/>
    <n v="4"/>
    <n v="0"/>
    <x v="5803"/>
  </r>
  <r>
    <n v="7234"/>
    <x v="3592"/>
    <x v="0"/>
    <x v="387"/>
    <d v="2013-03-13T00:00:00"/>
    <s v="Standard Class"/>
    <s v="GB-14575"/>
    <s v="Giulietta Baptist"/>
    <x v="0"/>
    <s v="United States"/>
    <s v="New York City"/>
    <x v="15"/>
    <n v="10011"/>
    <x v="3"/>
    <s v="FUR-FU-10003347"/>
    <x v="0"/>
    <x v="5"/>
    <s v="Coloredge Poster Frame"/>
    <x v="4863"/>
    <n v="8"/>
    <n v="0"/>
    <x v="5804"/>
  </r>
  <r>
    <n v="7235"/>
    <x v="3592"/>
    <x v="0"/>
    <x v="387"/>
    <d v="2013-03-13T00:00:00"/>
    <s v="Standard Class"/>
    <s v="GB-14575"/>
    <s v="Giulietta Baptist"/>
    <x v="0"/>
    <s v="United States"/>
    <s v="New York City"/>
    <x v="15"/>
    <n v="10011"/>
    <x v="3"/>
    <s v="OFF-PA-10001934"/>
    <x v="1"/>
    <x v="10"/>
    <s v="Xerox 1993"/>
    <x v="91"/>
    <n v="2"/>
    <n v="0"/>
    <x v="2056"/>
  </r>
  <r>
    <n v="7236"/>
    <x v="3592"/>
    <x v="0"/>
    <x v="387"/>
    <d v="2013-03-13T00:00:00"/>
    <s v="Standard Class"/>
    <s v="GB-14575"/>
    <s v="Giulietta Baptist"/>
    <x v="0"/>
    <s v="United States"/>
    <s v="New York City"/>
    <x v="15"/>
    <n v="10011"/>
    <x v="3"/>
    <s v="OFF-BI-10000632"/>
    <x v="1"/>
    <x v="8"/>
    <s v="Satellite Sectional Post Binders"/>
    <x v="1971"/>
    <n v="2"/>
    <n v="0.2"/>
    <x v="2122"/>
  </r>
  <r>
    <n v="7237"/>
    <x v="3593"/>
    <x v="2"/>
    <x v="1035"/>
    <d v="2011-12-10T00:00:00"/>
    <s v="First Class"/>
    <s v="FP-14320"/>
    <s v="Frank Preis"/>
    <x v="0"/>
    <s v="United States"/>
    <s v="Los Angeles"/>
    <x v="1"/>
    <n v="90049"/>
    <x v="1"/>
    <s v="OFF-AR-10003190"/>
    <x v="1"/>
    <x v="6"/>
    <s v="Newell 32"/>
    <x v="880"/>
    <n v="3"/>
    <n v="0"/>
    <x v="5805"/>
  </r>
  <r>
    <n v="7238"/>
    <x v="3594"/>
    <x v="0"/>
    <x v="212"/>
    <d v="2013-07-11T00:00:00"/>
    <s v="Same Day"/>
    <s v="EA-14035"/>
    <s v="Erin Ashbrook"/>
    <x v="1"/>
    <s v="United States"/>
    <s v="Philadelphia"/>
    <x v="9"/>
    <n v="19143"/>
    <x v="3"/>
    <s v="TEC-MA-10000904"/>
    <x v="2"/>
    <x v="15"/>
    <s v="Brother MFC-9340CDW LED All-In-One Printer, Copier Scanner"/>
    <x v="4864"/>
    <n v="3"/>
    <n v="0.7"/>
    <x v="5806"/>
  </r>
  <r>
    <n v="7239"/>
    <x v="3595"/>
    <x v="0"/>
    <x v="435"/>
    <d v="2013-12-31T00:00:00"/>
    <s v="Standard Class"/>
    <s v="SC-20305"/>
    <s v="Sean Christensen"/>
    <x v="0"/>
    <s v="United States"/>
    <s v="San Jose"/>
    <x v="1"/>
    <n v="95123"/>
    <x v="1"/>
    <s v="FUR-FU-10000771"/>
    <x v="0"/>
    <x v="5"/>
    <s v="Eldon 200 Class Desk Accessories, Smoke"/>
    <x v="3384"/>
    <n v="7"/>
    <n v="0"/>
    <x v="5807"/>
  </r>
  <r>
    <n v="7240"/>
    <x v="3595"/>
    <x v="0"/>
    <x v="435"/>
    <d v="2013-12-31T00:00:00"/>
    <s v="Standard Class"/>
    <s v="SC-20305"/>
    <s v="Sean Christensen"/>
    <x v="0"/>
    <s v="United States"/>
    <s v="San Jose"/>
    <x v="1"/>
    <n v="95123"/>
    <x v="1"/>
    <s v="OFF-EN-10001990"/>
    <x v="1"/>
    <x v="12"/>
    <s v="Staples"/>
    <x v="1500"/>
    <n v="7"/>
    <n v="0"/>
    <x v="5808"/>
  </r>
  <r>
    <n v="7241"/>
    <x v="3596"/>
    <x v="3"/>
    <x v="756"/>
    <d v="2014-04-26T00:00:00"/>
    <s v="Second Class"/>
    <s v="JF-15355"/>
    <s v="Jay Fein"/>
    <x v="0"/>
    <s v="United States"/>
    <s v="Pasadena"/>
    <x v="1"/>
    <n v="91104"/>
    <x v="1"/>
    <s v="FUR-FU-10002445"/>
    <x v="0"/>
    <x v="5"/>
    <s v="DAX Two-Tone Rosewood/Black Document Frame, Desktop, 5 x 7"/>
    <x v="3766"/>
    <n v="7"/>
    <n v="0"/>
    <x v="5809"/>
  </r>
  <r>
    <n v="7242"/>
    <x v="3596"/>
    <x v="3"/>
    <x v="756"/>
    <d v="2014-04-26T00:00:00"/>
    <s v="Second Class"/>
    <s v="JF-15355"/>
    <s v="Jay Fein"/>
    <x v="0"/>
    <s v="United States"/>
    <s v="Pasadena"/>
    <x v="1"/>
    <n v="91104"/>
    <x v="1"/>
    <s v="OFF-BI-10003638"/>
    <x v="1"/>
    <x v="8"/>
    <s v="GBC Durable Plastic Covers"/>
    <x v="4865"/>
    <n v="6"/>
    <n v="0.2"/>
    <x v="5810"/>
  </r>
  <r>
    <n v="7243"/>
    <x v="3596"/>
    <x v="3"/>
    <x v="756"/>
    <d v="2014-04-26T00:00:00"/>
    <s v="Second Class"/>
    <s v="JF-15355"/>
    <s v="Jay Fein"/>
    <x v="0"/>
    <s v="United States"/>
    <s v="Pasadena"/>
    <x v="1"/>
    <n v="91104"/>
    <x v="1"/>
    <s v="FUR-FU-10004864"/>
    <x v="0"/>
    <x v="5"/>
    <s v="Eldon 500 Class Desk Accessories"/>
    <x v="4866"/>
    <n v="2"/>
    <n v="0"/>
    <x v="5811"/>
  </r>
  <r>
    <n v="7244"/>
    <x v="3597"/>
    <x v="3"/>
    <x v="629"/>
    <d v="2014-08-23T00:00:00"/>
    <s v="Second Class"/>
    <s v="TP-21415"/>
    <s v="Tom Prescott"/>
    <x v="0"/>
    <s v="United States"/>
    <s v="Philadelphia"/>
    <x v="9"/>
    <n v="19134"/>
    <x v="3"/>
    <s v="FUR-CH-10002024"/>
    <x v="0"/>
    <x v="1"/>
    <s v="HON 5400 Series Task Chairs for Big and Tall"/>
    <x v="4867"/>
    <n v="9"/>
    <n v="0.3"/>
    <x v="5812"/>
  </r>
  <r>
    <n v="7245"/>
    <x v="3598"/>
    <x v="3"/>
    <x v="1053"/>
    <d v="2014-05-26T00:00:00"/>
    <s v="First Class"/>
    <s v="RL-19615"/>
    <s v="Rob Lucas"/>
    <x v="0"/>
    <s v="United States"/>
    <s v="Los Angeles"/>
    <x v="1"/>
    <n v="90049"/>
    <x v="1"/>
    <s v="OFF-AR-10002445"/>
    <x v="1"/>
    <x v="6"/>
    <s v="SANFORD Major Accent Highlighters"/>
    <x v="4868"/>
    <n v="7"/>
    <n v="0"/>
    <x v="5813"/>
  </r>
  <r>
    <n v="7246"/>
    <x v="3599"/>
    <x v="3"/>
    <x v="839"/>
    <d v="2014-02-14T00:00:00"/>
    <s v="Standard Class"/>
    <s v="SB-20170"/>
    <s v="Sarah Bern"/>
    <x v="0"/>
    <s v="United States"/>
    <s v="Los Angeles"/>
    <x v="1"/>
    <n v="90032"/>
    <x v="1"/>
    <s v="OFF-ST-10001370"/>
    <x v="1"/>
    <x v="4"/>
    <s v="Sensible Storage WireTech Storage Systems"/>
    <x v="1383"/>
    <n v="5"/>
    <n v="0"/>
    <x v="1449"/>
  </r>
  <r>
    <n v="7247"/>
    <x v="3600"/>
    <x v="2"/>
    <x v="223"/>
    <d v="2011-03-08T00:00:00"/>
    <s v="Standard Class"/>
    <s v="JS-15595"/>
    <s v="Jill Stevenson"/>
    <x v="1"/>
    <s v="United States"/>
    <s v="Columbus"/>
    <x v="24"/>
    <n v="43229"/>
    <x v="3"/>
    <s v="OFF-LA-10000305"/>
    <x v="1"/>
    <x v="2"/>
    <s v="Avery 495"/>
    <x v="1150"/>
    <n v="3"/>
    <n v="0.2"/>
    <x v="1192"/>
  </r>
  <r>
    <n v="7248"/>
    <x v="3600"/>
    <x v="2"/>
    <x v="223"/>
    <d v="2011-03-08T00:00:00"/>
    <s v="Standard Class"/>
    <s v="JS-15595"/>
    <s v="Jill Stevenson"/>
    <x v="1"/>
    <s v="United States"/>
    <s v="Columbus"/>
    <x v="24"/>
    <n v="43229"/>
    <x v="3"/>
    <s v="FUR-BO-10001972"/>
    <x v="0"/>
    <x v="0"/>
    <s v="O'Sullivan 4-Shelf Bookcase in Odessa Pine"/>
    <x v="4869"/>
    <n v="5"/>
    <n v="0.5"/>
    <x v="5814"/>
  </r>
  <r>
    <n v="7249"/>
    <x v="3600"/>
    <x v="2"/>
    <x v="223"/>
    <d v="2011-03-08T00:00:00"/>
    <s v="Standard Class"/>
    <s v="JS-15595"/>
    <s v="Jill Stevenson"/>
    <x v="1"/>
    <s v="United States"/>
    <s v="Columbus"/>
    <x v="24"/>
    <n v="43229"/>
    <x v="3"/>
    <s v="OFF-ST-10002486"/>
    <x v="1"/>
    <x v="4"/>
    <s v="Eldon Shelf Savers Cubes and Bins"/>
    <x v="4870"/>
    <n v="8"/>
    <n v="0.2"/>
    <x v="5815"/>
  </r>
  <r>
    <n v="7250"/>
    <x v="3601"/>
    <x v="1"/>
    <x v="593"/>
    <d v="2012-06-09T00:00:00"/>
    <s v="Second Class"/>
    <s v="BP-11155"/>
    <s v="Becky Pak"/>
    <x v="0"/>
    <s v="United States"/>
    <s v="Los Angeles"/>
    <x v="1"/>
    <n v="90008"/>
    <x v="1"/>
    <s v="TEC-AC-10001874"/>
    <x v="2"/>
    <x v="11"/>
    <s v="Logitech Wireless Anywhere Mouse MX for PC and Mac"/>
    <x v="1006"/>
    <n v="2"/>
    <n v="0"/>
    <x v="5816"/>
  </r>
  <r>
    <n v="7251"/>
    <x v="3601"/>
    <x v="1"/>
    <x v="593"/>
    <d v="2012-06-09T00:00:00"/>
    <s v="Second Class"/>
    <s v="BP-11155"/>
    <s v="Becky Pak"/>
    <x v="0"/>
    <s v="United States"/>
    <s v="Los Angeles"/>
    <x v="1"/>
    <n v="90008"/>
    <x v="1"/>
    <s v="TEC-AC-10003870"/>
    <x v="2"/>
    <x v="11"/>
    <s v="Logitech Z-906 Speaker sys - home theater - 5.1-CH"/>
    <x v="4871"/>
    <n v="3"/>
    <n v="0"/>
    <x v="5817"/>
  </r>
  <r>
    <n v="7252"/>
    <x v="3602"/>
    <x v="0"/>
    <x v="278"/>
    <d v="2013-09-03T00:00:00"/>
    <s v="Standard Class"/>
    <s v="EM-13825"/>
    <s v="Elizabeth Moffitt"/>
    <x v="1"/>
    <s v="United States"/>
    <s v="Hollywood"/>
    <x v="2"/>
    <n v="33021"/>
    <x v="0"/>
    <s v="OFF-LA-10002473"/>
    <x v="1"/>
    <x v="2"/>
    <s v="Avery 484"/>
    <x v="2145"/>
    <n v="4"/>
    <n v="0.2"/>
    <x v="2311"/>
  </r>
  <r>
    <n v="7253"/>
    <x v="3603"/>
    <x v="0"/>
    <x v="126"/>
    <d v="2013-09-19T00:00:00"/>
    <s v="Standard Class"/>
    <s v="SC-20695"/>
    <s v="Steve Chapman"/>
    <x v="1"/>
    <s v="United States"/>
    <s v="Roseville"/>
    <x v="12"/>
    <n v="48066"/>
    <x v="2"/>
    <s v="OFF-PA-10003790"/>
    <x v="1"/>
    <x v="10"/>
    <s v="Xerox 1991"/>
    <x v="4243"/>
    <n v="3"/>
    <n v="0"/>
    <x v="4951"/>
  </r>
  <r>
    <n v="7254"/>
    <x v="3604"/>
    <x v="0"/>
    <x v="198"/>
    <d v="2013-06-05T00:00:00"/>
    <s v="Standard Class"/>
    <s v="EM-14140"/>
    <s v="Eugene Moren"/>
    <x v="2"/>
    <s v="United States"/>
    <s v="Superior"/>
    <x v="6"/>
    <n v="54880"/>
    <x v="2"/>
    <s v="OFF-AP-10002684"/>
    <x v="1"/>
    <x v="9"/>
    <s v="Acco 7-Outlet Masterpiece Power Center, Wihtout Fax/Phone Line Protection"/>
    <x v="4872"/>
    <n v="3"/>
    <n v="0"/>
    <x v="5818"/>
  </r>
  <r>
    <n v="7255"/>
    <x v="3604"/>
    <x v="0"/>
    <x v="198"/>
    <d v="2013-06-05T00:00:00"/>
    <s v="Standard Class"/>
    <s v="EM-14140"/>
    <s v="Eugene Moren"/>
    <x v="2"/>
    <s v="United States"/>
    <s v="Superior"/>
    <x v="6"/>
    <n v="54880"/>
    <x v="2"/>
    <s v="FUR-FU-10001037"/>
    <x v="0"/>
    <x v="5"/>
    <s v="DAX Charcoal/Nickel-Tone Document Frame, 5 x 7"/>
    <x v="4625"/>
    <n v="5"/>
    <n v="0"/>
    <x v="5819"/>
  </r>
  <r>
    <n v="7256"/>
    <x v="3604"/>
    <x v="0"/>
    <x v="198"/>
    <d v="2013-06-05T00:00:00"/>
    <s v="Standard Class"/>
    <s v="EM-14140"/>
    <s v="Eugene Moren"/>
    <x v="2"/>
    <s v="United States"/>
    <s v="Superior"/>
    <x v="6"/>
    <n v="54880"/>
    <x v="2"/>
    <s v="OFF-ST-10000876"/>
    <x v="1"/>
    <x v="4"/>
    <s v="Eldon Simplefile Box Office"/>
    <x v="4873"/>
    <n v="4"/>
    <n v="0"/>
    <x v="5820"/>
  </r>
  <r>
    <n v="7257"/>
    <x v="3604"/>
    <x v="0"/>
    <x v="198"/>
    <d v="2013-06-05T00:00:00"/>
    <s v="Standard Class"/>
    <s v="EM-14140"/>
    <s v="Eugene Moren"/>
    <x v="2"/>
    <s v="United States"/>
    <s v="Superior"/>
    <x v="6"/>
    <n v="54880"/>
    <x v="2"/>
    <s v="OFF-AR-10003732"/>
    <x v="1"/>
    <x v="6"/>
    <s v="Newell 333"/>
    <x v="348"/>
    <n v="2"/>
    <n v="0"/>
    <x v="356"/>
  </r>
  <r>
    <n v="7258"/>
    <x v="3604"/>
    <x v="0"/>
    <x v="198"/>
    <d v="2013-06-05T00:00:00"/>
    <s v="Standard Class"/>
    <s v="EM-14140"/>
    <s v="Eugene Moren"/>
    <x v="2"/>
    <s v="United States"/>
    <s v="Superior"/>
    <x v="6"/>
    <n v="54880"/>
    <x v="2"/>
    <s v="OFF-PA-10000994"/>
    <x v="1"/>
    <x v="10"/>
    <s v="Xerox 1915"/>
    <x v="2713"/>
    <n v="6"/>
    <n v="0"/>
    <x v="3005"/>
  </r>
  <r>
    <n v="7259"/>
    <x v="3604"/>
    <x v="0"/>
    <x v="198"/>
    <d v="2013-06-05T00:00:00"/>
    <s v="Standard Class"/>
    <s v="EM-14140"/>
    <s v="Eugene Moren"/>
    <x v="2"/>
    <s v="United States"/>
    <s v="Superior"/>
    <x v="6"/>
    <n v="54880"/>
    <x v="2"/>
    <s v="OFF-AR-10000940"/>
    <x v="1"/>
    <x v="6"/>
    <s v="Newell 343"/>
    <x v="456"/>
    <n v="5"/>
    <n v="0"/>
    <x v="4274"/>
  </r>
  <r>
    <n v="7260"/>
    <x v="3604"/>
    <x v="0"/>
    <x v="198"/>
    <d v="2013-06-05T00:00:00"/>
    <s v="Standard Class"/>
    <s v="EM-14140"/>
    <s v="Eugene Moren"/>
    <x v="2"/>
    <s v="United States"/>
    <s v="Superior"/>
    <x v="6"/>
    <n v="54880"/>
    <x v="2"/>
    <s v="OFF-PA-10004888"/>
    <x v="1"/>
    <x v="10"/>
    <s v="Xerox 217"/>
    <x v="1568"/>
    <n v="7"/>
    <n v="0"/>
    <x v="1657"/>
  </r>
  <r>
    <n v="7261"/>
    <x v="3604"/>
    <x v="0"/>
    <x v="198"/>
    <d v="2013-06-05T00:00:00"/>
    <s v="Standard Class"/>
    <s v="EM-14140"/>
    <s v="Eugene Moren"/>
    <x v="2"/>
    <s v="United States"/>
    <s v="Superior"/>
    <x v="6"/>
    <n v="54880"/>
    <x v="2"/>
    <s v="TEC-PH-10000441"/>
    <x v="2"/>
    <x v="7"/>
    <s v="VTech DS6151"/>
    <x v="4874"/>
    <n v="1"/>
    <n v="0"/>
    <x v="5821"/>
  </r>
  <r>
    <n v="7262"/>
    <x v="3605"/>
    <x v="3"/>
    <x v="193"/>
    <d v="2014-06-14T00:00:00"/>
    <s v="Second Class"/>
    <s v="GZ-14545"/>
    <s v="George Zrebassa"/>
    <x v="1"/>
    <s v="United States"/>
    <s v="Thousand Oaks"/>
    <x v="1"/>
    <n v="91360"/>
    <x v="1"/>
    <s v="OFF-AR-10001231"/>
    <x v="1"/>
    <x v="6"/>
    <s v="Sanford EarthWrite Recycled Pencils, Medium Soft, #2"/>
    <x v="4875"/>
    <n v="7"/>
    <n v="0"/>
    <x v="5822"/>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x v="5823"/>
  </r>
  <r>
    <n v="7264"/>
    <x v="3606"/>
    <x v="3"/>
    <x v="760"/>
    <d v="2014-10-29T00:00:00"/>
    <s v="Standard Class"/>
    <s v="ML-17395"/>
    <s v="Marina Lichtenstein"/>
    <x v="1"/>
    <s v="United States"/>
    <s v="Philadelphia"/>
    <x v="9"/>
    <n v="19134"/>
    <x v="3"/>
    <s v="OFF-EN-10003068"/>
    <x v="1"/>
    <x v="12"/>
    <s v="#6 3/4 Gummed Flap White Envelopes"/>
    <x v="2511"/>
    <n v="4"/>
    <n v="0.2"/>
    <x v="5824"/>
  </r>
  <r>
    <n v="7265"/>
    <x v="3607"/>
    <x v="3"/>
    <x v="487"/>
    <d v="2014-06-18T00:00:00"/>
    <s v="Standard Class"/>
    <s v="PG-18895"/>
    <s v="Paul Gonzalez"/>
    <x v="0"/>
    <s v="United States"/>
    <s v="Springfield"/>
    <x v="17"/>
    <n v="22153"/>
    <x v="0"/>
    <s v="OFF-AR-10004260"/>
    <x v="1"/>
    <x v="6"/>
    <s v="Boston 1799 Powerhouse Electric Pencil Sharpener"/>
    <x v="2570"/>
    <n v="7"/>
    <n v="0"/>
    <x v="2818"/>
  </r>
  <r>
    <n v="7266"/>
    <x v="3608"/>
    <x v="2"/>
    <x v="533"/>
    <d v="2011-11-26T00:00:00"/>
    <s v="Second Class"/>
    <s v="DK-12835"/>
    <s v="Damala Kotsonis"/>
    <x v="1"/>
    <s v="United States"/>
    <s v="Houston"/>
    <x v="5"/>
    <n v="77095"/>
    <x v="2"/>
    <s v="FUR-CH-10001973"/>
    <x v="0"/>
    <x v="1"/>
    <s v="Office Star Flex Back Scooter Chair with White Frame"/>
    <x v="1177"/>
    <n v="2"/>
    <n v="0.3"/>
    <x v="5825"/>
  </r>
  <r>
    <n v="7267"/>
    <x v="3609"/>
    <x v="3"/>
    <x v="1153"/>
    <d v="2014-08-17T00:00:00"/>
    <s v="Same Day"/>
    <s v="SJ-20215"/>
    <s v="Sarah Jordon"/>
    <x v="0"/>
    <s v="United States"/>
    <s v="Columbia"/>
    <x v="18"/>
    <n v="38401"/>
    <x v="0"/>
    <s v="OFF-BI-10002824"/>
    <x v="1"/>
    <x v="8"/>
    <s v="Recycled Easel Ring Binders"/>
    <x v="4876"/>
    <n v="3"/>
    <n v="0.7"/>
    <x v="5826"/>
  </r>
  <r>
    <n v="7268"/>
    <x v="3609"/>
    <x v="3"/>
    <x v="1153"/>
    <d v="2014-08-17T00:00:00"/>
    <s v="Same Day"/>
    <s v="SJ-20215"/>
    <s v="Sarah Jordon"/>
    <x v="0"/>
    <s v="United States"/>
    <s v="Columbia"/>
    <x v="18"/>
    <n v="38401"/>
    <x v="0"/>
    <s v="OFF-ST-10004950"/>
    <x v="1"/>
    <x v="4"/>
    <s v="Acco Perma 3000 Stacking Storage Drawers"/>
    <x v="1743"/>
    <n v="4"/>
    <n v="0.2"/>
    <x v="5827"/>
  </r>
  <r>
    <n v="7269"/>
    <x v="3610"/>
    <x v="0"/>
    <x v="1154"/>
    <d v="2013-01-20T00:00:00"/>
    <s v="Standard Class"/>
    <s v="AG-10675"/>
    <s v="Anna Gayman"/>
    <x v="0"/>
    <s v="United States"/>
    <s v="Concord"/>
    <x v="3"/>
    <n v="28027"/>
    <x v="0"/>
    <s v="OFF-PA-10004039"/>
    <x v="1"/>
    <x v="10"/>
    <s v="Xerox 1882"/>
    <x v="2879"/>
    <n v="2"/>
    <n v="0.2"/>
    <x v="3201"/>
  </r>
  <r>
    <n v="7270"/>
    <x v="3610"/>
    <x v="0"/>
    <x v="1154"/>
    <d v="2013-01-20T00:00:00"/>
    <s v="Standard Class"/>
    <s v="AG-10675"/>
    <s v="Anna Gayman"/>
    <x v="0"/>
    <s v="United States"/>
    <s v="Concord"/>
    <x v="3"/>
    <n v="28027"/>
    <x v="0"/>
    <s v="FUR-FU-10003374"/>
    <x v="0"/>
    <x v="5"/>
    <s v="Electrix Fluorescent Magnifier Lamps &amp; Weighted Base"/>
    <x v="4877"/>
    <n v="8"/>
    <n v="0.2"/>
    <x v="5828"/>
  </r>
  <r>
    <n v="7271"/>
    <x v="3611"/>
    <x v="0"/>
    <x v="1142"/>
    <d v="2013-09-23T00:00:00"/>
    <s v="Standard Class"/>
    <s v="KD-16495"/>
    <s v="Keith Dawkins"/>
    <x v="1"/>
    <s v="United States"/>
    <s v="San Jose"/>
    <x v="1"/>
    <n v="95123"/>
    <x v="1"/>
    <s v="FUR-BO-10001918"/>
    <x v="0"/>
    <x v="0"/>
    <s v="Sauder Forest Hills Library with Doors, Woodland Oak Finish"/>
    <x v="4878"/>
    <n v="2"/>
    <n v="0.15"/>
    <x v="5829"/>
  </r>
  <r>
    <n v="7272"/>
    <x v="3611"/>
    <x v="0"/>
    <x v="1142"/>
    <d v="2013-09-23T00:00:00"/>
    <s v="Standard Class"/>
    <s v="KD-16495"/>
    <s v="Keith Dawkins"/>
    <x v="1"/>
    <s v="United States"/>
    <s v="San Jose"/>
    <x v="1"/>
    <n v="95123"/>
    <x v="1"/>
    <s v="OFF-AP-10002287"/>
    <x v="1"/>
    <x v="9"/>
    <s v="Eureka Sanitaire  Multi-Pro Heavy-Duty Upright, Disposable Bags"/>
    <x v="2053"/>
    <n v="4"/>
    <n v="0"/>
    <x v="5535"/>
  </r>
  <r>
    <n v="7273"/>
    <x v="3612"/>
    <x v="0"/>
    <x v="1155"/>
    <d v="2013-10-15T00:00:00"/>
    <s v="Standard Class"/>
    <s v="EB-13975"/>
    <s v="Erica Bern"/>
    <x v="1"/>
    <s v="United States"/>
    <s v="Greensboro"/>
    <x v="3"/>
    <n v="27405"/>
    <x v="0"/>
    <s v="OFF-SU-10004498"/>
    <x v="1"/>
    <x v="14"/>
    <s v="Martin-Yale Premier Letter Opener"/>
    <x v="4879"/>
    <n v="2"/>
    <n v="0.2"/>
    <x v="5830"/>
  </r>
  <r>
    <n v="7274"/>
    <x v="3612"/>
    <x v="0"/>
    <x v="1155"/>
    <d v="2013-10-15T00:00:00"/>
    <s v="Standard Class"/>
    <s v="EB-13975"/>
    <s v="Erica Bern"/>
    <x v="1"/>
    <s v="United States"/>
    <s v="Greensboro"/>
    <x v="3"/>
    <n v="27405"/>
    <x v="0"/>
    <s v="OFF-BI-10002557"/>
    <x v="1"/>
    <x v="8"/>
    <s v="Presstex Flexible Ring Binders"/>
    <x v="4880"/>
    <n v="3"/>
    <n v="0.7"/>
    <x v="5831"/>
  </r>
  <r>
    <n v="7275"/>
    <x v="3613"/>
    <x v="1"/>
    <x v="50"/>
    <d v="2012-11-17T00:00:00"/>
    <s v="Standard Class"/>
    <s v="AW-10930"/>
    <s v="Arthur Wiediger"/>
    <x v="2"/>
    <s v="United States"/>
    <s v="Helena"/>
    <x v="37"/>
    <n v="59601"/>
    <x v="1"/>
    <s v="TEC-PH-10004908"/>
    <x v="2"/>
    <x v="7"/>
    <s v="Panasonic KX TS3282W Corded phone"/>
    <x v="107"/>
    <n v="5"/>
    <n v="0.2"/>
    <x v="5182"/>
  </r>
  <r>
    <n v="7276"/>
    <x v="3613"/>
    <x v="1"/>
    <x v="50"/>
    <d v="2012-11-17T00:00:00"/>
    <s v="Standard Class"/>
    <s v="AW-10930"/>
    <s v="Arthur Wiediger"/>
    <x v="2"/>
    <s v="United States"/>
    <s v="Helena"/>
    <x v="37"/>
    <n v="59601"/>
    <x v="1"/>
    <s v="FUR-FU-10000794"/>
    <x v="0"/>
    <x v="5"/>
    <s v="Eldon Stackable Tray, Side-Load, Legal, Smoke"/>
    <x v="4881"/>
    <n v="7"/>
    <n v="0"/>
    <x v="5832"/>
  </r>
  <r>
    <n v="7277"/>
    <x v="3614"/>
    <x v="2"/>
    <x v="981"/>
    <d v="2011-11-06T00:00:00"/>
    <s v="Standard Class"/>
    <s v="JK-16120"/>
    <s v="Julie Kriz"/>
    <x v="2"/>
    <s v="United States"/>
    <s v="Fort Lauderdale"/>
    <x v="2"/>
    <n v="33311"/>
    <x v="0"/>
    <s v="TEC-AC-10004171"/>
    <x v="2"/>
    <x v="11"/>
    <s v="Razer Kraken 7.1 Surround Sound Over Ear USB Gaming Headset"/>
    <x v="4882"/>
    <n v="10"/>
    <n v="0.2"/>
    <x v="5833"/>
  </r>
  <r>
    <n v="7278"/>
    <x v="3615"/>
    <x v="0"/>
    <x v="1080"/>
    <d v="2013-07-22T00:00:00"/>
    <s v="First Class"/>
    <s v="TC-21535"/>
    <s v="Tracy Collins"/>
    <x v="2"/>
    <s v="United States"/>
    <s v="San Francisco"/>
    <x v="1"/>
    <n v="94110"/>
    <x v="1"/>
    <s v="TEC-PH-10002070"/>
    <x v="2"/>
    <x v="7"/>
    <s v="Griffin GC36547 PowerJolt SE Lightning Charger"/>
    <x v="4883"/>
    <n v="2"/>
    <n v="0.2"/>
    <x v="5834"/>
  </r>
  <r>
    <n v="7279"/>
    <x v="3615"/>
    <x v="0"/>
    <x v="1080"/>
    <d v="2013-07-22T00:00:00"/>
    <s v="First Class"/>
    <s v="TC-21535"/>
    <s v="Tracy Collins"/>
    <x v="2"/>
    <s v="United States"/>
    <s v="San Francisco"/>
    <x v="1"/>
    <n v="94110"/>
    <x v="1"/>
    <s v="TEC-AC-10003095"/>
    <x v="2"/>
    <x v="11"/>
    <s v="Logitech G35 7.1-Channel Surround Sound Headset"/>
    <x v="1948"/>
    <n v="3"/>
    <n v="0"/>
    <x v="2099"/>
  </r>
  <r>
    <n v="7280"/>
    <x v="3616"/>
    <x v="0"/>
    <x v="675"/>
    <d v="2013-05-15T00:00:00"/>
    <s v="Same Day"/>
    <s v="TH-21235"/>
    <s v="Tiffany House"/>
    <x v="1"/>
    <s v="United States"/>
    <s v="Yuma"/>
    <x v="16"/>
    <n v="85364"/>
    <x v="1"/>
    <s v="TEC-AC-10003832"/>
    <x v="2"/>
    <x v="11"/>
    <s v="Imation 16GB Mini TravelDrive USB 2.0 Flash Drive"/>
    <x v="4884"/>
    <n v="7"/>
    <n v="0.2"/>
    <x v="5835"/>
  </r>
  <r>
    <n v="7281"/>
    <x v="3617"/>
    <x v="1"/>
    <x v="780"/>
    <d v="2012-02-27T00:00:00"/>
    <s v="Standard Class"/>
    <s v="PW-19240"/>
    <s v="Pierre Wener"/>
    <x v="0"/>
    <s v="United States"/>
    <s v="Columbia"/>
    <x v="39"/>
    <n v="21044"/>
    <x v="3"/>
    <s v="OFF-BI-10003527"/>
    <x v="1"/>
    <x v="8"/>
    <s v="Fellowes PB500 Electric Punch Plastic Comb Binding Machine with Manual Bind"/>
    <x v="4885"/>
    <n v="2"/>
    <n v="0"/>
    <x v="5836"/>
  </r>
  <r>
    <n v="7282"/>
    <x v="3618"/>
    <x v="3"/>
    <x v="524"/>
    <d v="2014-10-22T00:00:00"/>
    <s v="Standard Class"/>
    <s v="GH-14410"/>
    <s v="Gary Hansen"/>
    <x v="2"/>
    <s v="United States"/>
    <s v="Yuma"/>
    <x v="16"/>
    <n v="85364"/>
    <x v="1"/>
    <s v="TEC-MA-10001148"/>
    <x v="2"/>
    <x v="15"/>
    <s v="Swingline SM12-08 MicroCut Jam Free Shredder"/>
    <x v="4886"/>
    <n v="5"/>
    <n v="0.7"/>
    <x v="5837"/>
  </r>
  <r>
    <n v="7283"/>
    <x v="3619"/>
    <x v="3"/>
    <x v="738"/>
    <d v="2014-06-30T00:00:00"/>
    <s v="Standard Class"/>
    <s v="JK-15730"/>
    <s v="Joe Kamberova"/>
    <x v="0"/>
    <s v="United States"/>
    <s v="Chicago"/>
    <x v="10"/>
    <n v="60653"/>
    <x v="2"/>
    <s v="OFF-BI-10002432"/>
    <x v="1"/>
    <x v="8"/>
    <s v="Wilson Jones Standard D-Ring Binders"/>
    <x v="4887"/>
    <n v="3"/>
    <n v="0.8"/>
    <x v="5838"/>
  </r>
  <r>
    <n v="7284"/>
    <x v="3620"/>
    <x v="3"/>
    <x v="428"/>
    <d v="2014-09-14T00:00:00"/>
    <s v="Standard Class"/>
    <s v="LC-17140"/>
    <s v="Logan Currie"/>
    <x v="0"/>
    <s v="United States"/>
    <s v="Cleveland"/>
    <x v="24"/>
    <n v="44105"/>
    <x v="3"/>
    <s v="OFF-AR-10001374"/>
    <x v="1"/>
    <x v="6"/>
    <s v="BIC Brite Liner Highlighters, Chisel Tip"/>
    <x v="233"/>
    <n v="5"/>
    <n v="0.2"/>
    <x v="5839"/>
  </r>
  <r>
    <n v="7285"/>
    <x v="3620"/>
    <x v="3"/>
    <x v="428"/>
    <d v="2014-09-14T00:00:00"/>
    <s v="Standard Class"/>
    <s v="LC-17140"/>
    <s v="Logan Currie"/>
    <x v="0"/>
    <s v="United States"/>
    <s v="Cleveland"/>
    <x v="24"/>
    <n v="44105"/>
    <x v="3"/>
    <s v="FUR-FU-10000723"/>
    <x v="0"/>
    <x v="5"/>
    <s v="Deflect-o EconoMat Studded, No Bevel Mat for Low Pile Carpeting"/>
    <x v="520"/>
    <n v="2"/>
    <n v="0.2"/>
    <x v="5840"/>
  </r>
  <r>
    <n v="7286"/>
    <x v="3621"/>
    <x v="3"/>
    <x v="336"/>
    <d v="2014-10-20T00:00:00"/>
    <s v="Standard Class"/>
    <s v="BK-11260"/>
    <s v="Berenike Kampe"/>
    <x v="0"/>
    <s v="United States"/>
    <s v="San Francisco"/>
    <x v="1"/>
    <n v="94110"/>
    <x v="1"/>
    <s v="TEC-AC-10003614"/>
    <x v="2"/>
    <x v="11"/>
    <s v="Verbatim 25 GB 6x Blu-ray Single Layer Recordable Disc, 10/Pack"/>
    <x v="4888"/>
    <n v="4"/>
    <n v="0"/>
    <x v="5841"/>
  </r>
  <r>
    <n v="7287"/>
    <x v="3622"/>
    <x v="0"/>
    <x v="23"/>
    <d v="2013-06-26T00:00:00"/>
    <s v="Standard Class"/>
    <s v="BS-11365"/>
    <s v="Bill Shonely"/>
    <x v="1"/>
    <s v="United States"/>
    <s v="Oklahoma City"/>
    <x v="26"/>
    <n v="73120"/>
    <x v="2"/>
    <s v="TEC-AC-10004877"/>
    <x v="2"/>
    <x v="11"/>
    <s v="Imation 30456 USB Flash Drive 8GB"/>
    <x v="4889"/>
    <n v="1"/>
    <n v="0"/>
    <x v="5842"/>
  </r>
  <r>
    <n v="7288"/>
    <x v="3622"/>
    <x v="0"/>
    <x v="23"/>
    <d v="2013-06-26T00:00:00"/>
    <s v="Standard Class"/>
    <s v="BS-11365"/>
    <s v="Bill Shonely"/>
    <x v="1"/>
    <s v="United States"/>
    <s v="Oklahoma City"/>
    <x v="26"/>
    <n v="73120"/>
    <x v="2"/>
    <s v="FUR-FU-10004270"/>
    <x v="0"/>
    <x v="5"/>
    <s v="Executive Impressions 13&quot; Clairmont Wall Clock"/>
    <x v="2206"/>
    <n v="3"/>
    <n v="0"/>
    <x v="2380"/>
  </r>
  <r>
    <n v="7289"/>
    <x v="3623"/>
    <x v="2"/>
    <x v="814"/>
    <d v="2011-09-07T00:00:00"/>
    <s v="Standard Class"/>
    <s v="AG-10525"/>
    <s v="Andy Gerbode"/>
    <x v="1"/>
    <s v="United States"/>
    <s v="Houston"/>
    <x v="5"/>
    <n v="77095"/>
    <x v="2"/>
    <s v="TEC-MA-10002210"/>
    <x v="2"/>
    <x v="15"/>
    <s v="Epson TM-T88V Direct Thermal Printer - Monochrome - Desktop"/>
    <x v="4890"/>
    <n v="3"/>
    <n v="0.4"/>
    <x v="5843"/>
  </r>
  <r>
    <n v="7290"/>
    <x v="3624"/>
    <x v="0"/>
    <x v="806"/>
    <d v="2013-01-31T00:00:00"/>
    <s v="First Class"/>
    <s v="SC-20725"/>
    <s v="Steven Cartwright"/>
    <x v="0"/>
    <s v="United States"/>
    <s v="San Francisco"/>
    <x v="1"/>
    <n v="94122"/>
    <x v="1"/>
    <s v="OFF-ST-10000675"/>
    <x v="1"/>
    <x v="4"/>
    <s v="File Shuttle II and Handi-File, Black"/>
    <x v="2412"/>
    <n v="9"/>
    <n v="0"/>
    <x v="2628"/>
  </r>
  <r>
    <n v="7291"/>
    <x v="3624"/>
    <x v="0"/>
    <x v="806"/>
    <d v="2013-01-31T00:00:00"/>
    <s v="First Class"/>
    <s v="SC-20725"/>
    <s v="Steven Cartwright"/>
    <x v="0"/>
    <s v="United States"/>
    <s v="San Francisco"/>
    <x v="1"/>
    <n v="94122"/>
    <x v="1"/>
    <s v="OFF-BI-10004781"/>
    <x v="1"/>
    <x v="8"/>
    <s v="GBC Wire Binding Strips"/>
    <x v="4891"/>
    <n v="2"/>
    <n v="0.2"/>
    <x v="5844"/>
  </r>
  <r>
    <n v="7292"/>
    <x v="3624"/>
    <x v="0"/>
    <x v="806"/>
    <d v="2013-01-31T00:00:00"/>
    <s v="First Class"/>
    <s v="SC-20725"/>
    <s v="Steven Cartwright"/>
    <x v="0"/>
    <s v="United States"/>
    <s v="San Francisco"/>
    <x v="1"/>
    <n v="94122"/>
    <x v="1"/>
    <s v="OFF-LA-10004689"/>
    <x v="1"/>
    <x v="2"/>
    <s v="Avery 512"/>
    <x v="4892"/>
    <n v="9"/>
    <n v="0"/>
    <x v="5845"/>
  </r>
  <r>
    <n v="7293"/>
    <x v="3625"/>
    <x v="3"/>
    <x v="769"/>
    <d v="2014-12-10T00:00:00"/>
    <s v="Standard Class"/>
    <s v="LR-16915"/>
    <s v="Lena Radford"/>
    <x v="0"/>
    <s v="United States"/>
    <s v="Nashville"/>
    <x v="18"/>
    <n v="37211"/>
    <x v="0"/>
    <s v="TEC-MA-10001856"/>
    <x v="2"/>
    <x v="15"/>
    <s v="Okidata C610n Printer"/>
    <x v="4893"/>
    <n v="2"/>
    <n v="0.5"/>
    <x v="5846"/>
  </r>
  <r>
    <n v="7294"/>
    <x v="3626"/>
    <x v="0"/>
    <x v="1156"/>
    <d v="2013-01-29T00:00:00"/>
    <s v="Standard Class"/>
    <s v="CB-12415"/>
    <s v="Christy Brittain"/>
    <x v="0"/>
    <s v="United States"/>
    <s v="Los Angeles"/>
    <x v="1"/>
    <n v="90036"/>
    <x v="1"/>
    <s v="FUR-FU-10000719"/>
    <x v="0"/>
    <x v="5"/>
    <s v="DAX Cubicle Frames, 8-1/2 x 11"/>
    <x v="4894"/>
    <n v="7"/>
    <n v="0"/>
    <x v="5847"/>
  </r>
  <r>
    <n v="7295"/>
    <x v="3627"/>
    <x v="1"/>
    <x v="989"/>
    <d v="2012-05-31T00:00:00"/>
    <s v="Standard Class"/>
    <s v="RD-19900"/>
    <s v="Ruben Dartt"/>
    <x v="0"/>
    <s v="United States"/>
    <s v="Bellevue"/>
    <x v="4"/>
    <n v="98006"/>
    <x v="1"/>
    <s v="FUR-FU-10003849"/>
    <x v="0"/>
    <x v="5"/>
    <s v="DAX Metal Frame, Desktop, Stepped-Edge"/>
    <x v="4895"/>
    <n v="1"/>
    <n v="0"/>
    <x v="5848"/>
  </r>
  <r>
    <n v="7296"/>
    <x v="3628"/>
    <x v="2"/>
    <x v="417"/>
    <d v="2011-05-05T00:00:00"/>
    <s v="First Class"/>
    <s v="NC-18340"/>
    <s v="Nat Carroll"/>
    <x v="0"/>
    <s v="United States"/>
    <s v="Houston"/>
    <x v="5"/>
    <n v="77036"/>
    <x v="2"/>
    <s v="OFF-AR-10001725"/>
    <x v="1"/>
    <x v="6"/>
    <s v="Boston Home &amp; Office Model 2000 Electric Pencil Sharpeners"/>
    <x v="4896"/>
    <n v="2"/>
    <n v="0.2"/>
    <x v="5849"/>
  </r>
  <r>
    <n v="7297"/>
    <x v="3628"/>
    <x v="2"/>
    <x v="417"/>
    <d v="2011-05-05T00:00:00"/>
    <s v="First Class"/>
    <s v="NC-18340"/>
    <s v="Nat Carroll"/>
    <x v="0"/>
    <s v="United States"/>
    <s v="Houston"/>
    <x v="5"/>
    <n v="77036"/>
    <x v="2"/>
    <s v="OFF-FA-10000840"/>
    <x v="1"/>
    <x v="13"/>
    <s v="OIC Thumb-Tacks"/>
    <x v="3064"/>
    <n v="6"/>
    <n v="0.2"/>
    <x v="5850"/>
  </r>
  <r>
    <n v="7298"/>
    <x v="3629"/>
    <x v="1"/>
    <x v="1157"/>
    <d v="2012-02-14T00:00:00"/>
    <s v="Second Class"/>
    <s v="NB-18655"/>
    <s v="Nona Balk"/>
    <x v="1"/>
    <s v="United States"/>
    <s v="Philadelphia"/>
    <x v="9"/>
    <n v="19143"/>
    <x v="3"/>
    <s v="OFF-ST-10000943"/>
    <x v="1"/>
    <x v="4"/>
    <s v="Eldon ProFile File 'N Store Portable File Tub Letter/Legal Size Black"/>
    <x v="4897"/>
    <n v="5"/>
    <n v="0.2"/>
    <x v="5851"/>
  </r>
  <r>
    <n v="7299"/>
    <x v="3630"/>
    <x v="2"/>
    <x v="728"/>
    <d v="2011-11-21T00:00:00"/>
    <s v="First Class"/>
    <s v="JK-15730"/>
    <s v="Joe Kamberova"/>
    <x v="0"/>
    <s v="United States"/>
    <s v="Des Plaines"/>
    <x v="10"/>
    <n v="60016"/>
    <x v="2"/>
    <s v="FUR-TA-10002533"/>
    <x v="0"/>
    <x v="3"/>
    <s v="BPI Conference Tables"/>
    <x v="4898"/>
    <n v="4"/>
    <n v="0.5"/>
    <x v="5852"/>
  </r>
  <r>
    <n v="7300"/>
    <x v="3630"/>
    <x v="2"/>
    <x v="728"/>
    <d v="2011-11-21T00:00:00"/>
    <s v="First Class"/>
    <s v="JK-15730"/>
    <s v="Joe Kamberova"/>
    <x v="0"/>
    <s v="United States"/>
    <s v="Des Plaines"/>
    <x v="10"/>
    <n v="60016"/>
    <x v="2"/>
    <s v="FUR-FU-10001546"/>
    <x v="0"/>
    <x v="5"/>
    <s v="Dana Swing-Arm Lamps"/>
    <x v="1086"/>
    <n v="2"/>
    <n v="0.6"/>
    <x v="4462"/>
  </r>
  <r>
    <n v="7301"/>
    <x v="3630"/>
    <x v="2"/>
    <x v="728"/>
    <d v="2011-11-21T00:00:00"/>
    <s v="First Class"/>
    <s v="JK-15730"/>
    <s v="Joe Kamberova"/>
    <x v="0"/>
    <s v="United States"/>
    <s v="Des Plaines"/>
    <x v="10"/>
    <n v="60016"/>
    <x v="2"/>
    <s v="FUR-BO-10003546"/>
    <x v="0"/>
    <x v="0"/>
    <s v="Hon 4-Shelf Metal Bookcases"/>
    <x v="4899"/>
    <n v="6"/>
    <n v="0.3"/>
    <x v="5853"/>
  </r>
  <r>
    <n v="7302"/>
    <x v="3630"/>
    <x v="2"/>
    <x v="728"/>
    <d v="2011-11-21T00:00:00"/>
    <s v="First Class"/>
    <s v="JK-15730"/>
    <s v="Joe Kamberova"/>
    <x v="0"/>
    <s v="United States"/>
    <s v="Des Plaines"/>
    <x v="10"/>
    <n v="60016"/>
    <x v="2"/>
    <s v="OFF-BI-10004728"/>
    <x v="1"/>
    <x v="8"/>
    <s v="Wilson Jones Turn Tabs Binder Tool for Ring Binders"/>
    <x v="4900"/>
    <n v="3"/>
    <n v="0.8"/>
    <x v="5854"/>
  </r>
  <r>
    <n v="7303"/>
    <x v="3630"/>
    <x v="2"/>
    <x v="728"/>
    <d v="2011-11-21T00:00:00"/>
    <s v="First Class"/>
    <s v="JK-15730"/>
    <s v="Joe Kamberova"/>
    <x v="0"/>
    <s v="United States"/>
    <s v="Des Plaines"/>
    <x v="10"/>
    <n v="60016"/>
    <x v="2"/>
    <s v="OFF-ST-10000025"/>
    <x v="1"/>
    <x v="4"/>
    <s v="Fellowes Stor/Drawer Steel Plus Storage Drawers"/>
    <x v="4901"/>
    <n v="5"/>
    <n v="0.2"/>
    <x v="5855"/>
  </r>
  <r>
    <n v="7304"/>
    <x v="3631"/>
    <x v="3"/>
    <x v="507"/>
    <d v="2014-09-09T00:00:00"/>
    <s v="Standard Class"/>
    <s v="DO-13645"/>
    <s v="Doug O'Connell"/>
    <x v="0"/>
    <s v="United States"/>
    <s v="Boynton Beach"/>
    <x v="2"/>
    <n v="33437"/>
    <x v="0"/>
    <s v="FUR-CH-10003817"/>
    <x v="0"/>
    <x v="1"/>
    <s v="Global Value Steno Chair, Gray"/>
    <x v="2425"/>
    <n v="2"/>
    <n v="0.2"/>
    <x v="2645"/>
  </r>
  <r>
    <n v="7305"/>
    <x v="3631"/>
    <x v="3"/>
    <x v="507"/>
    <d v="2014-09-09T00:00:00"/>
    <s v="Standard Class"/>
    <s v="DO-13645"/>
    <s v="Doug O'Connell"/>
    <x v="0"/>
    <s v="United States"/>
    <s v="Boynton Beach"/>
    <x v="2"/>
    <n v="33437"/>
    <x v="0"/>
    <s v="OFF-PA-10000289"/>
    <x v="1"/>
    <x v="10"/>
    <s v="Xerox 213"/>
    <x v="563"/>
    <n v="2"/>
    <n v="0.2"/>
    <x v="572"/>
  </r>
  <r>
    <n v="7306"/>
    <x v="3632"/>
    <x v="2"/>
    <x v="1158"/>
    <d v="2011-04-02T00:00:00"/>
    <s v="Standard Class"/>
    <s v="MG-18145"/>
    <s v="Mike Gockenbach"/>
    <x v="0"/>
    <s v="United States"/>
    <s v="Plano"/>
    <x v="5"/>
    <n v="75023"/>
    <x v="2"/>
    <s v="FUR-TA-10001889"/>
    <x v="0"/>
    <x v="3"/>
    <s v="Bush Advantage Collection Racetrack Conference Table"/>
    <x v="4902"/>
    <n v="3"/>
    <n v="0.3"/>
    <x v="5856"/>
  </r>
  <r>
    <n v="7307"/>
    <x v="3633"/>
    <x v="0"/>
    <x v="732"/>
    <d v="2013-11-08T00:00:00"/>
    <s v="Second Class"/>
    <s v="LH-17155"/>
    <s v="Logan Haushalter"/>
    <x v="0"/>
    <s v="United States"/>
    <s v="San Jose"/>
    <x v="1"/>
    <n v="95123"/>
    <x v="1"/>
    <s v="TEC-AC-10002305"/>
    <x v="2"/>
    <x v="11"/>
    <s v="KeyTronic E03601U1 - Keyboard - Beige"/>
    <x v="2775"/>
    <n v="4"/>
    <n v="0"/>
    <x v="3083"/>
  </r>
  <r>
    <n v="7308"/>
    <x v="3633"/>
    <x v="0"/>
    <x v="732"/>
    <d v="2013-11-08T00:00:00"/>
    <s v="Second Class"/>
    <s v="LH-17155"/>
    <s v="Logan Haushalter"/>
    <x v="0"/>
    <s v="United States"/>
    <s v="San Jose"/>
    <x v="1"/>
    <n v="95123"/>
    <x v="1"/>
    <s v="FUR-CH-10004875"/>
    <x v="0"/>
    <x v="1"/>
    <s v="Harbour Creations 67200 Series Stacking Chairs"/>
    <x v="2417"/>
    <n v="2"/>
    <n v="0.2"/>
    <x v="2635"/>
  </r>
  <r>
    <n v="7309"/>
    <x v="3633"/>
    <x v="0"/>
    <x v="732"/>
    <d v="2013-11-08T00:00:00"/>
    <s v="Second Class"/>
    <s v="LH-17155"/>
    <s v="Logan Haushalter"/>
    <x v="0"/>
    <s v="United States"/>
    <s v="San Jose"/>
    <x v="1"/>
    <n v="95123"/>
    <x v="1"/>
    <s v="OFF-EN-10001434"/>
    <x v="1"/>
    <x v="12"/>
    <s v="Strathmore #10 Envelopes, Ultimate White"/>
    <x v="3820"/>
    <n v="3"/>
    <n v="0"/>
    <x v="4386"/>
  </r>
  <r>
    <n v="7310"/>
    <x v="3634"/>
    <x v="3"/>
    <x v="193"/>
    <d v="2014-06-15T00:00:00"/>
    <s v="Second Class"/>
    <s v="MM-18280"/>
    <s v="Muhammed MacIntyre"/>
    <x v="1"/>
    <s v="United States"/>
    <s v="New York City"/>
    <x v="15"/>
    <n v="10024"/>
    <x v="3"/>
    <s v="OFF-FA-10004395"/>
    <x v="1"/>
    <x v="13"/>
    <s v="Plymouth Boxed Rubber Bands by Plymouth"/>
    <x v="4903"/>
    <n v="3"/>
    <n v="0"/>
    <x v="5857"/>
  </r>
  <r>
    <n v="7311"/>
    <x v="3635"/>
    <x v="1"/>
    <x v="544"/>
    <d v="2012-08-14T00:00:00"/>
    <s v="Standard Class"/>
    <s v="BD-11320"/>
    <s v="Bill Donatelli"/>
    <x v="0"/>
    <s v="United States"/>
    <s v="Detroit"/>
    <x v="12"/>
    <n v="48227"/>
    <x v="2"/>
    <s v="OFF-BI-10004632"/>
    <x v="1"/>
    <x v="8"/>
    <s v="GBC Binding covers"/>
    <x v="4904"/>
    <n v="5"/>
    <n v="0"/>
    <x v="5858"/>
  </r>
  <r>
    <n v="7312"/>
    <x v="3636"/>
    <x v="1"/>
    <x v="330"/>
    <d v="2012-10-13T00:00:00"/>
    <s v="Standard Class"/>
    <s v="SC-20575"/>
    <s v="Sonia Cooley"/>
    <x v="0"/>
    <s v="United States"/>
    <s v="Miami"/>
    <x v="2"/>
    <n v="33178"/>
    <x v="0"/>
    <s v="OFF-BI-10000145"/>
    <x v="1"/>
    <x v="8"/>
    <s v="Zipper Ring Binder Pockets"/>
    <x v="1077"/>
    <n v="2"/>
    <n v="0.7"/>
    <x v="5859"/>
  </r>
  <r>
    <n v="7313"/>
    <x v="3636"/>
    <x v="1"/>
    <x v="330"/>
    <d v="2012-10-13T00:00:00"/>
    <s v="Standard Class"/>
    <s v="SC-20575"/>
    <s v="Sonia Cooley"/>
    <x v="0"/>
    <s v="United States"/>
    <s v="Miami"/>
    <x v="2"/>
    <n v="33178"/>
    <x v="0"/>
    <s v="OFF-BI-10002498"/>
    <x v="1"/>
    <x v="8"/>
    <s v="Clear Mylar Reinforcing Strips"/>
    <x v="4905"/>
    <n v="2"/>
    <n v="0.7"/>
    <x v="5860"/>
  </r>
  <r>
    <n v="7314"/>
    <x v="3636"/>
    <x v="1"/>
    <x v="330"/>
    <d v="2012-10-13T00:00:00"/>
    <s v="Standard Class"/>
    <s v="SC-20575"/>
    <s v="Sonia Cooley"/>
    <x v="0"/>
    <s v="United States"/>
    <s v="Miami"/>
    <x v="2"/>
    <n v="33178"/>
    <x v="0"/>
    <s v="OFF-AR-10001761"/>
    <x v="1"/>
    <x v="6"/>
    <s v="Avery Hi-Liter Smear-Safe Highlighters"/>
    <x v="1886"/>
    <n v="8"/>
    <n v="0.2"/>
    <x v="5861"/>
  </r>
  <r>
    <n v="7315"/>
    <x v="3637"/>
    <x v="0"/>
    <x v="316"/>
    <d v="2013-06-03T00:00:00"/>
    <s v="Standard Class"/>
    <s v="TN-21040"/>
    <s v="Tanja Norvell"/>
    <x v="2"/>
    <s v="United States"/>
    <s v="Park Ridge"/>
    <x v="10"/>
    <n v="60068"/>
    <x v="2"/>
    <s v="TEC-PH-10001817"/>
    <x v="2"/>
    <x v="7"/>
    <s v="Wilson Electronics DB Pro Signal Booster"/>
    <x v="4906"/>
    <n v="1"/>
    <n v="0.2"/>
    <x v="5862"/>
  </r>
  <r>
    <n v="7316"/>
    <x v="3638"/>
    <x v="3"/>
    <x v="943"/>
    <d v="2014-05-17T00:00:00"/>
    <s v="Second Class"/>
    <s v="ZC-21910"/>
    <s v="Zuschuss Carroll"/>
    <x v="0"/>
    <s v="United States"/>
    <s v="New York City"/>
    <x v="15"/>
    <n v="10024"/>
    <x v="3"/>
    <s v="OFF-AR-10004456"/>
    <x v="1"/>
    <x v="6"/>
    <s v="Panasonic KP-4ABK Battery-Operated Pencil Sharpener"/>
    <x v="2911"/>
    <n v="3"/>
    <n v="0"/>
    <x v="5179"/>
  </r>
  <r>
    <n v="7317"/>
    <x v="3639"/>
    <x v="0"/>
    <x v="1159"/>
    <d v="2013-10-21T00:00:00"/>
    <s v="Standard Class"/>
    <s v="NB-18655"/>
    <s v="Nona Balk"/>
    <x v="1"/>
    <s v="United States"/>
    <s v="New York City"/>
    <x v="15"/>
    <n v="10011"/>
    <x v="3"/>
    <s v="FUR-TA-10001539"/>
    <x v="0"/>
    <x v="3"/>
    <s v="Chromcraft Rectangular Conference Tables"/>
    <x v="4907"/>
    <n v="1"/>
    <n v="0.4"/>
    <x v="5863"/>
  </r>
  <r>
    <n v="7318"/>
    <x v="3640"/>
    <x v="3"/>
    <x v="701"/>
    <d v="2014-11-22T00:00:00"/>
    <s v="Standard Class"/>
    <s v="KH-16330"/>
    <s v="Katharine Harms"/>
    <x v="1"/>
    <s v="United States"/>
    <s v="Hillsboro"/>
    <x v="21"/>
    <n v="97123"/>
    <x v="1"/>
    <s v="OFF-PA-10003205"/>
    <x v="1"/>
    <x v="10"/>
    <s v="Wirebound Message Forms, Four 2 3/4 x 5 Forms per Page, Pink Paper"/>
    <x v="4908"/>
    <n v="3"/>
    <n v="0.2"/>
    <x v="5864"/>
  </r>
  <r>
    <n v="7319"/>
    <x v="3640"/>
    <x v="3"/>
    <x v="701"/>
    <d v="2014-11-22T00:00:00"/>
    <s v="Standard Class"/>
    <s v="KH-16330"/>
    <s v="Katharine Harms"/>
    <x v="1"/>
    <s v="United States"/>
    <s v="Hillsboro"/>
    <x v="21"/>
    <n v="97123"/>
    <x v="1"/>
    <s v="OFF-BI-10002813"/>
    <x v="1"/>
    <x v="8"/>
    <s v="Avery Reinforcements for Hole-Punch Pages"/>
    <x v="4909"/>
    <n v="7"/>
    <n v="0.7"/>
    <x v="5865"/>
  </r>
  <r>
    <n v="7320"/>
    <x v="3641"/>
    <x v="3"/>
    <x v="200"/>
    <d v="2014-11-30T00:00:00"/>
    <s v="Second Class"/>
    <s v="MN-17935"/>
    <s v="Michael Nguyen"/>
    <x v="0"/>
    <s v="United States"/>
    <s v="New York City"/>
    <x v="15"/>
    <n v="10009"/>
    <x v="3"/>
    <s v="TEC-PH-10002310"/>
    <x v="2"/>
    <x v="7"/>
    <s v="Plantronics Calisto P620-M USB Wireless Speakerphone System"/>
    <x v="508"/>
    <n v="5"/>
    <n v="0"/>
    <x v="5866"/>
  </r>
  <r>
    <n v="7321"/>
    <x v="3641"/>
    <x v="3"/>
    <x v="200"/>
    <d v="2014-11-30T00:00:00"/>
    <s v="Second Class"/>
    <s v="MN-17935"/>
    <s v="Michael Nguyen"/>
    <x v="0"/>
    <s v="United States"/>
    <s v="New York City"/>
    <x v="15"/>
    <n v="10009"/>
    <x v="3"/>
    <s v="FUR-FU-10003623"/>
    <x v="0"/>
    <x v="5"/>
    <s v="DataProducts Ampli Magnifier Task Lamp, Black,"/>
    <x v="4817"/>
    <n v="5"/>
    <n v="0"/>
    <x v="5740"/>
  </r>
  <r>
    <n v="7322"/>
    <x v="3642"/>
    <x v="3"/>
    <x v="213"/>
    <d v="2014-09-08T00:00:00"/>
    <s v="Standard Class"/>
    <s v="MY-18295"/>
    <s v="Muhammed Yedwab"/>
    <x v="1"/>
    <s v="United States"/>
    <s v="Chicago"/>
    <x v="10"/>
    <n v="60623"/>
    <x v="2"/>
    <s v="OFF-PA-10003424"/>
    <x v="1"/>
    <x v="10"/>
    <s v="&quot;While you Were Out&quot; Message Book, One Form per Page"/>
    <x v="2965"/>
    <n v="3"/>
    <n v="0.2"/>
    <x v="3309"/>
  </r>
  <r>
    <n v="7323"/>
    <x v="3642"/>
    <x v="3"/>
    <x v="213"/>
    <d v="2014-09-08T00:00:00"/>
    <s v="Standard Class"/>
    <s v="MY-18295"/>
    <s v="Muhammed Yedwab"/>
    <x v="1"/>
    <s v="United States"/>
    <s v="Chicago"/>
    <x v="10"/>
    <n v="60623"/>
    <x v="2"/>
    <s v="TEC-AC-10004353"/>
    <x v="2"/>
    <x v="11"/>
    <s v="Hypercom P1300 Pinpad"/>
    <x v="4649"/>
    <n v="2"/>
    <n v="0.2"/>
    <x v="5510"/>
  </r>
  <r>
    <n v="7324"/>
    <x v="3643"/>
    <x v="3"/>
    <x v="256"/>
    <d v="2014-12-09T00:00:00"/>
    <s v="First Class"/>
    <s v="CS-11950"/>
    <s v="Carlos Soltero"/>
    <x v="0"/>
    <s v="United States"/>
    <s v="New York City"/>
    <x v="15"/>
    <n v="10024"/>
    <x v="3"/>
    <s v="FUR-FU-10001934"/>
    <x v="0"/>
    <x v="5"/>
    <s v="Magnifier Swing Arm Lamp"/>
    <x v="108"/>
    <n v="2"/>
    <n v="0"/>
    <x v="109"/>
  </r>
  <r>
    <n v="7325"/>
    <x v="3643"/>
    <x v="3"/>
    <x v="256"/>
    <d v="2014-12-09T00:00:00"/>
    <s v="First Class"/>
    <s v="CS-11950"/>
    <s v="Carlos Soltero"/>
    <x v="0"/>
    <s v="United States"/>
    <s v="New York City"/>
    <x v="15"/>
    <n v="10024"/>
    <x v="3"/>
    <s v="OFF-LA-10003766"/>
    <x v="1"/>
    <x v="2"/>
    <s v="Self-Adhesive Removable Labels"/>
    <x v="1242"/>
    <n v="3"/>
    <n v="0"/>
    <x v="3120"/>
  </r>
  <r>
    <n v="7326"/>
    <x v="3644"/>
    <x v="3"/>
    <x v="468"/>
    <d v="2014-11-18T00:00:00"/>
    <s v="Standard Class"/>
    <s v="MC-17845"/>
    <s v="Michael Chen"/>
    <x v="0"/>
    <s v="United States"/>
    <s v="Pasco"/>
    <x v="4"/>
    <n v="99301"/>
    <x v="1"/>
    <s v="OFF-AP-10004540"/>
    <x v="1"/>
    <x v="9"/>
    <s v="Eureka The Boss Lite 10-Amp Upright Vacuum, Blue"/>
    <x v="4910"/>
    <n v="5"/>
    <n v="0"/>
    <x v="5867"/>
  </r>
  <r>
    <n v="7327"/>
    <x v="3644"/>
    <x v="3"/>
    <x v="468"/>
    <d v="2014-11-18T00:00:00"/>
    <s v="Standard Class"/>
    <s v="MC-17845"/>
    <s v="Michael Chen"/>
    <x v="0"/>
    <s v="United States"/>
    <s v="Pasco"/>
    <x v="4"/>
    <n v="99301"/>
    <x v="1"/>
    <s v="OFF-BI-10001543"/>
    <x v="1"/>
    <x v="8"/>
    <s v="GBC VeloBinder Manual Binding System"/>
    <x v="4911"/>
    <n v="1"/>
    <n v="0.2"/>
    <x v="5868"/>
  </r>
  <r>
    <n v="7328"/>
    <x v="3645"/>
    <x v="2"/>
    <x v="772"/>
    <d v="2011-03-24T00:00:00"/>
    <s v="Standard Class"/>
    <s v="SC-20050"/>
    <s v="Sample Company A"/>
    <x v="2"/>
    <s v="United States"/>
    <s v="Burbank"/>
    <x v="1"/>
    <n v="91505"/>
    <x v="1"/>
    <s v="FUR-FU-10004597"/>
    <x v="0"/>
    <x v="5"/>
    <s v="Eldon Cleatmat Chair Mats for Medium Pile Carpets"/>
    <x v="4912"/>
    <n v="2"/>
    <n v="0"/>
    <x v="5869"/>
  </r>
  <r>
    <n v="7329"/>
    <x v="3645"/>
    <x v="2"/>
    <x v="772"/>
    <d v="2011-03-24T00:00:00"/>
    <s v="Standard Class"/>
    <s v="SC-20050"/>
    <s v="Sample Company A"/>
    <x v="2"/>
    <s v="United States"/>
    <s v="Burbank"/>
    <x v="1"/>
    <n v="91505"/>
    <x v="1"/>
    <s v="TEC-MA-10001148"/>
    <x v="2"/>
    <x v="15"/>
    <s v="Swingline SM12-08 MicroCut Jam Free Shredder"/>
    <x v="4913"/>
    <n v="4"/>
    <n v="0.2"/>
    <x v="5870"/>
  </r>
  <r>
    <n v="7330"/>
    <x v="3645"/>
    <x v="2"/>
    <x v="772"/>
    <d v="2011-03-24T00:00:00"/>
    <s v="Standard Class"/>
    <s v="SC-20050"/>
    <s v="Sample Company A"/>
    <x v="2"/>
    <s v="United States"/>
    <s v="Burbank"/>
    <x v="1"/>
    <n v="91505"/>
    <x v="1"/>
    <s v="OFF-ST-10000078"/>
    <x v="1"/>
    <x v="4"/>
    <s v="Tennsco 6- and 18-Compartment Lockers"/>
    <x v="4914"/>
    <n v="7"/>
    <n v="0"/>
    <x v="5871"/>
  </r>
  <r>
    <n v="7331"/>
    <x v="3646"/>
    <x v="0"/>
    <x v="396"/>
    <d v="2013-11-14T00:00:00"/>
    <s v="First Class"/>
    <s v="SP-20650"/>
    <s v="Stephanie Phelps"/>
    <x v="1"/>
    <s v="United States"/>
    <s v="Chicago"/>
    <x v="10"/>
    <n v="60623"/>
    <x v="2"/>
    <s v="FUR-FU-10001037"/>
    <x v="0"/>
    <x v="5"/>
    <s v="DAX Charcoal/Nickel-Tone Document Frame, 5 x 7"/>
    <x v="4915"/>
    <n v="6"/>
    <n v="0.6"/>
    <x v="4782"/>
  </r>
  <r>
    <n v="7332"/>
    <x v="3647"/>
    <x v="3"/>
    <x v="40"/>
    <d v="2014-10-31T00:00:00"/>
    <s v="Standard Class"/>
    <s v="SC-20440"/>
    <s v="Shaun Chance"/>
    <x v="1"/>
    <s v="United States"/>
    <s v="Lancaster"/>
    <x v="9"/>
    <n v="17602"/>
    <x v="3"/>
    <s v="TEC-PH-10001433"/>
    <x v="2"/>
    <x v="7"/>
    <s v="Cisco Small Business SPA 502G VoIP phone"/>
    <x v="4916"/>
    <n v="1"/>
    <n v="0.4"/>
    <x v="5872"/>
  </r>
  <r>
    <n v="7333"/>
    <x v="3647"/>
    <x v="3"/>
    <x v="40"/>
    <d v="2014-10-31T00:00:00"/>
    <s v="Standard Class"/>
    <s v="SC-20440"/>
    <s v="Shaun Chance"/>
    <x v="1"/>
    <s v="United States"/>
    <s v="Lancaster"/>
    <x v="9"/>
    <n v="17602"/>
    <x v="3"/>
    <s v="OFF-BI-10003007"/>
    <x v="1"/>
    <x v="8"/>
    <s v="Premium Transparent Presentation Covers, No Pattern/Clear, 8 1/2&quot; x 11&quot;"/>
    <x v="4917"/>
    <n v="7"/>
    <n v="0.7"/>
    <x v="5873"/>
  </r>
  <r>
    <n v="7334"/>
    <x v="3648"/>
    <x v="1"/>
    <x v="347"/>
    <d v="2012-04-17T00:00:00"/>
    <s v="Standard Class"/>
    <s v="PR-18880"/>
    <s v="Patrick Ryan"/>
    <x v="0"/>
    <s v="United States"/>
    <s v="Tampa"/>
    <x v="2"/>
    <n v="33614"/>
    <x v="0"/>
    <s v="FUR-FU-10001290"/>
    <x v="0"/>
    <x v="5"/>
    <s v="Executive Impressions Supervisor Wall Clock"/>
    <x v="4918"/>
    <n v="2"/>
    <n v="0.2"/>
    <x v="5874"/>
  </r>
  <r>
    <n v="7335"/>
    <x v="3648"/>
    <x v="1"/>
    <x v="347"/>
    <d v="2012-04-17T00:00:00"/>
    <s v="Standard Class"/>
    <s v="PR-18880"/>
    <s v="Patrick Ryan"/>
    <x v="0"/>
    <s v="United States"/>
    <s v="Tampa"/>
    <x v="2"/>
    <n v="33614"/>
    <x v="0"/>
    <s v="FUR-FU-10000087"/>
    <x v="0"/>
    <x v="5"/>
    <s v="Executive Impressions 14&quot; Two-Color Numerals Wall Clock"/>
    <x v="4919"/>
    <n v="3"/>
    <n v="0.2"/>
    <x v="5875"/>
  </r>
  <r>
    <n v="7336"/>
    <x v="3649"/>
    <x v="1"/>
    <x v="707"/>
    <d v="2012-12-30T00:00:00"/>
    <s v="Standard Class"/>
    <s v="JK-15625"/>
    <s v="Jim Karlsson"/>
    <x v="0"/>
    <s v="United States"/>
    <s v="New York City"/>
    <x v="15"/>
    <n v="10024"/>
    <x v="3"/>
    <s v="TEC-AC-10002049"/>
    <x v="2"/>
    <x v="11"/>
    <s v="Plantronics Savi W720 Multi-Device Wireless Headset System"/>
    <x v="4036"/>
    <n v="2"/>
    <n v="0"/>
    <x v="4680"/>
  </r>
  <r>
    <n v="7337"/>
    <x v="3649"/>
    <x v="1"/>
    <x v="707"/>
    <d v="2012-12-30T00:00:00"/>
    <s v="Standard Class"/>
    <s v="JK-15625"/>
    <s v="Jim Karlsson"/>
    <x v="0"/>
    <s v="United States"/>
    <s v="New York City"/>
    <x v="15"/>
    <n v="10024"/>
    <x v="3"/>
    <s v="FUR-BO-10002613"/>
    <x v="0"/>
    <x v="0"/>
    <s v="Atlantic Metals Mobile 4-Shelf Bookcases, Custom Colors"/>
    <x v="4920"/>
    <n v="2"/>
    <n v="0.2"/>
    <x v="5876"/>
  </r>
  <r>
    <n v="7338"/>
    <x v="3650"/>
    <x v="3"/>
    <x v="296"/>
    <d v="2014-09-24T00:00:00"/>
    <s v="First Class"/>
    <s v="BM-11575"/>
    <s v="Brendan Murry"/>
    <x v="1"/>
    <s v="United States"/>
    <s v="Los Angeles"/>
    <x v="1"/>
    <n v="90045"/>
    <x v="1"/>
    <s v="OFF-ST-10004950"/>
    <x v="1"/>
    <x v="4"/>
    <s v="Tenex Personal Filing Tote With Secure Closure Lid, Black/Frost"/>
    <x v="4729"/>
    <n v="1"/>
    <n v="0"/>
    <x v="5877"/>
  </r>
  <r>
    <n v="7339"/>
    <x v="3651"/>
    <x v="2"/>
    <x v="414"/>
    <d v="2011-12-23T00:00:00"/>
    <s v="Second Class"/>
    <s v="SM-20950"/>
    <s v="Suzanne McNair"/>
    <x v="1"/>
    <s v="United States"/>
    <s v="New York City"/>
    <x v="15"/>
    <n v="10035"/>
    <x v="3"/>
    <s v="FUR-CH-10004875"/>
    <x v="0"/>
    <x v="1"/>
    <s v="Harbour Creations 67200 Series Stacking Chairs"/>
    <x v="4921"/>
    <n v="3"/>
    <n v="0.1"/>
    <x v="5878"/>
  </r>
  <r>
    <n v="7340"/>
    <x v="3652"/>
    <x v="1"/>
    <x v="1074"/>
    <d v="2012-07-21T00:00:00"/>
    <s v="First Class"/>
    <s v="KC-16255"/>
    <s v="Karen Carlisle"/>
    <x v="1"/>
    <s v="United States"/>
    <s v="New York City"/>
    <x v="15"/>
    <n v="10009"/>
    <x v="3"/>
    <s v="OFF-AR-10003190"/>
    <x v="1"/>
    <x v="6"/>
    <s v="Newell 32"/>
    <x v="1784"/>
    <n v="2"/>
    <n v="0"/>
    <x v="5879"/>
  </r>
  <r>
    <n v="7341"/>
    <x v="3653"/>
    <x v="2"/>
    <x v="711"/>
    <d v="2011-08-01T00:00:00"/>
    <s v="Standard Class"/>
    <s v="SG-20470"/>
    <s v="Sheri Gordon"/>
    <x v="0"/>
    <s v="United States"/>
    <s v="Atlanta"/>
    <x v="32"/>
    <n v="30318"/>
    <x v="0"/>
    <s v="FUR-CH-10000553"/>
    <x v="0"/>
    <x v="1"/>
    <s v="Metal Folding Chairs, Beige, 4/Carton"/>
    <x v="4922"/>
    <n v="2"/>
    <n v="0"/>
    <x v="5880"/>
  </r>
  <r>
    <n v="7342"/>
    <x v="3653"/>
    <x v="2"/>
    <x v="711"/>
    <d v="2011-08-01T00:00:00"/>
    <s v="Standard Class"/>
    <s v="SG-20470"/>
    <s v="Sheri Gordon"/>
    <x v="0"/>
    <s v="United States"/>
    <s v="Atlanta"/>
    <x v="32"/>
    <n v="30318"/>
    <x v="0"/>
    <s v="OFF-LA-10002762"/>
    <x v="1"/>
    <x v="2"/>
    <s v="Avery 485"/>
    <x v="4923"/>
    <n v="13"/>
    <n v="0"/>
    <x v="5881"/>
  </r>
  <r>
    <n v="7343"/>
    <x v="3653"/>
    <x v="2"/>
    <x v="711"/>
    <d v="2011-08-01T00:00:00"/>
    <s v="Standard Class"/>
    <s v="SG-20470"/>
    <s v="Sheri Gordon"/>
    <x v="0"/>
    <s v="United States"/>
    <s v="Atlanta"/>
    <x v="32"/>
    <n v="30318"/>
    <x v="0"/>
    <s v="FUR-FU-10000719"/>
    <x v="0"/>
    <x v="5"/>
    <s v="DAX Cubicle Frames, 8-1/2 x 11"/>
    <x v="3567"/>
    <n v="3"/>
    <n v="0"/>
    <x v="5882"/>
  </r>
  <r>
    <n v="7344"/>
    <x v="3654"/>
    <x v="2"/>
    <x v="58"/>
    <d v="2012-01-01T00:00:00"/>
    <s v="Standard Class"/>
    <s v="TB-21520"/>
    <s v="Tracy Blumstein"/>
    <x v="0"/>
    <s v="United States"/>
    <s v="New York City"/>
    <x v="15"/>
    <n v="10009"/>
    <x v="3"/>
    <s v="OFF-ST-10000563"/>
    <x v="1"/>
    <x v="4"/>
    <s v="Fellowes Bankers Box Stor/Drawer Steel Plus"/>
    <x v="1643"/>
    <n v="6"/>
    <n v="0"/>
    <x v="1740"/>
  </r>
  <r>
    <n v="7345"/>
    <x v="3655"/>
    <x v="3"/>
    <x v="157"/>
    <d v="2014-12-18T00:00:00"/>
    <s v="Standard Class"/>
    <s v="DV-13045"/>
    <s v="Darrin Van Huff"/>
    <x v="1"/>
    <s v="United States"/>
    <s v="Jacksonville"/>
    <x v="2"/>
    <n v="32216"/>
    <x v="0"/>
    <s v="FUR-TA-10004289"/>
    <x v="0"/>
    <x v="3"/>
    <s v="BoxOffice By Design Rectangular and Half-Moon Meeting Room Tables"/>
    <x v="4924"/>
    <n v="6"/>
    <n v="0.45"/>
    <x v="5883"/>
  </r>
  <r>
    <n v="7346"/>
    <x v="3655"/>
    <x v="3"/>
    <x v="157"/>
    <d v="2014-12-18T00:00:00"/>
    <s v="Standard Class"/>
    <s v="DV-13045"/>
    <s v="Darrin Van Huff"/>
    <x v="1"/>
    <s v="United States"/>
    <s v="Jacksonville"/>
    <x v="2"/>
    <n v="32216"/>
    <x v="0"/>
    <s v="TEC-PH-10003555"/>
    <x v="2"/>
    <x v="7"/>
    <s v="Motorola HK250 Universal Bluetooth Headset"/>
    <x v="4925"/>
    <n v="4"/>
    <n v="0.2"/>
    <x v="5884"/>
  </r>
  <r>
    <n v="7347"/>
    <x v="3655"/>
    <x v="3"/>
    <x v="157"/>
    <d v="2014-12-18T00:00:00"/>
    <s v="Standard Class"/>
    <s v="DV-13045"/>
    <s v="Darrin Van Huff"/>
    <x v="1"/>
    <s v="United States"/>
    <s v="Jacksonville"/>
    <x v="2"/>
    <n v="32216"/>
    <x v="0"/>
    <s v="OFF-AR-10001958"/>
    <x v="1"/>
    <x v="6"/>
    <s v="Stanley Bostitch Contemporary Electric Pencil Sharpeners"/>
    <x v="4926"/>
    <n v="1"/>
    <n v="0.2"/>
    <x v="5885"/>
  </r>
  <r>
    <n v="7348"/>
    <x v="3655"/>
    <x v="3"/>
    <x v="157"/>
    <d v="2014-12-18T00:00:00"/>
    <s v="Standard Class"/>
    <s v="DV-13045"/>
    <s v="Darrin Van Huff"/>
    <x v="1"/>
    <s v="United States"/>
    <s v="Jacksonville"/>
    <x v="2"/>
    <n v="32216"/>
    <x v="0"/>
    <s v="FUR-CH-10000225"/>
    <x v="0"/>
    <x v="1"/>
    <s v="Global Geo Office Task Chair, Gray"/>
    <x v="1466"/>
    <n v="1"/>
    <n v="0.2"/>
    <x v="5886"/>
  </r>
  <r>
    <n v="7349"/>
    <x v="3656"/>
    <x v="2"/>
    <x v="223"/>
    <d v="2011-03-07T00:00:00"/>
    <s v="Standard Class"/>
    <s v="SC-20020"/>
    <s v="Sam Craven"/>
    <x v="0"/>
    <s v="United States"/>
    <s v="Houston"/>
    <x v="5"/>
    <n v="77095"/>
    <x v="2"/>
    <s v="OFF-AP-10002534"/>
    <x v="1"/>
    <x v="9"/>
    <s v="3.6 Cubic Foot Counter Height Office Refrigerator"/>
    <x v="4927"/>
    <n v="3"/>
    <n v="0.8"/>
    <x v="5887"/>
  </r>
  <r>
    <n v="7350"/>
    <x v="3657"/>
    <x v="3"/>
    <x v="208"/>
    <d v="2014-10-28T00:00:00"/>
    <s v="Standard Class"/>
    <s v="JB-15400"/>
    <s v="Jennifer Braxton"/>
    <x v="1"/>
    <s v="United States"/>
    <s v="Milwaukee"/>
    <x v="6"/>
    <n v="53209"/>
    <x v="2"/>
    <s v="OFF-BI-10000301"/>
    <x v="1"/>
    <x v="8"/>
    <s v="GBC Instant Report Kit"/>
    <x v="1120"/>
    <n v="6"/>
    <n v="0"/>
    <x v="5888"/>
  </r>
  <r>
    <n v="7351"/>
    <x v="3657"/>
    <x v="3"/>
    <x v="208"/>
    <d v="2014-10-28T00:00:00"/>
    <s v="Standard Class"/>
    <s v="JB-15400"/>
    <s v="Jennifer Braxton"/>
    <x v="1"/>
    <s v="United States"/>
    <s v="Milwaukee"/>
    <x v="6"/>
    <n v="53209"/>
    <x v="2"/>
    <s v="OFF-BI-10003460"/>
    <x v="1"/>
    <x v="8"/>
    <s v="Acco 3-Hole Punch"/>
    <x v="4928"/>
    <n v="5"/>
    <n v="0"/>
    <x v="3820"/>
  </r>
  <r>
    <n v="7352"/>
    <x v="3658"/>
    <x v="3"/>
    <x v="468"/>
    <d v="2014-11-17T00:00:00"/>
    <s v="Standard Class"/>
    <s v="GH-14425"/>
    <s v="Gary Hwang"/>
    <x v="0"/>
    <s v="United States"/>
    <s v="Modesto"/>
    <x v="1"/>
    <n v="95351"/>
    <x v="1"/>
    <s v="TEC-AC-10001772"/>
    <x v="2"/>
    <x v="11"/>
    <s v="Memorex Mini Travel Drive 16 GB USB 2.0 Flash Drive"/>
    <x v="1829"/>
    <n v="7"/>
    <n v="0"/>
    <x v="1960"/>
  </r>
  <r>
    <n v="7353"/>
    <x v="3659"/>
    <x v="3"/>
    <x v="633"/>
    <d v="2014-03-19T00:00:00"/>
    <s v="Second Class"/>
    <s v="MG-17650"/>
    <s v="Matthew Grinstein"/>
    <x v="2"/>
    <s v="United States"/>
    <s v="Lakewood"/>
    <x v="24"/>
    <n v="44107"/>
    <x v="3"/>
    <s v="TEC-PH-10003505"/>
    <x v="2"/>
    <x v="7"/>
    <s v="Geemarc AmpliPOWER60"/>
    <x v="4929"/>
    <n v="8"/>
    <n v="0.4"/>
    <x v="5889"/>
  </r>
  <r>
    <n v="7354"/>
    <x v="3660"/>
    <x v="0"/>
    <x v="897"/>
    <d v="2013-09-30T00:00:00"/>
    <s v="Standard Class"/>
    <s v="RD-19660"/>
    <s v="Robert Dilbeck"/>
    <x v="2"/>
    <s v="United States"/>
    <s v="Philadelphia"/>
    <x v="9"/>
    <n v="19134"/>
    <x v="3"/>
    <s v="OFF-LA-10004484"/>
    <x v="1"/>
    <x v="2"/>
    <s v="Avery 476"/>
    <x v="1053"/>
    <n v="5"/>
    <n v="0.2"/>
    <x v="5890"/>
  </r>
  <r>
    <n v="7355"/>
    <x v="3661"/>
    <x v="3"/>
    <x v="695"/>
    <d v="2014-02-14T00:00:00"/>
    <s v="Standard Class"/>
    <s v="SN-20560"/>
    <s v="Skye Norling"/>
    <x v="2"/>
    <s v="United States"/>
    <s v="San Francisco"/>
    <x v="1"/>
    <n v="94109"/>
    <x v="1"/>
    <s v="OFF-PA-10001593"/>
    <x v="1"/>
    <x v="10"/>
    <s v="Xerox 1947"/>
    <x v="2744"/>
    <n v="5"/>
    <n v="0"/>
    <x v="4397"/>
  </r>
  <r>
    <n v="7356"/>
    <x v="3662"/>
    <x v="1"/>
    <x v="620"/>
    <d v="2013-01-02T00:00:00"/>
    <s v="Second Class"/>
    <s v="AH-10690"/>
    <s v="Anna Häberlin"/>
    <x v="1"/>
    <s v="United States"/>
    <s v="Detroit"/>
    <x v="12"/>
    <n v="48205"/>
    <x v="2"/>
    <s v="OFF-BI-10004139"/>
    <x v="1"/>
    <x v="8"/>
    <s v="Fellowes Presentation Covers for Comb Binding Machines"/>
    <x v="4930"/>
    <n v="8"/>
    <n v="0"/>
    <x v="5891"/>
  </r>
  <r>
    <n v="7357"/>
    <x v="3663"/>
    <x v="0"/>
    <x v="790"/>
    <d v="2013-10-15T00:00:00"/>
    <s v="Standard Class"/>
    <s v="MZ-17335"/>
    <s v="Maria Zettner"/>
    <x v="2"/>
    <s v="United States"/>
    <s v="Phoenix"/>
    <x v="16"/>
    <n v="85023"/>
    <x v="1"/>
    <s v="OFF-AR-10001315"/>
    <x v="1"/>
    <x v="6"/>
    <s v="Newell 310"/>
    <x v="4931"/>
    <n v="1"/>
    <n v="0.2"/>
    <x v="5892"/>
  </r>
  <r>
    <n v="7358"/>
    <x v="3663"/>
    <x v="0"/>
    <x v="790"/>
    <d v="2013-10-15T00:00:00"/>
    <s v="Standard Class"/>
    <s v="MZ-17335"/>
    <s v="Maria Zettner"/>
    <x v="2"/>
    <s v="United States"/>
    <s v="Phoenix"/>
    <x v="16"/>
    <n v="85023"/>
    <x v="1"/>
    <s v="FUR-FU-10001488"/>
    <x v="0"/>
    <x v="5"/>
    <s v="Tenex 46&quot; x 60&quot; Computer Anti-Static Chairmat, Rectangular Shaped"/>
    <x v="4932"/>
    <n v="2"/>
    <n v="0.2"/>
    <x v="232"/>
  </r>
  <r>
    <n v="7359"/>
    <x v="3664"/>
    <x v="2"/>
    <x v="125"/>
    <d v="2012-01-03T00:00:00"/>
    <s v="Second Class"/>
    <s v="AR-10345"/>
    <s v="Alex Russell"/>
    <x v="1"/>
    <s v="United States"/>
    <s v="Philadelphia"/>
    <x v="9"/>
    <n v="19143"/>
    <x v="3"/>
    <s v="TEC-PH-10002170"/>
    <x v="2"/>
    <x v="7"/>
    <s v="ClearSounds CSC500 Amplified Spirit Phone Corded phone"/>
    <x v="4933"/>
    <n v="6"/>
    <n v="0.4"/>
    <x v="5893"/>
  </r>
  <r>
    <n v="7360"/>
    <x v="3664"/>
    <x v="2"/>
    <x v="125"/>
    <d v="2012-01-03T00:00:00"/>
    <s v="Second Class"/>
    <s v="AR-10345"/>
    <s v="Alex Russell"/>
    <x v="1"/>
    <s v="United States"/>
    <s v="Philadelphia"/>
    <x v="9"/>
    <n v="19143"/>
    <x v="3"/>
    <s v="FUR-TA-10004575"/>
    <x v="0"/>
    <x v="3"/>
    <s v="Hon 5100 Series Wood Tables"/>
    <x v="2979"/>
    <n v="3"/>
    <n v="0.4"/>
    <x v="3322"/>
  </r>
  <r>
    <n v="7361"/>
    <x v="3665"/>
    <x v="0"/>
    <x v="408"/>
    <d v="2013-04-15T00:00:00"/>
    <s v="First Class"/>
    <s v="JF-15295"/>
    <s v="Jason Fortune-"/>
    <x v="0"/>
    <s v="United States"/>
    <s v="Los Angeles"/>
    <x v="1"/>
    <n v="90036"/>
    <x v="1"/>
    <s v="OFF-PA-10000809"/>
    <x v="1"/>
    <x v="10"/>
    <s v="Xerox 206"/>
    <x v="541"/>
    <n v="3"/>
    <n v="0"/>
    <x v="551"/>
  </r>
  <r>
    <n v="7362"/>
    <x v="3665"/>
    <x v="0"/>
    <x v="408"/>
    <d v="2013-04-15T00:00:00"/>
    <s v="First Class"/>
    <s v="JF-15295"/>
    <s v="Jason Fortune-"/>
    <x v="0"/>
    <s v="United States"/>
    <s v="Los Angeles"/>
    <x v="1"/>
    <n v="90036"/>
    <x v="1"/>
    <s v="FUR-CH-10000225"/>
    <x v="0"/>
    <x v="1"/>
    <s v="Global Geo Office Task Chair, Gray"/>
    <x v="4934"/>
    <n v="3"/>
    <n v="0.2"/>
    <x v="5894"/>
  </r>
  <r>
    <n v="7363"/>
    <x v="3665"/>
    <x v="0"/>
    <x v="408"/>
    <d v="2013-04-15T00:00:00"/>
    <s v="First Class"/>
    <s v="JF-15295"/>
    <s v="Jason Fortune-"/>
    <x v="0"/>
    <s v="United States"/>
    <s v="Los Angeles"/>
    <x v="1"/>
    <n v="90036"/>
    <x v="1"/>
    <s v="OFF-BI-10003707"/>
    <x v="1"/>
    <x v="8"/>
    <s v="Aluminum Screw Posts"/>
    <x v="941"/>
    <n v="3"/>
    <n v="0.2"/>
    <x v="975"/>
  </r>
  <r>
    <n v="7364"/>
    <x v="3666"/>
    <x v="0"/>
    <x v="85"/>
    <d v="2013-12-05T00:00:00"/>
    <s v="Standard Class"/>
    <s v="DS-13180"/>
    <s v="David Smith"/>
    <x v="1"/>
    <s v="United States"/>
    <s v="Philadelphia"/>
    <x v="9"/>
    <n v="19140"/>
    <x v="3"/>
    <s v="TEC-PH-10004539"/>
    <x v="2"/>
    <x v="7"/>
    <s v="Wireless Extenders zBoost YX545 SOHO Signal Booster"/>
    <x v="4935"/>
    <n v="3"/>
    <n v="0.4"/>
    <x v="5895"/>
  </r>
  <r>
    <n v="7365"/>
    <x v="3666"/>
    <x v="0"/>
    <x v="85"/>
    <d v="2013-12-05T00:00:00"/>
    <s v="Standard Class"/>
    <s v="DS-13180"/>
    <s v="David Smith"/>
    <x v="1"/>
    <s v="United States"/>
    <s v="Philadelphia"/>
    <x v="9"/>
    <n v="19140"/>
    <x v="3"/>
    <s v="OFF-FA-10004076"/>
    <x v="1"/>
    <x v="13"/>
    <s v="Translucent Push Pins by OIC"/>
    <x v="2538"/>
    <n v="8"/>
    <n v="0.2"/>
    <x v="5896"/>
  </r>
  <r>
    <n v="7366"/>
    <x v="3666"/>
    <x v="0"/>
    <x v="85"/>
    <d v="2013-12-05T00:00:00"/>
    <s v="Standard Class"/>
    <s v="DS-13180"/>
    <s v="David Smith"/>
    <x v="1"/>
    <s v="United States"/>
    <s v="Philadelphia"/>
    <x v="9"/>
    <n v="19140"/>
    <x v="3"/>
    <s v="OFF-BI-10003166"/>
    <x v="1"/>
    <x v="8"/>
    <s v="GBC Plasticlear Binding Covers"/>
    <x v="4936"/>
    <n v="2"/>
    <n v="0.7"/>
    <x v="5897"/>
  </r>
  <r>
    <n v="7367"/>
    <x v="3666"/>
    <x v="0"/>
    <x v="85"/>
    <d v="2013-12-05T00:00:00"/>
    <s v="Standard Class"/>
    <s v="DS-13180"/>
    <s v="David Smith"/>
    <x v="1"/>
    <s v="United States"/>
    <s v="Philadelphia"/>
    <x v="9"/>
    <n v="19140"/>
    <x v="3"/>
    <s v="OFF-ST-10002301"/>
    <x v="1"/>
    <x v="4"/>
    <s v="Tennsco Commercial Shelving"/>
    <x v="2604"/>
    <n v="2"/>
    <n v="0.2"/>
    <x v="2867"/>
  </r>
  <r>
    <n v="7368"/>
    <x v="3666"/>
    <x v="0"/>
    <x v="85"/>
    <d v="2013-12-05T00:00:00"/>
    <s v="Standard Class"/>
    <s v="DS-13180"/>
    <s v="David Smith"/>
    <x v="1"/>
    <s v="United States"/>
    <s v="Philadelphia"/>
    <x v="9"/>
    <n v="19140"/>
    <x v="3"/>
    <s v="FUR-CH-10002647"/>
    <x v="0"/>
    <x v="1"/>
    <s v="Situations Contoured Folding Chairs, 4/Set"/>
    <x v="2548"/>
    <n v="7"/>
    <n v="0.3"/>
    <x v="2793"/>
  </r>
  <r>
    <n v="7369"/>
    <x v="3667"/>
    <x v="3"/>
    <x v="4"/>
    <d v="2014-04-18T00:00:00"/>
    <s v="First Class"/>
    <s v="BP-11095"/>
    <s v="Bart Pistole"/>
    <x v="1"/>
    <s v="United States"/>
    <s v="Miami"/>
    <x v="2"/>
    <n v="33180"/>
    <x v="0"/>
    <s v="OFF-BI-10004654"/>
    <x v="1"/>
    <x v="8"/>
    <s v="VariCap6 Expandable Binder"/>
    <x v="4937"/>
    <n v="3"/>
    <n v="0.7"/>
    <x v="5898"/>
  </r>
  <r>
    <n v="7370"/>
    <x v="3668"/>
    <x v="1"/>
    <x v="1000"/>
    <d v="2012-03-11T00:00:00"/>
    <s v="Second Class"/>
    <s v="TG-21310"/>
    <s v="Toby Gnade"/>
    <x v="0"/>
    <s v="United States"/>
    <s v="Raleigh"/>
    <x v="3"/>
    <n v="27604"/>
    <x v="0"/>
    <s v="OFF-LA-10001175"/>
    <x v="1"/>
    <x v="2"/>
    <s v="Avery 514"/>
    <x v="877"/>
    <n v="2"/>
    <n v="0.2"/>
    <x v="910"/>
  </r>
  <r>
    <n v="7371"/>
    <x v="3669"/>
    <x v="2"/>
    <x v="919"/>
    <d v="2011-11-01T00:00:00"/>
    <s v="Standard Class"/>
    <s v="BT-11395"/>
    <s v="Bill Tyler"/>
    <x v="1"/>
    <s v="United States"/>
    <s v="Garden City"/>
    <x v="41"/>
    <n v="67846"/>
    <x v="2"/>
    <s v="TEC-PH-10001336"/>
    <x v="2"/>
    <x v="7"/>
    <s v="Digium D40 VoIP phone"/>
    <x v="2052"/>
    <n v="2"/>
    <n v="0"/>
    <x v="2210"/>
  </r>
  <r>
    <n v="7372"/>
    <x v="3670"/>
    <x v="3"/>
    <x v="363"/>
    <d v="2014-01-10T00:00:00"/>
    <s v="Second Class"/>
    <s v="JF-15190"/>
    <s v="Jamie Frazer"/>
    <x v="0"/>
    <s v="United States"/>
    <s v="Long Beach"/>
    <x v="1"/>
    <n v="90805"/>
    <x v="1"/>
    <s v="OFF-ST-10000760"/>
    <x v="1"/>
    <x v="4"/>
    <s v="Eldon Fold 'N Roll Cart System"/>
    <x v="4938"/>
    <n v="11"/>
    <n v="0"/>
    <x v="5899"/>
  </r>
  <r>
    <n v="7373"/>
    <x v="3670"/>
    <x v="3"/>
    <x v="363"/>
    <d v="2014-01-10T00:00:00"/>
    <s v="Second Class"/>
    <s v="JF-15190"/>
    <s v="Jamie Frazer"/>
    <x v="0"/>
    <s v="United States"/>
    <s v="Long Beach"/>
    <x v="1"/>
    <n v="90805"/>
    <x v="1"/>
    <s v="OFF-ST-10002301"/>
    <x v="1"/>
    <x v="4"/>
    <s v="Tennsco Commercial Shelving"/>
    <x v="4939"/>
    <n v="3"/>
    <n v="0"/>
    <x v="5900"/>
  </r>
  <r>
    <n v="7374"/>
    <x v="3670"/>
    <x v="3"/>
    <x v="363"/>
    <d v="2014-01-10T00:00:00"/>
    <s v="Second Class"/>
    <s v="JF-15190"/>
    <s v="Jamie Frazer"/>
    <x v="0"/>
    <s v="United States"/>
    <s v="Long Beach"/>
    <x v="1"/>
    <n v="90805"/>
    <x v="1"/>
    <s v="OFF-SU-10004884"/>
    <x v="1"/>
    <x v="14"/>
    <s v="Acme Galleria Hot Forged Steel Scissors with Colored Handles"/>
    <x v="4940"/>
    <n v="7"/>
    <n v="0"/>
    <x v="5901"/>
  </r>
  <r>
    <n v="7375"/>
    <x v="3670"/>
    <x v="3"/>
    <x v="363"/>
    <d v="2014-01-10T00:00:00"/>
    <s v="Second Class"/>
    <s v="JF-15190"/>
    <s v="Jamie Frazer"/>
    <x v="0"/>
    <s v="United States"/>
    <s v="Long Beach"/>
    <x v="1"/>
    <n v="90805"/>
    <x v="1"/>
    <s v="OFF-FA-10003112"/>
    <x v="1"/>
    <x v="13"/>
    <s v="Staples"/>
    <x v="2837"/>
    <n v="1"/>
    <n v="0"/>
    <x v="5902"/>
  </r>
  <r>
    <n v="7376"/>
    <x v="3671"/>
    <x v="3"/>
    <x v="802"/>
    <d v="2014-08-21T00:00:00"/>
    <s v="Standard Class"/>
    <s v="MK-17905"/>
    <s v="Michael Kennedy"/>
    <x v="1"/>
    <s v="United States"/>
    <s v="San Diego"/>
    <x v="1"/>
    <n v="92037"/>
    <x v="1"/>
    <s v="OFF-BI-10000069"/>
    <x v="1"/>
    <x v="8"/>
    <s v="GBC Prepunched Paper, 19-Hole, for Binding Systems, 24-lb"/>
    <x v="4941"/>
    <n v="3"/>
    <n v="0.2"/>
    <x v="5903"/>
  </r>
  <r>
    <n v="7377"/>
    <x v="3672"/>
    <x v="3"/>
    <x v="808"/>
    <d v="2014-11-06T00:00:00"/>
    <s v="First Class"/>
    <s v="GG-14650"/>
    <s v="Greg Guthrie"/>
    <x v="1"/>
    <s v="United States"/>
    <s v="Bloomington"/>
    <x v="10"/>
    <n v="61701"/>
    <x v="2"/>
    <s v="OFF-AR-10001958"/>
    <x v="1"/>
    <x v="6"/>
    <s v="Stanley Bostitch Contemporary Electric Pencil Sharpeners"/>
    <x v="4942"/>
    <n v="4"/>
    <n v="0.2"/>
    <x v="5904"/>
  </r>
  <r>
    <n v="7378"/>
    <x v="3673"/>
    <x v="2"/>
    <x v="111"/>
    <d v="2011-09-23T00:00:00"/>
    <s v="Standard Class"/>
    <s v="MC-18130"/>
    <s v="Mike Caudle"/>
    <x v="1"/>
    <s v="United States"/>
    <s v="Seattle"/>
    <x v="4"/>
    <n v="98115"/>
    <x v="1"/>
    <s v="OFF-ST-10001321"/>
    <x v="1"/>
    <x v="4"/>
    <s v="Decoflex Hanging Personal Folder File, Blue"/>
    <x v="451"/>
    <n v="6"/>
    <n v="0"/>
    <x v="462"/>
  </r>
  <r>
    <n v="7379"/>
    <x v="3674"/>
    <x v="1"/>
    <x v="70"/>
    <d v="2012-05-31T00:00:00"/>
    <s v="Same Day"/>
    <s v="ML-18265"/>
    <s v="Muhammed Lee"/>
    <x v="0"/>
    <s v="United States"/>
    <s v="Fayetteville"/>
    <x v="3"/>
    <n v="28314"/>
    <x v="0"/>
    <s v="OFF-AR-10003504"/>
    <x v="1"/>
    <x v="6"/>
    <s v="Newell 347"/>
    <x v="1518"/>
    <n v="3"/>
    <n v="0.2"/>
    <x v="4816"/>
  </r>
  <r>
    <n v="7380"/>
    <x v="3675"/>
    <x v="0"/>
    <x v="1160"/>
    <d v="2013-09-19T00:00:00"/>
    <s v="Standard Class"/>
    <s v="AG-10270"/>
    <s v="Alejandro Grove"/>
    <x v="0"/>
    <s v="United States"/>
    <s v="Omaha"/>
    <x v="8"/>
    <n v="68104"/>
    <x v="2"/>
    <s v="OFF-ST-10000419"/>
    <x v="1"/>
    <x v="4"/>
    <s v="Rogers Jumbo File, Granite"/>
    <x v="1360"/>
    <n v="3"/>
    <n v="0"/>
    <x v="1423"/>
  </r>
  <r>
    <n v="7381"/>
    <x v="3675"/>
    <x v="0"/>
    <x v="1160"/>
    <d v="2013-09-19T00:00:00"/>
    <s v="Standard Class"/>
    <s v="AG-10270"/>
    <s v="Alejandro Grove"/>
    <x v="0"/>
    <s v="United States"/>
    <s v="Omaha"/>
    <x v="8"/>
    <n v="68104"/>
    <x v="2"/>
    <s v="OFF-LA-10004559"/>
    <x v="1"/>
    <x v="2"/>
    <s v="Avery 49"/>
    <x v="936"/>
    <n v="5"/>
    <n v="0"/>
    <x v="970"/>
  </r>
  <r>
    <n v="7382"/>
    <x v="3675"/>
    <x v="0"/>
    <x v="1160"/>
    <d v="2013-09-19T00:00:00"/>
    <s v="Standard Class"/>
    <s v="AG-10270"/>
    <s v="Alejandro Grove"/>
    <x v="0"/>
    <s v="United States"/>
    <s v="Omaha"/>
    <x v="8"/>
    <n v="68104"/>
    <x v="2"/>
    <s v="TEC-PH-10001644"/>
    <x v="2"/>
    <x v="7"/>
    <s v="BlueLounge Milo Smartphone Stand, White/Metallic"/>
    <x v="179"/>
    <n v="5"/>
    <n v="0"/>
    <x v="181"/>
  </r>
  <r>
    <n v="7383"/>
    <x v="3675"/>
    <x v="0"/>
    <x v="1160"/>
    <d v="2013-09-19T00:00:00"/>
    <s v="Standard Class"/>
    <s v="AG-10270"/>
    <s v="Alejandro Grove"/>
    <x v="0"/>
    <s v="United States"/>
    <s v="Omaha"/>
    <x v="8"/>
    <n v="68104"/>
    <x v="2"/>
    <s v="OFF-SU-10004782"/>
    <x v="1"/>
    <x v="14"/>
    <s v="Elite 5&quot; Scissors"/>
    <x v="2952"/>
    <n v="2"/>
    <n v="0"/>
    <x v="3292"/>
  </r>
  <r>
    <n v="7384"/>
    <x v="3675"/>
    <x v="0"/>
    <x v="1160"/>
    <d v="2013-09-19T00:00:00"/>
    <s v="Standard Class"/>
    <s v="AG-10270"/>
    <s v="Alejandro Grove"/>
    <x v="0"/>
    <s v="United States"/>
    <s v="Omaha"/>
    <x v="8"/>
    <n v="68104"/>
    <x v="2"/>
    <s v="OFF-PA-10002250"/>
    <x v="1"/>
    <x v="10"/>
    <s v="Things To Do Today Pad"/>
    <x v="1215"/>
    <n v="3"/>
    <n v="0"/>
    <x v="1260"/>
  </r>
  <r>
    <n v="7385"/>
    <x v="3675"/>
    <x v="0"/>
    <x v="1160"/>
    <d v="2013-09-19T00:00:00"/>
    <s v="Standard Class"/>
    <s v="AG-10270"/>
    <s v="Alejandro Grove"/>
    <x v="0"/>
    <s v="United States"/>
    <s v="Omaha"/>
    <x v="8"/>
    <n v="68104"/>
    <x v="2"/>
    <s v="OFF-AP-10001394"/>
    <x v="1"/>
    <x v="9"/>
    <s v="Harmony Air Purifier"/>
    <x v="4943"/>
    <n v="2"/>
    <n v="0"/>
    <x v="5905"/>
  </r>
  <r>
    <n v="7386"/>
    <x v="3675"/>
    <x v="0"/>
    <x v="1160"/>
    <d v="2013-09-19T00:00:00"/>
    <s v="Standard Class"/>
    <s v="AG-10270"/>
    <s v="Alejandro Grove"/>
    <x v="0"/>
    <s v="United States"/>
    <s v="Omaha"/>
    <x v="8"/>
    <n v="68104"/>
    <x v="2"/>
    <s v="OFF-PA-10001838"/>
    <x v="1"/>
    <x v="10"/>
    <s v="Adams Telephone Message Book W/Dividers/Space For Phone Numbers, 5 1/4&quot;X8 1/2&quot;, 300/Messages"/>
    <x v="4634"/>
    <n v="3"/>
    <n v="0"/>
    <x v="5906"/>
  </r>
  <r>
    <n v="7387"/>
    <x v="3675"/>
    <x v="0"/>
    <x v="1160"/>
    <d v="2013-09-19T00:00:00"/>
    <s v="Standard Class"/>
    <s v="AG-10270"/>
    <s v="Alejandro Grove"/>
    <x v="0"/>
    <s v="United States"/>
    <s v="Omaha"/>
    <x v="8"/>
    <n v="68104"/>
    <x v="2"/>
    <s v="OFF-ST-10004340"/>
    <x v="1"/>
    <x v="4"/>
    <s v="Fellowes Mobile File Cart, Black"/>
    <x v="3106"/>
    <n v="6"/>
    <n v="0"/>
    <x v="5907"/>
  </r>
  <r>
    <n v="7388"/>
    <x v="3675"/>
    <x v="0"/>
    <x v="1160"/>
    <d v="2013-09-19T00:00:00"/>
    <s v="Standard Class"/>
    <s v="AG-10270"/>
    <s v="Alejandro Grove"/>
    <x v="0"/>
    <s v="United States"/>
    <s v="Omaha"/>
    <x v="8"/>
    <n v="68104"/>
    <x v="2"/>
    <s v="FUR-FU-10003664"/>
    <x v="0"/>
    <x v="5"/>
    <s v="Electrix Architect's Clamp-On Swing Arm Lamp, Black"/>
    <x v="4944"/>
    <n v="14"/>
    <n v="0"/>
    <x v="5908"/>
  </r>
  <r>
    <n v="7389"/>
    <x v="3675"/>
    <x v="0"/>
    <x v="1160"/>
    <d v="2013-09-19T00:00:00"/>
    <s v="Standard Class"/>
    <s v="AG-10270"/>
    <s v="Alejandro Grove"/>
    <x v="0"/>
    <s v="United States"/>
    <s v="Omaha"/>
    <x v="8"/>
    <n v="68104"/>
    <x v="2"/>
    <s v="TEC-PH-10004897"/>
    <x v="2"/>
    <x v="7"/>
    <s v="Mediabridge Sport Armband iPhone 5s"/>
    <x v="2065"/>
    <n v="3"/>
    <n v="0"/>
    <x v="5096"/>
  </r>
  <r>
    <n v="7390"/>
    <x v="3676"/>
    <x v="3"/>
    <x v="1161"/>
    <d v="2014-12-04T00:00:00"/>
    <s v="Standard Class"/>
    <s v="TT-21070"/>
    <s v="Ted Trevino"/>
    <x v="0"/>
    <s v="United States"/>
    <s v="Chattanooga"/>
    <x v="18"/>
    <n v="37421"/>
    <x v="0"/>
    <s v="FUR-CH-10000454"/>
    <x v="0"/>
    <x v="1"/>
    <s v="Hon Deluxe Fabric Upholstered Stacking Chairs, Rounded Back"/>
    <x v="4945"/>
    <n v="2"/>
    <n v="0.2"/>
    <x v="5909"/>
  </r>
  <r>
    <n v="7391"/>
    <x v="3676"/>
    <x v="3"/>
    <x v="1161"/>
    <d v="2014-12-04T00:00:00"/>
    <s v="Standard Class"/>
    <s v="TT-21070"/>
    <s v="Ted Trevino"/>
    <x v="0"/>
    <s v="United States"/>
    <s v="Chattanooga"/>
    <x v="18"/>
    <n v="37421"/>
    <x v="0"/>
    <s v="FUR-FU-10004017"/>
    <x v="0"/>
    <x v="5"/>
    <s v="Executive Impressions 13&quot; Chairman Wall Clock"/>
    <x v="4946"/>
    <n v="5"/>
    <n v="0.2"/>
    <x v="5910"/>
  </r>
  <r>
    <n v="7392"/>
    <x v="3677"/>
    <x v="3"/>
    <x v="769"/>
    <d v="2014-12-08T00:00:00"/>
    <s v="Second Class"/>
    <s v="LT-16765"/>
    <s v="Larry Tron"/>
    <x v="0"/>
    <s v="United States"/>
    <s v="Fairfield"/>
    <x v="24"/>
    <n v="45014"/>
    <x v="3"/>
    <s v="OFF-PA-10000241"/>
    <x v="1"/>
    <x v="10"/>
    <s v="IBM Multi-Purpose Copy Paper, 8 1/2 x 11&quot;, Case"/>
    <x v="1355"/>
    <n v="3"/>
    <n v="0.2"/>
    <x v="1419"/>
  </r>
  <r>
    <n v="7393"/>
    <x v="3678"/>
    <x v="3"/>
    <x v="743"/>
    <d v="2014-05-07T00:00:00"/>
    <s v="Standard Class"/>
    <s v="DD-13570"/>
    <s v="Dorothy Dickinson"/>
    <x v="0"/>
    <s v="United States"/>
    <s v="Los Angeles"/>
    <x v="1"/>
    <n v="90049"/>
    <x v="1"/>
    <s v="OFF-PA-10003016"/>
    <x v="1"/>
    <x v="10"/>
    <s v="Adams &quot;While You Were Out&quot; Message Pads"/>
    <x v="2236"/>
    <n v="5"/>
    <n v="0"/>
    <x v="2412"/>
  </r>
  <r>
    <n v="7394"/>
    <x v="3678"/>
    <x v="3"/>
    <x v="743"/>
    <d v="2014-05-07T00:00:00"/>
    <s v="Standard Class"/>
    <s v="DD-13570"/>
    <s v="Dorothy Dickinson"/>
    <x v="0"/>
    <s v="United States"/>
    <s v="Los Angeles"/>
    <x v="1"/>
    <n v="90049"/>
    <x v="1"/>
    <s v="OFF-AR-10001615"/>
    <x v="1"/>
    <x v="6"/>
    <s v="Newell 34"/>
    <x v="426"/>
    <n v="3"/>
    <n v="0"/>
    <x v="436"/>
  </r>
  <r>
    <n v="7395"/>
    <x v="3678"/>
    <x v="3"/>
    <x v="743"/>
    <d v="2014-05-07T00:00:00"/>
    <s v="Standard Class"/>
    <s v="DD-13570"/>
    <s v="Dorothy Dickinson"/>
    <x v="0"/>
    <s v="United States"/>
    <s v="Los Angeles"/>
    <x v="1"/>
    <n v="90049"/>
    <x v="1"/>
    <s v="OFF-PA-10002713"/>
    <x v="1"/>
    <x v="10"/>
    <s v="Adams Phone Message Book, 200 Message Capacity, 8 1/16” x 11”"/>
    <x v="343"/>
    <n v="5"/>
    <n v="0"/>
    <x v="351"/>
  </r>
  <r>
    <n v="7396"/>
    <x v="3679"/>
    <x v="0"/>
    <x v="591"/>
    <d v="2013-12-31T00:00:00"/>
    <s v="Standard Class"/>
    <s v="DB-12970"/>
    <s v="Darren Budd"/>
    <x v="1"/>
    <s v="United States"/>
    <s v="New York City"/>
    <x v="15"/>
    <n v="10024"/>
    <x v="3"/>
    <s v="FUR-TA-10002958"/>
    <x v="0"/>
    <x v="3"/>
    <s v="Bevis Oval Conference Table, Walnut"/>
    <x v="4203"/>
    <n v="2"/>
    <n v="0.4"/>
    <x v="4895"/>
  </r>
  <r>
    <n v="7397"/>
    <x v="3679"/>
    <x v="0"/>
    <x v="591"/>
    <d v="2013-12-31T00:00:00"/>
    <s v="Standard Class"/>
    <s v="DB-12970"/>
    <s v="Darren Budd"/>
    <x v="1"/>
    <s v="United States"/>
    <s v="New York City"/>
    <x v="15"/>
    <n v="10024"/>
    <x v="3"/>
    <s v="FUR-CH-10003746"/>
    <x v="0"/>
    <x v="1"/>
    <s v="Hon 4070 Series Pagoda Round Back Stacking Chairs"/>
    <x v="4947"/>
    <n v="3"/>
    <n v="0.1"/>
    <x v="5911"/>
  </r>
  <r>
    <n v="7398"/>
    <x v="3680"/>
    <x v="2"/>
    <x v="587"/>
    <d v="2011-09-30T00:00:00"/>
    <s v="Same Day"/>
    <s v="DM-12955"/>
    <s v="Dario Medina"/>
    <x v="1"/>
    <s v="United States"/>
    <s v="Fairfield"/>
    <x v="24"/>
    <n v="45014"/>
    <x v="3"/>
    <s v="OFF-AP-10003217"/>
    <x v="1"/>
    <x v="9"/>
    <s v="Eureka Sanitaire  Commercial Upright"/>
    <x v="4948"/>
    <n v="6"/>
    <n v="0.2"/>
    <x v="5912"/>
  </r>
  <r>
    <n v="7399"/>
    <x v="3681"/>
    <x v="2"/>
    <x v="136"/>
    <d v="2011-07-15T00:00:00"/>
    <s v="Second Class"/>
    <s v="ME-17725"/>
    <s v="Max Engle"/>
    <x v="0"/>
    <s v="United States"/>
    <s v="Chicago"/>
    <x v="10"/>
    <n v="60610"/>
    <x v="2"/>
    <s v="OFF-PA-10001526"/>
    <x v="1"/>
    <x v="10"/>
    <s v="Xerox 1949"/>
    <x v="4949"/>
    <n v="9"/>
    <n v="0.2"/>
    <x v="5913"/>
  </r>
  <r>
    <n v="7400"/>
    <x v="3681"/>
    <x v="2"/>
    <x v="136"/>
    <d v="2011-07-15T00:00:00"/>
    <s v="Second Class"/>
    <s v="ME-17725"/>
    <s v="Max Engle"/>
    <x v="0"/>
    <s v="United States"/>
    <s v="Chicago"/>
    <x v="10"/>
    <n v="60610"/>
    <x v="2"/>
    <s v="TEC-AC-10002857"/>
    <x v="2"/>
    <x v="11"/>
    <s v="Verbatim 25 GB 6x Blu-ray Single Layer Recordable Disc, 1/Pack"/>
    <x v="4950"/>
    <n v="4"/>
    <n v="0.2"/>
    <x v="5914"/>
  </r>
  <r>
    <n v="7401"/>
    <x v="3682"/>
    <x v="0"/>
    <x v="162"/>
    <d v="2013-09-14T00:00:00"/>
    <s v="Standard Class"/>
    <s v="TR-21325"/>
    <s v="Toby Ritter"/>
    <x v="0"/>
    <s v="United States"/>
    <s v="Seattle"/>
    <x v="4"/>
    <n v="98103"/>
    <x v="1"/>
    <s v="FUR-FU-10003039"/>
    <x v="0"/>
    <x v="5"/>
    <s v="Howard Miller 11-1/2&quot; Diameter Grantwood Wall Clock"/>
    <x v="3579"/>
    <n v="1"/>
    <n v="0"/>
    <x v="5915"/>
  </r>
  <r>
    <n v="7402"/>
    <x v="3682"/>
    <x v="0"/>
    <x v="162"/>
    <d v="2013-09-14T00:00:00"/>
    <s v="Standard Class"/>
    <s v="TR-21325"/>
    <s v="Toby Ritter"/>
    <x v="0"/>
    <s v="United States"/>
    <s v="Seattle"/>
    <x v="4"/>
    <n v="98103"/>
    <x v="1"/>
    <s v="OFF-PA-10002615"/>
    <x v="1"/>
    <x v="10"/>
    <s v="Ampad Gold Fibre Wirebound Steno Books, 6&quot; x 9&quot;, Gregg Ruled"/>
    <x v="4951"/>
    <n v="7"/>
    <n v="0"/>
    <x v="5916"/>
  </r>
  <r>
    <n v="7403"/>
    <x v="3683"/>
    <x v="3"/>
    <x v="634"/>
    <d v="2014-08-11T00:00:00"/>
    <s v="Standard Class"/>
    <s v="SH-20395"/>
    <s v="Shahid Hopkins"/>
    <x v="0"/>
    <s v="United States"/>
    <s v="New York City"/>
    <x v="15"/>
    <n v="10011"/>
    <x v="3"/>
    <s v="OFF-SU-10002573"/>
    <x v="1"/>
    <x v="14"/>
    <s v="Acme 10&quot; Easy Grip Assistive Scissors"/>
    <x v="378"/>
    <n v="4"/>
    <n v="0"/>
    <x v="387"/>
  </r>
  <r>
    <n v="7404"/>
    <x v="3684"/>
    <x v="1"/>
    <x v="263"/>
    <d v="2012-05-19T00:00:00"/>
    <s v="Standard Class"/>
    <s v="CB-12535"/>
    <s v="Claudia Bergmann"/>
    <x v="1"/>
    <s v="United States"/>
    <s v="Camarillo"/>
    <x v="1"/>
    <n v="93010"/>
    <x v="1"/>
    <s v="FUR-BO-10004015"/>
    <x v="0"/>
    <x v="0"/>
    <s v="Bush Andora Bookcase, Maple/Graphite Gray Finish"/>
    <x v="4952"/>
    <n v="5"/>
    <n v="0.15"/>
    <x v="5917"/>
  </r>
  <r>
    <n v="7405"/>
    <x v="3684"/>
    <x v="1"/>
    <x v="263"/>
    <d v="2012-05-19T00:00:00"/>
    <s v="Standard Class"/>
    <s v="CB-12535"/>
    <s v="Claudia Bergmann"/>
    <x v="1"/>
    <s v="United States"/>
    <s v="Camarillo"/>
    <x v="1"/>
    <n v="93010"/>
    <x v="1"/>
    <s v="FUR-FU-10001979"/>
    <x v="0"/>
    <x v="5"/>
    <s v="Dana Halogen Swing-Arm Architect Lamp"/>
    <x v="4953"/>
    <n v="3"/>
    <n v="0"/>
    <x v="5918"/>
  </r>
  <r>
    <n v="7406"/>
    <x v="3684"/>
    <x v="1"/>
    <x v="263"/>
    <d v="2012-05-19T00:00:00"/>
    <s v="Standard Class"/>
    <s v="CB-12535"/>
    <s v="Claudia Bergmann"/>
    <x v="1"/>
    <s v="United States"/>
    <s v="Camarillo"/>
    <x v="1"/>
    <n v="93010"/>
    <x v="1"/>
    <s v="FUR-CH-10003833"/>
    <x v="0"/>
    <x v="1"/>
    <s v="Novimex Fabric Task Chair"/>
    <x v="1923"/>
    <n v="2"/>
    <n v="0.2"/>
    <x v="2066"/>
  </r>
  <r>
    <n v="7407"/>
    <x v="3684"/>
    <x v="1"/>
    <x v="263"/>
    <d v="2012-05-19T00:00:00"/>
    <s v="Standard Class"/>
    <s v="CB-12535"/>
    <s v="Claudia Bergmann"/>
    <x v="1"/>
    <s v="United States"/>
    <s v="Camarillo"/>
    <x v="1"/>
    <n v="93010"/>
    <x v="1"/>
    <s v="FUR-CH-10004495"/>
    <x v="0"/>
    <x v="1"/>
    <s v="Global Leather and Oak Executive Chair, Black"/>
    <x v="946"/>
    <n v="3"/>
    <n v="0.2"/>
    <x v="5919"/>
  </r>
  <r>
    <n v="7408"/>
    <x v="3685"/>
    <x v="3"/>
    <x v="176"/>
    <d v="2014-01-22T00:00:00"/>
    <s v="First Class"/>
    <s v="ML-17410"/>
    <s v="Maris LaWare"/>
    <x v="0"/>
    <s v="United States"/>
    <s v="Chicago"/>
    <x v="10"/>
    <n v="60653"/>
    <x v="2"/>
    <s v="OFF-LA-10001613"/>
    <x v="1"/>
    <x v="2"/>
    <s v="Avery File Folder Labels"/>
    <x v="132"/>
    <n v="5"/>
    <n v="0.2"/>
    <x v="2045"/>
  </r>
  <r>
    <n v="7409"/>
    <x v="3686"/>
    <x v="0"/>
    <x v="198"/>
    <d v="2013-06-07T00:00:00"/>
    <s v="Standard Class"/>
    <s v="JG-15310"/>
    <s v="Jason Gross"/>
    <x v="1"/>
    <s v="United States"/>
    <s v="Los Angeles"/>
    <x v="1"/>
    <n v="90032"/>
    <x v="1"/>
    <s v="FUR-FU-10003247"/>
    <x v="0"/>
    <x v="5"/>
    <s v="36X48 HARDFLOOR CHAIRMAT"/>
    <x v="4954"/>
    <n v="8"/>
    <n v="0"/>
    <x v="5920"/>
  </r>
  <r>
    <n v="7410"/>
    <x v="3687"/>
    <x v="2"/>
    <x v="918"/>
    <d v="2011-04-12T00:00:00"/>
    <s v="Standard Class"/>
    <s v="JS-15880"/>
    <s v="John Stevenson"/>
    <x v="0"/>
    <s v="United States"/>
    <s v="Toledo"/>
    <x v="24"/>
    <n v="43615"/>
    <x v="3"/>
    <s v="FUR-TA-10004442"/>
    <x v="0"/>
    <x v="3"/>
    <s v="Riverside Furniture Stanwyck Manor Table Series"/>
    <x v="4955"/>
    <n v="1"/>
    <n v="0.4"/>
    <x v="5921"/>
  </r>
  <r>
    <n v="7411"/>
    <x v="3688"/>
    <x v="2"/>
    <x v="149"/>
    <d v="2011-07-24T00:00:00"/>
    <s v="First Class"/>
    <s v="AG-10270"/>
    <s v="Alejandro Grove"/>
    <x v="0"/>
    <s v="United States"/>
    <s v="New York City"/>
    <x v="15"/>
    <n v="10011"/>
    <x v="3"/>
    <s v="TEC-AC-10001314"/>
    <x v="2"/>
    <x v="11"/>
    <s v="Case Logic 2.4GHz Wireless Keyboard"/>
    <x v="2622"/>
    <n v="2"/>
    <n v="0"/>
    <x v="2888"/>
  </r>
  <r>
    <n v="7412"/>
    <x v="3689"/>
    <x v="3"/>
    <x v="1109"/>
    <d v="2014-06-04T00:00:00"/>
    <s v="Standard Class"/>
    <s v="MG-17890"/>
    <s v="Michael Granlund"/>
    <x v="2"/>
    <s v="United States"/>
    <s v="Tigard"/>
    <x v="21"/>
    <n v="97224"/>
    <x v="1"/>
    <s v="TEC-PH-10001619"/>
    <x v="2"/>
    <x v="7"/>
    <s v="LG G3"/>
    <x v="2403"/>
    <n v="1"/>
    <n v="0.2"/>
    <x v="5922"/>
  </r>
  <r>
    <n v="7413"/>
    <x v="3689"/>
    <x v="3"/>
    <x v="1109"/>
    <d v="2014-06-04T00:00:00"/>
    <s v="Standard Class"/>
    <s v="MG-17890"/>
    <s v="Michael Granlund"/>
    <x v="2"/>
    <s v="United States"/>
    <s v="Tigard"/>
    <x v="21"/>
    <n v="97224"/>
    <x v="1"/>
    <s v="TEC-AC-10002323"/>
    <x v="2"/>
    <x v="11"/>
    <s v="SanDisk Ultra 32 GB MicroSDHC Class 10 Memory Card"/>
    <x v="1442"/>
    <n v="2"/>
    <n v="0.2"/>
    <x v="1518"/>
  </r>
  <r>
    <n v="7414"/>
    <x v="3689"/>
    <x v="3"/>
    <x v="1109"/>
    <d v="2014-06-04T00:00:00"/>
    <s v="Standard Class"/>
    <s v="MG-17890"/>
    <s v="Michael Granlund"/>
    <x v="2"/>
    <s v="United States"/>
    <s v="Tigard"/>
    <x v="21"/>
    <n v="97224"/>
    <x v="1"/>
    <s v="FUR-FU-10000820"/>
    <x v="0"/>
    <x v="5"/>
    <s v="Tensor Brushed Steel Torchiere Floor Lamp"/>
    <x v="4956"/>
    <n v="1"/>
    <n v="0.2"/>
    <x v="5923"/>
  </r>
  <r>
    <n v="7415"/>
    <x v="3690"/>
    <x v="0"/>
    <x v="69"/>
    <d v="2013-03-16T00:00:00"/>
    <s v="Second Class"/>
    <s v="SC-20770"/>
    <s v="Stewart Carmichael"/>
    <x v="1"/>
    <s v="United States"/>
    <s v="Philadelphia"/>
    <x v="9"/>
    <n v="19134"/>
    <x v="3"/>
    <s v="FUR-CH-10004287"/>
    <x v="0"/>
    <x v="1"/>
    <s v="SAFCO Arco Folding Chair"/>
    <x v="4957"/>
    <n v="2"/>
    <n v="0.3"/>
    <x v="5924"/>
  </r>
  <r>
    <n v="7416"/>
    <x v="3690"/>
    <x v="0"/>
    <x v="69"/>
    <d v="2013-03-16T00:00:00"/>
    <s v="Second Class"/>
    <s v="SC-20770"/>
    <s v="Stewart Carmichael"/>
    <x v="1"/>
    <s v="United States"/>
    <s v="Philadelphia"/>
    <x v="9"/>
    <n v="19134"/>
    <x v="3"/>
    <s v="TEC-AC-10000474"/>
    <x v="2"/>
    <x v="11"/>
    <s v="Kensington Expert Mouse Optical USB Trackball for PC or Mac"/>
    <x v="4958"/>
    <n v="5"/>
    <n v="0.2"/>
    <x v="5925"/>
  </r>
  <r>
    <n v="7417"/>
    <x v="3690"/>
    <x v="0"/>
    <x v="69"/>
    <d v="2013-03-16T00:00:00"/>
    <s v="Second Class"/>
    <s v="SC-20770"/>
    <s v="Stewart Carmichael"/>
    <x v="1"/>
    <s v="United States"/>
    <s v="Philadelphia"/>
    <x v="9"/>
    <n v="19134"/>
    <x v="3"/>
    <s v="TEC-PH-10001494"/>
    <x v="2"/>
    <x v="7"/>
    <s v="Polycom CX600 IP Phone VoIP phone"/>
    <x v="4959"/>
    <n v="3"/>
    <n v="0.4"/>
    <x v="5926"/>
  </r>
  <r>
    <n v="7418"/>
    <x v="3690"/>
    <x v="0"/>
    <x v="69"/>
    <d v="2013-03-16T00:00:00"/>
    <s v="Second Class"/>
    <s v="SC-20770"/>
    <s v="Stewart Carmichael"/>
    <x v="1"/>
    <s v="United States"/>
    <s v="Philadelphia"/>
    <x v="9"/>
    <n v="19134"/>
    <x v="3"/>
    <s v="OFF-PA-10004996"/>
    <x v="1"/>
    <x v="10"/>
    <s v="Speediset Carbonless Redi-Letter 7&quot; x 8 1/2&quot;"/>
    <x v="4960"/>
    <n v="5"/>
    <n v="0.2"/>
    <x v="5927"/>
  </r>
  <r>
    <n v="7419"/>
    <x v="3690"/>
    <x v="0"/>
    <x v="69"/>
    <d v="2013-03-16T00:00:00"/>
    <s v="Second Class"/>
    <s v="SC-20770"/>
    <s v="Stewart Carmichael"/>
    <x v="1"/>
    <s v="United States"/>
    <s v="Philadelphia"/>
    <x v="9"/>
    <n v="19134"/>
    <x v="3"/>
    <s v="OFF-BI-10004318"/>
    <x v="1"/>
    <x v="8"/>
    <s v="Ibico EB-19 Dual Function Manual Binding System"/>
    <x v="4961"/>
    <n v="1"/>
    <n v="0.7"/>
    <x v="5928"/>
  </r>
  <r>
    <n v="7420"/>
    <x v="3690"/>
    <x v="0"/>
    <x v="69"/>
    <d v="2013-03-16T00:00:00"/>
    <s v="Second Class"/>
    <s v="SC-20770"/>
    <s v="Stewart Carmichael"/>
    <x v="1"/>
    <s v="United States"/>
    <s v="Philadelphia"/>
    <x v="9"/>
    <n v="19134"/>
    <x v="3"/>
    <s v="OFF-ST-10002574"/>
    <x v="1"/>
    <x v="4"/>
    <s v="SAFCO Commercial Wire Shelving, Black"/>
    <x v="1197"/>
    <n v="5"/>
    <n v="0.2"/>
    <x v="5929"/>
  </r>
  <r>
    <n v="7421"/>
    <x v="3690"/>
    <x v="0"/>
    <x v="69"/>
    <d v="2013-03-16T00:00:00"/>
    <s v="Second Class"/>
    <s v="SC-20770"/>
    <s v="Stewart Carmichael"/>
    <x v="1"/>
    <s v="United States"/>
    <s v="Philadelphia"/>
    <x v="9"/>
    <n v="19134"/>
    <x v="3"/>
    <s v="OFF-BI-10002353"/>
    <x v="1"/>
    <x v="8"/>
    <s v="GBC VeloBind Cover Sets"/>
    <x v="4962"/>
    <n v="5"/>
    <n v="0.7"/>
    <x v="5930"/>
  </r>
  <r>
    <n v="7422"/>
    <x v="3690"/>
    <x v="0"/>
    <x v="69"/>
    <d v="2013-03-16T00:00:00"/>
    <s v="Second Class"/>
    <s v="SC-20770"/>
    <s v="Stewart Carmichael"/>
    <x v="1"/>
    <s v="United States"/>
    <s v="Philadelphia"/>
    <x v="9"/>
    <n v="19134"/>
    <x v="3"/>
    <s v="OFF-ST-10003641"/>
    <x v="1"/>
    <x v="4"/>
    <s v="Space Solutions Industrial Galvanized Steel Shelving."/>
    <x v="4963"/>
    <n v="2"/>
    <n v="0.2"/>
    <x v="5931"/>
  </r>
  <r>
    <n v="7423"/>
    <x v="3690"/>
    <x v="0"/>
    <x v="69"/>
    <d v="2013-03-16T00:00:00"/>
    <s v="Second Class"/>
    <s v="SC-20770"/>
    <s v="Stewart Carmichael"/>
    <x v="1"/>
    <s v="United States"/>
    <s v="Philadelphia"/>
    <x v="9"/>
    <n v="19134"/>
    <x v="3"/>
    <s v="TEC-MA-10001148"/>
    <x v="2"/>
    <x v="15"/>
    <s v="Okidata MB491 Multifunction Printer"/>
    <x v="4964"/>
    <n v="3"/>
    <n v="0.7"/>
    <x v="5932"/>
  </r>
  <r>
    <n v="7424"/>
    <x v="3691"/>
    <x v="3"/>
    <x v="318"/>
    <d v="2014-04-15T00:00:00"/>
    <s v="Standard Class"/>
    <s v="BS-11755"/>
    <s v="Bruce Stewart"/>
    <x v="0"/>
    <s v="United States"/>
    <s v="Philadelphia"/>
    <x v="9"/>
    <n v="19143"/>
    <x v="3"/>
    <s v="OFF-AP-10000026"/>
    <x v="1"/>
    <x v="9"/>
    <s v="Tripp Lite Isotel 6 Outlet Surge Protector with Fax/Modem Protection"/>
    <x v="4965"/>
    <n v="4"/>
    <n v="0.2"/>
    <x v="5933"/>
  </r>
  <r>
    <n v="7425"/>
    <x v="3691"/>
    <x v="3"/>
    <x v="318"/>
    <d v="2014-04-15T00:00:00"/>
    <s v="Standard Class"/>
    <s v="BS-11755"/>
    <s v="Bruce Stewart"/>
    <x v="0"/>
    <s v="United States"/>
    <s v="Philadelphia"/>
    <x v="9"/>
    <n v="19143"/>
    <x v="3"/>
    <s v="FUR-FU-10003878"/>
    <x v="0"/>
    <x v="5"/>
    <s v="Linden 10&quot; Round Wall Clock, Black"/>
    <x v="4966"/>
    <n v="3"/>
    <n v="0.2"/>
    <x v="5934"/>
  </r>
  <r>
    <n v="7426"/>
    <x v="3692"/>
    <x v="0"/>
    <x v="674"/>
    <d v="2013-06-28T00:00:00"/>
    <s v="Second Class"/>
    <s v="LC-17140"/>
    <s v="Logan Currie"/>
    <x v="0"/>
    <s v="United States"/>
    <s v="Houston"/>
    <x v="5"/>
    <n v="77070"/>
    <x v="2"/>
    <s v="FUR-CH-10001146"/>
    <x v="0"/>
    <x v="1"/>
    <s v="Global Value Mid-Back Manager's Chair, Gray"/>
    <x v="4967"/>
    <n v="2"/>
    <n v="0.3"/>
    <x v="5935"/>
  </r>
  <r>
    <n v="7427"/>
    <x v="3692"/>
    <x v="0"/>
    <x v="674"/>
    <d v="2013-06-28T00:00:00"/>
    <s v="Second Class"/>
    <s v="LC-17140"/>
    <s v="Logan Currie"/>
    <x v="0"/>
    <s v="United States"/>
    <s v="Houston"/>
    <x v="5"/>
    <n v="77070"/>
    <x v="2"/>
    <s v="FUR-FU-10003919"/>
    <x v="0"/>
    <x v="5"/>
    <s v="Eldon Executive Woodline II Cherry Finish Desk Accessories"/>
    <x v="4968"/>
    <n v="2"/>
    <n v="0.6"/>
    <x v="5936"/>
  </r>
  <r>
    <n v="7428"/>
    <x v="3693"/>
    <x v="2"/>
    <x v="461"/>
    <d v="2011-03-21T00:00:00"/>
    <s v="Standard Class"/>
    <s v="MH-17440"/>
    <s v="Mark Haberlin"/>
    <x v="1"/>
    <s v="United States"/>
    <s v="Jackson"/>
    <x v="35"/>
    <n v="39212"/>
    <x v="0"/>
    <s v="OFF-BI-10000605"/>
    <x v="1"/>
    <x v="8"/>
    <s v="Acco Pressboard Covers with Storage Hooks, 9 1/2&quot; x 11&quot;, Executive Red"/>
    <x v="4969"/>
    <n v="3"/>
    <n v="0"/>
    <x v="5937"/>
  </r>
  <r>
    <n v="7429"/>
    <x v="3693"/>
    <x v="2"/>
    <x v="461"/>
    <d v="2011-03-21T00:00:00"/>
    <s v="Standard Class"/>
    <s v="MH-17440"/>
    <s v="Mark Haberlin"/>
    <x v="1"/>
    <s v="United States"/>
    <s v="Jackson"/>
    <x v="35"/>
    <n v="39212"/>
    <x v="0"/>
    <s v="OFF-BI-10000309"/>
    <x v="1"/>
    <x v="8"/>
    <s v="GBC Twin Loop Wire Binding Elements, 9/16&quot; Spine, Black"/>
    <x v="2690"/>
    <n v="2"/>
    <n v="0"/>
    <x v="5188"/>
  </r>
  <r>
    <n v="7430"/>
    <x v="3693"/>
    <x v="2"/>
    <x v="461"/>
    <d v="2011-03-21T00:00:00"/>
    <s v="Standard Class"/>
    <s v="MH-17440"/>
    <s v="Mark Haberlin"/>
    <x v="1"/>
    <s v="United States"/>
    <s v="Jackson"/>
    <x v="35"/>
    <n v="39212"/>
    <x v="0"/>
    <s v="OFF-PA-10003349"/>
    <x v="1"/>
    <x v="10"/>
    <s v="Xerox 1957"/>
    <x v="91"/>
    <n v="2"/>
    <n v="0"/>
    <x v="2056"/>
  </r>
  <r>
    <n v="7431"/>
    <x v="3693"/>
    <x v="2"/>
    <x v="461"/>
    <d v="2011-03-21T00:00:00"/>
    <s v="Standard Class"/>
    <s v="MH-17440"/>
    <s v="Mark Haberlin"/>
    <x v="1"/>
    <s v="United States"/>
    <s v="Jackson"/>
    <x v="35"/>
    <n v="39212"/>
    <x v="0"/>
    <s v="OFF-PA-10003063"/>
    <x v="1"/>
    <x v="10"/>
    <s v="EcoTones Memo Sheets"/>
    <x v="4698"/>
    <n v="4"/>
    <n v="0"/>
    <x v="4543"/>
  </r>
  <r>
    <n v="7432"/>
    <x v="3693"/>
    <x v="2"/>
    <x v="461"/>
    <d v="2011-03-21T00:00:00"/>
    <s v="Standard Class"/>
    <s v="MH-17440"/>
    <s v="Mark Haberlin"/>
    <x v="1"/>
    <s v="United States"/>
    <s v="Jackson"/>
    <x v="35"/>
    <n v="39212"/>
    <x v="0"/>
    <s v="OFF-AP-10003971"/>
    <x v="1"/>
    <x v="9"/>
    <s v="Belkin 6 Outlet Metallic Surge Strip"/>
    <x v="4779"/>
    <n v="3"/>
    <n v="0"/>
    <x v="5690"/>
  </r>
  <r>
    <n v="7433"/>
    <x v="3694"/>
    <x v="2"/>
    <x v="128"/>
    <d v="2011-08-13T00:00:00"/>
    <s v="Standard Class"/>
    <s v="RD-19720"/>
    <s v="Roger Demir"/>
    <x v="0"/>
    <s v="United States"/>
    <s v="Phoenix"/>
    <x v="16"/>
    <n v="85023"/>
    <x v="1"/>
    <s v="OFF-FA-10004838"/>
    <x v="1"/>
    <x v="13"/>
    <s v="Super Bands, 12/Pack"/>
    <x v="3870"/>
    <n v="3"/>
    <n v="0.2"/>
    <x v="5938"/>
  </r>
  <r>
    <n v="7434"/>
    <x v="3694"/>
    <x v="2"/>
    <x v="128"/>
    <d v="2011-08-13T00:00:00"/>
    <s v="Standard Class"/>
    <s v="RD-19720"/>
    <s v="Roger Demir"/>
    <x v="0"/>
    <s v="United States"/>
    <s v="Phoenix"/>
    <x v="16"/>
    <n v="85023"/>
    <x v="1"/>
    <s v="OFF-BI-10001097"/>
    <x v="1"/>
    <x v="8"/>
    <s v="Avery Hole Reinforcements"/>
    <x v="4970"/>
    <n v="5"/>
    <n v="0.7"/>
    <x v="5939"/>
  </r>
  <r>
    <n v="7435"/>
    <x v="3695"/>
    <x v="1"/>
    <x v="353"/>
    <d v="2012-07-31T00:00:00"/>
    <s v="Standard Class"/>
    <s v="BP-11095"/>
    <s v="Bart Pistole"/>
    <x v="1"/>
    <s v="United States"/>
    <s v="Oxnard"/>
    <x v="1"/>
    <n v="93030"/>
    <x v="1"/>
    <s v="OFF-BI-10000605"/>
    <x v="1"/>
    <x v="8"/>
    <s v="Acco Pressboard Covers with Storage Hooks, 9 1/2&quot; x 11&quot;, Executive Red"/>
    <x v="1083"/>
    <n v="3"/>
    <n v="0.2"/>
    <x v="2217"/>
  </r>
  <r>
    <n v="7436"/>
    <x v="3695"/>
    <x v="1"/>
    <x v="353"/>
    <d v="2012-07-31T00:00:00"/>
    <s v="Standard Class"/>
    <s v="BP-11095"/>
    <s v="Bart Pistole"/>
    <x v="1"/>
    <s v="United States"/>
    <s v="Oxnard"/>
    <x v="1"/>
    <n v="93030"/>
    <x v="1"/>
    <s v="OFF-BI-10003314"/>
    <x v="1"/>
    <x v="8"/>
    <s v="Tuff Stuff Recycled Round Ring Binders"/>
    <x v="4971"/>
    <n v="6"/>
    <n v="0.2"/>
    <x v="5940"/>
  </r>
  <r>
    <n v="7437"/>
    <x v="3695"/>
    <x v="1"/>
    <x v="353"/>
    <d v="2012-07-31T00:00:00"/>
    <s v="Standard Class"/>
    <s v="BP-11095"/>
    <s v="Bart Pistole"/>
    <x v="1"/>
    <s v="United States"/>
    <s v="Oxnard"/>
    <x v="1"/>
    <n v="93030"/>
    <x v="1"/>
    <s v="OFF-AR-10002067"/>
    <x v="1"/>
    <x v="6"/>
    <s v="Newell 334"/>
    <x v="1618"/>
    <n v="5"/>
    <n v="0"/>
    <x v="1713"/>
  </r>
  <r>
    <n v="7438"/>
    <x v="3696"/>
    <x v="2"/>
    <x v="1162"/>
    <d v="2011-02-20T00:00:00"/>
    <s v="Standard Class"/>
    <s v="BF-11020"/>
    <s v="Barry Französisch"/>
    <x v="1"/>
    <s v="United States"/>
    <s v="Seattle"/>
    <x v="4"/>
    <n v="98105"/>
    <x v="1"/>
    <s v="OFF-BI-10001031"/>
    <x v="1"/>
    <x v="8"/>
    <s v="Pressboard Data Binders by Wilson Jones"/>
    <x v="794"/>
    <n v="5"/>
    <n v="0.2"/>
    <x v="4217"/>
  </r>
  <r>
    <n v="7439"/>
    <x v="3697"/>
    <x v="1"/>
    <x v="539"/>
    <d v="2012-03-27T00:00:00"/>
    <s v="Second Class"/>
    <s v="CP-12085"/>
    <s v="Cathy Prescott"/>
    <x v="1"/>
    <s v="United States"/>
    <s v="Covington"/>
    <x v="4"/>
    <n v="98042"/>
    <x v="1"/>
    <s v="FUR-FU-10003832"/>
    <x v="0"/>
    <x v="5"/>
    <s v="Eldon Expressions Punched Metal &amp; Wood Desk Accessories, Black &amp; Cherry"/>
    <x v="4972"/>
    <n v="5"/>
    <n v="0"/>
    <x v="5941"/>
  </r>
  <r>
    <n v="7440"/>
    <x v="3698"/>
    <x v="3"/>
    <x v="264"/>
    <d v="2014-09-07T00:00:00"/>
    <s v="Standard Class"/>
    <s v="JL-15235"/>
    <s v="Janet Lee"/>
    <x v="0"/>
    <s v="United States"/>
    <s v="Los Angeles"/>
    <x v="1"/>
    <n v="90049"/>
    <x v="1"/>
    <s v="OFF-BI-10000138"/>
    <x v="1"/>
    <x v="8"/>
    <s v="Acco Translucent Poly Ring Binders"/>
    <x v="694"/>
    <n v="5"/>
    <n v="0.2"/>
    <x v="708"/>
  </r>
  <r>
    <n v="7441"/>
    <x v="3698"/>
    <x v="3"/>
    <x v="264"/>
    <d v="2014-09-07T00:00:00"/>
    <s v="Standard Class"/>
    <s v="JL-15235"/>
    <s v="Janet Lee"/>
    <x v="0"/>
    <s v="United States"/>
    <s v="Los Angeles"/>
    <x v="1"/>
    <n v="90049"/>
    <x v="1"/>
    <s v="FUR-TA-10004607"/>
    <x v="0"/>
    <x v="3"/>
    <s v="Hon 2111 Invitation Series Straight Table"/>
    <x v="4973"/>
    <n v="2"/>
    <n v="0.2"/>
    <x v="5942"/>
  </r>
  <r>
    <n v="7442"/>
    <x v="3699"/>
    <x v="1"/>
    <x v="547"/>
    <d v="2012-11-18T00:00:00"/>
    <s v="First Class"/>
    <s v="JG-15805"/>
    <s v="John Grady"/>
    <x v="1"/>
    <s v="United States"/>
    <s v="San Diego"/>
    <x v="1"/>
    <n v="92105"/>
    <x v="1"/>
    <s v="OFF-LA-10003148"/>
    <x v="1"/>
    <x v="2"/>
    <s v="Avery 51"/>
    <x v="1381"/>
    <n v="3"/>
    <n v="0"/>
    <x v="3602"/>
  </r>
  <r>
    <n v="7443"/>
    <x v="3700"/>
    <x v="2"/>
    <x v="337"/>
    <d v="2011-12-11T00:00:00"/>
    <s v="First Class"/>
    <s v="VP-21760"/>
    <s v="Victoria Pisteka"/>
    <x v="1"/>
    <s v="United States"/>
    <s v="Brownsville"/>
    <x v="5"/>
    <n v="78521"/>
    <x v="2"/>
    <s v="OFF-PA-10001804"/>
    <x v="1"/>
    <x v="10"/>
    <s v="Xerox 195"/>
    <x v="1432"/>
    <n v="2"/>
    <n v="0.2"/>
    <x v="1507"/>
  </r>
  <r>
    <n v="7444"/>
    <x v="3700"/>
    <x v="2"/>
    <x v="337"/>
    <d v="2011-12-11T00:00:00"/>
    <s v="First Class"/>
    <s v="VP-21760"/>
    <s v="Victoria Pisteka"/>
    <x v="1"/>
    <s v="United States"/>
    <s v="Brownsville"/>
    <x v="5"/>
    <n v="78521"/>
    <x v="2"/>
    <s v="OFF-ST-10000036"/>
    <x v="1"/>
    <x v="4"/>
    <s v="Recycled Data-Pak for Archival Bound Computer Printouts, 12-1/2 x 12-1/2 x 16"/>
    <x v="4974"/>
    <n v="3"/>
    <n v="0.2"/>
    <x v="5943"/>
  </r>
  <r>
    <n v="7445"/>
    <x v="3701"/>
    <x v="3"/>
    <x v="447"/>
    <d v="2014-02-08T00:00:00"/>
    <s v="Second Class"/>
    <s v="RD-19810"/>
    <s v="Ross DeVincentis"/>
    <x v="2"/>
    <s v="United States"/>
    <s v="Chicago"/>
    <x v="10"/>
    <n v="60610"/>
    <x v="2"/>
    <s v="OFF-PA-10001166"/>
    <x v="1"/>
    <x v="10"/>
    <s v="Xerox 2"/>
    <x v="1182"/>
    <n v="1"/>
    <n v="0.2"/>
    <x v="1673"/>
  </r>
  <r>
    <n v="7446"/>
    <x v="3701"/>
    <x v="3"/>
    <x v="447"/>
    <d v="2014-02-08T00:00:00"/>
    <s v="Second Class"/>
    <s v="RD-19810"/>
    <s v="Ross DeVincentis"/>
    <x v="2"/>
    <s v="United States"/>
    <s v="Chicago"/>
    <x v="10"/>
    <n v="60610"/>
    <x v="2"/>
    <s v="OFF-PA-10001033"/>
    <x v="1"/>
    <x v="10"/>
    <s v="Xerox 1893"/>
    <x v="4975"/>
    <n v="2"/>
    <n v="0.2"/>
    <x v="5944"/>
  </r>
  <r>
    <n v="7447"/>
    <x v="3701"/>
    <x v="3"/>
    <x v="447"/>
    <d v="2014-02-08T00:00:00"/>
    <s v="Second Class"/>
    <s v="RD-19810"/>
    <s v="Ross DeVincentis"/>
    <x v="2"/>
    <s v="United States"/>
    <s v="Chicago"/>
    <x v="10"/>
    <n v="60610"/>
    <x v="2"/>
    <s v="FUR-FU-10004597"/>
    <x v="0"/>
    <x v="5"/>
    <s v="Eldon Cleatmat Chair Mats for Medium Pile Carpets"/>
    <x v="500"/>
    <n v="1"/>
    <n v="0.6"/>
    <x v="5945"/>
  </r>
  <r>
    <n v="7448"/>
    <x v="3701"/>
    <x v="3"/>
    <x v="447"/>
    <d v="2014-02-08T00:00:00"/>
    <s v="Second Class"/>
    <s v="RD-19810"/>
    <s v="Ross DeVincentis"/>
    <x v="2"/>
    <s v="United States"/>
    <s v="Chicago"/>
    <x v="10"/>
    <n v="60610"/>
    <x v="2"/>
    <s v="OFF-PA-10000418"/>
    <x v="1"/>
    <x v="10"/>
    <s v="Xerox 189"/>
    <x v="1257"/>
    <n v="5"/>
    <n v="0.2"/>
    <x v="1306"/>
  </r>
  <r>
    <n v="7449"/>
    <x v="3702"/>
    <x v="3"/>
    <x v="343"/>
    <d v="2014-11-15T00:00:00"/>
    <s v="First Class"/>
    <s v="MH-18025"/>
    <s v="Michelle Huthwaite"/>
    <x v="0"/>
    <s v="United States"/>
    <s v="Knoxville"/>
    <x v="18"/>
    <n v="37918"/>
    <x v="0"/>
    <s v="FUR-FU-10004090"/>
    <x v="0"/>
    <x v="5"/>
    <s v="Executive Impressions 14&quot; Contract Wall Clock"/>
    <x v="4976"/>
    <n v="5"/>
    <n v="0.2"/>
    <x v="5946"/>
  </r>
  <r>
    <n v="7450"/>
    <x v="3703"/>
    <x v="3"/>
    <x v="697"/>
    <d v="2014-09-23T00:00:00"/>
    <s v="Second Class"/>
    <s v="SJ-20125"/>
    <s v="Sanjit Jacobs"/>
    <x v="2"/>
    <s v="United States"/>
    <s v="Houston"/>
    <x v="5"/>
    <n v="77036"/>
    <x v="2"/>
    <s v="OFF-AR-10000390"/>
    <x v="1"/>
    <x v="6"/>
    <s v="Newell Chalk Holder"/>
    <x v="4541"/>
    <n v="3"/>
    <n v="0.2"/>
    <x v="5360"/>
  </r>
  <r>
    <n v="7451"/>
    <x v="3703"/>
    <x v="3"/>
    <x v="697"/>
    <d v="2014-09-23T00:00:00"/>
    <s v="Second Class"/>
    <s v="SJ-20125"/>
    <s v="Sanjit Jacobs"/>
    <x v="2"/>
    <s v="United States"/>
    <s v="Houston"/>
    <x v="5"/>
    <n v="77036"/>
    <x v="2"/>
    <s v="FUR-CH-10003774"/>
    <x v="0"/>
    <x v="1"/>
    <s v="Global Wood Trimmed Manager's Task Chair, Khaki"/>
    <x v="2608"/>
    <n v="5"/>
    <n v="0.3"/>
    <x v="2872"/>
  </r>
  <r>
    <n v="7452"/>
    <x v="3703"/>
    <x v="3"/>
    <x v="697"/>
    <d v="2014-09-23T00:00:00"/>
    <s v="Second Class"/>
    <s v="SJ-20125"/>
    <s v="Sanjit Jacobs"/>
    <x v="2"/>
    <s v="United States"/>
    <s v="Houston"/>
    <x v="5"/>
    <n v="77036"/>
    <x v="2"/>
    <s v="OFF-BI-10002412"/>
    <x v="1"/>
    <x v="8"/>
    <s v="Wilson Jones “Snap” Scratch Pad Binder Tool for Ring Binders"/>
    <x v="4977"/>
    <n v="5"/>
    <n v="0.8"/>
    <x v="5947"/>
  </r>
  <r>
    <n v="7453"/>
    <x v="3703"/>
    <x v="3"/>
    <x v="697"/>
    <d v="2014-09-23T00:00:00"/>
    <s v="Second Class"/>
    <s v="SJ-20125"/>
    <s v="Sanjit Jacobs"/>
    <x v="2"/>
    <s v="United States"/>
    <s v="Houston"/>
    <x v="5"/>
    <n v="77036"/>
    <x v="2"/>
    <s v="TEC-PH-10002415"/>
    <x v="2"/>
    <x v="7"/>
    <s v="Polycom VoiceStation 500 Conference phone"/>
    <x v="4978"/>
    <n v="6"/>
    <n v="0.2"/>
    <x v="5948"/>
  </r>
  <r>
    <n v="7454"/>
    <x v="3704"/>
    <x v="3"/>
    <x v="643"/>
    <d v="2014-07-02T00:00:00"/>
    <s v="Standard Class"/>
    <s v="FM-14380"/>
    <s v="Fred McMath"/>
    <x v="0"/>
    <s v="United States"/>
    <s v="Bolingbrook"/>
    <x v="10"/>
    <n v="60440"/>
    <x v="2"/>
    <s v="TEC-PH-10003505"/>
    <x v="2"/>
    <x v="7"/>
    <s v="Geemarc AmpliPOWER60"/>
    <x v="1490"/>
    <n v="2"/>
    <n v="0.2"/>
    <x v="1570"/>
  </r>
  <r>
    <n v="7455"/>
    <x v="3705"/>
    <x v="0"/>
    <x v="679"/>
    <d v="2013-08-05T00:00:00"/>
    <s v="Standard Class"/>
    <s v="KH-16360"/>
    <s v="Katherine Hughes"/>
    <x v="0"/>
    <s v="United States"/>
    <s v="Chicago"/>
    <x v="10"/>
    <n v="60623"/>
    <x v="2"/>
    <s v="OFF-LA-10003663"/>
    <x v="1"/>
    <x v="2"/>
    <s v="Avery 498"/>
    <x v="4766"/>
    <n v="4"/>
    <n v="0.2"/>
    <x v="5949"/>
  </r>
  <r>
    <n v="7456"/>
    <x v="3705"/>
    <x v="0"/>
    <x v="679"/>
    <d v="2013-08-05T00:00:00"/>
    <s v="Standard Class"/>
    <s v="KH-16360"/>
    <s v="Katherine Hughes"/>
    <x v="0"/>
    <s v="United States"/>
    <s v="Chicago"/>
    <x v="10"/>
    <n v="60623"/>
    <x v="2"/>
    <s v="OFF-ST-10001780"/>
    <x v="1"/>
    <x v="4"/>
    <s v="Tennsco 16-Compartment Lockers with Coat Rack"/>
    <x v="2532"/>
    <n v="2"/>
    <n v="0.2"/>
    <x v="2777"/>
  </r>
  <r>
    <n v="7457"/>
    <x v="3706"/>
    <x v="1"/>
    <x v="392"/>
    <d v="2012-04-18T00:00:00"/>
    <s v="First Class"/>
    <s v="LL-16840"/>
    <s v="Lauren Leatherbury"/>
    <x v="0"/>
    <s v="United States"/>
    <s v="Waynesboro"/>
    <x v="17"/>
    <n v="22980"/>
    <x v="0"/>
    <s v="TEC-PH-10002033"/>
    <x v="2"/>
    <x v="7"/>
    <s v="Konftel 250 Conference phone - Charcoal black"/>
    <x v="4979"/>
    <n v="2"/>
    <n v="0"/>
    <x v="5950"/>
  </r>
  <r>
    <n v="7458"/>
    <x v="3706"/>
    <x v="1"/>
    <x v="392"/>
    <d v="2012-04-18T00:00:00"/>
    <s v="First Class"/>
    <s v="LL-16840"/>
    <s v="Lauren Leatherbury"/>
    <x v="0"/>
    <s v="United States"/>
    <s v="Waynesboro"/>
    <x v="17"/>
    <n v="22980"/>
    <x v="0"/>
    <s v="OFF-BI-10001036"/>
    <x v="1"/>
    <x v="8"/>
    <s v="Cardinal EasyOpen D-Ring Binders"/>
    <x v="4980"/>
    <n v="1"/>
    <n v="0"/>
    <x v="5951"/>
  </r>
  <r>
    <n v="7459"/>
    <x v="3706"/>
    <x v="1"/>
    <x v="392"/>
    <d v="2012-04-18T00:00:00"/>
    <s v="First Class"/>
    <s v="LL-16840"/>
    <s v="Lauren Leatherbury"/>
    <x v="0"/>
    <s v="United States"/>
    <s v="Waynesboro"/>
    <x v="17"/>
    <n v="22980"/>
    <x v="0"/>
    <s v="FUR-FU-10001468"/>
    <x v="0"/>
    <x v="5"/>
    <s v="Tenex Antistatic Computer Chair Mats"/>
    <x v="4981"/>
    <n v="7"/>
    <n v="0"/>
    <x v="5952"/>
  </r>
  <r>
    <n v="7460"/>
    <x v="3706"/>
    <x v="1"/>
    <x v="392"/>
    <d v="2012-04-18T00:00:00"/>
    <s v="First Class"/>
    <s v="LL-16840"/>
    <s v="Lauren Leatherbury"/>
    <x v="0"/>
    <s v="United States"/>
    <s v="Waynesboro"/>
    <x v="17"/>
    <n v="22980"/>
    <x v="0"/>
    <s v="FUR-BO-10001519"/>
    <x v="0"/>
    <x v="0"/>
    <s v="O'Sullivan 3-Shelf Heavy-Duty Bookcases"/>
    <x v="4982"/>
    <n v="9"/>
    <n v="0"/>
    <x v="5953"/>
  </r>
  <r>
    <n v="7461"/>
    <x v="3707"/>
    <x v="1"/>
    <x v="347"/>
    <d v="2012-04-14T00:00:00"/>
    <s v="Second Class"/>
    <s v="AR-10540"/>
    <s v="Andy Reiter"/>
    <x v="0"/>
    <s v="United States"/>
    <s v="Los Angeles"/>
    <x v="1"/>
    <n v="90004"/>
    <x v="1"/>
    <s v="TEC-CO-10001943"/>
    <x v="2"/>
    <x v="16"/>
    <s v="Canon PC-428 Personal Copier"/>
    <x v="4983"/>
    <n v="4"/>
    <n v="0.2"/>
    <x v="5954"/>
  </r>
  <r>
    <n v="7462"/>
    <x v="3707"/>
    <x v="1"/>
    <x v="347"/>
    <d v="2012-04-14T00:00:00"/>
    <s v="Second Class"/>
    <s v="AR-10540"/>
    <s v="Andy Reiter"/>
    <x v="0"/>
    <s v="United States"/>
    <s v="Los Angeles"/>
    <x v="1"/>
    <n v="90004"/>
    <x v="1"/>
    <s v="OFF-PA-10003127"/>
    <x v="1"/>
    <x v="10"/>
    <s v="Staples"/>
    <x v="4984"/>
    <n v="2"/>
    <n v="0"/>
    <x v="5955"/>
  </r>
  <r>
    <n v="7463"/>
    <x v="3708"/>
    <x v="1"/>
    <x v="914"/>
    <d v="2012-03-01T00:00:00"/>
    <s v="Second Class"/>
    <s v="NP-18670"/>
    <s v="Nora Paige"/>
    <x v="0"/>
    <s v="United States"/>
    <s v="Seattle"/>
    <x v="4"/>
    <n v="98105"/>
    <x v="1"/>
    <s v="TEC-AC-10002076"/>
    <x v="2"/>
    <x v="11"/>
    <s v="Microsoft Natural Keyboard Elite"/>
    <x v="4985"/>
    <n v="9"/>
    <n v="0"/>
    <x v="5956"/>
  </r>
  <r>
    <n v="7464"/>
    <x v="3709"/>
    <x v="0"/>
    <x v="162"/>
    <d v="2013-09-16T00:00:00"/>
    <s v="Standard Class"/>
    <s v="LP-17095"/>
    <s v="Liz Preis"/>
    <x v="0"/>
    <s v="United States"/>
    <s v="Visalia"/>
    <x v="1"/>
    <n v="93277"/>
    <x v="1"/>
    <s v="OFF-AR-10003338"/>
    <x v="1"/>
    <x v="6"/>
    <s v="Eberhard Faber 3 1/2&quot; Golf Pencils"/>
    <x v="3659"/>
    <n v="2"/>
    <n v="0"/>
    <x v="4180"/>
  </r>
  <r>
    <n v="7465"/>
    <x v="3709"/>
    <x v="0"/>
    <x v="162"/>
    <d v="2013-09-16T00:00:00"/>
    <s v="Standard Class"/>
    <s v="LP-17095"/>
    <s v="Liz Preis"/>
    <x v="0"/>
    <s v="United States"/>
    <s v="Visalia"/>
    <x v="1"/>
    <n v="93277"/>
    <x v="1"/>
    <s v="OFF-PA-10004610"/>
    <x v="1"/>
    <x v="10"/>
    <s v="Xerox 1900"/>
    <x v="1369"/>
    <n v="8"/>
    <n v="0"/>
    <x v="5957"/>
  </r>
  <r>
    <n v="7466"/>
    <x v="3709"/>
    <x v="0"/>
    <x v="162"/>
    <d v="2013-09-16T00:00:00"/>
    <s v="Standard Class"/>
    <s v="LP-17095"/>
    <s v="Liz Preis"/>
    <x v="0"/>
    <s v="United States"/>
    <s v="Visalia"/>
    <x v="1"/>
    <n v="93277"/>
    <x v="1"/>
    <s v="OFF-ST-10001272"/>
    <x v="1"/>
    <x v="4"/>
    <s v="Mini 13-1/2 Capacity Data Binder Rack, Pearl"/>
    <x v="2213"/>
    <n v="2"/>
    <n v="0"/>
    <x v="2387"/>
  </r>
  <r>
    <n v="7467"/>
    <x v="3710"/>
    <x v="0"/>
    <x v="288"/>
    <d v="2013-05-24T00:00:00"/>
    <s v="Standard Class"/>
    <s v="AH-10690"/>
    <s v="Anna Häberlin"/>
    <x v="1"/>
    <s v="United States"/>
    <s v="Los Angeles"/>
    <x v="1"/>
    <n v="90008"/>
    <x v="1"/>
    <s v="OFF-AP-10001366"/>
    <x v="1"/>
    <x v="9"/>
    <s v="Staples"/>
    <x v="4986"/>
    <n v="8"/>
    <n v="0"/>
    <x v="5958"/>
  </r>
  <r>
    <n v="7468"/>
    <x v="3711"/>
    <x v="3"/>
    <x v="343"/>
    <d v="2014-11-16T00:00:00"/>
    <s v="Second Class"/>
    <s v="TB-21190"/>
    <s v="Thomas Brumley"/>
    <x v="2"/>
    <s v="United States"/>
    <s v="Los Angeles"/>
    <x v="1"/>
    <n v="90045"/>
    <x v="1"/>
    <s v="FUR-FU-10001424"/>
    <x v="0"/>
    <x v="5"/>
    <s v="Dax Clear Box Frame"/>
    <x v="4987"/>
    <n v="4"/>
    <n v="0"/>
    <x v="5959"/>
  </r>
  <r>
    <n v="7469"/>
    <x v="3712"/>
    <x v="2"/>
    <x v="1114"/>
    <d v="2011-09-20T00:00:00"/>
    <s v="Standard Class"/>
    <s v="AA-10315"/>
    <s v="Alex Avila"/>
    <x v="0"/>
    <s v="United States"/>
    <s v="New York City"/>
    <x v="15"/>
    <n v="10011"/>
    <x v="3"/>
    <s v="OFF-PA-10000349"/>
    <x v="1"/>
    <x v="10"/>
    <s v="Staples"/>
    <x v="1830"/>
    <n v="3"/>
    <n v="0"/>
    <x v="1961"/>
  </r>
  <r>
    <n v="7470"/>
    <x v="3712"/>
    <x v="2"/>
    <x v="1114"/>
    <d v="2011-09-20T00:00:00"/>
    <s v="Standard Class"/>
    <s v="AA-10315"/>
    <s v="Alex Avila"/>
    <x v="0"/>
    <s v="United States"/>
    <s v="New York City"/>
    <x v="15"/>
    <n v="10011"/>
    <x v="3"/>
    <s v="FUR-FU-10002456"/>
    <x v="0"/>
    <x v="5"/>
    <s v="Master Caster Door Stop, Large Neon Orange"/>
    <x v="58"/>
    <n v="2"/>
    <n v="0"/>
    <x v="3435"/>
  </r>
  <r>
    <n v="7471"/>
    <x v="3713"/>
    <x v="1"/>
    <x v="426"/>
    <d v="2012-09-20T00:00:00"/>
    <s v="Standard Class"/>
    <s v="AC-10615"/>
    <s v="Ann Chong"/>
    <x v="1"/>
    <s v="United States"/>
    <s v="Philadelphia"/>
    <x v="9"/>
    <n v="19143"/>
    <x v="3"/>
    <s v="OFF-BI-10002609"/>
    <x v="1"/>
    <x v="8"/>
    <s v="Avery Hidden Tab Dividers for Binding Systems"/>
    <x v="4988"/>
    <n v="4"/>
    <n v="0.7"/>
    <x v="5960"/>
  </r>
  <r>
    <n v="7472"/>
    <x v="3713"/>
    <x v="1"/>
    <x v="426"/>
    <d v="2012-09-20T00:00:00"/>
    <s v="Standard Class"/>
    <s v="AC-10615"/>
    <s v="Ann Chong"/>
    <x v="1"/>
    <s v="United States"/>
    <s v="Philadelphia"/>
    <x v="9"/>
    <n v="19143"/>
    <x v="3"/>
    <s v="OFF-ST-10001522"/>
    <x v="1"/>
    <x v="4"/>
    <s v="Gould Plastics 18-Pocket Panel Bin, 34w x 5-1/4d x 20-1/2h"/>
    <x v="2772"/>
    <n v="2"/>
    <n v="0.2"/>
    <x v="3078"/>
  </r>
  <r>
    <n v="7473"/>
    <x v="3714"/>
    <x v="0"/>
    <x v="949"/>
    <d v="2013-07-04T00:00:00"/>
    <s v="First Class"/>
    <s v="EM-14140"/>
    <s v="Eugene Moren"/>
    <x v="2"/>
    <s v="United States"/>
    <s v="Lehi"/>
    <x v="7"/>
    <n v="84043"/>
    <x v="1"/>
    <s v="TEC-CO-10000971"/>
    <x v="2"/>
    <x v="16"/>
    <s v="Hewlett Packard 310 Color Digital Copier"/>
    <x v="4989"/>
    <n v="5"/>
    <n v="0"/>
    <x v="5961"/>
  </r>
  <r>
    <n v="7474"/>
    <x v="3715"/>
    <x v="0"/>
    <x v="342"/>
    <d v="2013-04-16T00:00:00"/>
    <s v="Standard Class"/>
    <s v="QJ-19255"/>
    <s v="Quincy Jones"/>
    <x v="1"/>
    <s v="United States"/>
    <s v="Chicago"/>
    <x v="10"/>
    <n v="60653"/>
    <x v="2"/>
    <s v="OFF-AR-10000034"/>
    <x v="1"/>
    <x v="6"/>
    <s v="BIC Brite Liner Grip Highlighters, Assorted, 5/Pack"/>
    <x v="4990"/>
    <n v="4"/>
    <n v="0.2"/>
    <x v="5962"/>
  </r>
  <r>
    <n v="7475"/>
    <x v="3716"/>
    <x v="2"/>
    <x v="1037"/>
    <d v="2011-01-11T00:00:00"/>
    <s v="Standard Class"/>
    <s v="ME-17320"/>
    <s v="Maria Etezadi"/>
    <x v="2"/>
    <s v="United States"/>
    <s v="Henderson"/>
    <x v="0"/>
    <n v="42420"/>
    <x v="0"/>
    <s v="FUR-CH-10004063"/>
    <x v="0"/>
    <x v="1"/>
    <s v="Global Deluxe High-Back Manager's Chair"/>
    <x v="4991"/>
    <n v="9"/>
    <n v="0"/>
    <x v="5963"/>
  </r>
  <r>
    <n v="7476"/>
    <x v="3716"/>
    <x v="2"/>
    <x v="1037"/>
    <d v="2011-01-11T00:00:00"/>
    <s v="Standard Class"/>
    <s v="ME-17320"/>
    <s v="Maria Etezadi"/>
    <x v="2"/>
    <s v="United States"/>
    <s v="Henderson"/>
    <x v="0"/>
    <n v="42420"/>
    <x v="0"/>
    <s v="OFF-BI-10004632"/>
    <x v="1"/>
    <x v="8"/>
    <s v="Ibico Hi-Tech Manual Binding System"/>
    <x v="4992"/>
    <n v="2"/>
    <n v="0"/>
    <x v="5964"/>
  </r>
  <r>
    <n v="7477"/>
    <x v="3716"/>
    <x v="2"/>
    <x v="1037"/>
    <d v="2011-01-11T00:00:00"/>
    <s v="Standard Class"/>
    <s v="ME-17320"/>
    <s v="Maria Etezadi"/>
    <x v="2"/>
    <s v="United States"/>
    <s v="Henderson"/>
    <x v="0"/>
    <n v="42420"/>
    <x v="0"/>
    <s v="OFF-AR-10001662"/>
    <x v="1"/>
    <x v="6"/>
    <s v="Rogers Handheld Barrel Pencil Sharpener"/>
    <x v="4993"/>
    <n v="2"/>
    <n v="0"/>
    <x v="5965"/>
  </r>
  <r>
    <n v="7478"/>
    <x v="3716"/>
    <x v="2"/>
    <x v="1037"/>
    <d v="2011-01-11T00:00:00"/>
    <s v="Standard Class"/>
    <s v="ME-17320"/>
    <s v="Maria Etezadi"/>
    <x v="2"/>
    <s v="United States"/>
    <s v="Henderson"/>
    <x v="0"/>
    <n v="42420"/>
    <x v="0"/>
    <s v="TEC-PH-10004977"/>
    <x v="2"/>
    <x v="7"/>
    <s v="GE 30524EE4"/>
    <x v="3743"/>
    <n v="2"/>
    <n v="0"/>
    <x v="4286"/>
  </r>
  <r>
    <n v="7479"/>
    <x v="3716"/>
    <x v="2"/>
    <x v="1037"/>
    <d v="2011-01-11T00:00:00"/>
    <s v="Standard Class"/>
    <s v="ME-17320"/>
    <s v="Maria Etezadi"/>
    <x v="2"/>
    <s v="United States"/>
    <s v="Henderson"/>
    <x v="0"/>
    <n v="42420"/>
    <x v="0"/>
    <s v="TEC-PH-10004539"/>
    <x v="2"/>
    <x v="7"/>
    <s v="Wireless Extenders zBoost YX545 SOHO Signal Booster"/>
    <x v="4994"/>
    <n v="4"/>
    <n v="0"/>
    <x v="5966"/>
  </r>
  <r>
    <n v="7480"/>
    <x v="3716"/>
    <x v="2"/>
    <x v="1037"/>
    <d v="2011-01-11T00:00:00"/>
    <s v="Standard Class"/>
    <s v="ME-17320"/>
    <s v="Maria Etezadi"/>
    <x v="2"/>
    <s v="United States"/>
    <s v="Henderson"/>
    <x v="0"/>
    <n v="42420"/>
    <x v="0"/>
    <s v="OFF-FA-10001883"/>
    <x v="1"/>
    <x v="13"/>
    <s v="Alliance Super-Size Bands, Assorted Sizes"/>
    <x v="4995"/>
    <n v="4"/>
    <n v="0"/>
    <x v="5967"/>
  </r>
  <r>
    <n v="7481"/>
    <x v="3716"/>
    <x v="2"/>
    <x v="1037"/>
    <d v="2011-01-11T00:00:00"/>
    <s v="Standard Class"/>
    <s v="ME-17320"/>
    <s v="Maria Etezadi"/>
    <x v="2"/>
    <s v="United States"/>
    <s v="Henderson"/>
    <x v="0"/>
    <n v="42420"/>
    <x v="0"/>
    <s v="OFF-PA-10000955"/>
    <x v="1"/>
    <x v="10"/>
    <s v="Southworth 25% Cotton Granite Paper &amp; Envelopes"/>
    <x v="4996"/>
    <n v="1"/>
    <n v="0"/>
    <x v="5968"/>
  </r>
  <r>
    <n v="7482"/>
    <x v="3717"/>
    <x v="0"/>
    <x v="142"/>
    <d v="2013-09-04T00:00:00"/>
    <s v="Second Class"/>
    <s v="LB-16795"/>
    <s v="Laurel Beltran"/>
    <x v="2"/>
    <s v="United States"/>
    <s v="Huntington Beach"/>
    <x v="1"/>
    <n v="92646"/>
    <x v="1"/>
    <s v="OFF-EN-10002500"/>
    <x v="1"/>
    <x v="12"/>
    <s v="Globe Weis Peel &amp; Seel First Class Envelopes"/>
    <x v="4835"/>
    <n v="1"/>
    <n v="0"/>
    <x v="5969"/>
  </r>
  <r>
    <n v="7483"/>
    <x v="3718"/>
    <x v="2"/>
    <x v="865"/>
    <d v="2011-09-30T00:00:00"/>
    <s v="Standard Class"/>
    <s v="JP-16135"/>
    <s v="Julie Prescott"/>
    <x v="2"/>
    <s v="United States"/>
    <s v="New York City"/>
    <x v="15"/>
    <n v="10011"/>
    <x v="3"/>
    <s v="OFF-BI-10004654"/>
    <x v="1"/>
    <x v="8"/>
    <s v="Avery Binding System Hidden Tab Executive Style Index Sets"/>
    <x v="4997"/>
    <n v="4"/>
    <n v="0.2"/>
    <x v="5970"/>
  </r>
  <r>
    <n v="7484"/>
    <x v="3719"/>
    <x v="2"/>
    <x v="534"/>
    <d v="2011-12-17T00:00:00"/>
    <s v="Second Class"/>
    <s v="EB-13705"/>
    <s v="Ed Braxton"/>
    <x v="1"/>
    <s v="United States"/>
    <s v="Philadelphia"/>
    <x v="9"/>
    <n v="19140"/>
    <x v="3"/>
    <s v="FUR-CH-10003774"/>
    <x v="0"/>
    <x v="1"/>
    <s v="Global Wood Trimmed Manager's Task Chair, Khaki"/>
    <x v="4998"/>
    <n v="7"/>
    <n v="0.3"/>
    <x v="5971"/>
  </r>
  <r>
    <n v="7485"/>
    <x v="3720"/>
    <x v="3"/>
    <x v="116"/>
    <d v="2015-01-03T00:00:00"/>
    <s v="Standard Class"/>
    <s v="CS-12400"/>
    <s v="Christopher Schild"/>
    <x v="2"/>
    <s v="United States"/>
    <s v="Fargo"/>
    <x v="46"/>
    <n v="58103"/>
    <x v="2"/>
    <s v="OFF-AR-10004707"/>
    <x v="1"/>
    <x v="6"/>
    <s v="Staples"/>
    <x v="4724"/>
    <n v="1"/>
    <n v="0"/>
    <x v="5972"/>
  </r>
  <r>
    <n v="7486"/>
    <x v="3720"/>
    <x v="3"/>
    <x v="116"/>
    <d v="2015-01-03T00:00:00"/>
    <s v="Standard Class"/>
    <s v="CS-12400"/>
    <s v="Christopher Schild"/>
    <x v="2"/>
    <s v="United States"/>
    <s v="Fargo"/>
    <x v="46"/>
    <n v="58103"/>
    <x v="2"/>
    <s v="OFF-BI-10004040"/>
    <x v="1"/>
    <x v="8"/>
    <s v="Wilson Jones Impact Binders"/>
    <x v="4213"/>
    <n v="5"/>
    <n v="0"/>
    <x v="4911"/>
  </r>
  <r>
    <n v="7487"/>
    <x v="3721"/>
    <x v="1"/>
    <x v="546"/>
    <d v="2012-12-24T00:00:00"/>
    <s v="Second Class"/>
    <s v="PM-19135"/>
    <s v="Peter McVee"/>
    <x v="2"/>
    <s v="United States"/>
    <s v="Dover"/>
    <x v="38"/>
    <n v="3820"/>
    <x v="3"/>
    <s v="OFF-PA-10001184"/>
    <x v="1"/>
    <x v="10"/>
    <s v="Xerox 1903"/>
    <x v="2744"/>
    <n v="5"/>
    <n v="0"/>
    <x v="3513"/>
  </r>
  <r>
    <n v="7488"/>
    <x v="3721"/>
    <x v="1"/>
    <x v="546"/>
    <d v="2012-12-24T00:00:00"/>
    <s v="Second Class"/>
    <s v="PM-19135"/>
    <s v="Peter McVee"/>
    <x v="2"/>
    <s v="United States"/>
    <s v="Dover"/>
    <x v="38"/>
    <n v="3820"/>
    <x v="3"/>
    <s v="TEC-AC-10004145"/>
    <x v="2"/>
    <x v="11"/>
    <s v="Logitech diNovo Edge Keyboard"/>
    <x v="3633"/>
    <n v="9"/>
    <n v="0"/>
    <x v="4147"/>
  </r>
  <r>
    <n v="7489"/>
    <x v="3721"/>
    <x v="1"/>
    <x v="546"/>
    <d v="2012-12-24T00:00:00"/>
    <s v="Second Class"/>
    <s v="PM-19135"/>
    <s v="Peter McVee"/>
    <x v="2"/>
    <s v="United States"/>
    <s v="Dover"/>
    <x v="38"/>
    <n v="3820"/>
    <x v="3"/>
    <s v="FUR-TA-10003473"/>
    <x v="0"/>
    <x v="3"/>
    <s v="Bretford Rectangular Conference Table Tops"/>
    <x v="4999"/>
    <n v="4"/>
    <n v="0.3"/>
    <x v="5973"/>
  </r>
  <r>
    <n v="7490"/>
    <x v="3722"/>
    <x v="3"/>
    <x v="60"/>
    <d v="2014-11-10T00:00:00"/>
    <s v="Standard Class"/>
    <s v="AA-10645"/>
    <s v="Anna Andreadi"/>
    <x v="0"/>
    <s v="United States"/>
    <s v="San Diego"/>
    <x v="1"/>
    <n v="92105"/>
    <x v="1"/>
    <s v="OFF-PA-10003172"/>
    <x v="1"/>
    <x v="10"/>
    <s v="Xerox 1996"/>
    <x v="91"/>
    <n v="2"/>
    <n v="0"/>
    <x v="91"/>
  </r>
  <r>
    <n v="7491"/>
    <x v="3723"/>
    <x v="1"/>
    <x v="229"/>
    <d v="2012-09-16T00:00:00"/>
    <s v="Standard Class"/>
    <s v="FA-14230"/>
    <s v="Frank Atkinson"/>
    <x v="1"/>
    <s v="United States"/>
    <s v="Los Angeles"/>
    <x v="1"/>
    <n v="90032"/>
    <x v="1"/>
    <s v="FUR-FU-10003799"/>
    <x v="0"/>
    <x v="5"/>
    <s v="Seth Thomas 13 1/2&quot; Wall Clock"/>
    <x v="5000"/>
    <n v="6"/>
    <n v="0"/>
    <x v="5974"/>
  </r>
  <r>
    <n v="7492"/>
    <x v="3724"/>
    <x v="3"/>
    <x v="673"/>
    <d v="2014-11-17T00:00:00"/>
    <s v="Same Day"/>
    <s v="CM-12190"/>
    <s v="Charlotte Melton"/>
    <x v="0"/>
    <s v="United States"/>
    <s v="Utica"/>
    <x v="15"/>
    <n v="13501"/>
    <x v="3"/>
    <s v="TEC-PH-10002583"/>
    <x v="2"/>
    <x v="7"/>
    <s v="iOttie HLCRIO102 Car Mount"/>
    <x v="5001"/>
    <n v="6"/>
    <n v="0"/>
    <x v="5975"/>
  </r>
  <r>
    <n v="7493"/>
    <x v="3725"/>
    <x v="3"/>
    <x v="220"/>
    <d v="2014-09-17T00:00:00"/>
    <s v="Standard Class"/>
    <s v="CC-12475"/>
    <s v="Cindy Chapman"/>
    <x v="0"/>
    <s v="United States"/>
    <s v="Houston"/>
    <x v="5"/>
    <n v="77070"/>
    <x v="2"/>
    <s v="OFF-PA-10004239"/>
    <x v="1"/>
    <x v="10"/>
    <s v="Xerox 1953"/>
    <x v="1518"/>
    <n v="3"/>
    <n v="0.2"/>
    <x v="1603"/>
  </r>
  <r>
    <n v="7494"/>
    <x v="3725"/>
    <x v="3"/>
    <x v="220"/>
    <d v="2014-09-17T00:00:00"/>
    <s v="Standard Class"/>
    <s v="CC-12475"/>
    <s v="Cindy Chapman"/>
    <x v="0"/>
    <s v="United States"/>
    <s v="Houston"/>
    <x v="5"/>
    <n v="77070"/>
    <x v="2"/>
    <s v="FUR-TA-10002855"/>
    <x v="0"/>
    <x v="3"/>
    <s v="Bevis Round Conference Table Top &amp; Single Column Base"/>
    <x v="5002"/>
    <n v="5"/>
    <n v="0.3"/>
    <x v="5976"/>
  </r>
  <r>
    <n v="7495"/>
    <x v="3725"/>
    <x v="3"/>
    <x v="220"/>
    <d v="2014-09-17T00:00:00"/>
    <s v="Standard Class"/>
    <s v="CC-12475"/>
    <s v="Cindy Chapman"/>
    <x v="0"/>
    <s v="United States"/>
    <s v="Houston"/>
    <x v="5"/>
    <n v="77070"/>
    <x v="2"/>
    <s v="OFF-AP-10001626"/>
    <x v="1"/>
    <x v="9"/>
    <s v="Commercial WindTunnel Clean Air Upright Vacuum, Replacement Belts, Filtration Bags"/>
    <x v="5003"/>
    <n v="2"/>
    <n v="0.8"/>
    <x v="5977"/>
  </r>
  <r>
    <n v="7496"/>
    <x v="3726"/>
    <x v="3"/>
    <x v="1163"/>
    <d v="2014-07-19T00:00:00"/>
    <s v="Standard Class"/>
    <s v="TC-21295"/>
    <s v="Toby Carlisle"/>
    <x v="0"/>
    <s v="United States"/>
    <s v="Westminster"/>
    <x v="1"/>
    <n v="92683"/>
    <x v="1"/>
    <s v="OFF-BI-10004022"/>
    <x v="1"/>
    <x v="8"/>
    <s v="Acco Suede Grain Vinyl Round Ring Binder"/>
    <x v="3079"/>
    <n v="2"/>
    <n v="0.2"/>
    <x v="5978"/>
  </r>
  <r>
    <n v="7497"/>
    <x v="3726"/>
    <x v="3"/>
    <x v="1163"/>
    <d v="2014-07-19T00:00:00"/>
    <s v="Standard Class"/>
    <s v="TC-21295"/>
    <s v="Toby Carlisle"/>
    <x v="0"/>
    <s v="United States"/>
    <s v="Westminster"/>
    <x v="1"/>
    <n v="92683"/>
    <x v="1"/>
    <s v="FUR-FU-10003601"/>
    <x v="0"/>
    <x v="5"/>
    <s v="Deflect-o RollaMat Studded, Beveled Mat for Medium Pile Carpeting"/>
    <x v="3139"/>
    <n v="3"/>
    <n v="0"/>
    <x v="3528"/>
  </r>
  <r>
    <n v="7498"/>
    <x v="3726"/>
    <x v="3"/>
    <x v="1163"/>
    <d v="2014-07-19T00:00:00"/>
    <s v="Standard Class"/>
    <s v="TC-21295"/>
    <s v="Toby Carlisle"/>
    <x v="0"/>
    <s v="United States"/>
    <s v="Westminster"/>
    <x v="1"/>
    <n v="92683"/>
    <x v="1"/>
    <s v="OFF-FA-10000490"/>
    <x v="1"/>
    <x v="13"/>
    <s v="OIC Binder Clips, Mini, 1/4&quot; Capacity, Black"/>
    <x v="328"/>
    <n v="4"/>
    <n v="0"/>
    <x v="334"/>
  </r>
  <r>
    <n v="7499"/>
    <x v="3726"/>
    <x v="3"/>
    <x v="1163"/>
    <d v="2014-07-19T00:00:00"/>
    <s v="Standard Class"/>
    <s v="TC-21295"/>
    <s v="Toby Carlisle"/>
    <x v="0"/>
    <s v="United States"/>
    <s v="Westminster"/>
    <x v="1"/>
    <n v="92683"/>
    <x v="1"/>
    <s v="OFF-AR-10004042"/>
    <x v="1"/>
    <x v="6"/>
    <s v="BOSTON Model 1800 Electric Pencil Sharpeners, Putty/Woodgrain"/>
    <x v="5004"/>
    <n v="4"/>
    <n v="0"/>
    <x v="5979"/>
  </r>
  <r>
    <n v="7500"/>
    <x v="3726"/>
    <x v="3"/>
    <x v="1163"/>
    <d v="2014-07-19T00:00:00"/>
    <s v="Standard Class"/>
    <s v="TC-21295"/>
    <s v="Toby Carlisle"/>
    <x v="0"/>
    <s v="United States"/>
    <s v="Westminster"/>
    <x v="1"/>
    <n v="92683"/>
    <x v="1"/>
    <s v="FUR-FU-10002960"/>
    <x v="0"/>
    <x v="5"/>
    <s v="Eldon 200 Class Desk Accessories, Burgundy"/>
    <x v="609"/>
    <n v="3"/>
    <n v="0"/>
    <x v="2613"/>
  </r>
  <r>
    <n v="7501"/>
    <x v="3726"/>
    <x v="3"/>
    <x v="1163"/>
    <d v="2014-07-19T00:00:00"/>
    <s v="Standard Class"/>
    <s v="TC-21295"/>
    <s v="Toby Carlisle"/>
    <x v="0"/>
    <s v="United States"/>
    <s v="Westminster"/>
    <x v="1"/>
    <n v="92683"/>
    <x v="1"/>
    <s v="TEC-AC-10000991"/>
    <x v="2"/>
    <x v="11"/>
    <s v="Sony Micro Vault Click 8 GB USB 2.0 Flash Drive"/>
    <x v="5005"/>
    <n v="3"/>
    <n v="0"/>
    <x v="5980"/>
  </r>
  <r>
    <n v="7502"/>
    <x v="3726"/>
    <x v="3"/>
    <x v="1163"/>
    <d v="2014-07-19T00:00:00"/>
    <s v="Standard Class"/>
    <s v="TC-21295"/>
    <s v="Toby Carlisle"/>
    <x v="0"/>
    <s v="United States"/>
    <s v="Westminster"/>
    <x v="1"/>
    <n v="92683"/>
    <x v="1"/>
    <s v="TEC-PH-10004977"/>
    <x v="2"/>
    <x v="7"/>
    <s v="GE 30524EE4"/>
    <x v="553"/>
    <n v="3"/>
    <n v="0.2"/>
    <x v="562"/>
  </r>
  <r>
    <n v="7503"/>
    <x v="3727"/>
    <x v="3"/>
    <x v="983"/>
    <d v="2014-03-31T00:00:00"/>
    <s v="Same Day"/>
    <s v="TB-21400"/>
    <s v="Tom Boeckenhauer"/>
    <x v="0"/>
    <s v="United States"/>
    <s v="Los Angeles"/>
    <x v="1"/>
    <n v="90036"/>
    <x v="1"/>
    <s v="OFF-AR-10000817"/>
    <x v="1"/>
    <x v="6"/>
    <s v="Manco Dry-Lighter Erasable Highlighter"/>
    <x v="2398"/>
    <n v="2"/>
    <n v="0"/>
    <x v="5788"/>
  </r>
  <r>
    <n v="7504"/>
    <x v="3727"/>
    <x v="3"/>
    <x v="983"/>
    <d v="2014-03-31T00:00:00"/>
    <s v="Same Day"/>
    <s v="TB-21400"/>
    <s v="Tom Boeckenhauer"/>
    <x v="0"/>
    <s v="United States"/>
    <s v="Los Angeles"/>
    <x v="1"/>
    <n v="90036"/>
    <x v="1"/>
    <s v="TEC-PH-10002447"/>
    <x v="2"/>
    <x v="7"/>
    <s v="AT&amp;T CL83451 4-Handset Telephone"/>
    <x v="5006"/>
    <n v="1"/>
    <n v="0.2"/>
    <x v="5981"/>
  </r>
  <r>
    <n v="7505"/>
    <x v="3728"/>
    <x v="0"/>
    <x v="1011"/>
    <d v="2013-02-04T00:00:00"/>
    <s v="Second Class"/>
    <s v="JK-15325"/>
    <s v="Jason Klamczynski"/>
    <x v="1"/>
    <s v="United States"/>
    <s v="Atlantic City"/>
    <x v="30"/>
    <n v="8401"/>
    <x v="3"/>
    <s v="OFF-EN-10003134"/>
    <x v="1"/>
    <x v="12"/>
    <s v="Staples"/>
    <x v="371"/>
    <n v="2"/>
    <n v="0"/>
    <x v="5982"/>
  </r>
  <r>
    <n v="7506"/>
    <x v="3729"/>
    <x v="3"/>
    <x v="110"/>
    <d v="2014-06-14T00:00:00"/>
    <s v="Standard Class"/>
    <s v="BW-11200"/>
    <s v="Ben Wallace"/>
    <x v="0"/>
    <s v="United States"/>
    <s v="Skokie"/>
    <x v="10"/>
    <n v="60076"/>
    <x v="2"/>
    <s v="OFF-BI-10000309"/>
    <x v="1"/>
    <x v="8"/>
    <s v="GBC Twin Loop Wire Binding Elements, 9/16&quot; Spine, Black"/>
    <x v="362"/>
    <n v="4"/>
    <n v="0.8"/>
    <x v="371"/>
  </r>
  <r>
    <n v="7507"/>
    <x v="3730"/>
    <x v="2"/>
    <x v="981"/>
    <d v="2011-11-06T00:00:00"/>
    <s v="Standard Class"/>
    <s v="SH-20395"/>
    <s v="Shahid Hopkins"/>
    <x v="0"/>
    <s v="United States"/>
    <s v="San Francisco"/>
    <x v="1"/>
    <n v="94122"/>
    <x v="1"/>
    <s v="TEC-PH-10001615"/>
    <x v="2"/>
    <x v="7"/>
    <s v="AT&amp;T CL82213"/>
    <x v="1956"/>
    <n v="2"/>
    <n v="0.2"/>
    <x v="5983"/>
  </r>
  <r>
    <n v="7508"/>
    <x v="3730"/>
    <x v="2"/>
    <x v="981"/>
    <d v="2011-11-06T00:00:00"/>
    <s v="Standard Class"/>
    <s v="SH-20395"/>
    <s v="Shahid Hopkins"/>
    <x v="0"/>
    <s v="United States"/>
    <s v="San Francisco"/>
    <x v="1"/>
    <n v="94122"/>
    <x v="1"/>
    <s v="OFF-ST-10003208"/>
    <x v="1"/>
    <x v="4"/>
    <s v="Adjustable Depth Letter/Legal Cart"/>
    <x v="979"/>
    <n v="2"/>
    <n v="0"/>
    <x v="1017"/>
  </r>
  <r>
    <n v="7509"/>
    <x v="3731"/>
    <x v="3"/>
    <x v="1163"/>
    <d v="2014-07-19T00:00:00"/>
    <s v="Standard Class"/>
    <s v="JL-15835"/>
    <s v="John Lee"/>
    <x v="0"/>
    <s v="United States"/>
    <s v="Columbus"/>
    <x v="24"/>
    <n v="43229"/>
    <x v="3"/>
    <s v="OFF-PA-10000605"/>
    <x v="1"/>
    <x v="10"/>
    <s v="Xerox 1950"/>
    <x v="4766"/>
    <n v="2"/>
    <n v="0.2"/>
    <x v="5674"/>
  </r>
  <r>
    <n v="7510"/>
    <x v="3731"/>
    <x v="3"/>
    <x v="1163"/>
    <d v="2014-07-19T00:00:00"/>
    <s v="Standard Class"/>
    <s v="JL-15835"/>
    <s v="John Lee"/>
    <x v="0"/>
    <s v="United States"/>
    <s v="Columbus"/>
    <x v="24"/>
    <n v="43229"/>
    <x v="3"/>
    <s v="TEC-PH-10000560"/>
    <x v="2"/>
    <x v="7"/>
    <s v="Samsung Galaxy S III - 16GB - pebble blue (T-Mobile)"/>
    <x v="5007"/>
    <n v="9"/>
    <n v="0.4"/>
    <x v="5984"/>
  </r>
  <r>
    <n v="7511"/>
    <x v="3731"/>
    <x v="3"/>
    <x v="1163"/>
    <d v="2014-07-19T00:00:00"/>
    <s v="Standard Class"/>
    <s v="JL-15835"/>
    <s v="John Lee"/>
    <x v="0"/>
    <s v="United States"/>
    <s v="Columbus"/>
    <x v="24"/>
    <n v="43229"/>
    <x v="3"/>
    <s v="OFF-ST-10003455"/>
    <x v="1"/>
    <x v="4"/>
    <s v="Tenex File Box, Personal Filing Tote with Lid, Black"/>
    <x v="5008"/>
    <n v="5"/>
    <n v="0.2"/>
    <x v="5985"/>
  </r>
  <r>
    <n v="7512"/>
    <x v="3731"/>
    <x v="3"/>
    <x v="1163"/>
    <d v="2014-07-19T00:00:00"/>
    <s v="Standard Class"/>
    <s v="JL-15835"/>
    <s v="John Lee"/>
    <x v="0"/>
    <s v="United States"/>
    <s v="Columbus"/>
    <x v="24"/>
    <n v="43229"/>
    <x v="3"/>
    <s v="FUR-FU-10002937"/>
    <x v="0"/>
    <x v="5"/>
    <s v="GE 48&quot; Fluorescent Tube, Cool White Energy Saver, 34 Watts, 30/Box"/>
    <x v="5009"/>
    <n v="5"/>
    <n v="0.2"/>
    <x v="5986"/>
  </r>
  <r>
    <n v="7513"/>
    <x v="3731"/>
    <x v="3"/>
    <x v="1163"/>
    <d v="2014-07-19T00:00:00"/>
    <s v="Standard Class"/>
    <s v="JL-15835"/>
    <s v="John Lee"/>
    <x v="0"/>
    <s v="United States"/>
    <s v="Columbus"/>
    <x v="24"/>
    <n v="43229"/>
    <x v="3"/>
    <s v="OFF-ST-10001837"/>
    <x v="1"/>
    <x v="4"/>
    <s v="SAFCO Mobile Desk Side File, Wire Frame"/>
    <x v="5010"/>
    <n v="7"/>
    <n v="0.2"/>
    <x v="5987"/>
  </r>
  <r>
    <n v="7514"/>
    <x v="3731"/>
    <x v="3"/>
    <x v="1163"/>
    <d v="2014-07-19T00:00:00"/>
    <s v="Standard Class"/>
    <s v="JL-15835"/>
    <s v="John Lee"/>
    <x v="0"/>
    <s v="United States"/>
    <s v="Columbus"/>
    <x v="24"/>
    <n v="43229"/>
    <x v="3"/>
    <s v="OFF-AR-10004757"/>
    <x v="1"/>
    <x v="6"/>
    <s v="Crayola Colored Pencils"/>
    <x v="1332"/>
    <n v="5"/>
    <n v="0.2"/>
    <x v="5988"/>
  </r>
  <r>
    <n v="7515"/>
    <x v="3732"/>
    <x v="3"/>
    <x v="34"/>
    <d v="2014-12-13T00:00:00"/>
    <s v="Second Class"/>
    <s v="JL-15835"/>
    <s v="John Lee"/>
    <x v="0"/>
    <s v="United States"/>
    <s v="Richmond"/>
    <x v="0"/>
    <n v="40475"/>
    <x v="0"/>
    <s v="OFF-BI-10004236"/>
    <x v="1"/>
    <x v="8"/>
    <s v="XtraLife ClearVue Slant-D Ring Binder, White, 3&quot;"/>
    <x v="5011"/>
    <n v="2"/>
    <n v="0"/>
    <x v="5989"/>
  </r>
  <r>
    <n v="7516"/>
    <x v="3732"/>
    <x v="3"/>
    <x v="34"/>
    <d v="2014-12-13T00:00:00"/>
    <s v="Second Class"/>
    <s v="JL-15835"/>
    <s v="John Lee"/>
    <x v="0"/>
    <s v="United States"/>
    <s v="Richmond"/>
    <x v="0"/>
    <n v="40475"/>
    <x v="0"/>
    <s v="OFF-AP-10000159"/>
    <x v="1"/>
    <x v="9"/>
    <s v="Belkin F9M820V08 8 Outlet Surge"/>
    <x v="5012"/>
    <n v="5"/>
    <n v="0"/>
    <x v="5990"/>
  </r>
  <r>
    <n v="7517"/>
    <x v="3732"/>
    <x v="3"/>
    <x v="34"/>
    <d v="2014-12-13T00:00:00"/>
    <s v="Second Class"/>
    <s v="JL-15835"/>
    <s v="John Lee"/>
    <x v="0"/>
    <s v="United States"/>
    <s v="Richmond"/>
    <x v="0"/>
    <n v="40475"/>
    <x v="0"/>
    <s v="OFF-BI-10003274"/>
    <x v="1"/>
    <x v="8"/>
    <s v="Avery Durable Slant Ring Binders, No Labels"/>
    <x v="204"/>
    <n v="4"/>
    <n v="0"/>
    <x v="206"/>
  </r>
  <r>
    <n v="7518"/>
    <x v="3732"/>
    <x v="3"/>
    <x v="34"/>
    <d v="2014-12-13T00:00:00"/>
    <s v="Second Class"/>
    <s v="JL-15835"/>
    <s v="John Lee"/>
    <x v="0"/>
    <s v="United States"/>
    <s v="Richmond"/>
    <x v="0"/>
    <n v="40475"/>
    <x v="0"/>
    <s v="TEC-AC-10001013"/>
    <x v="2"/>
    <x v="11"/>
    <s v="Logitech ClearChat Comfort/USB Headset H390"/>
    <x v="5013"/>
    <n v="5"/>
    <n v="0"/>
    <x v="5991"/>
  </r>
  <r>
    <n v="7519"/>
    <x v="3732"/>
    <x v="3"/>
    <x v="34"/>
    <d v="2014-12-13T00:00:00"/>
    <s v="Second Class"/>
    <s v="JL-15835"/>
    <s v="John Lee"/>
    <x v="0"/>
    <s v="United States"/>
    <s v="Richmond"/>
    <x v="0"/>
    <n v="40475"/>
    <x v="0"/>
    <s v="OFF-ST-10004963"/>
    <x v="1"/>
    <x v="4"/>
    <s v="Eldon Gobal File Keepers"/>
    <x v="5014"/>
    <n v="1"/>
    <n v="0"/>
    <x v="5992"/>
  </r>
  <r>
    <n v="7520"/>
    <x v="3732"/>
    <x v="3"/>
    <x v="34"/>
    <d v="2014-12-13T00:00:00"/>
    <s v="Second Class"/>
    <s v="JL-15835"/>
    <s v="John Lee"/>
    <x v="0"/>
    <s v="United States"/>
    <s v="Richmond"/>
    <x v="0"/>
    <n v="40475"/>
    <x v="0"/>
    <s v="OFF-LA-10004409"/>
    <x v="1"/>
    <x v="2"/>
    <s v="Avery 492"/>
    <x v="1784"/>
    <n v="2"/>
    <n v="0"/>
    <x v="1904"/>
  </r>
  <r>
    <n v="7521"/>
    <x v="3732"/>
    <x v="3"/>
    <x v="34"/>
    <d v="2014-12-13T00:00:00"/>
    <s v="Second Class"/>
    <s v="JL-15835"/>
    <s v="John Lee"/>
    <x v="0"/>
    <s v="United States"/>
    <s v="Richmond"/>
    <x v="0"/>
    <n v="40475"/>
    <x v="0"/>
    <s v="TEC-CO-10001046"/>
    <x v="2"/>
    <x v="16"/>
    <s v="Canon Imageclass D680 Copier / Fax"/>
    <x v="5015"/>
    <n v="2"/>
    <n v="0"/>
    <x v="5993"/>
  </r>
  <r>
    <n v="7522"/>
    <x v="3733"/>
    <x v="0"/>
    <x v="64"/>
    <d v="2013-09-12T00:00:00"/>
    <s v="Standard Class"/>
    <s v="MD-17350"/>
    <s v="Maribeth Dona"/>
    <x v="0"/>
    <s v="United States"/>
    <s v="Lancaster"/>
    <x v="24"/>
    <n v="43130"/>
    <x v="3"/>
    <s v="OFF-BI-10002824"/>
    <x v="1"/>
    <x v="8"/>
    <s v="Recycled Easel Ring Binders"/>
    <x v="5016"/>
    <n v="2"/>
    <n v="0.7"/>
    <x v="5994"/>
  </r>
  <r>
    <n v="7523"/>
    <x v="3733"/>
    <x v="0"/>
    <x v="64"/>
    <d v="2013-09-12T00:00:00"/>
    <s v="Standard Class"/>
    <s v="MD-17350"/>
    <s v="Maribeth Dona"/>
    <x v="0"/>
    <s v="United States"/>
    <s v="Lancaster"/>
    <x v="24"/>
    <n v="43130"/>
    <x v="3"/>
    <s v="OFF-BI-10001757"/>
    <x v="1"/>
    <x v="8"/>
    <s v="Pressboard Hanging Data Binders for Unburst Sheets"/>
    <x v="5017"/>
    <n v="6"/>
    <n v="0.7"/>
    <x v="5995"/>
  </r>
  <r>
    <n v="7524"/>
    <x v="3733"/>
    <x v="0"/>
    <x v="64"/>
    <d v="2013-09-12T00:00:00"/>
    <s v="Standard Class"/>
    <s v="MD-17350"/>
    <s v="Maribeth Dona"/>
    <x v="0"/>
    <s v="United States"/>
    <s v="Lancaster"/>
    <x v="24"/>
    <n v="43130"/>
    <x v="3"/>
    <s v="FUR-CH-10004477"/>
    <x v="0"/>
    <x v="1"/>
    <s v="Global Push Button Manager's Chair, Indigo"/>
    <x v="4967"/>
    <n v="2"/>
    <n v="0.3"/>
    <x v="5996"/>
  </r>
  <r>
    <n v="7525"/>
    <x v="3734"/>
    <x v="2"/>
    <x v="1076"/>
    <d v="2011-09-16T00:00:00"/>
    <s v="Standard Class"/>
    <s v="CL-12565"/>
    <s v="Clay Ludtke"/>
    <x v="0"/>
    <s v="United States"/>
    <s v="Gresham"/>
    <x v="21"/>
    <n v="97030"/>
    <x v="1"/>
    <s v="OFF-EN-10003072"/>
    <x v="1"/>
    <x v="12"/>
    <s v="Peel &amp; Seel Envelopes"/>
    <x v="5018"/>
    <n v="7"/>
    <n v="0.2"/>
    <x v="5997"/>
  </r>
  <r>
    <n v="7526"/>
    <x v="3734"/>
    <x v="2"/>
    <x v="1076"/>
    <d v="2011-09-16T00:00:00"/>
    <s v="Standard Class"/>
    <s v="CL-12565"/>
    <s v="Clay Ludtke"/>
    <x v="0"/>
    <s v="United States"/>
    <s v="Gresham"/>
    <x v="21"/>
    <n v="97030"/>
    <x v="1"/>
    <s v="FUR-CH-10003973"/>
    <x v="0"/>
    <x v="1"/>
    <s v="GuestStacker Chair with Chrome Finish Legs"/>
    <x v="3336"/>
    <n v="5"/>
    <n v="0.2"/>
    <x v="3771"/>
  </r>
  <r>
    <n v="7527"/>
    <x v="3735"/>
    <x v="3"/>
    <x v="986"/>
    <d v="2014-09-27T00:00:00"/>
    <s v="Same Day"/>
    <s v="RA-19885"/>
    <s v="Ruben Ausman"/>
    <x v="1"/>
    <s v="United States"/>
    <s v="San Francisco"/>
    <x v="1"/>
    <n v="94109"/>
    <x v="1"/>
    <s v="OFF-EN-10001028"/>
    <x v="1"/>
    <x v="12"/>
    <s v="Staples"/>
    <x v="3337"/>
    <n v="6"/>
    <n v="0"/>
    <x v="5998"/>
  </r>
  <r>
    <n v="7528"/>
    <x v="3735"/>
    <x v="3"/>
    <x v="986"/>
    <d v="2014-09-27T00:00:00"/>
    <s v="Same Day"/>
    <s v="RA-19885"/>
    <s v="Ruben Ausman"/>
    <x v="1"/>
    <s v="United States"/>
    <s v="San Francisco"/>
    <x v="1"/>
    <n v="94109"/>
    <x v="1"/>
    <s v="FUR-FU-10003829"/>
    <x v="0"/>
    <x v="5"/>
    <s v="Stackable Trays"/>
    <x v="357"/>
    <n v="3"/>
    <n v="0"/>
    <x v="5999"/>
  </r>
  <r>
    <n v="7529"/>
    <x v="3735"/>
    <x v="3"/>
    <x v="986"/>
    <d v="2014-09-27T00:00:00"/>
    <s v="Same Day"/>
    <s v="RA-19885"/>
    <s v="Ruben Ausman"/>
    <x v="1"/>
    <s v="United States"/>
    <s v="San Francisco"/>
    <x v="1"/>
    <n v="94109"/>
    <x v="1"/>
    <s v="OFF-PA-10002245"/>
    <x v="1"/>
    <x v="10"/>
    <s v="Xerox 1895"/>
    <x v="1211"/>
    <n v="6"/>
    <n v="0"/>
    <x v="5470"/>
  </r>
  <r>
    <n v="7530"/>
    <x v="3735"/>
    <x v="3"/>
    <x v="986"/>
    <d v="2014-09-27T00:00:00"/>
    <s v="Same Day"/>
    <s v="RA-19885"/>
    <s v="Ruben Ausman"/>
    <x v="1"/>
    <s v="United States"/>
    <s v="San Francisco"/>
    <x v="1"/>
    <n v="94109"/>
    <x v="1"/>
    <s v="OFF-BI-10002215"/>
    <x v="1"/>
    <x v="8"/>
    <s v="Wilson Jones Hanging View Binder, White, 1&quot;"/>
    <x v="342"/>
    <n v="3"/>
    <n v="0.2"/>
    <x v="6000"/>
  </r>
  <r>
    <n v="7531"/>
    <x v="3735"/>
    <x v="3"/>
    <x v="986"/>
    <d v="2014-09-27T00:00:00"/>
    <s v="Same Day"/>
    <s v="RA-19885"/>
    <s v="Ruben Ausman"/>
    <x v="1"/>
    <s v="United States"/>
    <s v="San Francisco"/>
    <x v="1"/>
    <n v="94109"/>
    <x v="1"/>
    <s v="OFF-BI-10003925"/>
    <x v="1"/>
    <x v="8"/>
    <s v="Fellowes PB300 Plastic Comb Binding Machine"/>
    <x v="2594"/>
    <n v="3"/>
    <n v="0.2"/>
    <x v="2853"/>
  </r>
  <r>
    <n v="7532"/>
    <x v="3736"/>
    <x v="0"/>
    <x v="26"/>
    <d v="2013-06-20T00:00:00"/>
    <s v="First Class"/>
    <s v="LC-16885"/>
    <s v="Lena Creighton"/>
    <x v="0"/>
    <s v="United States"/>
    <s v="Longmont"/>
    <x v="22"/>
    <n v="80501"/>
    <x v="1"/>
    <s v="FUR-FU-10002298"/>
    <x v="0"/>
    <x v="5"/>
    <s v="Rubbermaid ClusterMat Chairmats, Mat Size- 66&quot; x 60&quot;, Lip 20&quot; x 11&quot; -90 Degree Angle"/>
    <x v="4602"/>
    <n v="3"/>
    <n v="0.2"/>
    <x v="6001"/>
  </r>
  <r>
    <n v="7533"/>
    <x v="3736"/>
    <x v="0"/>
    <x v="26"/>
    <d v="2013-06-20T00:00:00"/>
    <s v="First Class"/>
    <s v="LC-16885"/>
    <s v="Lena Creighton"/>
    <x v="0"/>
    <s v="United States"/>
    <s v="Longmont"/>
    <x v="22"/>
    <n v="80501"/>
    <x v="1"/>
    <s v="FUR-CH-10004853"/>
    <x v="0"/>
    <x v="1"/>
    <s v="Global Manager's Adjustable Task Chair, Storm"/>
    <x v="5019"/>
    <n v="4"/>
    <n v="0.2"/>
    <x v="6002"/>
  </r>
  <r>
    <n v="7534"/>
    <x v="3737"/>
    <x v="3"/>
    <x v="906"/>
    <d v="2014-03-02T00:00:00"/>
    <s v="Standard Class"/>
    <s v="SW-20245"/>
    <s v="Scot Wooten"/>
    <x v="0"/>
    <s v="United States"/>
    <s v="Greenville"/>
    <x v="3"/>
    <n v="27834"/>
    <x v="0"/>
    <s v="FUR-CH-10002880"/>
    <x v="0"/>
    <x v="1"/>
    <s v="Global High-Back Leather Tilter, Burgundy"/>
    <x v="3263"/>
    <n v="2"/>
    <n v="0.2"/>
    <x v="3683"/>
  </r>
  <r>
    <n v="7535"/>
    <x v="3737"/>
    <x v="3"/>
    <x v="906"/>
    <d v="2014-03-02T00:00:00"/>
    <s v="Standard Class"/>
    <s v="SW-20245"/>
    <s v="Scot Wooten"/>
    <x v="0"/>
    <s v="United States"/>
    <s v="Greenville"/>
    <x v="3"/>
    <n v="27834"/>
    <x v="0"/>
    <s v="FUR-BO-10004709"/>
    <x v="0"/>
    <x v="0"/>
    <s v="Bush Westfield Collection Bookcases, Medium Cherry Finish"/>
    <x v="3107"/>
    <n v="5"/>
    <n v="0.2"/>
    <x v="3487"/>
  </r>
  <r>
    <n v="7536"/>
    <x v="3738"/>
    <x v="3"/>
    <x v="185"/>
    <d v="2014-04-08T00:00:00"/>
    <s v="Standard Class"/>
    <s v="HG-14965"/>
    <s v="Henry Goldwyn"/>
    <x v="1"/>
    <s v="United States"/>
    <s v="Los Angeles"/>
    <x v="1"/>
    <n v="90004"/>
    <x v="1"/>
    <s v="OFF-SU-10004231"/>
    <x v="1"/>
    <x v="14"/>
    <s v="Acme Tagit Stainless Steel Antibacterial Scissors"/>
    <x v="1286"/>
    <n v="3"/>
    <n v="0"/>
    <x v="1924"/>
  </r>
  <r>
    <n v="7537"/>
    <x v="3739"/>
    <x v="3"/>
    <x v="734"/>
    <d v="2014-12-09T00:00:00"/>
    <s v="Standard Class"/>
    <s v="MV-17485"/>
    <s v="Mark Van Huff"/>
    <x v="0"/>
    <s v="United States"/>
    <s v="Houston"/>
    <x v="5"/>
    <n v="77041"/>
    <x v="2"/>
    <s v="FUR-FU-10000820"/>
    <x v="0"/>
    <x v="5"/>
    <s v="Tensor Brushed Steel Torchiere Floor Lamp"/>
    <x v="4956"/>
    <n v="2"/>
    <n v="0.6"/>
    <x v="6003"/>
  </r>
  <r>
    <n v="7538"/>
    <x v="3740"/>
    <x v="0"/>
    <x v="317"/>
    <d v="2013-02-22T00:00:00"/>
    <s v="Second Class"/>
    <s v="GT-14710"/>
    <s v="Greg Tran"/>
    <x v="0"/>
    <s v="United States"/>
    <s v="San Francisco"/>
    <x v="1"/>
    <n v="94109"/>
    <x v="1"/>
    <s v="OFF-PA-10001736"/>
    <x v="1"/>
    <x v="10"/>
    <s v="Xerox 1880"/>
    <x v="2745"/>
    <n v="2"/>
    <n v="0"/>
    <x v="3042"/>
  </r>
  <r>
    <n v="7539"/>
    <x v="3741"/>
    <x v="3"/>
    <x v="574"/>
    <d v="2014-12-07T00:00:00"/>
    <s v="Standard Class"/>
    <s v="BS-11380"/>
    <s v="Bill Stewart"/>
    <x v="1"/>
    <s v="United States"/>
    <s v="Denver"/>
    <x v="22"/>
    <n v="80219"/>
    <x v="1"/>
    <s v="OFF-ST-10003306"/>
    <x v="1"/>
    <x v="4"/>
    <s v="Letter Size Cart"/>
    <x v="5020"/>
    <n v="1"/>
    <n v="0.2"/>
    <x v="6004"/>
  </r>
  <r>
    <n v="7540"/>
    <x v="3741"/>
    <x v="3"/>
    <x v="574"/>
    <d v="2014-12-07T00:00:00"/>
    <s v="Standard Class"/>
    <s v="BS-11380"/>
    <s v="Bill Stewart"/>
    <x v="1"/>
    <s v="United States"/>
    <s v="Denver"/>
    <x v="22"/>
    <n v="80219"/>
    <x v="1"/>
    <s v="OFF-BI-10003707"/>
    <x v="1"/>
    <x v="8"/>
    <s v="Aluminum Screw Posts"/>
    <x v="941"/>
    <n v="8"/>
    <n v="0.7"/>
    <x v="6005"/>
  </r>
  <r>
    <n v="7541"/>
    <x v="3741"/>
    <x v="3"/>
    <x v="574"/>
    <d v="2014-12-07T00:00:00"/>
    <s v="Standard Class"/>
    <s v="BS-11380"/>
    <s v="Bill Stewart"/>
    <x v="1"/>
    <s v="United States"/>
    <s v="Denver"/>
    <x v="22"/>
    <n v="80219"/>
    <x v="1"/>
    <s v="FUR-BO-10003546"/>
    <x v="0"/>
    <x v="0"/>
    <s v="Hon 4-Shelf Metal Bookcases"/>
    <x v="2516"/>
    <n v="8"/>
    <n v="0.7"/>
    <x v="6006"/>
  </r>
  <r>
    <n v="7542"/>
    <x v="3741"/>
    <x v="3"/>
    <x v="574"/>
    <d v="2014-12-07T00:00:00"/>
    <s v="Standard Class"/>
    <s v="BS-11380"/>
    <s v="Bill Stewart"/>
    <x v="1"/>
    <s v="United States"/>
    <s v="Denver"/>
    <x v="22"/>
    <n v="80219"/>
    <x v="1"/>
    <s v="TEC-PH-10000213"/>
    <x v="2"/>
    <x v="7"/>
    <s v="Seidio BD2-HK3IPH5-BK DILEX Case and Holster Combo for Apple iPhone 5/5s - Black"/>
    <x v="5021"/>
    <n v="2"/>
    <n v="0.2"/>
    <x v="6007"/>
  </r>
  <r>
    <n v="7543"/>
    <x v="3741"/>
    <x v="3"/>
    <x v="574"/>
    <d v="2014-12-07T00:00:00"/>
    <s v="Standard Class"/>
    <s v="BS-11380"/>
    <s v="Bill Stewart"/>
    <x v="1"/>
    <s v="United States"/>
    <s v="Denver"/>
    <x v="22"/>
    <n v="80219"/>
    <x v="1"/>
    <s v="FUR-FU-10001488"/>
    <x v="0"/>
    <x v="5"/>
    <s v="Tenex 46&quot; x 60&quot; Computer Anti-Static Chairmat, Rectangular Shaped"/>
    <x v="5022"/>
    <n v="6"/>
    <n v="0.2"/>
    <x v="232"/>
  </r>
  <r>
    <n v="7544"/>
    <x v="3741"/>
    <x v="3"/>
    <x v="574"/>
    <d v="2014-12-07T00:00:00"/>
    <s v="Standard Class"/>
    <s v="BS-11380"/>
    <s v="Bill Stewart"/>
    <x v="1"/>
    <s v="United States"/>
    <s v="Denver"/>
    <x v="22"/>
    <n v="80219"/>
    <x v="1"/>
    <s v="TEC-PH-10004833"/>
    <x v="2"/>
    <x v="7"/>
    <s v="Macally Suction Cup Mount"/>
    <x v="5023"/>
    <n v="6"/>
    <n v="0.2"/>
    <x v="6008"/>
  </r>
  <r>
    <n v="7545"/>
    <x v="3741"/>
    <x v="3"/>
    <x v="574"/>
    <d v="2014-12-07T00:00:00"/>
    <s v="Standard Class"/>
    <s v="BS-11380"/>
    <s v="Bill Stewart"/>
    <x v="1"/>
    <s v="United States"/>
    <s v="Denver"/>
    <x v="22"/>
    <n v="80219"/>
    <x v="1"/>
    <s v="FUR-CH-10002335"/>
    <x v="0"/>
    <x v="1"/>
    <s v="Hon GuestStacker Chair"/>
    <x v="5024"/>
    <n v="5"/>
    <n v="0.2"/>
    <x v="6009"/>
  </r>
  <r>
    <n v="7546"/>
    <x v="3742"/>
    <x v="2"/>
    <x v="982"/>
    <d v="2011-10-15T00:00:00"/>
    <s v="Standard Class"/>
    <s v="CM-12715"/>
    <s v="Craig Molinari"/>
    <x v="1"/>
    <s v="United States"/>
    <s v="Huntsville"/>
    <x v="5"/>
    <n v="77340"/>
    <x v="2"/>
    <s v="TEC-PH-10001128"/>
    <x v="2"/>
    <x v="7"/>
    <s v="Motorola Droid Maxx"/>
    <x v="5025"/>
    <n v="6"/>
    <n v="0.2"/>
    <x v="6010"/>
  </r>
  <r>
    <n v="7547"/>
    <x v="3742"/>
    <x v="2"/>
    <x v="982"/>
    <d v="2011-10-15T00:00:00"/>
    <s v="Standard Class"/>
    <s v="CM-12715"/>
    <s v="Craig Molinari"/>
    <x v="1"/>
    <s v="United States"/>
    <s v="Huntsville"/>
    <x v="5"/>
    <n v="77340"/>
    <x v="2"/>
    <s v="TEC-PH-10004667"/>
    <x v="2"/>
    <x v="7"/>
    <s v="Cisco 8x8 Inc. 6753i IP Business Phone System"/>
    <x v="5026"/>
    <n v="7"/>
    <n v="0.2"/>
    <x v="6011"/>
  </r>
  <r>
    <n v="7548"/>
    <x v="3742"/>
    <x v="2"/>
    <x v="982"/>
    <d v="2011-10-15T00:00:00"/>
    <s v="Standard Class"/>
    <s v="CM-12715"/>
    <s v="Craig Molinari"/>
    <x v="1"/>
    <s v="United States"/>
    <s v="Huntsville"/>
    <x v="5"/>
    <n v="77340"/>
    <x v="2"/>
    <s v="OFF-BI-10004817"/>
    <x v="1"/>
    <x v="8"/>
    <s v="GBC Personal VeloBind Strips"/>
    <x v="5027"/>
    <n v="5"/>
    <n v="0.8"/>
    <x v="6012"/>
  </r>
  <r>
    <n v="7549"/>
    <x v="3742"/>
    <x v="2"/>
    <x v="982"/>
    <d v="2011-10-15T00:00:00"/>
    <s v="Standard Class"/>
    <s v="CM-12715"/>
    <s v="Craig Molinari"/>
    <x v="1"/>
    <s v="United States"/>
    <s v="Huntsville"/>
    <x v="5"/>
    <n v="77340"/>
    <x v="2"/>
    <s v="OFF-BI-10004140"/>
    <x v="1"/>
    <x v="8"/>
    <s v="Avery Non-Stick Binders"/>
    <x v="5028"/>
    <n v="1"/>
    <n v="0.8"/>
    <x v="6013"/>
  </r>
  <r>
    <n v="7550"/>
    <x v="3743"/>
    <x v="0"/>
    <x v="64"/>
    <d v="2013-09-08T00:00:00"/>
    <s v="First Class"/>
    <s v="EM-13825"/>
    <s v="Elizabeth Moffitt"/>
    <x v="1"/>
    <s v="United States"/>
    <s v="Houston"/>
    <x v="5"/>
    <n v="77036"/>
    <x v="2"/>
    <s v="FUR-FU-10004671"/>
    <x v="0"/>
    <x v="5"/>
    <s v="Executive Impressions 12&quot; Wall Clock"/>
    <x v="5029"/>
    <n v="3"/>
    <n v="0.6"/>
    <x v="6014"/>
  </r>
  <r>
    <n v="7551"/>
    <x v="3744"/>
    <x v="2"/>
    <x v="1164"/>
    <d v="2011-11-25T00:00:00"/>
    <s v="Standard Class"/>
    <s v="KH-16330"/>
    <s v="Katharine Harms"/>
    <x v="1"/>
    <s v="United States"/>
    <s v="New York City"/>
    <x v="15"/>
    <n v="10024"/>
    <x v="3"/>
    <s v="OFF-EN-10002592"/>
    <x v="1"/>
    <x v="12"/>
    <s v="Peel &amp; Seel Recycled Catalog Envelopes, Brown"/>
    <x v="5030"/>
    <n v="3"/>
    <n v="0"/>
    <x v="6015"/>
  </r>
  <r>
    <n v="7552"/>
    <x v="3744"/>
    <x v="2"/>
    <x v="1164"/>
    <d v="2011-11-25T00:00:00"/>
    <s v="Standard Class"/>
    <s v="KH-16330"/>
    <s v="Katharine Harms"/>
    <x v="1"/>
    <s v="United States"/>
    <s v="New York City"/>
    <x v="15"/>
    <n v="10024"/>
    <x v="3"/>
    <s v="TEC-PH-10004447"/>
    <x v="2"/>
    <x v="7"/>
    <s v="Toshiba IPT2010-SD IP Telephone"/>
    <x v="5031"/>
    <n v="6"/>
    <n v="0"/>
    <x v="6016"/>
  </r>
  <r>
    <n v="7553"/>
    <x v="3744"/>
    <x v="2"/>
    <x v="1164"/>
    <d v="2011-11-25T00:00:00"/>
    <s v="Standard Class"/>
    <s v="KH-16330"/>
    <s v="Katharine Harms"/>
    <x v="1"/>
    <s v="United States"/>
    <s v="New York City"/>
    <x v="15"/>
    <n v="10024"/>
    <x v="3"/>
    <s v="OFF-BI-10003669"/>
    <x v="1"/>
    <x v="8"/>
    <s v="3M Organizer Strips"/>
    <x v="91"/>
    <n v="3"/>
    <n v="0.2"/>
    <x v="3120"/>
  </r>
  <r>
    <n v="7554"/>
    <x v="3744"/>
    <x v="2"/>
    <x v="1164"/>
    <d v="2011-11-25T00:00:00"/>
    <s v="Standard Class"/>
    <s v="KH-16330"/>
    <s v="Katharine Harms"/>
    <x v="1"/>
    <s v="United States"/>
    <s v="New York City"/>
    <x v="15"/>
    <n v="10024"/>
    <x v="3"/>
    <s v="OFF-PA-10000223"/>
    <x v="1"/>
    <x v="10"/>
    <s v="Xerox 2000"/>
    <x v="243"/>
    <n v="4"/>
    <n v="0"/>
    <x v="245"/>
  </r>
  <r>
    <n v="7555"/>
    <x v="3745"/>
    <x v="2"/>
    <x v="1025"/>
    <d v="2011-05-14T00:00:00"/>
    <s v="Second Class"/>
    <s v="AF-10885"/>
    <s v="Art Foster"/>
    <x v="0"/>
    <s v="United States"/>
    <s v="Philadelphia"/>
    <x v="9"/>
    <n v="19134"/>
    <x v="3"/>
    <s v="FUR-BO-10004467"/>
    <x v="0"/>
    <x v="0"/>
    <s v="Bestar Classic Bookcase"/>
    <x v="5032"/>
    <n v="7"/>
    <n v="0.5"/>
    <x v="6017"/>
  </r>
  <r>
    <n v="7556"/>
    <x v="3745"/>
    <x v="2"/>
    <x v="1025"/>
    <d v="2011-05-14T00:00:00"/>
    <s v="Second Class"/>
    <s v="AF-10885"/>
    <s v="Art Foster"/>
    <x v="0"/>
    <s v="United States"/>
    <s v="Philadelphia"/>
    <x v="9"/>
    <n v="19134"/>
    <x v="3"/>
    <s v="OFF-AR-10000716"/>
    <x v="1"/>
    <x v="6"/>
    <s v="DIXON Ticonderoga Erasable Checking Pencils"/>
    <x v="4732"/>
    <n v="5"/>
    <n v="0.2"/>
    <x v="6018"/>
  </r>
  <r>
    <n v="7557"/>
    <x v="3746"/>
    <x v="3"/>
    <x v="344"/>
    <d v="2014-12-03T00:00:00"/>
    <s v="Standard Class"/>
    <s v="JR-16210"/>
    <s v="Justin Ritter"/>
    <x v="1"/>
    <s v="United States"/>
    <s v="Columbus"/>
    <x v="14"/>
    <n v="47201"/>
    <x v="2"/>
    <s v="OFF-PA-10003641"/>
    <x v="1"/>
    <x v="10"/>
    <s v="Xerox 1909"/>
    <x v="5033"/>
    <n v="6"/>
    <n v="0"/>
    <x v="6019"/>
  </r>
  <r>
    <n v="7558"/>
    <x v="3746"/>
    <x v="3"/>
    <x v="344"/>
    <d v="2014-12-03T00:00:00"/>
    <s v="Standard Class"/>
    <s v="JR-16210"/>
    <s v="Justin Ritter"/>
    <x v="1"/>
    <s v="United States"/>
    <s v="Columbus"/>
    <x v="14"/>
    <n v="47201"/>
    <x v="2"/>
    <s v="OFF-BI-10004519"/>
    <x v="1"/>
    <x v="8"/>
    <s v="GBC DocuBind P100 Manual Binding Machine"/>
    <x v="5034"/>
    <n v="3"/>
    <n v="0"/>
    <x v="6020"/>
  </r>
  <r>
    <n v="7559"/>
    <x v="3747"/>
    <x v="2"/>
    <x v="301"/>
    <d v="2011-11-05T00:00:00"/>
    <s v="Standard Class"/>
    <s v="DL-12925"/>
    <s v="Daniel Lacy"/>
    <x v="0"/>
    <s v="United States"/>
    <s v="Long Beach"/>
    <x v="15"/>
    <n v="11561"/>
    <x v="3"/>
    <s v="OFF-AP-10002518"/>
    <x v="1"/>
    <x v="9"/>
    <s v="Kensington 7 Outlet MasterPiece Power Center"/>
    <x v="5035"/>
    <n v="3"/>
    <n v="0"/>
    <x v="6021"/>
  </r>
  <r>
    <n v="7560"/>
    <x v="3747"/>
    <x v="2"/>
    <x v="301"/>
    <d v="2011-11-05T00:00:00"/>
    <s v="Standard Class"/>
    <s v="DL-12925"/>
    <s v="Daniel Lacy"/>
    <x v="0"/>
    <s v="United States"/>
    <s v="Long Beach"/>
    <x v="15"/>
    <n v="11561"/>
    <x v="3"/>
    <s v="OFF-PA-10000806"/>
    <x v="1"/>
    <x v="10"/>
    <s v="Xerox 1934"/>
    <x v="3856"/>
    <n v="3"/>
    <n v="0"/>
    <x v="4434"/>
  </r>
  <r>
    <n v="7561"/>
    <x v="3747"/>
    <x v="2"/>
    <x v="301"/>
    <d v="2011-11-05T00:00:00"/>
    <s v="Standard Class"/>
    <s v="DL-12925"/>
    <s v="Daniel Lacy"/>
    <x v="0"/>
    <s v="United States"/>
    <s v="Long Beach"/>
    <x v="15"/>
    <n v="11561"/>
    <x v="3"/>
    <s v="FUR-FU-10003142"/>
    <x v="0"/>
    <x v="5"/>
    <s v="Master Big Foot Doorstop, Beige"/>
    <x v="3381"/>
    <n v="6"/>
    <n v="0"/>
    <x v="6022"/>
  </r>
  <r>
    <n v="7562"/>
    <x v="3748"/>
    <x v="0"/>
    <x v="945"/>
    <d v="2014-01-02T00:00:00"/>
    <s v="First Class"/>
    <s v="BD-11605"/>
    <s v="Brian Dahlen"/>
    <x v="0"/>
    <s v="United States"/>
    <s v="Lancaster"/>
    <x v="9"/>
    <n v="17602"/>
    <x v="3"/>
    <s v="FUR-CH-10000454"/>
    <x v="0"/>
    <x v="1"/>
    <s v="Hon Deluxe Fabric Upholstered Stacking Chairs, Rounded Back"/>
    <x v="5036"/>
    <n v="1"/>
    <n v="0.3"/>
    <x v="232"/>
  </r>
  <r>
    <n v="7563"/>
    <x v="3749"/>
    <x v="0"/>
    <x v="323"/>
    <d v="2013-09-08T00:00:00"/>
    <s v="Standard Class"/>
    <s v="RB-19570"/>
    <s v="Rob Beeghly"/>
    <x v="0"/>
    <s v="United States"/>
    <s v="Chicago"/>
    <x v="10"/>
    <n v="60610"/>
    <x v="2"/>
    <s v="FUR-BO-10003894"/>
    <x v="0"/>
    <x v="0"/>
    <s v="Safco Value Mate Steel Bookcase, Baked Enamel Finish on Steel, Black"/>
    <x v="4765"/>
    <n v="4"/>
    <n v="0.3"/>
    <x v="232"/>
  </r>
  <r>
    <n v="7564"/>
    <x v="3750"/>
    <x v="3"/>
    <x v="361"/>
    <d v="2014-10-08T00:00:00"/>
    <s v="First Class"/>
    <s v="RB-19795"/>
    <s v="Ross Baird"/>
    <x v="2"/>
    <s v="United States"/>
    <s v="Denver"/>
    <x v="22"/>
    <n v="80219"/>
    <x v="1"/>
    <s v="TEC-AC-10001714"/>
    <x v="2"/>
    <x v="11"/>
    <s v="Logitech MX Performance Wireless Mouse"/>
    <x v="4384"/>
    <n v="2"/>
    <n v="0.2"/>
    <x v="6023"/>
  </r>
  <r>
    <n v="7565"/>
    <x v="3751"/>
    <x v="0"/>
    <x v="806"/>
    <d v="2013-02-01T00:00:00"/>
    <s v="Second Class"/>
    <s v="TB-21250"/>
    <s v="Tim Brockman"/>
    <x v="0"/>
    <s v="United States"/>
    <s v="Seattle"/>
    <x v="4"/>
    <n v="98103"/>
    <x v="1"/>
    <s v="FUR-CH-10001190"/>
    <x v="0"/>
    <x v="1"/>
    <s v="Global Deluxe High-Back Office Chair in Storm"/>
    <x v="5037"/>
    <n v="4"/>
    <n v="0.2"/>
    <x v="6024"/>
  </r>
  <r>
    <n v="7566"/>
    <x v="3751"/>
    <x v="0"/>
    <x v="806"/>
    <d v="2013-02-01T00:00:00"/>
    <s v="Second Class"/>
    <s v="TB-21250"/>
    <s v="Tim Brockman"/>
    <x v="0"/>
    <s v="United States"/>
    <s v="Seattle"/>
    <x v="4"/>
    <n v="98103"/>
    <x v="1"/>
    <s v="FUR-BO-10000468"/>
    <x v="0"/>
    <x v="0"/>
    <s v="O'Sullivan 2-Shelf Heavy-Duty Bookcases"/>
    <x v="5038"/>
    <n v="1"/>
    <n v="0"/>
    <x v="6025"/>
  </r>
  <r>
    <n v="7567"/>
    <x v="3752"/>
    <x v="3"/>
    <x v="81"/>
    <d v="2014-04-24T00:00:00"/>
    <s v="First Class"/>
    <s v="KN-16390"/>
    <s v="Katherine Nockton"/>
    <x v="1"/>
    <s v="United States"/>
    <s v="Houston"/>
    <x v="5"/>
    <n v="77070"/>
    <x v="2"/>
    <s v="TEC-AC-10001998"/>
    <x v="2"/>
    <x v="11"/>
    <s v="Logitech LS21 Speaker System - PC Multimedia - 2.1-CH - Wired"/>
    <x v="334"/>
    <n v="3"/>
    <n v="0.2"/>
    <x v="6026"/>
  </r>
  <r>
    <n v="7568"/>
    <x v="3752"/>
    <x v="3"/>
    <x v="81"/>
    <d v="2014-04-24T00:00:00"/>
    <s v="First Class"/>
    <s v="KN-16390"/>
    <s v="Katherine Nockton"/>
    <x v="1"/>
    <s v="United States"/>
    <s v="Houston"/>
    <x v="5"/>
    <n v="77070"/>
    <x v="2"/>
    <s v="OFF-PA-10001534"/>
    <x v="1"/>
    <x v="10"/>
    <s v="Xerox 230"/>
    <x v="561"/>
    <n v="4"/>
    <n v="0.2"/>
    <x v="570"/>
  </r>
  <r>
    <n v="7569"/>
    <x v="3753"/>
    <x v="2"/>
    <x v="29"/>
    <d v="2011-12-10T00:00:00"/>
    <s v="Standard Class"/>
    <s v="RL-19615"/>
    <s v="Rob Lucas"/>
    <x v="0"/>
    <s v="United States"/>
    <s v="Los Angeles"/>
    <x v="1"/>
    <n v="90045"/>
    <x v="1"/>
    <s v="OFF-AR-10003045"/>
    <x v="1"/>
    <x v="6"/>
    <s v="Prang Colored Pencils"/>
    <x v="5039"/>
    <n v="9"/>
    <n v="0"/>
    <x v="6027"/>
  </r>
  <r>
    <n v="7570"/>
    <x v="3753"/>
    <x v="2"/>
    <x v="29"/>
    <d v="2011-12-10T00:00:00"/>
    <s v="Standard Class"/>
    <s v="RL-19615"/>
    <s v="Rob Lucas"/>
    <x v="0"/>
    <s v="United States"/>
    <s v="Los Angeles"/>
    <x v="1"/>
    <n v="90045"/>
    <x v="1"/>
    <s v="OFF-PA-10001363"/>
    <x v="1"/>
    <x v="10"/>
    <s v="Xerox 1933"/>
    <x v="338"/>
    <n v="4"/>
    <n v="0"/>
    <x v="346"/>
  </r>
  <r>
    <n v="7571"/>
    <x v="3753"/>
    <x v="2"/>
    <x v="29"/>
    <d v="2011-12-10T00:00:00"/>
    <s v="Standard Class"/>
    <s v="RL-19615"/>
    <s v="Rob Lucas"/>
    <x v="0"/>
    <s v="United States"/>
    <s v="Los Angeles"/>
    <x v="1"/>
    <n v="90045"/>
    <x v="1"/>
    <s v="OFF-FA-10002280"/>
    <x v="1"/>
    <x v="13"/>
    <s v="Advantus Plastic Paper Clips"/>
    <x v="1720"/>
    <n v="3"/>
    <n v="0"/>
    <x v="1824"/>
  </r>
  <r>
    <n v="7572"/>
    <x v="3754"/>
    <x v="2"/>
    <x v="618"/>
    <d v="2011-10-26T00:00:00"/>
    <s v="Standard Class"/>
    <s v="FH-14275"/>
    <s v="Frank Hawley"/>
    <x v="1"/>
    <s v="United States"/>
    <s v="Newport News"/>
    <x v="17"/>
    <n v="23602"/>
    <x v="0"/>
    <s v="OFF-ST-10003479"/>
    <x v="1"/>
    <x v="4"/>
    <s v="Eldon Base for stackable storage shelf, platinum"/>
    <x v="5040"/>
    <n v="5"/>
    <n v="0"/>
    <x v="6028"/>
  </r>
  <r>
    <n v="7573"/>
    <x v="3754"/>
    <x v="2"/>
    <x v="618"/>
    <d v="2011-10-26T00:00:00"/>
    <s v="Standard Class"/>
    <s v="FH-14275"/>
    <s v="Frank Hawley"/>
    <x v="1"/>
    <s v="United States"/>
    <s v="Newport News"/>
    <x v="17"/>
    <n v="23602"/>
    <x v="0"/>
    <s v="FUR-TA-10004607"/>
    <x v="0"/>
    <x v="3"/>
    <s v="Hon 2111 Invitation Series Straight Table"/>
    <x v="5041"/>
    <n v="4"/>
    <n v="0"/>
    <x v="6029"/>
  </r>
  <r>
    <n v="7574"/>
    <x v="3754"/>
    <x v="2"/>
    <x v="618"/>
    <d v="2011-10-26T00:00:00"/>
    <s v="Standard Class"/>
    <s v="FH-14275"/>
    <s v="Frank Hawley"/>
    <x v="1"/>
    <s v="United States"/>
    <s v="Newport News"/>
    <x v="17"/>
    <n v="23602"/>
    <x v="0"/>
    <s v="OFF-AR-10001022"/>
    <x v="1"/>
    <x v="6"/>
    <s v="SANFORD Liquid Accent Tank-Style Highlighters"/>
    <x v="5042"/>
    <n v="1"/>
    <n v="0"/>
    <x v="6030"/>
  </r>
  <r>
    <n v="7575"/>
    <x v="3755"/>
    <x v="1"/>
    <x v="575"/>
    <d v="2012-12-12T00:00:00"/>
    <s v="Standard Class"/>
    <s v="YS-21880"/>
    <s v="Yana Sorensen"/>
    <x v="1"/>
    <s v="United States"/>
    <s v="Los Angeles"/>
    <x v="1"/>
    <n v="90036"/>
    <x v="1"/>
    <s v="OFF-ST-10004186"/>
    <x v="1"/>
    <x v="4"/>
    <s v="Stur-D-Stor Shelving, Vertical 5-Shelf: 72&quot;H x 36&quot;W x 18 1/2&quot;D"/>
    <x v="5043"/>
    <n v="2"/>
    <n v="0"/>
    <x v="6031"/>
  </r>
  <r>
    <n v="7576"/>
    <x v="3755"/>
    <x v="1"/>
    <x v="575"/>
    <d v="2012-12-12T00:00:00"/>
    <s v="Standard Class"/>
    <s v="YS-21880"/>
    <s v="Yana Sorensen"/>
    <x v="1"/>
    <s v="United States"/>
    <s v="Los Angeles"/>
    <x v="1"/>
    <n v="90036"/>
    <x v="1"/>
    <s v="TEC-AC-10000865"/>
    <x v="2"/>
    <x v="11"/>
    <s v="WD My Passport Ultra 500GB Portable External Hard Drive"/>
    <x v="5044"/>
    <n v="4"/>
    <n v="0"/>
    <x v="6032"/>
  </r>
  <r>
    <n v="7577"/>
    <x v="3756"/>
    <x v="2"/>
    <x v="981"/>
    <d v="2011-11-07T00:00:00"/>
    <s v="Second Class"/>
    <s v="SW-20755"/>
    <s v="Steven Ward"/>
    <x v="1"/>
    <s v="United States"/>
    <s v="Seattle"/>
    <x v="4"/>
    <n v="98115"/>
    <x v="1"/>
    <s v="TEC-AC-10000023"/>
    <x v="2"/>
    <x v="11"/>
    <s v="Maxell 74 Minute CD-R Spindle, 50/Pack"/>
    <x v="5045"/>
    <n v="2"/>
    <n v="0"/>
    <x v="6033"/>
  </r>
  <r>
    <n v="7578"/>
    <x v="3756"/>
    <x v="2"/>
    <x v="981"/>
    <d v="2011-11-07T00:00:00"/>
    <s v="Second Class"/>
    <s v="SW-20755"/>
    <s v="Steven Ward"/>
    <x v="1"/>
    <s v="United States"/>
    <s v="Seattle"/>
    <x v="4"/>
    <n v="98115"/>
    <x v="1"/>
    <s v="TEC-PH-10001750"/>
    <x v="2"/>
    <x v="7"/>
    <s v="Samsung Rugby III"/>
    <x v="5046"/>
    <n v="1"/>
    <n v="0.2"/>
    <x v="6034"/>
  </r>
  <r>
    <n v="7579"/>
    <x v="3757"/>
    <x v="0"/>
    <x v="122"/>
    <d v="2013-12-22T00:00:00"/>
    <s v="First Class"/>
    <s v="PN-18775"/>
    <s v="Parhena Norris"/>
    <x v="2"/>
    <s v="United States"/>
    <s v="Omaha"/>
    <x v="8"/>
    <n v="68104"/>
    <x v="2"/>
    <s v="FUR-CH-10004997"/>
    <x v="0"/>
    <x v="1"/>
    <s v="Hon Every-Day Series Multi-Task Chairs"/>
    <x v="3801"/>
    <n v="3"/>
    <n v="0"/>
    <x v="4364"/>
  </r>
  <r>
    <n v="7580"/>
    <x v="3758"/>
    <x v="1"/>
    <x v="521"/>
    <d v="2012-11-27T00:00:00"/>
    <s v="Second Class"/>
    <s v="AT-10735"/>
    <s v="Annie Thurman"/>
    <x v="0"/>
    <s v="United States"/>
    <s v="Morristown"/>
    <x v="30"/>
    <n v="7960"/>
    <x v="3"/>
    <s v="OFF-AP-10000275"/>
    <x v="1"/>
    <x v="9"/>
    <s v="Sanyo Counter Height Refrigerator with Crisper, 3.6 Cubic Foot, Stainless Steel/Black"/>
    <x v="5047"/>
    <n v="8"/>
    <n v="0"/>
    <x v="6035"/>
  </r>
  <r>
    <n v="7581"/>
    <x v="3758"/>
    <x v="1"/>
    <x v="521"/>
    <d v="2012-11-27T00:00:00"/>
    <s v="Second Class"/>
    <s v="AT-10735"/>
    <s v="Annie Thurman"/>
    <x v="0"/>
    <s v="United States"/>
    <s v="Morristown"/>
    <x v="30"/>
    <n v="7960"/>
    <x v="3"/>
    <s v="OFF-AR-10004999"/>
    <x v="1"/>
    <x v="6"/>
    <s v="Newell 315"/>
    <x v="1465"/>
    <n v="3"/>
    <n v="0"/>
    <x v="6036"/>
  </r>
  <r>
    <n v="7582"/>
    <x v="3759"/>
    <x v="1"/>
    <x v="863"/>
    <d v="2012-08-16T00:00:00"/>
    <s v="First Class"/>
    <s v="EJ-13720"/>
    <s v="Ed Jacobs"/>
    <x v="0"/>
    <s v="United States"/>
    <s v="Philadelphia"/>
    <x v="9"/>
    <n v="19143"/>
    <x v="3"/>
    <s v="OFF-ST-10003816"/>
    <x v="1"/>
    <x v="4"/>
    <s v="Fellowes High-Stak Drawer Files"/>
    <x v="5048"/>
    <n v="3"/>
    <n v="0.2"/>
    <x v="6037"/>
  </r>
  <r>
    <n v="7583"/>
    <x v="3760"/>
    <x v="1"/>
    <x v="392"/>
    <d v="2012-04-21T00:00:00"/>
    <s v="Standard Class"/>
    <s v="DM-13345"/>
    <s v="Denise Monton"/>
    <x v="1"/>
    <s v="United States"/>
    <s v="New York City"/>
    <x v="15"/>
    <n v="10024"/>
    <x v="3"/>
    <s v="FUR-CH-10003968"/>
    <x v="0"/>
    <x v="1"/>
    <s v="Novimex Turbo Task Chair"/>
    <x v="4093"/>
    <n v="2"/>
    <n v="0.1"/>
    <x v="6038"/>
  </r>
  <r>
    <n v="7584"/>
    <x v="3761"/>
    <x v="2"/>
    <x v="90"/>
    <d v="2011-03-25T00:00:00"/>
    <s v="Standard Class"/>
    <s v="KH-16690"/>
    <s v="Kristen Hastings"/>
    <x v="1"/>
    <s v="United States"/>
    <s v="Springfield"/>
    <x v="17"/>
    <n v="22153"/>
    <x v="0"/>
    <s v="TEC-PH-10000730"/>
    <x v="2"/>
    <x v="7"/>
    <s v="Samsung Galaxy S4 Active"/>
    <x v="5049"/>
    <n v="7"/>
    <n v="0"/>
    <x v="6039"/>
  </r>
  <r>
    <n v="7585"/>
    <x v="3761"/>
    <x v="2"/>
    <x v="90"/>
    <d v="2011-03-25T00:00:00"/>
    <s v="Standard Class"/>
    <s v="KH-16690"/>
    <s v="Kristen Hastings"/>
    <x v="1"/>
    <s v="United States"/>
    <s v="Springfield"/>
    <x v="17"/>
    <n v="22153"/>
    <x v="0"/>
    <s v="OFF-LA-10004409"/>
    <x v="1"/>
    <x v="2"/>
    <s v="Avery 492"/>
    <x v="936"/>
    <n v="5"/>
    <n v="0"/>
    <x v="6040"/>
  </r>
  <r>
    <n v="7586"/>
    <x v="3761"/>
    <x v="2"/>
    <x v="90"/>
    <d v="2011-03-25T00:00:00"/>
    <s v="Standard Class"/>
    <s v="KH-16690"/>
    <s v="Kristen Hastings"/>
    <x v="1"/>
    <s v="United States"/>
    <s v="Springfield"/>
    <x v="17"/>
    <n v="22153"/>
    <x v="0"/>
    <s v="OFF-PA-10000675"/>
    <x v="1"/>
    <x v="10"/>
    <s v="Xerox 1919"/>
    <x v="1247"/>
    <n v="3"/>
    <n v="0"/>
    <x v="1295"/>
  </r>
  <r>
    <n v="7587"/>
    <x v="3761"/>
    <x v="2"/>
    <x v="90"/>
    <d v="2011-03-25T00:00:00"/>
    <s v="Standard Class"/>
    <s v="KH-16690"/>
    <s v="Kristen Hastings"/>
    <x v="1"/>
    <s v="United States"/>
    <s v="Springfield"/>
    <x v="17"/>
    <n v="22153"/>
    <x v="0"/>
    <s v="OFF-AR-10001573"/>
    <x v="1"/>
    <x v="6"/>
    <s v="American Pencil"/>
    <x v="400"/>
    <n v="4"/>
    <n v="0"/>
    <x v="409"/>
  </r>
  <r>
    <n v="7588"/>
    <x v="3761"/>
    <x v="2"/>
    <x v="90"/>
    <d v="2011-03-25T00:00:00"/>
    <s v="Standard Class"/>
    <s v="KH-16690"/>
    <s v="Kristen Hastings"/>
    <x v="1"/>
    <s v="United States"/>
    <s v="Springfield"/>
    <x v="17"/>
    <n v="22153"/>
    <x v="0"/>
    <s v="OFF-BI-10001597"/>
    <x v="1"/>
    <x v="8"/>
    <s v="Wilson Jones Ledger-Size, Piano-Hinge Binder, 2&quot;, Blue"/>
    <x v="1546"/>
    <n v="3"/>
    <n v="0"/>
    <x v="1633"/>
  </r>
  <r>
    <n v="7589"/>
    <x v="3762"/>
    <x v="3"/>
    <x v="673"/>
    <d v="2014-11-23T00:00:00"/>
    <s v="Standard Class"/>
    <s v="MB-18085"/>
    <s v="Mick Brown"/>
    <x v="0"/>
    <s v="United States"/>
    <s v="Roseville"/>
    <x v="1"/>
    <n v="95661"/>
    <x v="1"/>
    <s v="FUR-FU-10001196"/>
    <x v="0"/>
    <x v="5"/>
    <s v="DAX Cubicle Frames - 8x10"/>
    <x v="1761"/>
    <n v="3"/>
    <n v="0"/>
    <x v="1873"/>
  </r>
  <r>
    <n v="7590"/>
    <x v="3763"/>
    <x v="1"/>
    <x v="12"/>
    <d v="2012-09-29T00:00:00"/>
    <s v="Standard Class"/>
    <s v="DK-12895"/>
    <s v="Dana Kaydos"/>
    <x v="0"/>
    <s v="United States"/>
    <s v="Rockford"/>
    <x v="10"/>
    <n v="61107"/>
    <x v="2"/>
    <s v="OFF-AR-10004602"/>
    <x v="1"/>
    <x v="6"/>
    <s v="Boston KS Multi-Size Manual Pencil Sharpener"/>
    <x v="2019"/>
    <n v="7"/>
    <n v="0.2"/>
    <x v="4504"/>
  </r>
  <r>
    <n v="7591"/>
    <x v="3764"/>
    <x v="0"/>
    <x v="64"/>
    <d v="2013-09-10T00:00:00"/>
    <s v="Standard Class"/>
    <s v="DB-13210"/>
    <s v="Dean Braden"/>
    <x v="0"/>
    <s v="United States"/>
    <s v="Philadelphia"/>
    <x v="9"/>
    <n v="19134"/>
    <x v="3"/>
    <s v="FUR-FU-10000260"/>
    <x v="0"/>
    <x v="5"/>
    <s v="6&quot; Cubicle Wall Clock, Black"/>
    <x v="5050"/>
    <n v="9"/>
    <n v="0.2"/>
    <x v="6041"/>
  </r>
  <r>
    <n v="7592"/>
    <x v="3764"/>
    <x v="0"/>
    <x v="64"/>
    <d v="2013-09-10T00:00:00"/>
    <s v="Standard Class"/>
    <s v="DB-13210"/>
    <s v="Dean Braden"/>
    <x v="0"/>
    <s v="United States"/>
    <s v="Philadelphia"/>
    <x v="9"/>
    <n v="19134"/>
    <x v="3"/>
    <s v="FUR-CH-10001146"/>
    <x v="0"/>
    <x v="1"/>
    <s v="Global Task Chair, Black"/>
    <x v="5051"/>
    <n v="2"/>
    <n v="0.3"/>
    <x v="6042"/>
  </r>
  <r>
    <n v="7593"/>
    <x v="3764"/>
    <x v="0"/>
    <x v="64"/>
    <d v="2013-09-10T00:00:00"/>
    <s v="Standard Class"/>
    <s v="DB-13210"/>
    <s v="Dean Braden"/>
    <x v="0"/>
    <s v="United States"/>
    <s v="Philadelphia"/>
    <x v="9"/>
    <n v="19134"/>
    <x v="3"/>
    <s v="OFF-AR-10000896"/>
    <x v="1"/>
    <x v="6"/>
    <s v="Newell 329"/>
    <x v="964"/>
    <n v="3"/>
    <n v="0.2"/>
    <x v="6043"/>
  </r>
  <r>
    <n v="7594"/>
    <x v="3764"/>
    <x v="0"/>
    <x v="64"/>
    <d v="2013-09-10T00:00:00"/>
    <s v="Standard Class"/>
    <s v="DB-13210"/>
    <s v="Dean Braden"/>
    <x v="0"/>
    <s v="United States"/>
    <s v="Philadelphia"/>
    <x v="9"/>
    <n v="19134"/>
    <x v="3"/>
    <s v="FUR-CH-10000309"/>
    <x v="0"/>
    <x v="1"/>
    <s v="Global Comet Stacking Arm Chair"/>
    <x v="5052"/>
    <n v="3"/>
    <n v="0.3"/>
    <x v="6044"/>
  </r>
  <r>
    <n v="7595"/>
    <x v="3765"/>
    <x v="3"/>
    <x v="693"/>
    <d v="2014-04-25T00:00:00"/>
    <s v="Standard Class"/>
    <s v="CV-12295"/>
    <s v="Christina VanderZanden"/>
    <x v="0"/>
    <s v="United States"/>
    <s v="Detroit"/>
    <x v="12"/>
    <n v="48234"/>
    <x v="2"/>
    <s v="OFF-BI-10001989"/>
    <x v="1"/>
    <x v="8"/>
    <s v="Premium Transparent Presentation Covers by GBC"/>
    <x v="5053"/>
    <n v="7"/>
    <n v="0"/>
    <x v="6045"/>
  </r>
  <r>
    <n v="7596"/>
    <x v="3765"/>
    <x v="3"/>
    <x v="693"/>
    <d v="2014-04-25T00:00:00"/>
    <s v="Standard Class"/>
    <s v="CV-12295"/>
    <s v="Christina VanderZanden"/>
    <x v="0"/>
    <s v="United States"/>
    <s v="Detroit"/>
    <x v="12"/>
    <n v="48234"/>
    <x v="2"/>
    <s v="OFF-BI-10001036"/>
    <x v="1"/>
    <x v="8"/>
    <s v="Cardinal EasyOpen D-Ring Binders"/>
    <x v="3830"/>
    <n v="4"/>
    <n v="0"/>
    <x v="6046"/>
  </r>
  <r>
    <n v="7597"/>
    <x v="3766"/>
    <x v="1"/>
    <x v="925"/>
    <d v="2012-06-19T00:00:00"/>
    <s v="Standard Class"/>
    <s v="GK-14620"/>
    <s v="Grace Kelly"/>
    <x v="1"/>
    <s v="United States"/>
    <s v="Los Angeles"/>
    <x v="1"/>
    <n v="90004"/>
    <x v="1"/>
    <s v="TEC-PH-10002103"/>
    <x v="2"/>
    <x v="7"/>
    <s v="Jabra SPEAK 410"/>
    <x v="5054"/>
    <n v="3"/>
    <n v="0.2"/>
    <x v="6047"/>
  </r>
  <r>
    <n v="7598"/>
    <x v="3767"/>
    <x v="2"/>
    <x v="328"/>
    <d v="2011-09-22T00:00:00"/>
    <s v="Standard Class"/>
    <s v="JA-15970"/>
    <s v="Joseph Airdo"/>
    <x v="0"/>
    <s v="United States"/>
    <s v="Springfield"/>
    <x v="21"/>
    <n v="97477"/>
    <x v="1"/>
    <s v="OFF-AR-10001473"/>
    <x v="1"/>
    <x v="6"/>
    <s v="Newell 313"/>
    <x v="797"/>
    <n v="2"/>
    <n v="0.2"/>
    <x v="6048"/>
  </r>
  <r>
    <n v="7599"/>
    <x v="3767"/>
    <x v="2"/>
    <x v="328"/>
    <d v="2011-09-22T00:00:00"/>
    <s v="Standard Class"/>
    <s v="JA-15970"/>
    <s v="Joseph Airdo"/>
    <x v="0"/>
    <s v="United States"/>
    <s v="Springfield"/>
    <x v="21"/>
    <n v="97477"/>
    <x v="1"/>
    <s v="OFF-AR-10000411"/>
    <x v="1"/>
    <x v="6"/>
    <s v="Boston 16701 Slimline Battery Pencil Sharpener"/>
    <x v="5055"/>
    <n v="3"/>
    <n v="0.2"/>
    <x v="6049"/>
  </r>
  <r>
    <n v="7600"/>
    <x v="3767"/>
    <x v="2"/>
    <x v="328"/>
    <d v="2011-09-22T00:00:00"/>
    <s v="Standard Class"/>
    <s v="JA-15970"/>
    <s v="Joseph Airdo"/>
    <x v="0"/>
    <s v="United States"/>
    <s v="Springfield"/>
    <x v="21"/>
    <n v="97477"/>
    <x v="1"/>
    <s v="OFF-PA-10000246"/>
    <x v="1"/>
    <x v="10"/>
    <s v="Riverleaf Stik-Withit Designer Note Cubes"/>
    <x v="5056"/>
    <n v="5"/>
    <n v="0.2"/>
    <x v="6050"/>
  </r>
  <r>
    <n v="7601"/>
    <x v="3767"/>
    <x v="2"/>
    <x v="328"/>
    <d v="2011-09-22T00:00:00"/>
    <s v="Standard Class"/>
    <s v="JA-15970"/>
    <s v="Joseph Airdo"/>
    <x v="0"/>
    <s v="United States"/>
    <s v="Springfield"/>
    <x v="21"/>
    <n v="97477"/>
    <x v="1"/>
    <s v="TEC-MA-10004086"/>
    <x v="2"/>
    <x v="15"/>
    <s v="Plantronics Single Ear Headset"/>
    <x v="5057"/>
    <n v="5"/>
    <n v="0.7"/>
    <x v="6051"/>
  </r>
  <r>
    <n v="7602"/>
    <x v="3767"/>
    <x v="2"/>
    <x v="328"/>
    <d v="2011-09-22T00:00:00"/>
    <s v="Standard Class"/>
    <s v="JA-15970"/>
    <s v="Joseph Airdo"/>
    <x v="0"/>
    <s v="United States"/>
    <s v="Springfield"/>
    <x v="21"/>
    <n v="97477"/>
    <x v="1"/>
    <s v="OFF-PA-10003039"/>
    <x v="1"/>
    <x v="10"/>
    <s v="Xerox 1960"/>
    <x v="5058"/>
    <n v="6"/>
    <n v="0.2"/>
    <x v="6052"/>
  </r>
  <r>
    <n v="7603"/>
    <x v="3767"/>
    <x v="2"/>
    <x v="328"/>
    <d v="2011-09-22T00:00:00"/>
    <s v="Standard Class"/>
    <s v="JA-15970"/>
    <s v="Joseph Airdo"/>
    <x v="0"/>
    <s v="United States"/>
    <s v="Springfield"/>
    <x v="21"/>
    <n v="97477"/>
    <x v="1"/>
    <s v="TEC-AC-10004633"/>
    <x v="2"/>
    <x v="11"/>
    <s v="Verbatim 25 GB 6x Blu-ray Single Layer Recordable Disc, 3/Pack"/>
    <x v="2336"/>
    <n v="10"/>
    <n v="0.2"/>
    <x v="6053"/>
  </r>
  <r>
    <n v="7604"/>
    <x v="3768"/>
    <x v="0"/>
    <x v="630"/>
    <d v="2013-07-13T00:00:00"/>
    <s v="Standard Class"/>
    <s v="TH-21115"/>
    <s v="Thea Hudgings"/>
    <x v="1"/>
    <s v="United States"/>
    <s v="Providence"/>
    <x v="34"/>
    <n v="2908"/>
    <x v="3"/>
    <s v="OFF-PA-10000289"/>
    <x v="1"/>
    <x v="10"/>
    <s v="Xerox 213"/>
    <x v="91"/>
    <n v="2"/>
    <n v="0"/>
    <x v="91"/>
  </r>
  <r>
    <n v="7605"/>
    <x v="3769"/>
    <x v="0"/>
    <x v="1022"/>
    <d v="2013-06-01T00:00:00"/>
    <s v="Standard Class"/>
    <s v="BS-11665"/>
    <s v="Brian Stugart"/>
    <x v="0"/>
    <s v="United States"/>
    <s v="Chicago"/>
    <x v="10"/>
    <n v="60623"/>
    <x v="2"/>
    <s v="FUR-FU-10003247"/>
    <x v="0"/>
    <x v="5"/>
    <s v="36X48 HARDFLOOR CHAIRMAT"/>
    <x v="5059"/>
    <n v="3"/>
    <n v="0.6"/>
    <x v="6054"/>
  </r>
  <r>
    <n v="7606"/>
    <x v="3769"/>
    <x v="0"/>
    <x v="1022"/>
    <d v="2013-06-01T00:00:00"/>
    <s v="Standard Class"/>
    <s v="BS-11665"/>
    <s v="Brian Stugart"/>
    <x v="0"/>
    <s v="United States"/>
    <s v="Chicago"/>
    <x v="10"/>
    <n v="60623"/>
    <x v="2"/>
    <s v="FUR-FU-10002191"/>
    <x v="0"/>
    <x v="5"/>
    <s v="G.E. Halogen Desk Lamp Bulbs"/>
    <x v="215"/>
    <n v="2"/>
    <n v="0.6"/>
    <x v="6055"/>
  </r>
  <r>
    <n v="7607"/>
    <x v="3769"/>
    <x v="0"/>
    <x v="1022"/>
    <d v="2013-06-01T00:00:00"/>
    <s v="Standard Class"/>
    <s v="BS-11665"/>
    <s v="Brian Stugart"/>
    <x v="0"/>
    <s v="United States"/>
    <s v="Chicago"/>
    <x v="10"/>
    <n v="60623"/>
    <x v="2"/>
    <s v="OFF-ST-10001496"/>
    <x v="1"/>
    <x v="4"/>
    <s v="Standard Rollaway File with Lock"/>
    <x v="5060"/>
    <n v="9"/>
    <n v="0.2"/>
    <x v="6056"/>
  </r>
  <r>
    <n v="7608"/>
    <x v="3770"/>
    <x v="3"/>
    <x v="165"/>
    <d v="2014-12-28T00:00:00"/>
    <s v="First Class"/>
    <s v="NS-18505"/>
    <s v="Neola Schneider"/>
    <x v="0"/>
    <s v="United States"/>
    <s v="Dallas"/>
    <x v="5"/>
    <n v="75220"/>
    <x v="2"/>
    <s v="OFF-ST-10000585"/>
    <x v="1"/>
    <x v="4"/>
    <s v="Economy Rollaway Files"/>
    <x v="2108"/>
    <n v="2"/>
    <n v="0.2"/>
    <x v="2273"/>
  </r>
  <r>
    <n v="7609"/>
    <x v="3771"/>
    <x v="3"/>
    <x v="898"/>
    <d v="2014-05-08T00:00:00"/>
    <s v="Standard Class"/>
    <s v="MK-18160"/>
    <s v="Mike Kennedy"/>
    <x v="0"/>
    <s v="United States"/>
    <s v="San Francisco"/>
    <x v="1"/>
    <n v="94122"/>
    <x v="1"/>
    <s v="OFF-PA-10001166"/>
    <x v="1"/>
    <x v="10"/>
    <s v="Xerox 2"/>
    <x v="243"/>
    <n v="4"/>
    <n v="0"/>
    <x v="245"/>
  </r>
  <r>
    <n v="7610"/>
    <x v="3771"/>
    <x v="3"/>
    <x v="898"/>
    <d v="2014-05-08T00:00:00"/>
    <s v="Standard Class"/>
    <s v="MK-18160"/>
    <s v="Mike Kennedy"/>
    <x v="0"/>
    <s v="United States"/>
    <s v="San Francisco"/>
    <x v="1"/>
    <n v="94122"/>
    <x v="1"/>
    <s v="OFF-AR-10003651"/>
    <x v="1"/>
    <x v="6"/>
    <s v="Newell 350"/>
    <x v="1011"/>
    <n v="7"/>
    <n v="0"/>
    <x v="1050"/>
  </r>
  <r>
    <n v="7611"/>
    <x v="3772"/>
    <x v="2"/>
    <x v="1165"/>
    <d v="2011-02-25T00:00:00"/>
    <s v="First Class"/>
    <s v="SA-20830"/>
    <s v="Sue Ann Reed"/>
    <x v="0"/>
    <s v="United States"/>
    <s v="Moreno Valley"/>
    <x v="1"/>
    <n v="92553"/>
    <x v="1"/>
    <s v="OFF-PA-10001800"/>
    <x v="1"/>
    <x v="10"/>
    <s v="Xerox 220"/>
    <x v="541"/>
    <n v="3"/>
    <n v="0"/>
    <x v="551"/>
  </r>
  <r>
    <n v="7612"/>
    <x v="3773"/>
    <x v="1"/>
    <x v="285"/>
    <d v="2012-02-11T00:00:00"/>
    <s v="First Class"/>
    <s v="BH-11710"/>
    <s v="Brosina Hoffman"/>
    <x v="0"/>
    <s v="United States"/>
    <s v="Garden City"/>
    <x v="41"/>
    <n v="67846"/>
    <x v="2"/>
    <s v="OFF-PA-10000791"/>
    <x v="1"/>
    <x v="10"/>
    <s v="Wirebound Message Books, Four 2 3/4 x 5 Forms per Page, 200 Sets per Book"/>
    <x v="5061"/>
    <n v="2"/>
    <n v="0"/>
    <x v="6057"/>
  </r>
  <r>
    <n v="7613"/>
    <x v="3773"/>
    <x v="1"/>
    <x v="285"/>
    <d v="2012-02-11T00:00:00"/>
    <s v="First Class"/>
    <s v="BH-11710"/>
    <s v="Brosina Hoffman"/>
    <x v="0"/>
    <s v="United States"/>
    <s v="Garden City"/>
    <x v="41"/>
    <n v="67846"/>
    <x v="2"/>
    <s v="OFF-FA-10000134"/>
    <x v="1"/>
    <x v="13"/>
    <s v="Advantus Push Pins, Aluminum Head"/>
    <x v="5062"/>
    <n v="1"/>
    <n v="0"/>
    <x v="6058"/>
  </r>
  <r>
    <n v="7614"/>
    <x v="3773"/>
    <x v="1"/>
    <x v="285"/>
    <d v="2012-02-11T00:00:00"/>
    <s v="First Class"/>
    <s v="BH-11710"/>
    <s v="Brosina Hoffman"/>
    <x v="0"/>
    <s v="United States"/>
    <s v="Garden City"/>
    <x v="41"/>
    <n v="67846"/>
    <x v="2"/>
    <s v="OFF-AR-10001149"/>
    <x v="1"/>
    <x v="6"/>
    <s v="Sanford Colorific Colored Pencils, 12/Box"/>
    <x v="1784"/>
    <n v="2"/>
    <n v="0"/>
    <x v="6059"/>
  </r>
  <r>
    <n v="7615"/>
    <x v="3774"/>
    <x v="1"/>
    <x v="252"/>
    <d v="2012-08-28T00:00:00"/>
    <s v="Second Class"/>
    <s v="SC-20380"/>
    <s v="Shahid Collister"/>
    <x v="0"/>
    <s v="United States"/>
    <s v="New York City"/>
    <x v="15"/>
    <n v="10035"/>
    <x v="3"/>
    <s v="FUR-FU-10000010"/>
    <x v="0"/>
    <x v="5"/>
    <s v="DAX Value U-Channel Document Frames, Easel Back"/>
    <x v="4126"/>
    <n v="3"/>
    <n v="0"/>
    <x v="4793"/>
  </r>
  <r>
    <n v="7616"/>
    <x v="3775"/>
    <x v="2"/>
    <x v="953"/>
    <d v="2011-12-04T00:00:00"/>
    <s v="Standard Class"/>
    <s v="RF-19345"/>
    <s v="Randy Ferguson"/>
    <x v="1"/>
    <s v="United States"/>
    <s v="Orlando"/>
    <x v="2"/>
    <n v="32839"/>
    <x v="0"/>
    <s v="OFF-BI-10000201"/>
    <x v="1"/>
    <x v="8"/>
    <s v="Avery Triangle Shaped Sheet Lifters, Black, 2/Pack"/>
    <x v="5063"/>
    <n v="9"/>
    <n v="0.7"/>
    <x v="6060"/>
  </r>
  <r>
    <n v="7617"/>
    <x v="3776"/>
    <x v="0"/>
    <x v="107"/>
    <d v="2013-12-17T00:00:00"/>
    <s v="Standard Class"/>
    <s v="CM-12235"/>
    <s v="Chris McAfee"/>
    <x v="0"/>
    <s v="United States"/>
    <s v="Watertown"/>
    <x v="15"/>
    <n v="13601"/>
    <x v="3"/>
    <s v="OFF-PA-10001776"/>
    <x v="1"/>
    <x v="10"/>
    <s v="Wirebound Message Books, Four 2 3/4&quot; x 5&quot; Forms per Page, 600 Sets per Book"/>
    <x v="1909"/>
    <n v="2"/>
    <n v="0"/>
    <x v="2051"/>
  </r>
  <r>
    <n v="7618"/>
    <x v="3776"/>
    <x v="0"/>
    <x v="107"/>
    <d v="2013-12-17T00:00:00"/>
    <s v="Standard Class"/>
    <s v="CM-12235"/>
    <s v="Chris McAfee"/>
    <x v="0"/>
    <s v="United States"/>
    <s v="Watertown"/>
    <x v="15"/>
    <n v="13601"/>
    <x v="3"/>
    <s v="OFF-BI-10003656"/>
    <x v="1"/>
    <x v="8"/>
    <s v="Fellowes PB200 Plastic Comb Binding Machine"/>
    <x v="5064"/>
    <n v="5"/>
    <n v="0.2"/>
    <x v="6061"/>
  </r>
  <r>
    <n v="7619"/>
    <x v="3777"/>
    <x v="3"/>
    <x v="855"/>
    <d v="2014-10-30T00:00:00"/>
    <s v="First Class"/>
    <s v="JM-15655"/>
    <s v="Jim Mitchum"/>
    <x v="1"/>
    <s v="United States"/>
    <s v="Los Angeles"/>
    <x v="1"/>
    <n v="90032"/>
    <x v="1"/>
    <s v="FUR-TA-10001539"/>
    <x v="0"/>
    <x v="3"/>
    <s v="Chromcraft Rectangular Conference Tables"/>
    <x v="5065"/>
    <n v="1"/>
    <n v="0.2"/>
    <x v="6062"/>
  </r>
  <r>
    <n v="7620"/>
    <x v="3777"/>
    <x v="3"/>
    <x v="855"/>
    <d v="2014-10-30T00:00:00"/>
    <s v="First Class"/>
    <s v="JM-15655"/>
    <s v="Jim Mitchum"/>
    <x v="1"/>
    <s v="United States"/>
    <s v="Los Angeles"/>
    <x v="1"/>
    <n v="90032"/>
    <x v="1"/>
    <s v="TEC-PH-10004100"/>
    <x v="2"/>
    <x v="7"/>
    <s v="Griffin GC17055 Auxiliary Audio Cable"/>
    <x v="1002"/>
    <n v="5"/>
    <n v="0.2"/>
    <x v="6063"/>
  </r>
  <r>
    <n v="7621"/>
    <x v="3778"/>
    <x v="2"/>
    <x v="641"/>
    <d v="2011-11-29T00:00:00"/>
    <s v="Standard Class"/>
    <s v="RB-19435"/>
    <s v="Richard Bierner"/>
    <x v="0"/>
    <s v="United States"/>
    <s v="Los Angeles"/>
    <x v="1"/>
    <n v="90004"/>
    <x v="1"/>
    <s v="TEC-PH-10001580"/>
    <x v="2"/>
    <x v="7"/>
    <s v="Logitech Mobile Speakerphone P710e - speaker phone"/>
    <x v="5066"/>
    <n v="5"/>
    <n v="0.2"/>
    <x v="6064"/>
  </r>
  <r>
    <n v="7622"/>
    <x v="3778"/>
    <x v="2"/>
    <x v="641"/>
    <d v="2011-11-29T00:00:00"/>
    <s v="Standard Class"/>
    <s v="RB-19435"/>
    <s v="Richard Bierner"/>
    <x v="0"/>
    <s v="United States"/>
    <s v="Los Angeles"/>
    <x v="1"/>
    <n v="90004"/>
    <x v="1"/>
    <s v="FUR-CH-10002335"/>
    <x v="0"/>
    <x v="1"/>
    <s v="Hon GuestStacker Chair"/>
    <x v="5067"/>
    <n v="4"/>
    <n v="0.2"/>
    <x v="6065"/>
  </r>
  <r>
    <n v="7623"/>
    <x v="3778"/>
    <x v="2"/>
    <x v="641"/>
    <d v="2011-11-29T00:00:00"/>
    <s v="Standard Class"/>
    <s v="RB-19435"/>
    <s v="Richard Bierner"/>
    <x v="0"/>
    <s v="United States"/>
    <s v="Los Angeles"/>
    <x v="1"/>
    <n v="90004"/>
    <x v="1"/>
    <s v="OFF-AR-10004707"/>
    <x v="1"/>
    <x v="6"/>
    <s v="Staples"/>
    <x v="5068"/>
    <n v="3"/>
    <n v="0"/>
    <x v="6066"/>
  </r>
  <r>
    <n v="7624"/>
    <x v="3779"/>
    <x v="2"/>
    <x v="686"/>
    <d v="2011-07-20T00:00:00"/>
    <s v="Standard Class"/>
    <s v="SS-20515"/>
    <s v="Shirley Schmidt"/>
    <x v="2"/>
    <s v="United States"/>
    <s v="Newark"/>
    <x v="13"/>
    <n v="19711"/>
    <x v="3"/>
    <s v="OFF-AP-10000576"/>
    <x v="1"/>
    <x v="9"/>
    <s v="Belkin 7 Outlet SurgeMaster II"/>
    <x v="5069"/>
    <n v="1"/>
    <n v="0"/>
    <x v="6067"/>
  </r>
  <r>
    <n v="7625"/>
    <x v="3780"/>
    <x v="1"/>
    <x v="293"/>
    <d v="2012-05-27T00:00:00"/>
    <s v="Second Class"/>
    <s v="NM-18445"/>
    <s v="Nathan Mautz"/>
    <x v="2"/>
    <s v="United States"/>
    <s v="Detroit"/>
    <x v="12"/>
    <n v="48234"/>
    <x v="2"/>
    <s v="OFF-AP-10001394"/>
    <x v="1"/>
    <x v="9"/>
    <s v="Harmony Air Purifier"/>
    <x v="5070"/>
    <n v="5"/>
    <n v="0.1"/>
    <x v="6068"/>
  </r>
  <r>
    <n v="7626"/>
    <x v="3780"/>
    <x v="1"/>
    <x v="293"/>
    <d v="2012-05-27T00:00:00"/>
    <s v="Second Class"/>
    <s v="NM-18445"/>
    <s v="Nathan Mautz"/>
    <x v="2"/>
    <s v="United States"/>
    <s v="Detroit"/>
    <x v="12"/>
    <n v="48234"/>
    <x v="2"/>
    <s v="FUR-FU-10003724"/>
    <x v="0"/>
    <x v="5"/>
    <s v="Westinghouse Clip-On Gooseneck Lamps"/>
    <x v="5071"/>
    <n v="9"/>
    <n v="0"/>
    <x v="6069"/>
  </r>
  <r>
    <n v="7627"/>
    <x v="3781"/>
    <x v="1"/>
    <x v="82"/>
    <d v="2012-11-23T00:00:00"/>
    <s v="Second Class"/>
    <s v="EM-14095"/>
    <s v="Eudokia Martin"/>
    <x v="1"/>
    <s v="United States"/>
    <s v="Phoenix"/>
    <x v="16"/>
    <n v="85023"/>
    <x v="1"/>
    <s v="OFF-AP-10002867"/>
    <x v="1"/>
    <x v="9"/>
    <s v="Fellowes Command Center 5-outlet power strip"/>
    <x v="5072"/>
    <n v="6"/>
    <n v="0.2"/>
    <x v="6070"/>
  </r>
  <r>
    <n v="7628"/>
    <x v="3781"/>
    <x v="1"/>
    <x v="82"/>
    <d v="2012-11-23T00:00:00"/>
    <s v="Second Class"/>
    <s v="EM-14095"/>
    <s v="Eudokia Martin"/>
    <x v="1"/>
    <s v="United States"/>
    <s v="Phoenix"/>
    <x v="16"/>
    <n v="85023"/>
    <x v="1"/>
    <s v="TEC-AC-10002718"/>
    <x v="2"/>
    <x v="11"/>
    <s v="Belkin Standard 104 key USB Keyboard"/>
    <x v="5073"/>
    <n v="2"/>
    <n v="0.2"/>
    <x v="6071"/>
  </r>
  <r>
    <n v="7629"/>
    <x v="3781"/>
    <x v="1"/>
    <x v="82"/>
    <d v="2012-11-23T00:00:00"/>
    <s v="Second Class"/>
    <s v="EM-14095"/>
    <s v="Eudokia Martin"/>
    <x v="1"/>
    <s v="United States"/>
    <s v="Phoenix"/>
    <x v="16"/>
    <n v="85023"/>
    <x v="1"/>
    <s v="OFF-LA-10003121"/>
    <x v="1"/>
    <x v="2"/>
    <s v="Avery 506"/>
    <x v="1053"/>
    <n v="5"/>
    <n v="0.2"/>
    <x v="5890"/>
  </r>
  <r>
    <n v="7630"/>
    <x v="3782"/>
    <x v="2"/>
    <x v="809"/>
    <d v="2011-04-01T00:00:00"/>
    <s v="First Class"/>
    <s v="MP-17470"/>
    <s v="Mark Packer"/>
    <x v="2"/>
    <s v="United States"/>
    <s v="Brownsville"/>
    <x v="5"/>
    <n v="78521"/>
    <x v="2"/>
    <s v="OFF-EN-10002230"/>
    <x v="1"/>
    <x v="12"/>
    <s v="Airmail Envelopes"/>
    <x v="5074"/>
    <n v="5"/>
    <n v="0.2"/>
    <x v="6072"/>
  </r>
  <r>
    <n v="7631"/>
    <x v="3782"/>
    <x v="2"/>
    <x v="809"/>
    <d v="2011-04-01T00:00:00"/>
    <s v="First Class"/>
    <s v="MP-17470"/>
    <s v="Mark Packer"/>
    <x v="2"/>
    <s v="United States"/>
    <s v="Brownsville"/>
    <x v="5"/>
    <n v="78521"/>
    <x v="2"/>
    <s v="TEC-PH-10001819"/>
    <x v="2"/>
    <x v="7"/>
    <s v="Innergie mMini Combo Duo USB Travel Charging Kit"/>
    <x v="5075"/>
    <n v="7"/>
    <n v="0.2"/>
    <x v="6073"/>
  </r>
  <r>
    <n v="7632"/>
    <x v="3782"/>
    <x v="2"/>
    <x v="809"/>
    <d v="2011-04-01T00:00:00"/>
    <s v="First Class"/>
    <s v="MP-17470"/>
    <s v="Mark Packer"/>
    <x v="2"/>
    <s v="United States"/>
    <s v="Brownsville"/>
    <x v="5"/>
    <n v="78521"/>
    <x v="2"/>
    <s v="FUR-CH-10002304"/>
    <x v="0"/>
    <x v="1"/>
    <s v="Global Stack Chair without Arms, Black"/>
    <x v="5076"/>
    <n v="7"/>
    <n v="0.3"/>
    <x v="6074"/>
  </r>
  <r>
    <n v="7633"/>
    <x v="3783"/>
    <x v="3"/>
    <x v="614"/>
    <d v="2015-01-02T00:00:00"/>
    <s v="Second Class"/>
    <s v="KH-16360"/>
    <s v="Katherine Hughes"/>
    <x v="0"/>
    <s v="United States"/>
    <s v="Louisville"/>
    <x v="0"/>
    <n v="40214"/>
    <x v="0"/>
    <s v="FUR-CH-10002602"/>
    <x v="0"/>
    <x v="1"/>
    <s v="DMI Arturo Collection Mission-style Design Wood Chair"/>
    <x v="5077"/>
    <n v="8"/>
    <n v="0"/>
    <x v="6075"/>
  </r>
  <r>
    <n v="7634"/>
    <x v="3783"/>
    <x v="3"/>
    <x v="614"/>
    <d v="2015-01-02T00:00:00"/>
    <s v="Second Class"/>
    <s v="KH-16360"/>
    <s v="Katherine Hughes"/>
    <x v="0"/>
    <s v="United States"/>
    <s v="Louisville"/>
    <x v="0"/>
    <n v="40214"/>
    <x v="0"/>
    <s v="OFF-BI-10002414"/>
    <x v="1"/>
    <x v="8"/>
    <s v="GBC ProClick Spines for 32-Hole Punch"/>
    <x v="5078"/>
    <n v="1"/>
    <n v="0"/>
    <x v="6076"/>
  </r>
  <r>
    <n v="7635"/>
    <x v="3783"/>
    <x v="3"/>
    <x v="614"/>
    <d v="2015-01-02T00:00:00"/>
    <s v="Second Class"/>
    <s v="KH-16360"/>
    <s v="Katherine Hughes"/>
    <x v="0"/>
    <s v="United States"/>
    <s v="Louisville"/>
    <x v="0"/>
    <n v="40214"/>
    <x v="0"/>
    <s v="OFF-AR-10003696"/>
    <x v="1"/>
    <x v="6"/>
    <s v="Panasonic KP-350BK Electric Pencil Sharpener with Auto Stop"/>
    <x v="1835"/>
    <n v="1"/>
    <n v="0"/>
    <x v="1968"/>
  </r>
  <r>
    <n v="7636"/>
    <x v="3783"/>
    <x v="3"/>
    <x v="614"/>
    <d v="2015-01-02T00:00:00"/>
    <s v="Second Class"/>
    <s v="KH-16360"/>
    <s v="Katherine Hughes"/>
    <x v="0"/>
    <s v="United States"/>
    <s v="Louisville"/>
    <x v="0"/>
    <n v="40214"/>
    <x v="0"/>
    <s v="FUR-CH-10004495"/>
    <x v="0"/>
    <x v="1"/>
    <s v="Global Leather and Oak Executive Chair, Black"/>
    <x v="5079"/>
    <n v="1"/>
    <n v="0"/>
    <x v="6077"/>
  </r>
  <r>
    <n v="7637"/>
    <x v="3783"/>
    <x v="3"/>
    <x v="614"/>
    <d v="2015-01-02T00:00:00"/>
    <s v="Second Class"/>
    <s v="KH-16360"/>
    <s v="Katherine Hughes"/>
    <x v="0"/>
    <s v="United States"/>
    <s v="Louisville"/>
    <x v="0"/>
    <n v="40214"/>
    <x v="0"/>
    <s v="FUR-CH-10001270"/>
    <x v="0"/>
    <x v="1"/>
    <s v="Harbour Creations Steel Folding Chair"/>
    <x v="5080"/>
    <n v="3"/>
    <n v="0"/>
    <x v="6078"/>
  </r>
  <r>
    <n v="7638"/>
    <x v="3784"/>
    <x v="3"/>
    <x v="580"/>
    <d v="2014-03-09T00:00:00"/>
    <s v="Standard Class"/>
    <s v="DB-13555"/>
    <s v="Dorothy Badders"/>
    <x v="1"/>
    <s v="United States"/>
    <s v="Newark"/>
    <x v="13"/>
    <n v="19711"/>
    <x v="3"/>
    <s v="OFF-AR-10001615"/>
    <x v="1"/>
    <x v="6"/>
    <s v="Newell 34"/>
    <x v="426"/>
    <n v="3"/>
    <n v="0"/>
    <x v="436"/>
  </r>
  <r>
    <n v="7639"/>
    <x v="3784"/>
    <x v="3"/>
    <x v="580"/>
    <d v="2014-03-09T00:00:00"/>
    <s v="Standard Class"/>
    <s v="DB-13555"/>
    <s v="Dorothy Badders"/>
    <x v="1"/>
    <s v="United States"/>
    <s v="Newark"/>
    <x v="13"/>
    <n v="19711"/>
    <x v="3"/>
    <s v="OFF-EN-10003286"/>
    <x v="1"/>
    <x v="12"/>
    <s v="Staples"/>
    <x v="4097"/>
    <n v="7"/>
    <n v="0"/>
    <x v="4758"/>
  </r>
  <r>
    <n v="7640"/>
    <x v="3784"/>
    <x v="3"/>
    <x v="580"/>
    <d v="2014-03-09T00:00:00"/>
    <s v="Standard Class"/>
    <s v="DB-13555"/>
    <s v="Dorothy Badders"/>
    <x v="1"/>
    <s v="United States"/>
    <s v="Newark"/>
    <x v="13"/>
    <n v="19711"/>
    <x v="3"/>
    <s v="FUR-BO-10003660"/>
    <x v="0"/>
    <x v="0"/>
    <s v="Bush Cubix Collection Bookcases, Fully Assembled"/>
    <x v="5081"/>
    <n v="2"/>
    <n v="0"/>
    <x v="6079"/>
  </r>
  <r>
    <n v="7641"/>
    <x v="3784"/>
    <x v="3"/>
    <x v="580"/>
    <d v="2014-03-09T00:00:00"/>
    <s v="Standard Class"/>
    <s v="DB-13555"/>
    <s v="Dorothy Badders"/>
    <x v="1"/>
    <s v="United States"/>
    <s v="Newark"/>
    <x v="13"/>
    <n v="19711"/>
    <x v="3"/>
    <s v="OFF-PA-10002764"/>
    <x v="1"/>
    <x v="10"/>
    <s v="Staples"/>
    <x v="5082"/>
    <n v="6"/>
    <n v="0"/>
    <x v="6080"/>
  </r>
  <r>
    <n v="7642"/>
    <x v="3785"/>
    <x v="0"/>
    <x v="1099"/>
    <d v="2013-10-08T00:00:00"/>
    <s v="First Class"/>
    <s v="LB-16795"/>
    <s v="Laurel Beltran"/>
    <x v="2"/>
    <s v="United States"/>
    <s v="Pueblo"/>
    <x v="22"/>
    <n v="81001"/>
    <x v="1"/>
    <s v="TEC-MA-10001695"/>
    <x v="2"/>
    <x v="15"/>
    <s v="Zebra GK420t Direct Thermal/Thermal Transfer Printer"/>
    <x v="5083"/>
    <n v="6"/>
    <n v="0.7"/>
    <x v="6081"/>
  </r>
  <r>
    <n v="7643"/>
    <x v="3785"/>
    <x v="0"/>
    <x v="1099"/>
    <d v="2013-10-08T00:00:00"/>
    <s v="First Class"/>
    <s v="LB-16795"/>
    <s v="Laurel Beltran"/>
    <x v="2"/>
    <s v="United States"/>
    <s v="Pueblo"/>
    <x v="22"/>
    <n v="81001"/>
    <x v="1"/>
    <s v="OFF-BI-10002824"/>
    <x v="1"/>
    <x v="8"/>
    <s v="Recycled Easel Ring Binders"/>
    <x v="5084"/>
    <n v="4"/>
    <n v="0.7"/>
    <x v="6082"/>
  </r>
  <r>
    <n v="7644"/>
    <x v="3785"/>
    <x v="0"/>
    <x v="1099"/>
    <d v="2013-10-08T00:00:00"/>
    <s v="First Class"/>
    <s v="LB-16795"/>
    <s v="Laurel Beltran"/>
    <x v="2"/>
    <s v="United States"/>
    <s v="Pueblo"/>
    <x v="22"/>
    <n v="81001"/>
    <x v="1"/>
    <s v="OFF-BI-10002571"/>
    <x v="1"/>
    <x v="8"/>
    <s v="Avery Framed View Binder, EZD Ring (Locking), Navy, 1 1/2&quot;"/>
    <x v="5085"/>
    <n v="4"/>
    <n v="0.7"/>
    <x v="6083"/>
  </r>
  <r>
    <n v="7645"/>
    <x v="3785"/>
    <x v="0"/>
    <x v="1099"/>
    <d v="2013-10-08T00:00:00"/>
    <s v="First Class"/>
    <s v="LB-16795"/>
    <s v="Laurel Beltran"/>
    <x v="2"/>
    <s v="United States"/>
    <s v="Pueblo"/>
    <x v="22"/>
    <n v="81001"/>
    <x v="1"/>
    <s v="TEC-AC-10001553"/>
    <x v="2"/>
    <x v="11"/>
    <s v="Memorex 25GB 6X Branded Blu-Ray Recordable Disc, 15/Pack"/>
    <x v="4584"/>
    <n v="5"/>
    <n v="0.2"/>
    <x v="6084"/>
  </r>
  <r>
    <n v="7646"/>
    <x v="3786"/>
    <x v="1"/>
    <x v="57"/>
    <d v="2012-04-11T00:00:00"/>
    <s v="Standard Class"/>
    <s v="CA-11965"/>
    <s v="Carol Adams"/>
    <x v="1"/>
    <s v="United States"/>
    <s v="Los Angeles"/>
    <x v="1"/>
    <n v="90036"/>
    <x v="1"/>
    <s v="FUR-CH-10003973"/>
    <x v="0"/>
    <x v="1"/>
    <s v="GuestStacker Chair with Chrome Finish Legs"/>
    <x v="1069"/>
    <n v="3"/>
    <n v="0.2"/>
    <x v="1110"/>
  </r>
  <r>
    <n v="7647"/>
    <x v="3787"/>
    <x v="2"/>
    <x v="340"/>
    <d v="2011-09-13T00:00:00"/>
    <s v="Standard Class"/>
    <s v="DL-12925"/>
    <s v="Daniel Lacy"/>
    <x v="0"/>
    <s v="United States"/>
    <s v="Greenville"/>
    <x v="3"/>
    <n v="27834"/>
    <x v="0"/>
    <s v="TEC-MA-10002073"/>
    <x v="2"/>
    <x v="15"/>
    <s v="3D Systems Cube Printer, 2nd Generation, White"/>
    <x v="5086"/>
    <n v="2"/>
    <n v="0.5"/>
    <x v="6085"/>
  </r>
  <r>
    <n v="7648"/>
    <x v="3788"/>
    <x v="0"/>
    <x v="543"/>
    <d v="2013-03-17T00:00:00"/>
    <s v="First Class"/>
    <s v="FC-14335"/>
    <s v="Fred Chung"/>
    <x v="1"/>
    <s v="United States"/>
    <s v="San Francisco"/>
    <x v="1"/>
    <n v="94110"/>
    <x v="1"/>
    <s v="OFF-BI-10003529"/>
    <x v="1"/>
    <x v="8"/>
    <s v="Avery Round Ring Poly Binders"/>
    <x v="5087"/>
    <n v="2"/>
    <n v="0.2"/>
    <x v="6086"/>
  </r>
  <r>
    <n v="7649"/>
    <x v="3788"/>
    <x v="0"/>
    <x v="543"/>
    <d v="2013-03-17T00:00:00"/>
    <s v="First Class"/>
    <s v="FC-14335"/>
    <s v="Fred Chung"/>
    <x v="1"/>
    <s v="United States"/>
    <s v="San Francisco"/>
    <x v="1"/>
    <n v="94110"/>
    <x v="1"/>
    <s v="FUR-CH-10000309"/>
    <x v="0"/>
    <x v="1"/>
    <s v="Global Comet Stacking Arm Chair"/>
    <x v="5088"/>
    <n v="4"/>
    <n v="0.2"/>
    <x v="6087"/>
  </r>
  <r>
    <n v="7650"/>
    <x v="3789"/>
    <x v="1"/>
    <x v="17"/>
    <d v="2012-12-31T00:00:00"/>
    <s v="Standard Class"/>
    <s v="DB-13120"/>
    <s v="David Bremer"/>
    <x v="1"/>
    <s v="United States"/>
    <s v="Marion"/>
    <x v="24"/>
    <n v="43302"/>
    <x v="3"/>
    <s v="FUR-TA-10004154"/>
    <x v="0"/>
    <x v="3"/>
    <s v="Riverside Furniture Oval Coffee Table, Oval End Table, End Table with Drawer"/>
    <x v="5089"/>
    <n v="9"/>
    <n v="0.4"/>
    <x v="6088"/>
  </r>
  <r>
    <n v="7651"/>
    <x v="3789"/>
    <x v="1"/>
    <x v="17"/>
    <d v="2012-12-31T00:00:00"/>
    <s v="Standard Class"/>
    <s v="DB-13120"/>
    <s v="David Bremer"/>
    <x v="1"/>
    <s v="United States"/>
    <s v="Marion"/>
    <x v="24"/>
    <n v="43302"/>
    <x v="3"/>
    <s v="OFF-EN-10003286"/>
    <x v="1"/>
    <x v="12"/>
    <s v="Staples"/>
    <x v="5090"/>
    <n v="3"/>
    <n v="0.2"/>
    <x v="6089"/>
  </r>
  <r>
    <n v="7652"/>
    <x v="3790"/>
    <x v="3"/>
    <x v="783"/>
    <d v="2014-08-09T00:00:00"/>
    <s v="First Class"/>
    <s v="CK-12205"/>
    <s v="Chloris Kastensmidt"/>
    <x v="0"/>
    <s v="United States"/>
    <s v="Dallas"/>
    <x v="5"/>
    <n v="75081"/>
    <x v="2"/>
    <s v="TEC-AC-10001552"/>
    <x v="2"/>
    <x v="11"/>
    <s v="Logitech K350 2.4Ghz Wireless Keyboard"/>
    <x v="5091"/>
    <n v="3"/>
    <n v="0.2"/>
    <x v="6090"/>
  </r>
  <r>
    <n v="7653"/>
    <x v="3790"/>
    <x v="3"/>
    <x v="783"/>
    <d v="2014-08-09T00:00:00"/>
    <s v="First Class"/>
    <s v="CK-12205"/>
    <s v="Chloris Kastensmidt"/>
    <x v="0"/>
    <s v="United States"/>
    <s v="Dallas"/>
    <x v="5"/>
    <n v="75081"/>
    <x v="2"/>
    <s v="OFF-ST-10002790"/>
    <x v="1"/>
    <x v="4"/>
    <s v="Safco Industrial Shelving"/>
    <x v="5092"/>
    <n v="2"/>
    <n v="0.2"/>
    <x v="6091"/>
  </r>
  <r>
    <n v="7654"/>
    <x v="3791"/>
    <x v="1"/>
    <x v="204"/>
    <d v="2012-03-27T00:00:00"/>
    <s v="Standard Class"/>
    <s v="FW-14395"/>
    <s v="Fred Wasserman"/>
    <x v="1"/>
    <s v="United States"/>
    <s v="Huntsville"/>
    <x v="19"/>
    <n v="35810"/>
    <x v="0"/>
    <s v="OFF-AR-10003217"/>
    <x v="1"/>
    <x v="6"/>
    <s v="Newell 316"/>
    <x v="638"/>
    <n v="4"/>
    <n v="0"/>
    <x v="6092"/>
  </r>
  <r>
    <n v="7655"/>
    <x v="3792"/>
    <x v="1"/>
    <x v="672"/>
    <d v="2012-12-02T00:00:00"/>
    <s v="Second Class"/>
    <s v="JM-15865"/>
    <s v="John Murray"/>
    <x v="0"/>
    <s v="United States"/>
    <s v="Las Vegas"/>
    <x v="33"/>
    <n v="89115"/>
    <x v="1"/>
    <s v="FUR-FU-10002813"/>
    <x v="0"/>
    <x v="5"/>
    <s v="DAX Contemporary Wood Frame with Silver Metal Mat, Desktop, 11 x 14 Size"/>
    <x v="4165"/>
    <n v="4"/>
    <n v="0"/>
    <x v="4846"/>
  </r>
  <r>
    <n v="7656"/>
    <x v="3792"/>
    <x v="1"/>
    <x v="672"/>
    <d v="2012-12-02T00:00:00"/>
    <s v="Second Class"/>
    <s v="JM-15865"/>
    <s v="John Murray"/>
    <x v="0"/>
    <s v="United States"/>
    <s v="Las Vegas"/>
    <x v="33"/>
    <n v="89115"/>
    <x v="1"/>
    <s v="OFF-PA-10003848"/>
    <x v="1"/>
    <x v="10"/>
    <s v="Xerox 1997"/>
    <x v="243"/>
    <n v="4"/>
    <n v="0"/>
    <x v="245"/>
  </r>
  <r>
    <n v="7657"/>
    <x v="3793"/>
    <x v="2"/>
    <x v="1166"/>
    <d v="2011-04-15T00:00:00"/>
    <s v="Same Day"/>
    <s v="PS-18970"/>
    <s v="Paul Stevenson"/>
    <x v="2"/>
    <s v="United States"/>
    <s v="Los Angeles"/>
    <x v="1"/>
    <n v="90049"/>
    <x v="1"/>
    <s v="OFF-AP-10000240"/>
    <x v="1"/>
    <x v="9"/>
    <s v="Belkin F9G930V10-GRY 9 Outlet Surge"/>
    <x v="1483"/>
    <n v="2"/>
    <n v="0"/>
    <x v="1562"/>
  </r>
  <r>
    <n v="7658"/>
    <x v="3793"/>
    <x v="2"/>
    <x v="1166"/>
    <d v="2011-04-15T00:00:00"/>
    <s v="Same Day"/>
    <s v="PS-18970"/>
    <s v="Paul Stevenson"/>
    <x v="2"/>
    <s v="United States"/>
    <s v="Los Angeles"/>
    <x v="1"/>
    <n v="90049"/>
    <x v="1"/>
    <s v="FUR-FU-10004091"/>
    <x v="0"/>
    <x v="5"/>
    <s v="Howard Miller 13&quot; Diameter Goldtone Round Wall Clock"/>
    <x v="5093"/>
    <n v="4"/>
    <n v="0"/>
    <x v="6093"/>
  </r>
  <r>
    <n v="7659"/>
    <x v="3794"/>
    <x v="3"/>
    <x v="245"/>
    <d v="2014-08-03T00:00:00"/>
    <s v="First Class"/>
    <s v="TC-21475"/>
    <s v="Tony Chapman"/>
    <x v="2"/>
    <s v="United States"/>
    <s v="Lakewood"/>
    <x v="24"/>
    <n v="44107"/>
    <x v="3"/>
    <s v="OFF-BI-10001071"/>
    <x v="1"/>
    <x v="8"/>
    <s v="GBC ProClick Punch Binding System"/>
    <x v="1996"/>
    <n v="4"/>
    <n v="0.7"/>
    <x v="6094"/>
  </r>
  <r>
    <n v="7660"/>
    <x v="3795"/>
    <x v="3"/>
    <x v="702"/>
    <d v="2014-06-06T00:00:00"/>
    <s v="Standard Class"/>
    <s v="CV-12805"/>
    <s v="Cynthia Voltz"/>
    <x v="1"/>
    <s v="United States"/>
    <s v="Fremont"/>
    <x v="8"/>
    <n v="68025"/>
    <x v="2"/>
    <s v="OFF-BI-10003676"/>
    <x v="1"/>
    <x v="8"/>
    <s v="GBC Standard Recycled Report Covers, Clear Plastic Sheets"/>
    <x v="5094"/>
    <n v="5"/>
    <n v="0"/>
    <x v="6095"/>
  </r>
  <r>
    <n v="7661"/>
    <x v="3796"/>
    <x v="2"/>
    <x v="1167"/>
    <d v="2011-01-13T00:00:00"/>
    <s v="Standard Class"/>
    <s v="VS-21820"/>
    <s v="Vivek Sundaresam"/>
    <x v="0"/>
    <s v="United States"/>
    <s v="Huntsville"/>
    <x v="5"/>
    <n v="77340"/>
    <x v="2"/>
    <s v="FUR-FU-10004864"/>
    <x v="0"/>
    <x v="5"/>
    <s v="Howard Miller 14-1/2&quot; Diameter Chrome Round Wall Clock"/>
    <x v="5095"/>
    <n v="3"/>
    <n v="0.6"/>
    <x v="6096"/>
  </r>
  <r>
    <n v="7662"/>
    <x v="3796"/>
    <x v="2"/>
    <x v="1167"/>
    <d v="2011-01-13T00:00:00"/>
    <s v="Standard Class"/>
    <s v="VS-21820"/>
    <s v="Vivek Sundaresam"/>
    <x v="0"/>
    <s v="United States"/>
    <s v="Huntsville"/>
    <x v="5"/>
    <n v="77340"/>
    <x v="2"/>
    <s v="OFF-BI-10003708"/>
    <x v="1"/>
    <x v="8"/>
    <s v="Acco Four Pocket Poly Ring Binder with Label Holder, Smoke, 1&quot;"/>
    <x v="5096"/>
    <n v="7"/>
    <n v="0.8"/>
    <x v="6097"/>
  </r>
  <r>
    <n v="7663"/>
    <x v="3797"/>
    <x v="3"/>
    <x v="365"/>
    <d v="2014-10-02T00:00:00"/>
    <s v="First Class"/>
    <s v="SC-20575"/>
    <s v="Sonia Cooley"/>
    <x v="0"/>
    <s v="United States"/>
    <s v="Los Angeles"/>
    <x v="1"/>
    <n v="90036"/>
    <x v="1"/>
    <s v="OFF-AR-10002067"/>
    <x v="1"/>
    <x v="6"/>
    <s v="Newell 334"/>
    <x v="1618"/>
    <n v="5"/>
    <n v="0"/>
    <x v="1713"/>
  </r>
  <r>
    <n v="7664"/>
    <x v="3798"/>
    <x v="3"/>
    <x v="1168"/>
    <d v="2014-09-20T00:00:00"/>
    <s v="Standard Class"/>
    <s v="SG-20605"/>
    <s v="Speros Goranitis"/>
    <x v="0"/>
    <s v="United States"/>
    <s v="Asheville"/>
    <x v="3"/>
    <n v="28806"/>
    <x v="0"/>
    <s v="OFF-AR-10003158"/>
    <x v="1"/>
    <x v="6"/>
    <s v="Fluorescent Highlighters by Dixon"/>
    <x v="482"/>
    <n v="5"/>
    <n v="0.2"/>
    <x v="6098"/>
  </r>
  <r>
    <n v="7665"/>
    <x v="3799"/>
    <x v="2"/>
    <x v="68"/>
    <d v="2011-10-26T00:00:00"/>
    <s v="Standard Class"/>
    <s v="NB-18580"/>
    <s v="Nicole Brennan"/>
    <x v="1"/>
    <s v="United States"/>
    <s v="Bossier City"/>
    <x v="28"/>
    <n v="71111"/>
    <x v="0"/>
    <s v="FUR-FU-10000193"/>
    <x v="0"/>
    <x v="5"/>
    <s v="Tenex Chairmats For Use with Hard Floors"/>
    <x v="681"/>
    <n v="4"/>
    <n v="0"/>
    <x v="2953"/>
  </r>
  <r>
    <n v="7666"/>
    <x v="3800"/>
    <x v="0"/>
    <x v="964"/>
    <d v="2013-10-09T00:00:00"/>
    <s v="Standard Class"/>
    <s v="DR-12940"/>
    <s v="Daniel Raglin"/>
    <x v="2"/>
    <s v="United States"/>
    <s v="Providence"/>
    <x v="34"/>
    <n v="2908"/>
    <x v="3"/>
    <s v="OFF-BI-10000977"/>
    <x v="1"/>
    <x v="8"/>
    <s v="Ibico Plastic Spiral Binding Combs"/>
    <x v="3361"/>
    <n v="1"/>
    <n v="0"/>
    <x v="6099"/>
  </r>
  <r>
    <n v="7667"/>
    <x v="3800"/>
    <x v="0"/>
    <x v="964"/>
    <d v="2013-10-09T00:00:00"/>
    <s v="Standard Class"/>
    <s v="DR-12940"/>
    <s v="Daniel Raglin"/>
    <x v="2"/>
    <s v="United States"/>
    <s v="Providence"/>
    <x v="34"/>
    <n v="2908"/>
    <x v="3"/>
    <s v="TEC-CO-10001449"/>
    <x v="2"/>
    <x v="16"/>
    <s v="Hewlett Packard LaserJet 3310 Copier"/>
    <x v="5097"/>
    <n v="9"/>
    <n v="0"/>
    <x v="6100"/>
  </r>
  <r>
    <n v="7668"/>
    <x v="3800"/>
    <x v="0"/>
    <x v="964"/>
    <d v="2013-10-09T00:00:00"/>
    <s v="Standard Class"/>
    <s v="DR-12940"/>
    <s v="Daniel Raglin"/>
    <x v="2"/>
    <s v="United States"/>
    <s v="Providence"/>
    <x v="34"/>
    <n v="2908"/>
    <x v="3"/>
    <s v="OFF-ST-10000136"/>
    <x v="1"/>
    <x v="4"/>
    <s v="Letter Size File"/>
    <x v="5098"/>
    <n v="3"/>
    <n v="0"/>
    <x v="6101"/>
  </r>
  <r>
    <n v="7669"/>
    <x v="3801"/>
    <x v="1"/>
    <x v="154"/>
    <d v="2012-11-29T00:00:00"/>
    <s v="Second Class"/>
    <s v="MA-17560"/>
    <s v="Matt Abelman"/>
    <x v="2"/>
    <s v="United States"/>
    <s v="Everett"/>
    <x v="31"/>
    <n v="2149"/>
    <x v="3"/>
    <s v="OFF-PA-10000743"/>
    <x v="1"/>
    <x v="10"/>
    <s v="Xerox 1977"/>
    <x v="1598"/>
    <n v="6"/>
    <n v="0"/>
    <x v="1692"/>
  </r>
  <r>
    <n v="7670"/>
    <x v="3801"/>
    <x v="1"/>
    <x v="154"/>
    <d v="2012-11-29T00:00:00"/>
    <s v="Second Class"/>
    <s v="MA-17560"/>
    <s v="Matt Abelman"/>
    <x v="2"/>
    <s v="United States"/>
    <s v="Everett"/>
    <x v="31"/>
    <n v="2149"/>
    <x v="3"/>
    <s v="OFF-PA-10001019"/>
    <x v="1"/>
    <x v="10"/>
    <s v="Xerox 1884"/>
    <x v="731"/>
    <n v="3"/>
    <n v="0"/>
    <x v="749"/>
  </r>
  <r>
    <n v="7671"/>
    <x v="3801"/>
    <x v="1"/>
    <x v="154"/>
    <d v="2012-11-29T00:00:00"/>
    <s v="Second Class"/>
    <s v="MA-17560"/>
    <s v="Matt Abelman"/>
    <x v="2"/>
    <s v="United States"/>
    <s v="Everett"/>
    <x v="31"/>
    <n v="2149"/>
    <x v="3"/>
    <s v="TEC-AC-10003095"/>
    <x v="2"/>
    <x v="11"/>
    <s v="Logitech G35 7.1-Channel Surround Sound Headset"/>
    <x v="5099"/>
    <n v="2"/>
    <n v="0"/>
    <x v="6102"/>
  </r>
  <r>
    <n v="7672"/>
    <x v="3801"/>
    <x v="1"/>
    <x v="154"/>
    <d v="2012-11-29T00:00:00"/>
    <s v="Second Class"/>
    <s v="MA-17560"/>
    <s v="Matt Abelman"/>
    <x v="2"/>
    <s v="United States"/>
    <s v="Everett"/>
    <x v="31"/>
    <n v="2149"/>
    <x v="3"/>
    <s v="FUR-BO-10002916"/>
    <x v="0"/>
    <x v="0"/>
    <s v="Rush Hierlooms Collection 1&quot; Thick Stackable Bookcases"/>
    <x v="5100"/>
    <n v="1"/>
    <n v="0"/>
    <x v="6103"/>
  </r>
  <r>
    <n v="7673"/>
    <x v="3801"/>
    <x v="1"/>
    <x v="154"/>
    <d v="2012-11-29T00:00:00"/>
    <s v="Second Class"/>
    <s v="MA-17560"/>
    <s v="Matt Abelman"/>
    <x v="2"/>
    <s v="United States"/>
    <s v="Everett"/>
    <x v="31"/>
    <n v="2149"/>
    <x v="3"/>
    <s v="FUR-FU-10002506"/>
    <x v="0"/>
    <x v="5"/>
    <s v="Tensor &quot;Hersey Kiss&quot; Styled Floor Lamp"/>
    <x v="2799"/>
    <n v="3"/>
    <n v="0"/>
    <x v="6104"/>
  </r>
  <r>
    <n v="7674"/>
    <x v="3801"/>
    <x v="1"/>
    <x v="154"/>
    <d v="2012-11-29T00:00:00"/>
    <s v="Second Class"/>
    <s v="MA-17560"/>
    <s v="Matt Abelman"/>
    <x v="2"/>
    <s v="United States"/>
    <s v="Everett"/>
    <x v="31"/>
    <n v="2149"/>
    <x v="3"/>
    <s v="OFF-PA-10003823"/>
    <x v="1"/>
    <x v="10"/>
    <s v="Xerox 197"/>
    <x v="901"/>
    <n v="5"/>
    <n v="0"/>
    <x v="934"/>
  </r>
  <r>
    <n v="7675"/>
    <x v="3801"/>
    <x v="1"/>
    <x v="154"/>
    <d v="2012-11-29T00:00:00"/>
    <s v="Second Class"/>
    <s v="MA-17560"/>
    <s v="Matt Abelman"/>
    <x v="2"/>
    <s v="United States"/>
    <s v="Everett"/>
    <x v="31"/>
    <n v="2149"/>
    <x v="3"/>
    <s v="FUR-TA-10004619"/>
    <x v="0"/>
    <x v="3"/>
    <s v="Hon Non-Folding Utility Tables"/>
    <x v="5101"/>
    <n v="4"/>
    <n v="0.3"/>
    <x v="232"/>
  </r>
  <r>
    <n v="7676"/>
    <x v="3802"/>
    <x v="3"/>
    <x v="636"/>
    <d v="2014-05-10T00:00:00"/>
    <s v="Second Class"/>
    <s v="TS-21655"/>
    <s v="Trudy Schmidt"/>
    <x v="0"/>
    <s v="United States"/>
    <s v="Rancho Cucamonga"/>
    <x v="1"/>
    <n v="91730"/>
    <x v="1"/>
    <s v="OFF-AP-10001271"/>
    <x v="1"/>
    <x v="9"/>
    <s v="Eureka The Boss Cordless Rechargeable Stick Vac"/>
    <x v="513"/>
    <n v="3"/>
    <n v="0"/>
    <x v="525"/>
  </r>
  <r>
    <n v="7677"/>
    <x v="3803"/>
    <x v="2"/>
    <x v="1169"/>
    <d v="2011-10-08T00:00:00"/>
    <s v="Same Day"/>
    <s v="JG-15115"/>
    <s v="Jack Garza"/>
    <x v="0"/>
    <s v="United States"/>
    <s v="Charlotte"/>
    <x v="3"/>
    <n v="28205"/>
    <x v="0"/>
    <s v="TEC-AC-10002331"/>
    <x v="2"/>
    <x v="11"/>
    <s v="Maxell 74 Minute CDR, 10/Pack"/>
    <x v="3032"/>
    <n v="3"/>
    <n v="0.2"/>
    <x v="6105"/>
  </r>
  <r>
    <n v="7678"/>
    <x v="3804"/>
    <x v="2"/>
    <x v="520"/>
    <d v="2012-01-07T00:00:00"/>
    <s v="Standard Class"/>
    <s v="KM-16375"/>
    <s v="Katherine Murray"/>
    <x v="2"/>
    <s v="United States"/>
    <s v="Providence"/>
    <x v="34"/>
    <n v="2908"/>
    <x v="3"/>
    <s v="OFF-PA-10003228"/>
    <x v="1"/>
    <x v="10"/>
    <s v="Xerox 1917"/>
    <x v="3589"/>
    <n v="4"/>
    <n v="0"/>
    <x v="4092"/>
  </r>
  <r>
    <n v="7679"/>
    <x v="3804"/>
    <x v="2"/>
    <x v="520"/>
    <d v="2012-01-07T00:00:00"/>
    <s v="Standard Class"/>
    <s v="KM-16375"/>
    <s v="Katherine Murray"/>
    <x v="2"/>
    <s v="United States"/>
    <s v="Providence"/>
    <x v="34"/>
    <n v="2908"/>
    <x v="3"/>
    <s v="OFF-PA-10002586"/>
    <x v="1"/>
    <x v="10"/>
    <s v="Xerox 1970"/>
    <x v="1830"/>
    <n v="3"/>
    <n v="0"/>
    <x v="1961"/>
  </r>
  <r>
    <n v="7680"/>
    <x v="3804"/>
    <x v="2"/>
    <x v="520"/>
    <d v="2012-01-07T00:00:00"/>
    <s v="Standard Class"/>
    <s v="KM-16375"/>
    <s v="Katherine Murray"/>
    <x v="2"/>
    <s v="United States"/>
    <s v="Providence"/>
    <x v="34"/>
    <n v="2908"/>
    <x v="3"/>
    <s v="TEC-AC-10002049"/>
    <x v="2"/>
    <x v="11"/>
    <s v="Plantronics Savi W720 Multi-Device Wireless Headset System"/>
    <x v="2832"/>
    <n v="4"/>
    <n v="0"/>
    <x v="3147"/>
  </r>
  <r>
    <n v="7681"/>
    <x v="3804"/>
    <x v="2"/>
    <x v="520"/>
    <d v="2012-01-07T00:00:00"/>
    <s v="Standard Class"/>
    <s v="KM-16375"/>
    <s v="Katherine Murray"/>
    <x v="2"/>
    <s v="United States"/>
    <s v="Providence"/>
    <x v="34"/>
    <n v="2908"/>
    <x v="3"/>
    <s v="FUR-BO-10000362"/>
    <x v="0"/>
    <x v="0"/>
    <s v="Sauder Inglewood Library Bookcases"/>
    <x v="2661"/>
    <n v="2"/>
    <n v="0"/>
    <x v="6106"/>
  </r>
  <r>
    <n v="7682"/>
    <x v="3804"/>
    <x v="2"/>
    <x v="520"/>
    <d v="2012-01-07T00:00:00"/>
    <s v="Standard Class"/>
    <s v="KM-16375"/>
    <s v="Katherine Murray"/>
    <x v="2"/>
    <s v="United States"/>
    <s v="Providence"/>
    <x v="34"/>
    <n v="2908"/>
    <x v="3"/>
    <s v="FUR-CH-10004218"/>
    <x v="0"/>
    <x v="1"/>
    <s v="Global Fabric Manager's Chair, Dark Gray"/>
    <x v="5102"/>
    <n v="6"/>
    <n v="0"/>
    <x v="6107"/>
  </r>
  <r>
    <n v="7683"/>
    <x v="3805"/>
    <x v="1"/>
    <x v="152"/>
    <d v="2012-05-01T00:00:00"/>
    <s v="First Class"/>
    <s v="SD-20485"/>
    <s v="Shirley Daniels"/>
    <x v="2"/>
    <s v="United States"/>
    <s v="Midland"/>
    <x v="12"/>
    <n v="48640"/>
    <x v="2"/>
    <s v="OFF-AP-10003779"/>
    <x v="1"/>
    <x v="9"/>
    <s v="Kensington 7 Outlet MasterPiece Power Center with Fax/Phone Line Protection"/>
    <x v="5103"/>
    <n v="1"/>
    <n v="0.1"/>
    <x v="6108"/>
  </r>
  <r>
    <n v="7684"/>
    <x v="3805"/>
    <x v="1"/>
    <x v="152"/>
    <d v="2012-05-01T00:00:00"/>
    <s v="First Class"/>
    <s v="SD-20485"/>
    <s v="Shirley Daniels"/>
    <x v="2"/>
    <s v="United States"/>
    <s v="Midland"/>
    <x v="12"/>
    <n v="48640"/>
    <x v="2"/>
    <s v="OFF-BI-10003527"/>
    <x v="1"/>
    <x v="8"/>
    <s v="Fellowes PB500 Electric Punch Plastic Comb Binding Machine with Manual Bind"/>
    <x v="5104"/>
    <n v="3"/>
    <n v="0"/>
    <x v="6109"/>
  </r>
  <r>
    <n v="7685"/>
    <x v="3806"/>
    <x v="1"/>
    <x v="966"/>
    <d v="2012-02-21T00:00:00"/>
    <s v="Standard Class"/>
    <s v="TT-21070"/>
    <s v="Ted Trevino"/>
    <x v="0"/>
    <s v="United States"/>
    <s v="Rochester"/>
    <x v="15"/>
    <n v="14609"/>
    <x v="3"/>
    <s v="OFF-BI-10002897"/>
    <x v="1"/>
    <x v="8"/>
    <s v="Black Avery Memo-Size 3-Ring Binder, 5 1/2&quot; x 8 1/2&quot;"/>
    <x v="5105"/>
    <n v="9"/>
    <n v="0.2"/>
    <x v="6110"/>
  </r>
  <r>
    <n v="7686"/>
    <x v="3806"/>
    <x v="1"/>
    <x v="966"/>
    <d v="2012-02-21T00:00:00"/>
    <s v="Standard Class"/>
    <s v="TT-21070"/>
    <s v="Ted Trevino"/>
    <x v="0"/>
    <s v="United States"/>
    <s v="Rochester"/>
    <x v="15"/>
    <n v="14609"/>
    <x v="3"/>
    <s v="TEC-PH-10002584"/>
    <x v="2"/>
    <x v="7"/>
    <s v="Samsung Galaxy S4"/>
    <x v="5106"/>
    <n v="1"/>
    <n v="0"/>
    <x v="6111"/>
  </r>
  <r>
    <n v="7687"/>
    <x v="3807"/>
    <x v="0"/>
    <x v="881"/>
    <d v="2013-11-30T00:00:00"/>
    <s v="Standard Class"/>
    <s v="BB-11545"/>
    <s v="Brenda Bowman"/>
    <x v="1"/>
    <s v="United States"/>
    <s v="Jackson"/>
    <x v="12"/>
    <n v="49201"/>
    <x v="2"/>
    <s v="FUR-TA-10001095"/>
    <x v="0"/>
    <x v="3"/>
    <s v="Chromcraft Round Conference Tables"/>
    <x v="5107"/>
    <n v="9"/>
    <n v="0"/>
    <x v="6112"/>
  </r>
  <r>
    <n v="7688"/>
    <x v="3807"/>
    <x v="0"/>
    <x v="881"/>
    <d v="2013-11-30T00:00:00"/>
    <s v="Standard Class"/>
    <s v="BB-11545"/>
    <s v="Brenda Bowman"/>
    <x v="1"/>
    <s v="United States"/>
    <s v="Jackson"/>
    <x v="12"/>
    <n v="49201"/>
    <x v="2"/>
    <s v="OFF-BI-10004002"/>
    <x v="1"/>
    <x v="8"/>
    <s v="Wilson Jones International Size A4 Ring Binders"/>
    <x v="5108"/>
    <n v="1"/>
    <n v="0"/>
    <x v="6113"/>
  </r>
  <r>
    <n v="7689"/>
    <x v="3807"/>
    <x v="0"/>
    <x v="881"/>
    <d v="2013-11-30T00:00:00"/>
    <s v="Standard Class"/>
    <s v="BB-11545"/>
    <s v="Brenda Bowman"/>
    <x v="1"/>
    <s v="United States"/>
    <s v="Jackson"/>
    <x v="12"/>
    <n v="49201"/>
    <x v="2"/>
    <s v="TEC-AC-10004518"/>
    <x v="2"/>
    <x v="11"/>
    <s v="Memorex Mini Travel Drive 32 GB USB 2.0 Flash Drive"/>
    <x v="5109"/>
    <n v="8"/>
    <n v="0"/>
    <x v="6114"/>
  </r>
  <r>
    <n v="7690"/>
    <x v="3808"/>
    <x v="3"/>
    <x v="663"/>
    <d v="2014-07-18T00:00:00"/>
    <s v="First Class"/>
    <s v="RS-19420"/>
    <s v="Ricardo Sperren"/>
    <x v="1"/>
    <s v="United States"/>
    <s v="Suffolk"/>
    <x v="17"/>
    <n v="23434"/>
    <x v="0"/>
    <s v="OFF-AP-10002191"/>
    <x v="1"/>
    <x v="9"/>
    <s v="Belkin 8 Outlet SurgeMaster II Gold Surge Protector"/>
    <x v="3998"/>
    <n v="3"/>
    <n v="0"/>
    <x v="6115"/>
  </r>
  <r>
    <n v="7691"/>
    <x v="3808"/>
    <x v="3"/>
    <x v="663"/>
    <d v="2014-07-18T00:00:00"/>
    <s v="First Class"/>
    <s v="RS-19420"/>
    <s v="Ricardo Sperren"/>
    <x v="1"/>
    <s v="United States"/>
    <s v="Suffolk"/>
    <x v="17"/>
    <n v="23434"/>
    <x v="0"/>
    <s v="FUR-TA-10004575"/>
    <x v="0"/>
    <x v="3"/>
    <s v="Hon 5100 Series Wood Tables"/>
    <x v="1310"/>
    <n v="3"/>
    <n v="0"/>
    <x v="6116"/>
  </r>
  <r>
    <n v="7692"/>
    <x v="3808"/>
    <x v="3"/>
    <x v="663"/>
    <d v="2014-07-18T00:00:00"/>
    <s v="First Class"/>
    <s v="RS-19420"/>
    <s v="Ricardo Sperren"/>
    <x v="1"/>
    <s v="United States"/>
    <s v="Suffolk"/>
    <x v="17"/>
    <n v="23434"/>
    <x v="0"/>
    <s v="OFF-PA-10003177"/>
    <x v="1"/>
    <x v="10"/>
    <s v="Xerox 1999"/>
    <x v="91"/>
    <n v="2"/>
    <n v="0"/>
    <x v="91"/>
  </r>
  <r>
    <n v="7693"/>
    <x v="3809"/>
    <x v="2"/>
    <x v="282"/>
    <d v="2012-01-03T00:00:00"/>
    <s v="Standard Class"/>
    <s v="AI-10855"/>
    <s v="Arianne Irving"/>
    <x v="0"/>
    <s v="United States"/>
    <s v="Brentwood"/>
    <x v="1"/>
    <n v="94513"/>
    <x v="1"/>
    <s v="OFF-LA-10003923"/>
    <x v="1"/>
    <x v="2"/>
    <s v="Alphabetical Labels for Top Tab Filing"/>
    <x v="333"/>
    <n v="6"/>
    <n v="0"/>
    <x v="6117"/>
  </r>
  <r>
    <n v="7694"/>
    <x v="3809"/>
    <x v="2"/>
    <x v="282"/>
    <d v="2012-01-03T00:00:00"/>
    <s v="Standard Class"/>
    <s v="AI-10855"/>
    <s v="Arianne Irving"/>
    <x v="0"/>
    <s v="United States"/>
    <s v="Brentwood"/>
    <x v="1"/>
    <n v="94513"/>
    <x v="1"/>
    <s v="TEC-PH-10001051"/>
    <x v="2"/>
    <x v="7"/>
    <s v="HTC One"/>
    <x v="1895"/>
    <n v="4"/>
    <n v="0.2"/>
    <x v="2033"/>
  </r>
  <r>
    <n v="7695"/>
    <x v="3810"/>
    <x v="0"/>
    <x v="554"/>
    <d v="2013-03-23T00:00:00"/>
    <s v="Same Day"/>
    <s v="MC-17275"/>
    <s v="Marc Crier"/>
    <x v="0"/>
    <s v="United States"/>
    <s v="Seattle"/>
    <x v="4"/>
    <n v="98103"/>
    <x v="1"/>
    <s v="FUR-CH-10004754"/>
    <x v="0"/>
    <x v="1"/>
    <s v="Global Stack Chair with Arms, Black"/>
    <x v="5110"/>
    <n v="7"/>
    <n v="0.2"/>
    <x v="6118"/>
  </r>
  <r>
    <n v="7696"/>
    <x v="3811"/>
    <x v="3"/>
    <x v="1170"/>
    <d v="2014-07-06T00:00:00"/>
    <s v="First Class"/>
    <s v="AH-10120"/>
    <s v="Adrian Hane"/>
    <x v="2"/>
    <s v="United States"/>
    <s v="Houston"/>
    <x v="5"/>
    <n v="77036"/>
    <x v="2"/>
    <s v="OFF-PA-10000357"/>
    <x v="1"/>
    <x v="10"/>
    <s v="White Dual Perf Computer Printout Paper, 2700 Sheets, 1 Part, Heavyweight, 20 lbs., 14 7/8 x 11"/>
    <x v="2919"/>
    <n v="5"/>
    <n v="0.2"/>
    <x v="5031"/>
  </r>
  <r>
    <n v="7697"/>
    <x v="3811"/>
    <x v="3"/>
    <x v="1170"/>
    <d v="2014-07-06T00:00:00"/>
    <s v="First Class"/>
    <s v="AH-10120"/>
    <s v="Adrian Hane"/>
    <x v="2"/>
    <s v="United States"/>
    <s v="Houston"/>
    <x v="5"/>
    <n v="77036"/>
    <x v="2"/>
    <s v="OFF-BI-10001787"/>
    <x v="1"/>
    <x v="8"/>
    <s v="Wilson Jones Four-Pocket Poly Binders"/>
    <x v="5111"/>
    <n v="4"/>
    <n v="0.8"/>
    <x v="6119"/>
  </r>
  <r>
    <n v="7698"/>
    <x v="3812"/>
    <x v="3"/>
    <x v="817"/>
    <d v="2014-12-19T00:00:00"/>
    <s v="Standard Class"/>
    <s v="BF-11170"/>
    <s v="Ben Ferrer"/>
    <x v="2"/>
    <s v="United States"/>
    <s v="Lawrence"/>
    <x v="31"/>
    <n v="1841"/>
    <x v="3"/>
    <s v="TEC-CO-10002313"/>
    <x v="2"/>
    <x v="16"/>
    <s v="Canon PC1080F Personal Copier"/>
    <x v="5112"/>
    <n v="2"/>
    <n v="0"/>
    <x v="6120"/>
  </r>
  <r>
    <n v="7699"/>
    <x v="3812"/>
    <x v="3"/>
    <x v="817"/>
    <d v="2014-12-19T00:00:00"/>
    <s v="Standard Class"/>
    <s v="BF-11170"/>
    <s v="Ben Ferrer"/>
    <x v="2"/>
    <s v="United States"/>
    <s v="Lawrence"/>
    <x v="31"/>
    <n v="1841"/>
    <x v="3"/>
    <s v="OFF-ST-10002790"/>
    <x v="1"/>
    <x v="4"/>
    <s v="Safco Industrial Shelving"/>
    <x v="5113"/>
    <n v="1"/>
    <n v="0"/>
    <x v="6121"/>
  </r>
  <r>
    <n v="7700"/>
    <x v="3812"/>
    <x v="3"/>
    <x v="817"/>
    <d v="2014-12-19T00:00:00"/>
    <s v="Standard Class"/>
    <s v="BF-11170"/>
    <s v="Ben Ferrer"/>
    <x v="2"/>
    <s v="United States"/>
    <s v="Lawrence"/>
    <x v="31"/>
    <n v="1841"/>
    <x v="3"/>
    <s v="OFF-SU-10001664"/>
    <x v="1"/>
    <x v="14"/>
    <s v="Acme Office Executive Series Stainless Steel Trimmers"/>
    <x v="3567"/>
    <n v="3"/>
    <n v="0"/>
    <x v="4068"/>
  </r>
  <r>
    <n v="7701"/>
    <x v="3812"/>
    <x v="3"/>
    <x v="817"/>
    <d v="2014-12-19T00:00:00"/>
    <s v="Standard Class"/>
    <s v="BF-11170"/>
    <s v="Ben Ferrer"/>
    <x v="2"/>
    <s v="United States"/>
    <s v="Lawrence"/>
    <x v="31"/>
    <n v="1841"/>
    <x v="3"/>
    <s v="OFF-FA-10001332"/>
    <x v="1"/>
    <x v="13"/>
    <s v="Acco Banker's Clasps, 5 3/4&quot;-Long"/>
    <x v="1315"/>
    <n v="6"/>
    <n v="0"/>
    <x v="6122"/>
  </r>
  <r>
    <n v="7702"/>
    <x v="3812"/>
    <x v="3"/>
    <x v="817"/>
    <d v="2014-12-19T00:00:00"/>
    <s v="Standard Class"/>
    <s v="BF-11170"/>
    <s v="Ben Ferrer"/>
    <x v="2"/>
    <s v="United States"/>
    <s v="Lawrence"/>
    <x v="31"/>
    <n v="1841"/>
    <x v="3"/>
    <s v="FUR-TA-10003473"/>
    <x v="0"/>
    <x v="3"/>
    <s v="Bretford Rectangular Conference Table Tops"/>
    <x v="5114"/>
    <n v="2"/>
    <n v="0.3"/>
    <x v="6123"/>
  </r>
  <r>
    <n v="7703"/>
    <x v="3813"/>
    <x v="0"/>
    <x v="370"/>
    <d v="2013-09-03T00:00:00"/>
    <s v="Standard Class"/>
    <s v="AA-10480"/>
    <s v="Andrew Allen"/>
    <x v="0"/>
    <s v="United States"/>
    <s v="Detroit"/>
    <x v="12"/>
    <n v="48234"/>
    <x v="2"/>
    <s v="OFF-PA-10000605"/>
    <x v="1"/>
    <x v="10"/>
    <s v="Xerox 1950"/>
    <x v="1057"/>
    <n v="2"/>
    <n v="0"/>
    <x v="1302"/>
  </r>
  <r>
    <n v="7704"/>
    <x v="3813"/>
    <x v="0"/>
    <x v="370"/>
    <d v="2013-09-03T00:00:00"/>
    <s v="Standard Class"/>
    <s v="AA-10480"/>
    <s v="Andrew Allen"/>
    <x v="0"/>
    <s v="United States"/>
    <s v="Detroit"/>
    <x v="12"/>
    <n v="48234"/>
    <x v="2"/>
    <s v="TEC-PH-10002170"/>
    <x v="2"/>
    <x v="7"/>
    <s v="ClearSounds CSC500 Amplified Spirit Phone Corded phone"/>
    <x v="2779"/>
    <n v="3"/>
    <n v="0"/>
    <x v="4893"/>
  </r>
  <r>
    <n v="7705"/>
    <x v="3813"/>
    <x v="0"/>
    <x v="370"/>
    <d v="2013-09-03T00:00:00"/>
    <s v="Standard Class"/>
    <s v="AA-10480"/>
    <s v="Andrew Allen"/>
    <x v="0"/>
    <s v="United States"/>
    <s v="Detroit"/>
    <x v="12"/>
    <n v="48234"/>
    <x v="2"/>
    <s v="FUR-TA-10004147"/>
    <x v="0"/>
    <x v="3"/>
    <s v="Hon 4060 Series Tables"/>
    <x v="990"/>
    <n v="4"/>
    <n v="0"/>
    <x v="6124"/>
  </r>
  <r>
    <n v="7706"/>
    <x v="3813"/>
    <x v="0"/>
    <x v="370"/>
    <d v="2013-09-03T00:00:00"/>
    <s v="Standard Class"/>
    <s v="AA-10480"/>
    <s v="Andrew Allen"/>
    <x v="0"/>
    <s v="United States"/>
    <s v="Detroit"/>
    <x v="12"/>
    <n v="48234"/>
    <x v="2"/>
    <s v="TEC-AC-10003911"/>
    <x v="2"/>
    <x v="11"/>
    <s v="NETGEAR AC1750 Dual Band Gigabit Smart WiFi Router"/>
    <x v="651"/>
    <n v="3"/>
    <n v="0"/>
    <x v="663"/>
  </r>
  <r>
    <n v="7707"/>
    <x v="3813"/>
    <x v="0"/>
    <x v="370"/>
    <d v="2013-09-03T00:00:00"/>
    <s v="Standard Class"/>
    <s v="AA-10480"/>
    <s v="Andrew Allen"/>
    <x v="0"/>
    <s v="United States"/>
    <s v="Detroit"/>
    <x v="12"/>
    <n v="48234"/>
    <x v="2"/>
    <s v="OFF-AR-10002578"/>
    <x v="1"/>
    <x v="6"/>
    <s v="Newell 335"/>
    <x v="880"/>
    <n v="3"/>
    <n v="0"/>
    <x v="1032"/>
  </r>
  <r>
    <n v="7708"/>
    <x v="3814"/>
    <x v="3"/>
    <x v="453"/>
    <d v="2014-10-20T00:00:00"/>
    <s v="Standard Class"/>
    <s v="SV-20815"/>
    <s v="Stuart Van"/>
    <x v="1"/>
    <s v="United States"/>
    <s v="Orem"/>
    <x v="7"/>
    <n v="84057"/>
    <x v="1"/>
    <s v="OFF-AR-10001761"/>
    <x v="1"/>
    <x v="6"/>
    <s v="Avery Hi-Liter Smear-Safe Highlighters"/>
    <x v="2643"/>
    <n v="2"/>
    <n v="0"/>
    <x v="2390"/>
  </r>
  <r>
    <n v="7709"/>
    <x v="3815"/>
    <x v="2"/>
    <x v="1089"/>
    <d v="2011-10-29T00:00:00"/>
    <s v="Standard Class"/>
    <s v="EH-14185"/>
    <s v="Evan Henry"/>
    <x v="0"/>
    <s v="United States"/>
    <s v="Philadelphia"/>
    <x v="9"/>
    <n v="19120"/>
    <x v="3"/>
    <s v="TEC-AC-10001553"/>
    <x v="2"/>
    <x v="11"/>
    <s v="Memorex 25GB 6X Branded Blu-Ray Recordable Disc, 15/Pack"/>
    <x v="2868"/>
    <n v="3"/>
    <n v="0.2"/>
    <x v="6125"/>
  </r>
  <r>
    <n v="7710"/>
    <x v="3815"/>
    <x v="2"/>
    <x v="1089"/>
    <d v="2011-10-29T00:00:00"/>
    <s v="Standard Class"/>
    <s v="EH-14185"/>
    <s v="Evan Henry"/>
    <x v="0"/>
    <s v="United States"/>
    <s v="Philadelphia"/>
    <x v="9"/>
    <n v="19120"/>
    <x v="3"/>
    <s v="OFF-BI-10000309"/>
    <x v="1"/>
    <x v="8"/>
    <s v="GBC Twin Loop Wire Binding Elements, 9/16&quot; Spine, Black"/>
    <x v="5115"/>
    <n v="3"/>
    <n v="0.7"/>
    <x v="6126"/>
  </r>
  <r>
    <n v="7711"/>
    <x v="3816"/>
    <x v="1"/>
    <x v="788"/>
    <d v="2012-04-07T00:00:00"/>
    <s v="Standard Class"/>
    <s v="JL-15850"/>
    <s v="John Lucas"/>
    <x v="0"/>
    <s v="United States"/>
    <s v="Mesa"/>
    <x v="16"/>
    <n v="85204"/>
    <x v="1"/>
    <s v="TEC-PH-10003095"/>
    <x v="2"/>
    <x v="7"/>
    <s v="Samsung HM1900 Bluetooth Headset"/>
    <x v="4412"/>
    <n v="5"/>
    <n v="0.2"/>
    <x v="6127"/>
  </r>
  <r>
    <n v="7712"/>
    <x v="3817"/>
    <x v="3"/>
    <x v="960"/>
    <d v="2014-10-31T00:00:00"/>
    <s v="Second Class"/>
    <s v="JM-15250"/>
    <s v="Janet Martin"/>
    <x v="0"/>
    <s v="United States"/>
    <s v="Fayetteville"/>
    <x v="3"/>
    <n v="28314"/>
    <x v="0"/>
    <s v="FUR-FU-10001876"/>
    <x v="0"/>
    <x v="5"/>
    <s v="Computer Room Manger, 14&quot;"/>
    <x v="2540"/>
    <n v="3"/>
    <n v="0.2"/>
    <x v="4107"/>
  </r>
  <r>
    <n v="7713"/>
    <x v="3817"/>
    <x v="3"/>
    <x v="960"/>
    <d v="2014-10-31T00:00:00"/>
    <s v="Second Class"/>
    <s v="JM-15250"/>
    <s v="Janet Martin"/>
    <x v="0"/>
    <s v="United States"/>
    <s v="Fayetteville"/>
    <x v="3"/>
    <n v="28314"/>
    <x v="0"/>
    <s v="OFF-ST-10001522"/>
    <x v="1"/>
    <x v="4"/>
    <s v="Gould Plastics 18-Pocket Panel Bin, 34w x 5-1/4d x 20-1/2h"/>
    <x v="2772"/>
    <n v="2"/>
    <n v="0.2"/>
    <x v="3078"/>
  </r>
  <r>
    <n v="7714"/>
    <x v="3817"/>
    <x v="3"/>
    <x v="960"/>
    <d v="2014-10-31T00:00:00"/>
    <s v="Second Class"/>
    <s v="JM-15250"/>
    <s v="Janet Martin"/>
    <x v="0"/>
    <s v="United States"/>
    <s v="Fayetteville"/>
    <x v="3"/>
    <n v="28314"/>
    <x v="0"/>
    <s v="OFF-PA-10000300"/>
    <x v="1"/>
    <x v="10"/>
    <s v="Xerox 1936"/>
    <x v="1107"/>
    <n v="3"/>
    <n v="0.2"/>
    <x v="3062"/>
  </r>
  <r>
    <n v="7715"/>
    <x v="3818"/>
    <x v="2"/>
    <x v="29"/>
    <d v="2011-12-07T00:00:00"/>
    <s v="First Class"/>
    <s v="JB-15925"/>
    <s v="Joni Blumstein"/>
    <x v="0"/>
    <s v="United States"/>
    <s v="Los Angeles"/>
    <x v="1"/>
    <n v="90032"/>
    <x v="1"/>
    <s v="OFF-AP-10001469"/>
    <x v="1"/>
    <x v="9"/>
    <s v="Fellowes 8 Outlet Superior Workstation Surge Protector"/>
    <x v="5116"/>
    <n v="6"/>
    <n v="0"/>
    <x v="6128"/>
  </r>
  <r>
    <n v="7716"/>
    <x v="3819"/>
    <x v="3"/>
    <x v="132"/>
    <d v="2014-11-09T00:00:00"/>
    <s v="Standard Class"/>
    <s v="PB-19105"/>
    <s v="Peter Bühler"/>
    <x v="0"/>
    <s v="United States"/>
    <s v="Philadelphia"/>
    <x v="9"/>
    <n v="19140"/>
    <x v="3"/>
    <s v="TEC-AC-10001553"/>
    <x v="2"/>
    <x v="11"/>
    <s v="Memorex 25GB 6X Branded Blu-Ray Recordable Disc, 15/Pack"/>
    <x v="2868"/>
    <n v="3"/>
    <n v="0.2"/>
    <x v="6125"/>
  </r>
  <r>
    <n v="7717"/>
    <x v="3820"/>
    <x v="1"/>
    <x v="1171"/>
    <d v="2012-01-12T00:00:00"/>
    <s v="Standard Class"/>
    <s v="SP-20620"/>
    <s v="Stefania Perrino"/>
    <x v="1"/>
    <s v="United States"/>
    <s v="Colorado Springs"/>
    <x v="22"/>
    <n v="80906"/>
    <x v="1"/>
    <s v="OFF-PA-10004041"/>
    <x v="1"/>
    <x v="10"/>
    <s v="It's Hot Message Books with Stickers, 2 3/4&quot; x 5&quot;"/>
    <x v="5117"/>
    <n v="5"/>
    <n v="0.2"/>
    <x v="6129"/>
  </r>
  <r>
    <n v="7718"/>
    <x v="3820"/>
    <x v="1"/>
    <x v="1171"/>
    <d v="2012-01-12T00:00:00"/>
    <s v="Standard Class"/>
    <s v="SP-20620"/>
    <s v="Stefania Perrino"/>
    <x v="1"/>
    <s v="United States"/>
    <s v="Colorado Springs"/>
    <x v="22"/>
    <n v="80906"/>
    <x v="1"/>
    <s v="OFF-BI-10002764"/>
    <x v="1"/>
    <x v="8"/>
    <s v="Recycled Pressboard Report Cover with Reinforced Top Hinge"/>
    <x v="5118"/>
    <n v="2"/>
    <n v="0.7"/>
    <x v="6130"/>
  </r>
  <r>
    <n v="7719"/>
    <x v="3821"/>
    <x v="3"/>
    <x v="428"/>
    <d v="2014-09-15T00:00:00"/>
    <s v="Standard Class"/>
    <s v="MC-17605"/>
    <s v="Matt Connell"/>
    <x v="1"/>
    <s v="United States"/>
    <s v="Los Angeles"/>
    <x v="1"/>
    <n v="90032"/>
    <x v="1"/>
    <s v="TEC-AC-10001114"/>
    <x v="2"/>
    <x v="11"/>
    <s v="Microsoft Wireless Mobile Mouse 4000"/>
    <x v="5119"/>
    <n v="4"/>
    <n v="0"/>
    <x v="6131"/>
  </r>
  <r>
    <n v="7720"/>
    <x v="3822"/>
    <x v="1"/>
    <x v="956"/>
    <d v="2012-01-10T00:00:00"/>
    <s v="Standard Class"/>
    <s v="BG-11695"/>
    <s v="Brooke Gillingham"/>
    <x v="1"/>
    <s v="United States"/>
    <s v="New York City"/>
    <x v="15"/>
    <n v="10009"/>
    <x v="3"/>
    <s v="OFF-AR-10001615"/>
    <x v="1"/>
    <x v="6"/>
    <s v="Newell 34"/>
    <x v="426"/>
    <n v="3"/>
    <n v="0"/>
    <x v="436"/>
  </r>
  <r>
    <n v="7721"/>
    <x v="3822"/>
    <x v="1"/>
    <x v="956"/>
    <d v="2012-01-10T00:00:00"/>
    <s v="Standard Class"/>
    <s v="BG-11695"/>
    <s v="Brooke Gillingham"/>
    <x v="1"/>
    <s v="United States"/>
    <s v="New York City"/>
    <x v="15"/>
    <n v="10009"/>
    <x v="3"/>
    <s v="OFF-EN-10000461"/>
    <x v="1"/>
    <x v="12"/>
    <s v="#10- 4 1/8&quot; x 9 1/2&quot; Recycled Envelopes"/>
    <x v="2053"/>
    <n v="2"/>
    <n v="0"/>
    <x v="2211"/>
  </r>
  <r>
    <n v="7722"/>
    <x v="3822"/>
    <x v="1"/>
    <x v="956"/>
    <d v="2012-01-10T00:00:00"/>
    <s v="Standard Class"/>
    <s v="BG-11695"/>
    <s v="Brooke Gillingham"/>
    <x v="1"/>
    <s v="United States"/>
    <s v="New York City"/>
    <x v="15"/>
    <n v="10009"/>
    <x v="3"/>
    <s v="OFF-BI-10004506"/>
    <x v="1"/>
    <x v="8"/>
    <s v="Wilson Jones data.warehouse D-Ring Binders with DublLock"/>
    <x v="5120"/>
    <n v="2"/>
    <n v="0.2"/>
    <x v="6132"/>
  </r>
  <r>
    <n v="7723"/>
    <x v="3823"/>
    <x v="3"/>
    <x v="513"/>
    <d v="2014-04-21T00:00:00"/>
    <s v="Standard Class"/>
    <s v="JO-15550"/>
    <s v="Jesus Ocampo"/>
    <x v="2"/>
    <s v="United States"/>
    <s v="San Francisco"/>
    <x v="1"/>
    <n v="94109"/>
    <x v="1"/>
    <s v="OFF-AP-10000027"/>
    <x v="1"/>
    <x v="9"/>
    <s v="Hoover Commercial SteamVac"/>
    <x v="1360"/>
    <n v="3"/>
    <n v="0"/>
    <x v="6133"/>
  </r>
  <r>
    <n v="7724"/>
    <x v="3824"/>
    <x v="1"/>
    <x v="229"/>
    <d v="2012-09-14T00:00:00"/>
    <s v="Standard Class"/>
    <s v="AR-10345"/>
    <s v="Alex Russell"/>
    <x v="1"/>
    <s v="United States"/>
    <s v="Austin"/>
    <x v="5"/>
    <n v="78745"/>
    <x v="2"/>
    <s v="FUR-CH-10003981"/>
    <x v="0"/>
    <x v="1"/>
    <s v="Global Commerce Series Low-Back Swivel/Tilt Chairs"/>
    <x v="5121"/>
    <n v="1"/>
    <n v="0.3"/>
    <x v="6134"/>
  </r>
  <r>
    <n v="7725"/>
    <x v="3825"/>
    <x v="0"/>
    <x v="477"/>
    <d v="2013-09-30T00:00:00"/>
    <s v="Standard Class"/>
    <s v="TS-21505"/>
    <s v="Tony Sayre"/>
    <x v="0"/>
    <s v="United States"/>
    <s v="Cleveland"/>
    <x v="24"/>
    <n v="44105"/>
    <x v="3"/>
    <s v="OFF-AP-10003849"/>
    <x v="1"/>
    <x v="9"/>
    <s v="Hoover Shoulder Vac Commercial Portable Vacuum"/>
    <x v="5122"/>
    <n v="1"/>
    <n v="0.2"/>
    <x v="6135"/>
  </r>
  <r>
    <n v="7726"/>
    <x v="3825"/>
    <x v="0"/>
    <x v="477"/>
    <d v="2013-09-30T00:00:00"/>
    <s v="Standard Class"/>
    <s v="TS-21505"/>
    <s v="Tony Sayre"/>
    <x v="0"/>
    <s v="United States"/>
    <s v="Cleveland"/>
    <x v="24"/>
    <n v="44105"/>
    <x v="3"/>
    <s v="OFF-ST-10004963"/>
    <x v="1"/>
    <x v="4"/>
    <s v="Eldon Gobal File Keepers"/>
    <x v="5123"/>
    <n v="2"/>
    <n v="0.2"/>
    <x v="6136"/>
  </r>
  <r>
    <n v="7727"/>
    <x v="3825"/>
    <x v="0"/>
    <x v="477"/>
    <d v="2013-09-30T00:00:00"/>
    <s v="Standard Class"/>
    <s v="TS-21505"/>
    <s v="Tony Sayre"/>
    <x v="0"/>
    <s v="United States"/>
    <s v="Cleveland"/>
    <x v="24"/>
    <n v="44105"/>
    <x v="3"/>
    <s v="OFF-ST-10002574"/>
    <x v="1"/>
    <x v="4"/>
    <s v="SAFCO Commercial Wire Shelving, Black"/>
    <x v="4102"/>
    <n v="3"/>
    <n v="0.2"/>
    <x v="4764"/>
  </r>
  <r>
    <n v="7728"/>
    <x v="3826"/>
    <x v="1"/>
    <x v="199"/>
    <d v="2012-03-20T00:00:00"/>
    <s v="Second Class"/>
    <s v="JK-15640"/>
    <s v="Jim Kriz"/>
    <x v="2"/>
    <s v="United States"/>
    <s v="New York City"/>
    <x v="15"/>
    <n v="10009"/>
    <x v="3"/>
    <s v="OFF-AR-10001761"/>
    <x v="1"/>
    <x v="6"/>
    <s v="Avery Hi-Liter Smear-Safe Highlighters"/>
    <x v="255"/>
    <n v="3"/>
    <n v="0"/>
    <x v="6137"/>
  </r>
  <r>
    <n v="7729"/>
    <x v="3827"/>
    <x v="0"/>
    <x v="491"/>
    <d v="2013-12-03T00:00:00"/>
    <s v="Standard Class"/>
    <s v="GA-14515"/>
    <s v="George Ashbrook"/>
    <x v="0"/>
    <s v="United States"/>
    <s v="El Paso"/>
    <x v="5"/>
    <n v="79907"/>
    <x v="2"/>
    <s v="OFF-AR-10000716"/>
    <x v="1"/>
    <x v="6"/>
    <s v="DIXON Ticonderoga Erasable Checking Pencils"/>
    <x v="329"/>
    <n v="4"/>
    <n v="0.2"/>
    <x v="6138"/>
  </r>
  <r>
    <n v="7730"/>
    <x v="3828"/>
    <x v="0"/>
    <x v="182"/>
    <d v="2013-10-02T00:00:00"/>
    <s v="Standard Class"/>
    <s v="TN-21040"/>
    <s v="Tanja Norvell"/>
    <x v="2"/>
    <s v="United States"/>
    <s v="Tallahassee"/>
    <x v="2"/>
    <n v="32303"/>
    <x v="0"/>
    <s v="TEC-AC-10002637"/>
    <x v="2"/>
    <x v="11"/>
    <s v="Logitech VX Revolution Cordless Laser Mouse for Notebooks (Black)"/>
    <x v="2404"/>
    <n v="3"/>
    <n v="0.2"/>
    <x v="6139"/>
  </r>
  <r>
    <n v="7731"/>
    <x v="3829"/>
    <x v="3"/>
    <x v="487"/>
    <d v="2014-06-20T00:00:00"/>
    <s v="Standard Class"/>
    <s v="TW-21025"/>
    <s v="Tamara Willingham"/>
    <x v="2"/>
    <s v="United States"/>
    <s v="Seattle"/>
    <x v="4"/>
    <n v="98103"/>
    <x v="1"/>
    <s v="FUR-CH-10003774"/>
    <x v="0"/>
    <x v="1"/>
    <s v="Global Wood Trimmed Manager's Task Chair, Khaki"/>
    <x v="5124"/>
    <n v="4"/>
    <n v="0.2"/>
    <x v="6140"/>
  </r>
  <r>
    <n v="7732"/>
    <x v="3830"/>
    <x v="3"/>
    <x v="65"/>
    <d v="2014-09-22T00:00:00"/>
    <s v="First Class"/>
    <s v="PA-19060"/>
    <s v="Pete Armstrong"/>
    <x v="2"/>
    <s v="United States"/>
    <s v="Dallas"/>
    <x v="5"/>
    <n v="75220"/>
    <x v="2"/>
    <s v="OFF-EN-10000927"/>
    <x v="1"/>
    <x v="12"/>
    <s v="Jet-Pak Recycled Peel 'N' Seal Padded Mailers"/>
    <x v="5125"/>
    <n v="4"/>
    <n v="0.2"/>
    <x v="6141"/>
  </r>
  <r>
    <n v="7733"/>
    <x v="3831"/>
    <x v="3"/>
    <x v="455"/>
    <d v="2014-06-09T00:00:00"/>
    <s v="Standard Class"/>
    <s v="JD-15790"/>
    <s v="John Dryer"/>
    <x v="0"/>
    <s v="United States"/>
    <s v="Houston"/>
    <x v="5"/>
    <n v="77070"/>
    <x v="2"/>
    <s v="OFF-PA-10000743"/>
    <x v="1"/>
    <x v="10"/>
    <s v="Xerox 1977"/>
    <x v="1432"/>
    <n v="2"/>
    <n v="0.2"/>
    <x v="1507"/>
  </r>
  <r>
    <n v="7734"/>
    <x v="3832"/>
    <x v="0"/>
    <x v="666"/>
    <d v="2013-05-20T00:00:00"/>
    <s v="Second Class"/>
    <s v="MN-17935"/>
    <s v="Michael Nguyen"/>
    <x v="0"/>
    <s v="United States"/>
    <s v="Springfield"/>
    <x v="24"/>
    <n v="45503"/>
    <x v="3"/>
    <s v="OFF-PA-10000697"/>
    <x v="1"/>
    <x v="10"/>
    <s v="TOPS Voice Message Log Book, Flash Format"/>
    <x v="302"/>
    <n v="4"/>
    <n v="0.2"/>
    <x v="6142"/>
  </r>
  <r>
    <n v="7735"/>
    <x v="3833"/>
    <x v="3"/>
    <x v="175"/>
    <d v="2014-09-21T00:00:00"/>
    <s v="Standard Class"/>
    <s v="GM-14500"/>
    <s v="Gene McClure"/>
    <x v="0"/>
    <s v="United States"/>
    <s v="Seattle"/>
    <x v="4"/>
    <n v="98103"/>
    <x v="1"/>
    <s v="OFF-AR-10004441"/>
    <x v="1"/>
    <x v="6"/>
    <s v="BIC Brite Liner Highlighters"/>
    <x v="2162"/>
    <n v="3"/>
    <n v="0"/>
    <x v="1878"/>
  </r>
  <r>
    <n v="7736"/>
    <x v="3834"/>
    <x v="0"/>
    <x v="250"/>
    <d v="2013-08-27T00:00:00"/>
    <s v="Standard Class"/>
    <s v="DG-13300"/>
    <s v="Deirdre Greer"/>
    <x v="1"/>
    <s v="United States"/>
    <s v="Seattle"/>
    <x v="4"/>
    <n v="98105"/>
    <x v="1"/>
    <s v="OFF-PA-10001870"/>
    <x v="1"/>
    <x v="10"/>
    <s v="Xerox 202"/>
    <x v="541"/>
    <n v="3"/>
    <n v="0"/>
    <x v="551"/>
  </r>
  <r>
    <n v="7737"/>
    <x v="3835"/>
    <x v="2"/>
    <x v="992"/>
    <d v="2011-06-06T00:00:00"/>
    <s v="Standard Class"/>
    <s v="JG-15160"/>
    <s v="James Galang"/>
    <x v="0"/>
    <s v="United States"/>
    <s v="New York City"/>
    <x v="15"/>
    <n v="10024"/>
    <x v="3"/>
    <s v="OFF-BI-10003684"/>
    <x v="1"/>
    <x v="8"/>
    <s v="Wilson Jones Legal Size Ring Binders"/>
    <x v="467"/>
    <n v="4"/>
    <n v="0.2"/>
    <x v="6143"/>
  </r>
  <r>
    <n v="7738"/>
    <x v="3836"/>
    <x v="3"/>
    <x v="404"/>
    <d v="2014-12-21T00:00:00"/>
    <s v="First Class"/>
    <s v="AG-10330"/>
    <s v="Alex Grayson"/>
    <x v="0"/>
    <s v="United States"/>
    <s v="Charlotte"/>
    <x v="3"/>
    <n v="28205"/>
    <x v="0"/>
    <s v="OFF-AR-10001315"/>
    <x v="1"/>
    <x v="6"/>
    <s v="Newell 310"/>
    <x v="2538"/>
    <n v="9"/>
    <n v="0.2"/>
    <x v="6144"/>
  </r>
  <r>
    <n v="7739"/>
    <x v="3837"/>
    <x v="3"/>
    <x v="245"/>
    <d v="2014-08-07T00:00:00"/>
    <s v="Standard Class"/>
    <s v="JF-15355"/>
    <s v="Jay Fein"/>
    <x v="0"/>
    <s v="United States"/>
    <s v="Baltimore"/>
    <x v="39"/>
    <n v="21215"/>
    <x v="3"/>
    <s v="TEC-PH-10003589"/>
    <x v="2"/>
    <x v="7"/>
    <s v="invisibleSHIELD by ZAGG Smudge-Free Screen Protector"/>
    <x v="5126"/>
    <n v="5"/>
    <n v="0"/>
    <x v="6145"/>
  </r>
  <r>
    <n v="7740"/>
    <x v="3838"/>
    <x v="2"/>
    <x v="871"/>
    <d v="2011-11-26T00:00:00"/>
    <s v="Standard Class"/>
    <s v="SC-20680"/>
    <s v="Steve Carroll"/>
    <x v="2"/>
    <s v="United States"/>
    <s v="San Francisco"/>
    <x v="1"/>
    <n v="94110"/>
    <x v="1"/>
    <s v="OFF-PA-10001609"/>
    <x v="1"/>
    <x v="10"/>
    <s v="Tops Wirebound Message Log Books"/>
    <x v="1545"/>
    <n v="2"/>
    <n v="0"/>
    <x v="1632"/>
  </r>
  <r>
    <n v="7741"/>
    <x v="3838"/>
    <x v="2"/>
    <x v="871"/>
    <d v="2011-11-26T00:00:00"/>
    <s v="Standard Class"/>
    <s v="SC-20680"/>
    <s v="Steve Carroll"/>
    <x v="2"/>
    <s v="United States"/>
    <s v="San Francisco"/>
    <x v="1"/>
    <n v="94110"/>
    <x v="1"/>
    <s v="TEC-AC-10000474"/>
    <x v="2"/>
    <x v="11"/>
    <s v="Kensington Expert Mouse Optical USB Trackball for PC or Mac"/>
    <x v="5127"/>
    <n v="1"/>
    <n v="0"/>
    <x v="6146"/>
  </r>
  <r>
    <n v="7742"/>
    <x v="3839"/>
    <x v="1"/>
    <x v="496"/>
    <d v="2012-09-26T00:00:00"/>
    <s v="Second Class"/>
    <s v="CM-11935"/>
    <s v="Carlos Meador"/>
    <x v="0"/>
    <s v="United States"/>
    <s v="Tucson"/>
    <x v="16"/>
    <n v="85705"/>
    <x v="1"/>
    <s v="TEC-PH-10003095"/>
    <x v="2"/>
    <x v="7"/>
    <s v="Samsung HM1900 Bluetooth Headset"/>
    <x v="430"/>
    <n v="2"/>
    <n v="0.2"/>
    <x v="6147"/>
  </r>
  <r>
    <n v="7743"/>
    <x v="3840"/>
    <x v="3"/>
    <x v="648"/>
    <d v="2014-08-28T00:00:00"/>
    <s v="Standard Class"/>
    <s v="KT-16480"/>
    <s v="Kean Thornton"/>
    <x v="0"/>
    <s v="United States"/>
    <s v="Los Angeles"/>
    <x v="1"/>
    <n v="90036"/>
    <x v="1"/>
    <s v="OFF-PA-10001639"/>
    <x v="1"/>
    <x v="10"/>
    <s v="Xerox 203"/>
    <x v="243"/>
    <n v="4"/>
    <n v="0"/>
    <x v="245"/>
  </r>
  <r>
    <n v="7744"/>
    <x v="3841"/>
    <x v="0"/>
    <x v="26"/>
    <d v="2013-06-23T00:00:00"/>
    <s v="Standard Class"/>
    <s v="CP-12340"/>
    <s v="Christine Phan"/>
    <x v="1"/>
    <s v="United States"/>
    <s v="Waterbury"/>
    <x v="29"/>
    <n v="6708"/>
    <x v="3"/>
    <s v="OFF-BI-10002003"/>
    <x v="1"/>
    <x v="8"/>
    <s v="Ibico Presentation Index for Binding Systems"/>
    <x v="4623"/>
    <n v="2"/>
    <n v="0"/>
    <x v="5477"/>
  </r>
  <r>
    <n v="7745"/>
    <x v="3841"/>
    <x v="0"/>
    <x v="26"/>
    <d v="2013-06-23T00:00:00"/>
    <s v="Standard Class"/>
    <s v="CP-12340"/>
    <s v="Christine Phan"/>
    <x v="1"/>
    <s v="United States"/>
    <s v="Waterbury"/>
    <x v="29"/>
    <n v="6708"/>
    <x v="3"/>
    <s v="TEC-PH-10004539"/>
    <x v="2"/>
    <x v="7"/>
    <s v="Wireless Extenders zBoost YX545 SOHO Signal Booster"/>
    <x v="5128"/>
    <n v="3"/>
    <n v="0"/>
    <x v="6148"/>
  </r>
  <r>
    <n v="7746"/>
    <x v="3841"/>
    <x v="0"/>
    <x v="26"/>
    <d v="2013-06-23T00:00:00"/>
    <s v="Standard Class"/>
    <s v="CP-12340"/>
    <s v="Christine Phan"/>
    <x v="1"/>
    <s v="United States"/>
    <s v="Waterbury"/>
    <x v="29"/>
    <n v="6708"/>
    <x v="3"/>
    <s v="OFF-AR-10003829"/>
    <x v="1"/>
    <x v="6"/>
    <s v="Newell 35"/>
    <x v="296"/>
    <n v="3"/>
    <n v="0"/>
    <x v="301"/>
  </r>
  <r>
    <n v="7747"/>
    <x v="3842"/>
    <x v="1"/>
    <x v="546"/>
    <d v="2012-12-23T00:00:00"/>
    <s v="Standard Class"/>
    <s v="EK-13795"/>
    <s v="Eileen Kiefer"/>
    <x v="2"/>
    <s v="United States"/>
    <s v="Chicago"/>
    <x v="10"/>
    <n v="60610"/>
    <x v="2"/>
    <s v="TEC-AC-10004761"/>
    <x v="2"/>
    <x v="11"/>
    <s v="Maxell 4.7GB DVD+RW 3/Pack"/>
    <x v="2116"/>
    <n v="2"/>
    <n v="0.2"/>
    <x v="6149"/>
  </r>
  <r>
    <n v="7748"/>
    <x v="3843"/>
    <x v="1"/>
    <x v="70"/>
    <d v="2012-06-02T00:00:00"/>
    <s v="Second Class"/>
    <s v="CW-11905"/>
    <s v="Carl Weiss"/>
    <x v="2"/>
    <s v="United States"/>
    <s v="Long Beach"/>
    <x v="15"/>
    <n v="11561"/>
    <x v="3"/>
    <s v="OFF-FA-10003472"/>
    <x v="1"/>
    <x v="13"/>
    <s v="Bagged Rubber Bands"/>
    <x v="262"/>
    <n v="6"/>
    <n v="0"/>
    <x v="264"/>
  </r>
  <r>
    <n v="7749"/>
    <x v="3844"/>
    <x v="1"/>
    <x v="652"/>
    <d v="2012-06-24T00:00:00"/>
    <s v="Standard Class"/>
    <s v="KH-16510"/>
    <s v="Keith Herrera"/>
    <x v="0"/>
    <s v="United States"/>
    <s v="Arlington"/>
    <x v="17"/>
    <n v="22204"/>
    <x v="0"/>
    <s v="FUR-FU-10003464"/>
    <x v="0"/>
    <x v="5"/>
    <s v="Seth Thomas 8 1/2&quot; Cubicle Clock"/>
    <x v="4053"/>
    <n v="3"/>
    <n v="0"/>
    <x v="6150"/>
  </r>
  <r>
    <n v="7750"/>
    <x v="3844"/>
    <x v="1"/>
    <x v="652"/>
    <d v="2012-06-24T00:00:00"/>
    <s v="Standard Class"/>
    <s v="KH-16510"/>
    <s v="Keith Herrera"/>
    <x v="0"/>
    <s v="United States"/>
    <s v="Arlington"/>
    <x v="17"/>
    <n v="22204"/>
    <x v="0"/>
    <s v="OFF-ST-10003716"/>
    <x v="1"/>
    <x v="4"/>
    <s v="Tennsco Double-Tier Lockers"/>
    <x v="5129"/>
    <n v="2"/>
    <n v="0"/>
    <x v="6151"/>
  </r>
  <r>
    <n v="7751"/>
    <x v="3844"/>
    <x v="1"/>
    <x v="652"/>
    <d v="2012-06-24T00:00:00"/>
    <s v="Standard Class"/>
    <s v="KH-16510"/>
    <s v="Keith Herrera"/>
    <x v="0"/>
    <s v="United States"/>
    <s v="Arlington"/>
    <x v="17"/>
    <n v="22204"/>
    <x v="0"/>
    <s v="OFF-BI-10004002"/>
    <x v="1"/>
    <x v="8"/>
    <s v="Wilson Jones International Size A4 Ring Binders"/>
    <x v="5130"/>
    <n v="2"/>
    <n v="0"/>
    <x v="6152"/>
  </r>
  <r>
    <n v="7752"/>
    <x v="3844"/>
    <x v="1"/>
    <x v="652"/>
    <d v="2012-06-24T00:00:00"/>
    <s v="Standard Class"/>
    <s v="KH-16510"/>
    <s v="Keith Herrera"/>
    <x v="0"/>
    <s v="United States"/>
    <s v="Arlington"/>
    <x v="17"/>
    <n v="22204"/>
    <x v="0"/>
    <s v="TEC-PH-10002496"/>
    <x v="2"/>
    <x v="7"/>
    <s v="Cisco SPA301"/>
    <x v="5131"/>
    <n v="3"/>
    <n v="0"/>
    <x v="6153"/>
  </r>
  <r>
    <n v="7753"/>
    <x v="3844"/>
    <x v="1"/>
    <x v="652"/>
    <d v="2012-06-24T00:00:00"/>
    <s v="Standard Class"/>
    <s v="KH-16510"/>
    <s v="Keith Herrera"/>
    <x v="0"/>
    <s v="United States"/>
    <s v="Arlington"/>
    <x v="17"/>
    <n v="22204"/>
    <x v="0"/>
    <s v="OFF-BI-10004826"/>
    <x v="1"/>
    <x v="8"/>
    <s v="JM Magazine Binder"/>
    <x v="5132"/>
    <n v="2"/>
    <n v="0"/>
    <x v="6154"/>
  </r>
  <r>
    <n v="7754"/>
    <x v="3845"/>
    <x v="1"/>
    <x v="672"/>
    <d v="2012-12-03T00:00:00"/>
    <s v="First Class"/>
    <s v="AB-10600"/>
    <s v="Ann Blume"/>
    <x v="1"/>
    <s v="United States"/>
    <s v="Jacksonville"/>
    <x v="3"/>
    <n v="28540"/>
    <x v="0"/>
    <s v="FUR-FU-10001546"/>
    <x v="0"/>
    <x v="5"/>
    <s v="Dana Swing-Arm Lamps"/>
    <x v="1232"/>
    <n v="2"/>
    <n v="0.2"/>
    <x v="2566"/>
  </r>
  <r>
    <n v="7755"/>
    <x v="3846"/>
    <x v="1"/>
    <x v="379"/>
    <d v="2012-12-23T00:00:00"/>
    <s v="Second Class"/>
    <s v="AH-10075"/>
    <s v="Adam Hart"/>
    <x v="1"/>
    <s v="United States"/>
    <s v="Columbus"/>
    <x v="24"/>
    <n v="43229"/>
    <x v="3"/>
    <s v="OFF-AR-10001919"/>
    <x v="1"/>
    <x v="6"/>
    <s v="OIC #2 Pencils, Medium Soft"/>
    <x v="5133"/>
    <n v="2"/>
    <n v="0.2"/>
    <x v="6155"/>
  </r>
  <r>
    <n v="7756"/>
    <x v="3847"/>
    <x v="3"/>
    <x v="701"/>
    <d v="2014-11-22T00:00:00"/>
    <s v="Standard Class"/>
    <s v="CK-12595"/>
    <s v="Clytie Kelty"/>
    <x v="0"/>
    <s v="United States"/>
    <s v="Charlotte"/>
    <x v="3"/>
    <n v="28205"/>
    <x v="0"/>
    <s v="OFF-PA-10002558"/>
    <x v="1"/>
    <x v="10"/>
    <s v="Xerox 1938"/>
    <x v="5134"/>
    <n v="7"/>
    <n v="0.2"/>
    <x v="6156"/>
  </r>
  <r>
    <n v="7757"/>
    <x v="3847"/>
    <x v="3"/>
    <x v="701"/>
    <d v="2014-11-22T00:00:00"/>
    <s v="Standard Class"/>
    <s v="CK-12595"/>
    <s v="Clytie Kelty"/>
    <x v="0"/>
    <s v="United States"/>
    <s v="Charlotte"/>
    <x v="3"/>
    <n v="28205"/>
    <x v="0"/>
    <s v="TEC-AC-10003174"/>
    <x v="2"/>
    <x v="11"/>
    <s v="Plantronics S12 Corded Telephone Headset System"/>
    <x v="5135"/>
    <n v="5"/>
    <n v="0.2"/>
    <x v="6157"/>
  </r>
  <r>
    <n v="7758"/>
    <x v="3848"/>
    <x v="3"/>
    <x v="38"/>
    <d v="2014-11-17T00:00:00"/>
    <s v="Second Class"/>
    <s v="SP-20620"/>
    <s v="Stefania Perrino"/>
    <x v="1"/>
    <s v="United States"/>
    <s v="Buffalo"/>
    <x v="15"/>
    <n v="14215"/>
    <x v="3"/>
    <s v="TEC-PH-10003988"/>
    <x v="2"/>
    <x v="7"/>
    <s v="LF Elite 3D Dazzle Designer Hard Case Cover, Lf Stylus Pen and Wiper For Apple Iphone 5c Mini Lite"/>
    <x v="3582"/>
    <n v="4"/>
    <n v="0"/>
    <x v="6158"/>
  </r>
  <r>
    <n v="7759"/>
    <x v="3848"/>
    <x v="3"/>
    <x v="38"/>
    <d v="2014-11-17T00:00:00"/>
    <s v="Second Class"/>
    <s v="SP-20620"/>
    <s v="Stefania Perrino"/>
    <x v="1"/>
    <s v="United States"/>
    <s v="Buffalo"/>
    <x v="15"/>
    <n v="14215"/>
    <x v="3"/>
    <s v="FUR-FU-10004845"/>
    <x v="0"/>
    <x v="5"/>
    <s v="Deflect-o EconoMat Nonstudded, No Bevel Mat"/>
    <x v="5136"/>
    <n v="3"/>
    <n v="0"/>
    <x v="6159"/>
  </r>
  <r>
    <n v="7760"/>
    <x v="3849"/>
    <x v="0"/>
    <x v="1057"/>
    <d v="2013-10-29T00:00:00"/>
    <s v="Standard Class"/>
    <s v="JP-15460"/>
    <s v="Jennifer Patt"/>
    <x v="1"/>
    <s v="United States"/>
    <s v="Houston"/>
    <x v="5"/>
    <n v="77041"/>
    <x v="2"/>
    <s v="OFF-PA-10003072"/>
    <x v="1"/>
    <x v="10"/>
    <s v="Eureka Recycled Copy Paper 8 1/2&quot; x 11&quot;, Ream"/>
    <x v="12"/>
    <n v="3"/>
    <n v="0.2"/>
    <x v="12"/>
  </r>
  <r>
    <n v="7761"/>
    <x v="3850"/>
    <x v="2"/>
    <x v="776"/>
    <d v="2011-12-11T00:00:00"/>
    <s v="Standard Class"/>
    <s v="BG-11035"/>
    <s v="Barry Gonzalez"/>
    <x v="0"/>
    <s v="United States"/>
    <s v="Memphis"/>
    <x v="18"/>
    <n v="38109"/>
    <x v="0"/>
    <s v="OFF-PA-10003641"/>
    <x v="1"/>
    <x v="10"/>
    <s v="Xerox 1909"/>
    <x v="5137"/>
    <n v="2"/>
    <n v="0.2"/>
    <x v="6160"/>
  </r>
  <r>
    <n v="7762"/>
    <x v="3851"/>
    <x v="3"/>
    <x v="734"/>
    <d v="2014-12-07T00:00:00"/>
    <s v="First Class"/>
    <s v="CC-12550"/>
    <s v="Clay Cheatham"/>
    <x v="0"/>
    <s v="United States"/>
    <s v="Plano"/>
    <x v="5"/>
    <n v="75023"/>
    <x v="2"/>
    <s v="OFF-PA-10003729"/>
    <x v="1"/>
    <x v="10"/>
    <s v="Xerox 1998"/>
    <x v="563"/>
    <n v="2"/>
    <n v="0.2"/>
    <x v="572"/>
  </r>
  <r>
    <n v="7763"/>
    <x v="3852"/>
    <x v="3"/>
    <x v="986"/>
    <d v="2014-09-29T00:00:00"/>
    <s v="First Class"/>
    <s v="SL-20155"/>
    <s v="Sara Luxemburg"/>
    <x v="2"/>
    <s v="United States"/>
    <s v="Salem"/>
    <x v="21"/>
    <n v="97301"/>
    <x v="1"/>
    <s v="OFF-AR-10003251"/>
    <x v="1"/>
    <x v="6"/>
    <s v="Prang Drawing Pencil Set"/>
    <x v="5138"/>
    <n v="1"/>
    <n v="0.2"/>
    <x v="6161"/>
  </r>
  <r>
    <n v="7764"/>
    <x v="3853"/>
    <x v="1"/>
    <x v="302"/>
    <d v="2012-02-07T00:00:00"/>
    <s v="Standard Class"/>
    <s v="FO-14305"/>
    <s v="Frank Olsen"/>
    <x v="0"/>
    <s v="United States"/>
    <s v="Columbus"/>
    <x v="32"/>
    <n v="31907"/>
    <x v="0"/>
    <s v="OFF-EN-10003286"/>
    <x v="1"/>
    <x v="12"/>
    <s v="Staples"/>
    <x v="5139"/>
    <n v="9"/>
    <n v="0"/>
    <x v="6162"/>
  </r>
  <r>
    <n v="7765"/>
    <x v="3854"/>
    <x v="3"/>
    <x v="801"/>
    <d v="2014-08-13T00:00:00"/>
    <s v="Same Day"/>
    <s v="BB-11545"/>
    <s v="Brenda Bowman"/>
    <x v="1"/>
    <s v="United States"/>
    <s v="Columbia"/>
    <x v="39"/>
    <n v="21044"/>
    <x v="3"/>
    <s v="OFF-AR-10004078"/>
    <x v="1"/>
    <x v="6"/>
    <s v="Newell 312"/>
    <x v="255"/>
    <n v="3"/>
    <n v="0"/>
    <x v="2961"/>
  </r>
  <r>
    <n v="7766"/>
    <x v="3854"/>
    <x v="3"/>
    <x v="801"/>
    <d v="2014-08-13T00:00:00"/>
    <s v="Same Day"/>
    <s v="BB-11545"/>
    <s v="Brenda Bowman"/>
    <x v="1"/>
    <s v="United States"/>
    <s v="Columbia"/>
    <x v="39"/>
    <n v="21044"/>
    <x v="3"/>
    <s v="FUR-CH-10002331"/>
    <x v="0"/>
    <x v="1"/>
    <s v="Hon 4700 Series Mobuis Mid-Back Task Chairs with Adjustable Arms"/>
    <x v="5140"/>
    <n v="5"/>
    <n v="0"/>
    <x v="6163"/>
  </r>
  <r>
    <n v="7767"/>
    <x v="3854"/>
    <x v="3"/>
    <x v="801"/>
    <d v="2014-08-13T00:00:00"/>
    <s v="Same Day"/>
    <s v="BB-11545"/>
    <s v="Brenda Bowman"/>
    <x v="1"/>
    <s v="United States"/>
    <s v="Columbia"/>
    <x v="39"/>
    <n v="21044"/>
    <x v="3"/>
    <s v="OFF-AR-10001953"/>
    <x v="1"/>
    <x v="6"/>
    <s v="Boston 1645 Deluxe Heavier-Duty Electric Pencil Sharpener"/>
    <x v="5141"/>
    <n v="5"/>
    <n v="0"/>
    <x v="6164"/>
  </r>
  <r>
    <n v="7768"/>
    <x v="3855"/>
    <x v="1"/>
    <x v="252"/>
    <d v="2012-08-26T00:00:00"/>
    <s v="First Class"/>
    <s v="DO-13435"/>
    <s v="Denny Ordway"/>
    <x v="0"/>
    <s v="United States"/>
    <s v="Portland"/>
    <x v="21"/>
    <n v="97206"/>
    <x v="1"/>
    <s v="OFF-AR-10002053"/>
    <x v="1"/>
    <x v="6"/>
    <s v="Premium Writing Pencils, Soft, #2 by Central Association for the Blind"/>
    <x v="489"/>
    <n v="3"/>
    <n v="0.2"/>
    <x v="500"/>
  </r>
  <r>
    <n v="7769"/>
    <x v="3856"/>
    <x v="3"/>
    <x v="105"/>
    <d v="2014-11-18T00:00:00"/>
    <s v="Standard Class"/>
    <s v="LB-16735"/>
    <s v="Larry Blacks"/>
    <x v="0"/>
    <s v="United States"/>
    <s v="Tallahassee"/>
    <x v="2"/>
    <n v="32303"/>
    <x v="0"/>
    <s v="OFF-PA-10003651"/>
    <x v="1"/>
    <x v="10"/>
    <s v="Xerox 1968"/>
    <x v="3059"/>
    <n v="5"/>
    <n v="0.2"/>
    <x v="3422"/>
  </r>
  <r>
    <n v="7770"/>
    <x v="3857"/>
    <x v="0"/>
    <x v="1147"/>
    <d v="2013-08-02T00:00:00"/>
    <s v="Same Day"/>
    <s v="TS-21205"/>
    <s v="Thomas Seio"/>
    <x v="1"/>
    <s v="United States"/>
    <s v="Riverside"/>
    <x v="1"/>
    <n v="92503"/>
    <x v="1"/>
    <s v="TEC-PH-10002885"/>
    <x v="2"/>
    <x v="7"/>
    <s v="Apple iPhone 5"/>
    <x v="5142"/>
    <n v="2"/>
    <n v="0.2"/>
    <x v="6165"/>
  </r>
  <r>
    <n v="7771"/>
    <x v="3857"/>
    <x v="0"/>
    <x v="1147"/>
    <d v="2013-08-02T00:00:00"/>
    <s v="Same Day"/>
    <s v="TS-21205"/>
    <s v="Thomas Seio"/>
    <x v="1"/>
    <s v="United States"/>
    <s v="Riverside"/>
    <x v="1"/>
    <n v="92503"/>
    <x v="1"/>
    <s v="OFF-AP-10002892"/>
    <x v="1"/>
    <x v="9"/>
    <s v="Belkin F5C206VTEL 6 Outlet Surge"/>
    <x v="5143"/>
    <n v="2"/>
    <n v="0"/>
    <x v="6166"/>
  </r>
  <r>
    <n v="7772"/>
    <x v="3858"/>
    <x v="0"/>
    <x v="881"/>
    <d v="2013-12-03T00:00:00"/>
    <s v="Standard Class"/>
    <s v="CS-12505"/>
    <s v="Cindy Stewart"/>
    <x v="0"/>
    <s v="United States"/>
    <s v="Lancaster"/>
    <x v="24"/>
    <n v="43130"/>
    <x v="3"/>
    <s v="OFF-BI-10000545"/>
    <x v="1"/>
    <x v="8"/>
    <s v="GBC Ibimaster 500 Manual ProClick Binding System"/>
    <x v="5144"/>
    <n v="2"/>
    <n v="0.7"/>
    <x v="6167"/>
  </r>
  <r>
    <n v="7773"/>
    <x v="3858"/>
    <x v="0"/>
    <x v="881"/>
    <d v="2013-12-03T00:00:00"/>
    <s v="Standard Class"/>
    <s v="CS-12505"/>
    <s v="Cindy Stewart"/>
    <x v="0"/>
    <s v="United States"/>
    <s v="Lancaster"/>
    <x v="24"/>
    <n v="43130"/>
    <x v="3"/>
    <s v="TEC-MA-10000418"/>
    <x v="2"/>
    <x v="15"/>
    <s v="Cubify CubeX 3D Printer Double Head Print"/>
    <x v="5145"/>
    <n v="5"/>
    <n v="0.7"/>
    <x v="6168"/>
  </r>
  <r>
    <n v="7774"/>
    <x v="3858"/>
    <x v="0"/>
    <x v="881"/>
    <d v="2013-12-03T00:00:00"/>
    <s v="Standard Class"/>
    <s v="CS-12505"/>
    <s v="Cindy Stewart"/>
    <x v="0"/>
    <s v="United States"/>
    <s v="Lancaster"/>
    <x v="24"/>
    <n v="43130"/>
    <x v="3"/>
    <s v="TEC-AC-10000926"/>
    <x v="2"/>
    <x v="11"/>
    <s v="NETGEAR RangeMax WNR1000 Wireless Router"/>
    <x v="5146"/>
    <n v="3"/>
    <n v="0.2"/>
    <x v="2974"/>
  </r>
  <r>
    <n v="7775"/>
    <x v="3859"/>
    <x v="0"/>
    <x v="1172"/>
    <d v="2013-04-16T00:00:00"/>
    <s v="First Class"/>
    <s v="SP-20920"/>
    <s v="Susan Pistek"/>
    <x v="0"/>
    <s v="United States"/>
    <s v="San Francisco"/>
    <x v="1"/>
    <n v="94109"/>
    <x v="1"/>
    <s v="OFF-EN-10001509"/>
    <x v="1"/>
    <x v="12"/>
    <s v="Poly String Tie Envelopes"/>
    <x v="5147"/>
    <n v="3"/>
    <n v="0"/>
    <x v="6169"/>
  </r>
  <r>
    <n v="7776"/>
    <x v="3860"/>
    <x v="2"/>
    <x v="422"/>
    <d v="2011-12-31T00:00:00"/>
    <s v="Standard Class"/>
    <s v="CD-12790"/>
    <s v="Cynthia Delaney"/>
    <x v="2"/>
    <s v="United States"/>
    <s v="Moreno Valley"/>
    <x v="1"/>
    <n v="92553"/>
    <x v="1"/>
    <s v="OFF-AP-10001366"/>
    <x v="1"/>
    <x v="9"/>
    <s v="Staples"/>
    <x v="5148"/>
    <n v="1"/>
    <n v="0"/>
    <x v="6170"/>
  </r>
  <r>
    <n v="7777"/>
    <x v="3860"/>
    <x v="2"/>
    <x v="422"/>
    <d v="2011-12-31T00:00:00"/>
    <s v="Standard Class"/>
    <s v="CD-12790"/>
    <s v="Cynthia Delaney"/>
    <x v="2"/>
    <s v="United States"/>
    <s v="Moreno Valley"/>
    <x v="1"/>
    <n v="92553"/>
    <x v="1"/>
    <s v="OFF-FA-10003485"/>
    <x v="1"/>
    <x v="13"/>
    <s v="Staples"/>
    <x v="2007"/>
    <n v="3"/>
    <n v="0"/>
    <x v="6171"/>
  </r>
  <r>
    <n v="7778"/>
    <x v="3860"/>
    <x v="2"/>
    <x v="422"/>
    <d v="2011-12-31T00:00:00"/>
    <s v="Standard Class"/>
    <s v="CD-12790"/>
    <s v="Cynthia Delaney"/>
    <x v="2"/>
    <s v="United States"/>
    <s v="Moreno Valley"/>
    <x v="1"/>
    <n v="92553"/>
    <x v="1"/>
    <s v="OFF-ST-10004507"/>
    <x v="1"/>
    <x v="4"/>
    <s v="Advantus Rolling Storage Box"/>
    <x v="492"/>
    <n v="3"/>
    <n v="0"/>
    <x v="503"/>
  </r>
  <r>
    <n v="7779"/>
    <x v="3860"/>
    <x v="2"/>
    <x v="422"/>
    <d v="2011-12-31T00:00:00"/>
    <s v="Standard Class"/>
    <s v="CD-12790"/>
    <s v="Cynthia Delaney"/>
    <x v="2"/>
    <s v="United States"/>
    <s v="Moreno Valley"/>
    <x v="1"/>
    <n v="92553"/>
    <x v="1"/>
    <s v="OFF-BI-10002353"/>
    <x v="1"/>
    <x v="8"/>
    <s v="GBC VeloBind Cover Sets"/>
    <x v="5149"/>
    <n v="3"/>
    <n v="0.2"/>
    <x v="6172"/>
  </r>
  <r>
    <n v="7780"/>
    <x v="3861"/>
    <x v="0"/>
    <x v="724"/>
    <d v="2013-04-23T00:00:00"/>
    <s v="Standard Class"/>
    <s v="RF-19840"/>
    <s v="Roy Französisch"/>
    <x v="0"/>
    <s v="United States"/>
    <s v="Chesapeake"/>
    <x v="17"/>
    <n v="23320"/>
    <x v="0"/>
    <s v="OFF-AP-10001271"/>
    <x v="1"/>
    <x v="9"/>
    <s v="Eureka The Boss Cordless Rechargeable Stick Vac"/>
    <x v="2631"/>
    <n v="4"/>
    <n v="0"/>
    <x v="6173"/>
  </r>
  <r>
    <n v="7781"/>
    <x v="3861"/>
    <x v="0"/>
    <x v="724"/>
    <d v="2013-04-23T00:00:00"/>
    <s v="Standard Class"/>
    <s v="RF-19840"/>
    <s v="Roy Französisch"/>
    <x v="0"/>
    <s v="United States"/>
    <s v="Chesapeake"/>
    <x v="17"/>
    <n v="23320"/>
    <x v="0"/>
    <s v="TEC-PH-10004924"/>
    <x v="2"/>
    <x v="7"/>
    <s v="SKILCRAFT Telephone Shoulder Rest, 2&quot; x 6.5&quot; x 2.5&quot;, Black"/>
    <x v="5150"/>
    <n v="4"/>
    <n v="0"/>
    <x v="6174"/>
  </r>
  <r>
    <n v="7782"/>
    <x v="3862"/>
    <x v="1"/>
    <x v="936"/>
    <d v="2012-03-12T00:00:00"/>
    <s v="Standard Class"/>
    <s v="FO-14305"/>
    <s v="Frank Olsen"/>
    <x v="0"/>
    <s v="United States"/>
    <s v="Chicago"/>
    <x v="10"/>
    <n v="60623"/>
    <x v="2"/>
    <s v="OFF-BI-10002706"/>
    <x v="1"/>
    <x v="8"/>
    <s v="Avery Premier Heavy-Duty Binder with Round Locking Rings"/>
    <x v="841"/>
    <n v="3"/>
    <n v="0.8"/>
    <x v="872"/>
  </r>
  <r>
    <n v="7783"/>
    <x v="3863"/>
    <x v="0"/>
    <x v="254"/>
    <d v="2013-11-07T00:00:00"/>
    <s v="Second Class"/>
    <s v="ER-13855"/>
    <s v="Elpida Rittenbach"/>
    <x v="1"/>
    <s v="United States"/>
    <s v="Charlotte"/>
    <x v="3"/>
    <n v="28205"/>
    <x v="0"/>
    <s v="OFF-ST-10003442"/>
    <x v="1"/>
    <x v="4"/>
    <s v="Eldon Portable Mobile Manager"/>
    <x v="3496"/>
    <n v="2"/>
    <n v="0.2"/>
    <x v="3978"/>
  </r>
  <r>
    <n v="7784"/>
    <x v="3863"/>
    <x v="0"/>
    <x v="254"/>
    <d v="2013-11-07T00:00:00"/>
    <s v="Second Class"/>
    <s v="ER-13855"/>
    <s v="Elpida Rittenbach"/>
    <x v="1"/>
    <s v="United States"/>
    <s v="Charlotte"/>
    <x v="3"/>
    <n v="28205"/>
    <x v="0"/>
    <s v="FUR-TA-10002533"/>
    <x v="0"/>
    <x v="3"/>
    <s v="BPI Conference Tables"/>
    <x v="5151"/>
    <n v="10"/>
    <n v="0.4"/>
    <x v="6175"/>
  </r>
  <r>
    <n v="7785"/>
    <x v="3863"/>
    <x v="0"/>
    <x v="254"/>
    <d v="2013-11-07T00:00:00"/>
    <s v="Second Class"/>
    <s v="ER-13855"/>
    <s v="Elpida Rittenbach"/>
    <x v="1"/>
    <s v="United States"/>
    <s v="Charlotte"/>
    <x v="3"/>
    <n v="28205"/>
    <x v="0"/>
    <s v="OFF-SU-10003505"/>
    <x v="1"/>
    <x v="14"/>
    <s v="Premier Electric Letter Opener"/>
    <x v="442"/>
    <n v="2"/>
    <n v="0.2"/>
    <x v="453"/>
  </r>
  <r>
    <n v="7786"/>
    <x v="3864"/>
    <x v="2"/>
    <x v="503"/>
    <d v="2011-12-06T00:00:00"/>
    <s v="Standard Class"/>
    <s v="PB-19150"/>
    <s v="Philip Brown"/>
    <x v="0"/>
    <s v="United States"/>
    <s v="New York City"/>
    <x v="15"/>
    <n v="10009"/>
    <x v="3"/>
    <s v="OFF-LA-10002762"/>
    <x v="1"/>
    <x v="2"/>
    <s v="Avery 485"/>
    <x v="2989"/>
    <n v="2"/>
    <n v="0"/>
    <x v="3335"/>
  </r>
  <r>
    <n v="7787"/>
    <x v="3865"/>
    <x v="0"/>
    <x v="624"/>
    <d v="2013-05-21T00:00:00"/>
    <s v="First Class"/>
    <s v="LW-17215"/>
    <s v="Luke Weiss"/>
    <x v="0"/>
    <s v="United States"/>
    <s v="Chicago"/>
    <x v="10"/>
    <n v="60653"/>
    <x v="2"/>
    <s v="OFF-BI-10000279"/>
    <x v="1"/>
    <x v="8"/>
    <s v="Acco Recycled 2&quot; Capacity Laser Printer Hanging Data Binders"/>
    <x v="5152"/>
    <n v="1"/>
    <n v="0.8"/>
    <x v="6176"/>
  </r>
  <r>
    <n v="7788"/>
    <x v="3865"/>
    <x v="0"/>
    <x v="624"/>
    <d v="2013-05-21T00:00:00"/>
    <s v="First Class"/>
    <s v="LW-17215"/>
    <s v="Luke Weiss"/>
    <x v="0"/>
    <s v="United States"/>
    <s v="Chicago"/>
    <x v="10"/>
    <n v="60653"/>
    <x v="2"/>
    <s v="OFF-FA-10000936"/>
    <x v="1"/>
    <x v="13"/>
    <s v="Acco Hot Clips Clips to Go"/>
    <x v="5153"/>
    <n v="3"/>
    <n v="0.2"/>
    <x v="6177"/>
  </r>
  <r>
    <n v="7789"/>
    <x v="3865"/>
    <x v="0"/>
    <x v="624"/>
    <d v="2013-05-21T00:00:00"/>
    <s v="First Class"/>
    <s v="LW-17215"/>
    <s v="Luke Weiss"/>
    <x v="0"/>
    <s v="United States"/>
    <s v="Chicago"/>
    <x v="10"/>
    <n v="60653"/>
    <x v="2"/>
    <s v="FUR-FU-10004973"/>
    <x v="0"/>
    <x v="5"/>
    <s v="Flat Face Poster Frame"/>
    <x v="1832"/>
    <n v="3"/>
    <n v="0.6"/>
    <x v="1963"/>
  </r>
  <r>
    <n v="7790"/>
    <x v="3865"/>
    <x v="0"/>
    <x v="624"/>
    <d v="2013-05-21T00:00:00"/>
    <s v="First Class"/>
    <s v="LW-17215"/>
    <s v="Luke Weiss"/>
    <x v="0"/>
    <s v="United States"/>
    <s v="Chicago"/>
    <x v="10"/>
    <n v="60653"/>
    <x v="2"/>
    <s v="OFF-PA-10000791"/>
    <x v="1"/>
    <x v="10"/>
    <s v="Wirebound Message Books, Four 2 3/4 x 5 Forms per Page, 200 Sets per Book"/>
    <x v="5154"/>
    <n v="8"/>
    <n v="0.2"/>
    <x v="6178"/>
  </r>
  <r>
    <n v="7791"/>
    <x v="3866"/>
    <x v="3"/>
    <x v="20"/>
    <d v="2014-09-20T00:00:00"/>
    <s v="Same Day"/>
    <s v="FG-14260"/>
    <s v="Frank Gastineau"/>
    <x v="2"/>
    <s v="United States"/>
    <s v="Philadelphia"/>
    <x v="9"/>
    <n v="19120"/>
    <x v="3"/>
    <s v="OFF-BI-10001132"/>
    <x v="1"/>
    <x v="8"/>
    <s v="Acco PRESSTEX Data Binder with Storage Hooks, Dark Blue, 9 1/2&quot; X 11&quot;"/>
    <x v="5155"/>
    <n v="3"/>
    <n v="0.7"/>
    <x v="6179"/>
  </r>
  <r>
    <n v="7792"/>
    <x v="3867"/>
    <x v="0"/>
    <x v="1054"/>
    <d v="2013-12-25T00:00:00"/>
    <s v="Standard Class"/>
    <s v="BP-11050"/>
    <s v="Barry Pond"/>
    <x v="1"/>
    <s v="United States"/>
    <s v="Chicago"/>
    <x v="10"/>
    <n v="60623"/>
    <x v="2"/>
    <s v="OFF-BI-10002012"/>
    <x v="1"/>
    <x v="8"/>
    <s v="Wilson Jones Easy Flow II Sheet Lifters"/>
    <x v="5156"/>
    <n v="5"/>
    <n v="0.8"/>
    <x v="6180"/>
  </r>
  <r>
    <n v="7793"/>
    <x v="3868"/>
    <x v="3"/>
    <x v="386"/>
    <d v="2014-10-16T00:00:00"/>
    <s v="First Class"/>
    <s v="SP-20860"/>
    <s v="Sung Pak"/>
    <x v="1"/>
    <s v="United States"/>
    <s v="Dallas"/>
    <x v="5"/>
    <n v="75217"/>
    <x v="2"/>
    <s v="TEC-AC-10001383"/>
    <x v="2"/>
    <x v="11"/>
    <s v="Logitech Wireless Touch Keyboard K400"/>
    <x v="3936"/>
    <n v="2"/>
    <n v="0.2"/>
    <x v="6181"/>
  </r>
  <r>
    <n v="7794"/>
    <x v="3869"/>
    <x v="1"/>
    <x v="295"/>
    <d v="2012-12-15T00:00:00"/>
    <s v="Second Class"/>
    <s v="JD-15895"/>
    <s v="Jonathan Doherty"/>
    <x v="1"/>
    <s v="United States"/>
    <s v="Las Vegas"/>
    <x v="33"/>
    <n v="89115"/>
    <x v="1"/>
    <s v="OFF-PA-10002036"/>
    <x v="1"/>
    <x v="10"/>
    <s v="Xerox 1930"/>
    <x v="56"/>
    <n v="5"/>
    <n v="0"/>
    <x v="6182"/>
  </r>
  <r>
    <n v="7795"/>
    <x v="3869"/>
    <x v="1"/>
    <x v="295"/>
    <d v="2012-12-15T00:00:00"/>
    <s v="Second Class"/>
    <s v="JD-15895"/>
    <s v="Jonathan Doherty"/>
    <x v="1"/>
    <s v="United States"/>
    <s v="Las Vegas"/>
    <x v="33"/>
    <n v="89115"/>
    <x v="1"/>
    <s v="OFF-PA-10002377"/>
    <x v="1"/>
    <x v="10"/>
    <s v="Xerox 1916"/>
    <x v="3118"/>
    <n v="2"/>
    <n v="0"/>
    <x v="3500"/>
  </r>
  <r>
    <n v="7796"/>
    <x v="3870"/>
    <x v="1"/>
    <x v="984"/>
    <d v="2012-07-18T00:00:00"/>
    <s v="Standard Class"/>
    <s v="FM-14380"/>
    <s v="Fred McMath"/>
    <x v="0"/>
    <s v="United States"/>
    <s v="Amarillo"/>
    <x v="5"/>
    <n v="79109"/>
    <x v="2"/>
    <s v="TEC-PH-10000526"/>
    <x v="2"/>
    <x v="7"/>
    <s v="Vtech CS6719"/>
    <x v="5157"/>
    <n v="4"/>
    <n v="0.2"/>
    <x v="6183"/>
  </r>
  <r>
    <n v="7797"/>
    <x v="3871"/>
    <x v="1"/>
    <x v="653"/>
    <d v="2012-10-06T00:00:00"/>
    <s v="Standard Class"/>
    <s v="MP-17965"/>
    <s v="Michael Paige"/>
    <x v="1"/>
    <s v="United States"/>
    <s v="Middletown"/>
    <x v="29"/>
    <n v="6457"/>
    <x v="3"/>
    <s v="OFF-BI-10001078"/>
    <x v="1"/>
    <x v="8"/>
    <s v="Acco PRESSTEX Data Binder with Storage Hooks, Dark Blue, 14 7/8&quot; X 11&quot;"/>
    <x v="5158"/>
    <n v="5"/>
    <n v="0"/>
    <x v="6184"/>
  </r>
  <r>
    <n v="7798"/>
    <x v="3872"/>
    <x v="3"/>
    <x v="668"/>
    <d v="2014-03-28T00:00:00"/>
    <s v="First Class"/>
    <s v="HR-14830"/>
    <s v="Harold Ryan"/>
    <x v="1"/>
    <s v="United States"/>
    <s v="New York City"/>
    <x v="15"/>
    <n v="10035"/>
    <x v="3"/>
    <s v="OFF-EN-10004483"/>
    <x v="1"/>
    <x v="12"/>
    <s v="#10 White Business Envelopes,4 1/8 x 9 1/2"/>
    <x v="5159"/>
    <n v="3"/>
    <n v="0"/>
    <x v="6185"/>
  </r>
  <r>
    <n v="7799"/>
    <x v="3872"/>
    <x v="3"/>
    <x v="668"/>
    <d v="2014-03-28T00:00:00"/>
    <s v="First Class"/>
    <s v="HR-14830"/>
    <s v="Harold Ryan"/>
    <x v="1"/>
    <s v="United States"/>
    <s v="New York City"/>
    <x v="15"/>
    <n v="10035"/>
    <x v="3"/>
    <s v="TEC-PH-10002624"/>
    <x v="2"/>
    <x v="7"/>
    <s v="Samsung Galaxy S4 Mini"/>
    <x v="5160"/>
    <n v="1"/>
    <n v="0"/>
    <x v="6186"/>
  </r>
  <r>
    <n v="7800"/>
    <x v="3872"/>
    <x v="3"/>
    <x v="668"/>
    <d v="2014-03-28T00:00:00"/>
    <s v="First Class"/>
    <s v="HR-14830"/>
    <s v="Harold Ryan"/>
    <x v="1"/>
    <s v="United States"/>
    <s v="New York City"/>
    <x v="15"/>
    <n v="10035"/>
    <x v="3"/>
    <s v="FUR-CH-10003396"/>
    <x v="0"/>
    <x v="1"/>
    <s v="Global Deluxe Steno Chair"/>
    <x v="418"/>
    <n v="3"/>
    <n v="0.1"/>
    <x v="428"/>
  </r>
  <r>
    <n v="7801"/>
    <x v="3873"/>
    <x v="3"/>
    <x v="702"/>
    <d v="2014-06-07T00:00:00"/>
    <s v="Standard Class"/>
    <s v="BW-11065"/>
    <s v="Barry Weirich"/>
    <x v="0"/>
    <s v="United States"/>
    <s v="Philadelphia"/>
    <x v="9"/>
    <n v="19120"/>
    <x v="3"/>
    <s v="OFF-ST-10002756"/>
    <x v="1"/>
    <x v="4"/>
    <s v="Tennsco Stur-D-Stor Boltless Shelving, 5 Shelves, 24&quot; Deep, Sand"/>
    <x v="5161"/>
    <n v="3"/>
    <n v="0.2"/>
    <x v="6187"/>
  </r>
  <r>
    <n v="7802"/>
    <x v="3874"/>
    <x v="2"/>
    <x v="977"/>
    <d v="2011-03-29T00:00:00"/>
    <s v="Second Class"/>
    <s v="MS-17710"/>
    <s v="Maurice Satty"/>
    <x v="0"/>
    <s v="United States"/>
    <s v="Fresno"/>
    <x v="1"/>
    <n v="93727"/>
    <x v="1"/>
    <s v="FUR-FU-10002813"/>
    <x v="0"/>
    <x v="5"/>
    <s v="DAX Contemporary Wood Frame with Silver Metal Mat, Desktop, 11 x 14 Size"/>
    <x v="586"/>
    <n v="2"/>
    <n v="0"/>
    <x v="6188"/>
  </r>
  <r>
    <n v="7803"/>
    <x v="3875"/>
    <x v="1"/>
    <x v="357"/>
    <d v="2012-09-26T00:00:00"/>
    <s v="Standard Class"/>
    <s v="SJ-20125"/>
    <s v="Sanjit Jacobs"/>
    <x v="2"/>
    <s v="United States"/>
    <s v="Franklin"/>
    <x v="18"/>
    <n v="37064"/>
    <x v="0"/>
    <s v="OFF-LA-10003714"/>
    <x v="1"/>
    <x v="2"/>
    <s v="Avery 510"/>
    <x v="5162"/>
    <n v="4"/>
    <n v="0.2"/>
    <x v="6189"/>
  </r>
  <r>
    <n v="7804"/>
    <x v="3875"/>
    <x v="1"/>
    <x v="357"/>
    <d v="2012-09-26T00:00:00"/>
    <s v="Standard Class"/>
    <s v="SJ-20125"/>
    <s v="Sanjit Jacobs"/>
    <x v="2"/>
    <s v="United States"/>
    <s v="Franklin"/>
    <x v="18"/>
    <n v="37064"/>
    <x v="0"/>
    <s v="OFF-ST-10003716"/>
    <x v="1"/>
    <x v="4"/>
    <s v="Tennsco Double-Tier Lockers"/>
    <x v="2966"/>
    <n v="4"/>
    <n v="0.2"/>
    <x v="3310"/>
  </r>
  <r>
    <n v="7805"/>
    <x v="3875"/>
    <x v="1"/>
    <x v="357"/>
    <d v="2012-09-26T00:00:00"/>
    <s v="Standard Class"/>
    <s v="SJ-20125"/>
    <s v="Sanjit Jacobs"/>
    <x v="2"/>
    <s v="United States"/>
    <s v="Franklin"/>
    <x v="18"/>
    <n v="37064"/>
    <x v="0"/>
    <s v="OFF-ST-10002289"/>
    <x v="1"/>
    <x v="4"/>
    <s v="Safco Wire Cube Shelving System, For Use as 4 or 5 14&quot; Cubes, Black"/>
    <x v="5163"/>
    <n v="1"/>
    <n v="0.2"/>
    <x v="6190"/>
  </r>
  <r>
    <n v="7806"/>
    <x v="3875"/>
    <x v="1"/>
    <x v="357"/>
    <d v="2012-09-26T00:00:00"/>
    <s v="Standard Class"/>
    <s v="SJ-20125"/>
    <s v="Sanjit Jacobs"/>
    <x v="2"/>
    <s v="United States"/>
    <s v="Franklin"/>
    <x v="18"/>
    <n v="37064"/>
    <x v="0"/>
    <s v="OFF-AR-10001315"/>
    <x v="1"/>
    <x v="6"/>
    <s v="Newell 310"/>
    <x v="1881"/>
    <n v="2"/>
    <n v="0.2"/>
    <x v="6191"/>
  </r>
  <r>
    <n v="7807"/>
    <x v="3875"/>
    <x v="1"/>
    <x v="357"/>
    <d v="2012-09-26T00:00:00"/>
    <s v="Standard Class"/>
    <s v="SJ-20125"/>
    <s v="Sanjit Jacobs"/>
    <x v="2"/>
    <s v="United States"/>
    <s v="Franklin"/>
    <x v="18"/>
    <n v="37064"/>
    <x v="0"/>
    <s v="OFF-BI-10000042"/>
    <x v="1"/>
    <x v="8"/>
    <s v="Pressboard Data Binder, Crimson, 12&quot; X 8 1/2&quot;"/>
    <x v="2234"/>
    <n v="2"/>
    <n v="0.7"/>
    <x v="6192"/>
  </r>
  <r>
    <n v="7808"/>
    <x v="3876"/>
    <x v="0"/>
    <x v="1134"/>
    <d v="2013-01-13T00:00:00"/>
    <s v="Standard Class"/>
    <s v="VS-21820"/>
    <s v="Vivek Sundaresam"/>
    <x v="0"/>
    <s v="United States"/>
    <s v="Raleigh"/>
    <x v="3"/>
    <n v="27604"/>
    <x v="0"/>
    <s v="OFF-BI-10004236"/>
    <x v="1"/>
    <x v="8"/>
    <s v="XtraLife ClearVue Slant-D Ring Binder, White, 3&quot;"/>
    <x v="5164"/>
    <n v="7"/>
    <n v="0.7"/>
    <x v="6193"/>
  </r>
  <r>
    <n v="7809"/>
    <x v="3876"/>
    <x v="0"/>
    <x v="1134"/>
    <d v="2013-01-13T00:00:00"/>
    <s v="Standard Class"/>
    <s v="VS-21820"/>
    <s v="Vivek Sundaresam"/>
    <x v="0"/>
    <s v="United States"/>
    <s v="Raleigh"/>
    <x v="3"/>
    <n v="27604"/>
    <x v="0"/>
    <s v="OFF-AR-10001955"/>
    <x v="1"/>
    <x v="6"/>
    <s v="Newell 319"/>
    <x v="1662"/>
    <n v="3"/>
    <n v="0.2"/>
    <x v="6194"/>
  </r>
  <r>
    <n v="7810"/>
    <x v="3876"/>
    <x v="0"/>
    <x v="1134"/>
    <d v="2013-01-13T00:00:00"/>
    <s v="Standard Class"/>
    <s v="VS-21820"/>
    <s v="Vivek Sundaresam"/>
    <x v="0"/>
    <s v="United States"/>
    <s v="Raleigh"/>
    <x v="3"/>
    <n v="27604"/>
    <x v="0"/>
    <s v="TEC-PH-10004080"/>
    <x v="2"/>
    <x v="7"/>
    <s v="Avaya 5410 Digital phone"/>
    <x v="3034"/>
    <n v="2"/>
    <n v="0.2"/>
    <x v="6195"/>
  </r>
  <r>
    <n v="7811"/>
    <x v="3877"/>
    <x v="0"/>
    <x v="1173"/>
    <d v="2013-02-15T00:00:00"/>
    <s v="First Class"/>
    <s v="DK-13090"/>
    <s v="Dave Kipp"/>
    <x v="0"/>
    <s v="United States"/>
    <s v="Clinton"/>
    <x v="39"/>
    <n v="20735"/>
    <x v="3"/>
    <s v="OFF-PA-10000791"/>
    <x v="1"/>
    <x v="10"/>
    <s v="Wirebound Message Books, Four 2 3/4 x 5 Forms per Page, 200 Sets per Book"/>
    <x v="5165"/>
    <n v="1"/>
    <n v="0"/>
    <x v="6196"/>
  </r>
  <r>
    <n v="7812"/>
    <x v="3877"/>
    <x v="0"/>
    <x v="1173"/>
    <d v="2013-02-15T00:00:00"/>
    <s v="First Class"/>
    <s v="DK-13090"/>
    <s v="Dave Kipp"/>
    <x v="0"/>
    <s v="United States"/>
    <s v="Clinton"/>
    <x v="39"/>
    <n v="20735"/>
    <x v="3"/>
    <s v="OFF-AR-10001770"/>
    <x v="1"/>
    <x v="6"/>
    <s v="Economy #2 Pencils"/>
    <x v="3373"/>
    <n v="3"/>
    <n v="0"/>
    <x v="3812"/>
  </r>
  <r>
    <n v="7813"/>
    <x v="3877"/>
    <x v="0"/>
    <x v="1173"/>
    <d v="2013-02-15T00:00:00"/>
    <s v="First Class"/>
    <s v="DK-13090"/>
    <s v="Dave Kipp"/>
    <x v="0"/>
    <s v="United States"/>
    <s v="Clinton"/>
    <x v="39"/>
    <n v="20735"/>
    <x v="3"/>
    <s v="FUR-TA-10002356"/>
    <x v="0"/>
    <x v="3"/>
    <s v="Bevis Boat-Shaped Conference Table"/>
    <x v="5166"/>
    <n v="3"/>
    <n v="0.3"/>
    <x v="6197"/>
  </r>
  <r>
    <n v="7814"/>
    <x v="3877"/>
    <x v="0"/>
    <x v="1173"/>
    <d v="2013-02-15T00:00:00"/>
    <s v="First Class"/>
    <s v="DK-13090"/>
    <s v="Dave Kipp"/>
    <x v="0"/>
    <s v="United States"/>
    <s v="Clinton"/>
    <x v="39"/>
    <n v="20735"/>
    <x v="3"/>
    <s v="FUR-FU-10003274"/>
    <x v="0"/>
    <x v="5"/>
    <s v="Regeneration Desk Collection"/>
    <x v="232"/>
    <n v="6"/>
    <n v="0"/>
    <x v="6198"/>
  </r>
  <r>
    <n v="7815"/>
    <x v="3878"/>
    <x v="3"/>
    <x v="110"/>
    <d v="2014-06-11T00:00:00"/>
    <s v="First Class"/>
    <s v="MG-17680"/>
    <s v="Maureen Gastineau"/>
    <x v="2"/>
    <s v="United States"/>
    <s v="Los Angeles"/>
    <x v="1"/>
    <n v="90049"/>
    <x v="1"/>
    <s v="FUR-BO-10004834"/>
    <x v="0"/>
    <x v="0"/>
    <s v="Riverside Palais Royal Lawyers Bookcase, Royale Cherry Finish"/>
    <x v="5167"/>
    <n v="2"/>
    <n v="0.15"/>
    <x v="6199"/>
  </r>
  <r>
    <n v="7816"/>
    <x v="3878"/>
    <x v="3"/>
    <x v="110"/>
    <d v="2014-06-11T00:00:00"/>
    <s v="First Class"/>
    <s v="MG-17680"/>
    <s v="Maureen Gastineau"/>
    <x v="2"/>
    <s v="United States"/>
    <s v="Los Angeles"/>
    <x v="1"/>
    <n v="90049"/>
    <x v="1"/>
    <s v="TEC-PH-10000307"/>
    <x v="2"/>
    <x v="7"/>
    <s v="Shocksock Galaxy S4 Armband"/>
    <x v="255"/>
    <n v="2"/>
    <n v="0.2"/>
    <x v="6200"/>
  </r>
  <r>
    <n v="7817"/>
    <x v="3879"/>
    <x v="0"/>
    <x v="147"/>
    <d v="2013-10-27T00:00:00"/>
    <s v="Second Class"/>
    <s v="DP-13390"/>
    <s v="Dennis Pardue"/>
    <x v="2"/>
    <s v="United States"/>
    <s v="North Las Vegas"/>
    <x v="33"/>
    <n v="89031"/>
    <x v="1"/>
    <s v="OFF-AR-10002240"/>
    <x v="1"/>
    <x v="6"/>
    <s v="Panasonic KP-150 Electric Pencil Sharpener"/>
    <x v="5168"/>
    <n v="3"/>
    <n v="0"/>
    <x v="6201"/>
  </r>
  <r>
    <n v="7818"/>
    <x v="3879"/>
    <x v="0"/>
    <x v="147"/>
    <d v="2013-10-27T00:00:00"/>
    <s v="Second Class"/>
    <s v="DP-13390"/>
    <s v="Dennis Pardue"/>
    <x v="2"/>
    <s v="United States"/>
    <s v="North Las Vegas"/>
    <x v="33"/>
    <n v="89031"/>
    <x v="1"/>
    <s v="OFF-PA-10001801"/>
    <x v="1"/>
    <x v="10"/>
    <s v="Xerox 193"/>
    <x v="1211"/>
    <n v="6"/>
    <n v="0"/>
    <x v="4746"/>
  </r>
  <r>
    <n v="7819"/>
    <x v="3879"/>
    <x v="0"/>
    <x v="147"/>
    <d v="2013-10-27T00:00:00"/>
    <s v="Second Class"/>
    <s v="DP-13390"/>
    <s v="Dennis Pardue"/>
    <x v="2"/>
    <s v="United States"/>
    <s v="North Las Vegas"/>
    <x v="33"/>
    <n v="89031"/>
    <x v="1"/>
    <s v="OFF-BI-10001120"/>
    <x v="1"/>
    <x v="8"/>
    <s v="Ibico EPK-21 Electric Binding System"/>
    <x v="5169"/>
    <n v="3"/>
    <n v="0.2"/>
    <x v="6202"/>
  </r>
  <r>
    <n v="7820"/>
    <x v="3880"/>
    <x v="3"/>
    <x v="795"/>
    <d v="2014-01-31T00:00:00"/>
    <s v="Standard Class"/>
    <s v="CJ-12010"/>
    <s v="Caroline Jumper"/>
    <x v="0"/>
    <s v="United States"/>
    <s v="San Francisco"/>
    <x v="1"/>
    <n v="94109"/>
    <x v="1"/>
    <s v="OFF-FA-10000611"/>
    <x v="1"/>
    <x v="13"/>
    <s v="Binder Clips by OIC"/>
    <x v="5170"/>
    <n v="8"/>
    <n v="0"/>
    <x v="6203"/>
  </r>
  <r>
    <n v="7821"/>
    <x v="3881"/>
    <x v="3"/>
    <x v="166"/>
    <d v="2014-12-11T00:00:00"/>
    <s v="Second Class"/>
    <s v="CW-11905"/>
    <s v="Carl Weiss"/>
    <x v="2"/>
    <s v="United States"/>
    <s v="Cranston"/>
    <x v="34"/>
    <n v="2920"/>
    <x v="3"/>
    <s v="OFF-ST-10000036"/>
    <x v="1"/>
    <x v="4"/>
    <s v="Recycled Data-Pak for Archival Bound Computer Printouts, 12-1/2 x 12-1/2 x 16"/>
    <x v="5171"/>
    <n v="6"/>
    <n v="0"/>
    <x v="6204"/>
  </r>
  <r>
    <n v="7822"/>
    <x v="3882"/>
    <x v="0"/>
    <x v="147"/>
    <d v="2013-10-25T00:00:00"/>
    <s v="Second Class"/>
    <s v="GW-14605"/>
    <s v="Giulietta Weimer"/>
    <x v="0"/>
    <s v="United States"/>
    <s v="Jackson"/>
    <x v="18"/>
    <n v="38301"/>
    <x v="0"/>
    <s v="OFF-ST-10004950"/>
    <x v="1"/>
    <x v="4"/>
    <s v="Tenex Personal Filing Tote With Secure Closure Lid, Black/Frost"/>
    <x v="2699"/>
    <n v="9"/>
    <n v="0.2"/>
    <x v="2988"/>
  </r>
  <r>
    <n v="7823"/>
    <x v="3883"/>
    <x v="2"/>
    <x v="86"/>
    <d v="2011-09-01T00:00:00"/>
    <s v="Standard Class"/>
    <s v="PP-18955"/>
    <s v="Paul Prost"/>
    <x v="2"/>
    <s v="United States"/>
    <s v="Newark"/>
    <x v="13"/>
    <n v="19711"/>
    <x v="3"/>
    <s v="OFF-AR-10003770"/>
    <x v="1"/>
    <x v="6"/>
    <s v="Newell 340"/>
    <x v="880"/>
    <n v="3"/>
    <n v="0"/>
    <x v="1032"/>
  </r>
  <r>
    <n v="7824"/>
    <x v="3883"/>
    <x v="2"/>
    <x v="86"/>
    <d v="2011-09-01T00:00:00"/>
    <s v="Standard Class"/>
    <s v="PP-18955"/>
    <s v="Paul Prost"/>
    <x v="2"/>
    <s v="United States"/>
    <s v="Newark"/>
    <x v="13"/>
    <n v="19711"/>
    <x v="3"/>
    <s v="TEC-AC-10002800"/>
    <x v="2"/>
    <x v="11"/>
    <s v="Plantronics Audio 478 Stereo USB Headset"/>
    <x v="145"/>
    <n v="3"/>
    <n v="0"/>
    <x v="2852"/>
  </r>
  <r>
    <n v="7825"/>
    <x v="3884"/>
    <x v="2"/>
    <x v="1174"/>
    <d v="2011-05-23T00:00:00"/>
    <s v="Standard Class"/>
    <s v="PW-19030"/>
    <s v="Pauline Webber"/>
    <x v="1"/>
    <s v="United States"/>
    <s v="Los Angeles"/>
    <x v="1"/>
    <n v="90036"/>
    <x v="1"/>
    <s v="FUR-CH-10002439"/>
    <x v="0"/>
    <x v="1"/>
    <s v="Iceberg Nesting Folding Chair, 19w x 6d x 43h"/>
    <x v="3127"/>
    <n v="5"/>
    <n v="0.2"/>
    <x v="6205"/>
  </r>
  <r>
    <n v="7826"/>
    <x v="3885"/>
    <x v="1"/>
    <x v="302"/>
    <d v="2012-02-07T00:00:00"/>
    <s v="Standard Class"/>
    <s v="PW-19030"/>
    <s v="Pauline Webber"/>
    <x v="1"/>
    <s v="United States"/>
    <s v="Rome"/>
    <x v="15"/>
    <n v="13440"/>
    <x v="3"/>
    <s v="FUR-CH-10004218"/>
    <x v="0"/>
    <x v="1"/>
    <s v="Global Fabric Manager's Chair, Dark Gray"/>
    <x v="5172"/>
    <n v="1"/>
    <n v="0.1"/>
    <x v="6206"/>
  </r>
  <r>
    <n v="7827"/>
    <x v="3886"/>
    <x v="3"/>
    <x v="1108"/>
    <d v="2014-11-06T00:00:00"/>
    <s v="Standard Class"/>
    <s v="CY-12745"/>
    <s v="Craig Yedwab"/>
    <x v="1"/>
    <s v="United States"/>
    <s v="Chicago"/>
    <x v="10"/>
    <n v="60610"/>
    <x v="2"/>
    <s v="TEC-PH-10004042"/>
    <x v="2"/>
    <x v="7"/>
    <s v="ClearOne Communications CHAT 70 OC Speaker Phone"/>
    <x v="5173"/>
    <n v="4"/>
    <n v="0.2"/>
    <x v="5657"/>
  </r>
  <r>
    <n v="7828"/>
    <x v="3886"/>
    <x v="3"/>
    <x v="1108"/>
    <d v="2014-11-06T00:00:00"/>
    <s v="Standard Class"/>
    <s v="CY-12745"/>
    <s v="Craig Yedwab"/>
    <x v="1"/>
    <s v="United States"/>
    <s v="Chicago"/>
    <x v="10"/>
    <n v="60610"/>
    <x v="2"/>
    <s v="OFF-EN-10001137"/>
    <x v="1"/>
    <x v="12"/>
    <s v="#10 Gummed Flap White Envelopes, 100/Box"/>
    <x v="4541"/>
    <n v="3"/>
    <n v="0.2"/>
    <x v="5360"/>
  </r>
  <r>
    <n v="7829"/>
    <x v="3887"/>
    <x v="1"/>
    <x v="33"/>
    <d v="2012-05-01T00:00:00"/>
    <s v="Standard Class"/>
    <s v="BW-11110"/>
    <s v="Bart Watters"/>
    <x v="1"/>
    <s v="United States"/>
    <s v="San Diego"/>
    <x v="1"/>
    <n v="92105"/>
    <x v="1"/>
    <s v="FUR-CH-10002017"/>
    <x v="0"/>
    <x v="1"/>
    <s v="SAFCO Optional Arm Kit for Workspace Cribbage Stacking Chair"/>
    <x v="2869"/>
    <n v="3"/>
    <n v="0.2"/>
    <x v="6207"/>
  </r>
  <r>
    <n v="7830"/>
    <x v="3887"/>
    <x v="1"/>
    <x v="33"/>
    <d v="2012-05-01T00:00:00"/>
    <s v="Standard Class"/>
    <s v="BW-11110"/>
    <s v="Bart Watters"/>
    <x v="1"/>
    <s v="United States"/>
    <s v="San Diego"/>
    <x v="1"/>
    <n v="92105"/>
    <x v="1"/>
    <s v="OFF-AR-10000588"/>
    <x v="1"/>
    <x v="6"/>
    <s v="Newell 345"/>
    <x v="426"/>
    <n v="3"/>
    <n v="0"/>
    <x v="436"/>
  </r>
  <r>
    <n v="7831"/>
    <x v="3887"/>
    <x v="1"/>
    <x v="33"/>
    <d v="2012-05-01T00:00:00"/>
    <s v="Standard Class"/>
    <s v="BW-11110"/>
    <s v="Bart Watters"/>
    <x v="1"/>
    <s v="United States"/>
    <s v="San Diego"/>
    <x v="1"/>
    <n v="92105"/>
    <x v="1"/>
    <s v="TEC-PH-10003174"/>
    <x v="2"/>
    <x v="7"/>
    <s v="RCA ViSYS 25825 Wireless digital phone"/>
    <x v="3057"/>
    <n v="3"/>
    <n v="0.2"/>
    <x v="6208"/>
  </r>
  <r>
    <n v="7832"/>
    <x v="3887"/>
    <x v="1"/>
    <x v="33"/>
    <d v="2012-05-01T00:00:00"/>
    <s v="Standard Class"/>
    <s v="BW-11110"/>
    <s v="Bart Watters"/>
    <x v="1"/>
    <s v="United States"/>
    <s v="San Diego"/>
    <x v="1"/>
    <n v="92105"/>
    <x v="1"/>
    <s v="OFF-BI-10001524"/>
    <x v="1"/>
    <x v="8"/>
    <s v="GBC Premium Transparent Covers with Diagonal Lined Pattern"/>
    <x v="4503"/>
    <n v="3"/>
    <n v="0.2"/>
    <x v="530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x v="6209"/>
  </r>
  <r>
    <n v="7834"/>
    <x v="3889"/>
    <x v="1"/>
    <x v="1175"/>
    <d v="2012-01-28T00:00:00"/>
    <s v="Standard Class"/>
    <s v="CR-12820"/>
    <s v="Cyra Reiten"/>
    <x v="2"/>
    <s v="United States"/>
    <s v="West Palm Beach"/>
    <x v="2"/>
    <n v="33407"/>
    <x v="0"/>
    <s v="OFF-AR-10004757"/>
    <x v="1"/>
    <x v="6"/>
    <s v="Crayola Colored Pencils"/>
    <x v="1332"/>
    <n v="5"/>
    <n v="0.2"/>
    <x v="5988"/>
  </r>
  <r>
    <n v="7835"/>
    <x v="3890"/>
    <x v="1"/>
    <x v="657"/>
    <d v="2012-04-17T00:00:00"/>
    <s v="Second Class"/>
    <s v="EB-14110"/>
    <s v="Eugene Barchas"/>
    <x v="0"/>
    <s v="United States"/>
    <s v="Los Angeles"/>
    <x v="1"/>
    <n v="90045"/>
    <x v="1"/>
    <s v="FUR-TA-10002530"/>
    <x v="0"/>
    <x v="3"/>
    <s v="Iceberg OfficeWorks 42&quot; Round Tables"/>
    <x v="475"/>
    <n v="2"/>
    <n v="0.2"/>
    <x v="6210"/>
  </r>
  <r>
    <n v="7836"/>
    <x v="3890"/>
    <x v="1"/>
    <x v="657"/>
    <d v="2012-04-17T00:00:00"/>
    <s v="Second Class"/>
    <s v="EB-14110"/>
    <s v="Eugene Barchas"/>
    <x v="0"/>
    <s v="United States"/>
    <s v="Los Angeles"/>
    <x v="1"/>
    <n v="90045"/>
    <x v="1"/>
    <s v="TEC-PH-10001494"/>
    <x v="2"/>
    <x v="7"/>
    <s v="Polycom CX600 IP Phone VoIP phone"/>
    <x v="5174"/>
    <n v="2"/>
    <n v="0.2"/>
    <x v="6211"/>
  </r>
  <r>
    <n v="7837"/>
    <x v="3891"/>
    <x v="1"/>
    <x v="12"/>
    <d v="2012-09-30T00:00:00"/>
    <s v="Standard Class"/>
    <s v="SH-19975"/>
    <s v="Sally Hughsby"/>
    <x v="1"/>
    <s v="United States"/>
    <s v="Seattle"/>
    <x v="4"/>
    <n v="98103"/>
    <x v="1"/>
    <s v="FUR-CH-10004289"/>
    <x v="0"/>
    <x v="1"/>
    <s v="Global Super Steno Chair"/>
    <x v="396"/>
    <n v="4"/>
    <n v="0.2"/>
    <x v="6212"/>
  </r>
  <r>
    <n v="7838"/>
    <x v="3891"/>
    <x v="1"/>
    <x v="12"/>
    <d v="2012-09-30T00:00:00"/>
    <s v="Standard Class"/>
    <s v="SH-19975"/>
    <s v="Sally Hughsby"/>
    <x v="1"/>
    <s v="United States"/>
    <s v="Seattle"/>
    <x v="4"/>
    <n v="98103"/>
    <x v="1"/>
    <s v="OFF-LA-10002945"/>
    <x v="1"/>
    <x v="2"/>
    <s v="Permanent Self-Adhesive File Folder Labels for Typewriters, 1 1/8 x 3 1/2, White"/>
    <x v="2380"/>
    <n v="2"/>
    <n v="0"/>
    <x v="5782"/>
  </r>
  <r>
    <n v="7839"/>
    <x v="3891"/>
    <x v="1"/>
    <x v="12"/>
    <d v="2012-09-30T00:00:00"/>
    <s v="Standard Class"/>
    <s v="SH-19975"/>
    <s v="Sally Hughsby"/>
    <x v="1"/>
    <s v="United States"/>
    <s v="Seattle"/>
    <x v="4"/>
    <n v="98103"/>
    <x v="1"/>
    <s v="TEC-AC-10002567"/>
    <x v="2"/>
    <x v="11"/>
    <s v="Logitech G602 Wireless Gaming Mouse"/>
    <x v="460"/>
    <n v="2"/>
    <n v="0"/>
    <x v="471"/>
  </r>
  <r>
    <n v="7840"/>
    <x v="3892"/>
    <x v="2"/>
    <x v="1176"/>
    <d v="2011-04-02T00:00:00"/>
    <s v="Standard Class"/>
    <s v="CV-12295"/>
    <s v="Christina VanderZanden"/>
    <x v="0"/>
    <s v="United States"/>
    <s v="Des Moines"/>
    <x v="23"/>
    <n v="50315"/>
    <x v="2"/>
    <s v="OFF-EN-10001509"/>
    <x v="1"/>
    <x v="12"/>
    <s v="Poly String Tie Envelopes"/>
    <x v="5147"/>
    <n v="3"/>
    <n v="0"/>
    <x v="6169"/>
  </r>
  <r>
    <n v="7841"/>
    <x v="3892"/>
    <x v="2"/>
    <x v="1176"/>
    <d v="2011-04-02T00:00:00"/>
    <s v="Standard Class"/>
    <s v="CV-12295"/>
    <s v="Christina VanderZanden"/>
    <x v="0"/>
    <s v="United States"/>
    <s v="Des Moines"/>
    <x v="23"/>
    <n v="50315"/>
    <x v="2"/>
    <s v="FUR-TA-10003954"/>
    <x v="0"/>
    <x v="3"/>
    <s v="Hon 94000 Series Round Tables"/>
    <x v="5175"/>
    <n v="4"/>
    <n v="0"/>
    <x v="6213"/>
  </r>
  <r>
    <n v="7842"/>
    <x v="3893"/>
    <x v="0"/>
    <x v="19"/>
    <d v="2013-07-23T00:00:00"/>
    <s v="Standard Class"/>
    <s v="AT-10735"/>
    <s v="Annie Thurman"/>
    <x v="0"/>
    <s v="United States"/>
    <s v="New York City"/>
    <x v="15"/>
    <n v="10024"/>
    <x v="3"/>
    <s v="OFF-AP-10002892"/>
    <x v="1"/>
    <x v="9"/>
    <s v="Belkin F5C206VTEL 6 Outlet Surge"/>
    <x v="5143"/>
    <n v="2"/>
    <n v="0"/>
    <x v="6166"/>
  </r>
  <r>
    <n v="7843"/>
    <x v="3894"/>
    <x v="2"/>
    <x v="987"/>
    <d v="2011-04-23T00:00:00"/>
    <s v="Second Class"/>
    <s v="AG-10390"/>
    <s v="Allen Goldenen"/>
    <x v="0"/>
    <s v="United States"/>
    <s v="Arlington"/>
    <x v="17"/>
    <n v="22204"/>
    <x v="0"/>
    <s v="OFF-BI-10003638"/>
    <x v="1"/>
    <x v="8"/>
    <s v="GBC Durable Plastic Covers"/>
    <x v="706"/>
    <n v="3"/>
    <n v="0"/>
    <x v="720"/>
  </r>
  <r>
    <n v="7844"/>
    <x v="3894"/>
    <x v="2"/>
    <x v="987"/>
    <d v="2011-04-23T00:00:00"/>
    <s v="Second Class"/>
    <s v="AG-10390"/>
    <s v="Allen Goldenen"/>
    <x v="0"/>
    <s v="United States"/>
    <s v="Arlington"/>
    <x v="17"/>
    <n v="22204"/>
    <x v="0"/>
    <s v="OFF-PA-10001569"/>
    <x v="1"/>
    <x v="10"/>
    <s v="Xerox 232"/>
    <x v="4362"/>
    <n v="11"/>
    <n v="0"/>
    <x v="5108"/>
  </r>
  <r>
    <n v="7845"/>
    <x v="3895"/>
    <x v="3"/>
    <x v="246"/>
    <d v="2014-07-26T00:00:00"/>
    <s v="Standard Class"/>
    <s v="GM-14500"/>
    <s v="Gene McClure"/>
    <x v="0"/>
    <s v="United States"/>
    <s v="Pharr"/>
    <x v="5"/>
    <n v="78577"/>
    <x v="2"/>
    <s v="FUR-TA-10001676"/>
    <x v="0"/>
    <x v="3"/>
    <s v="Hon 61000 Series Interactive Training Tables"/>
    <x v="5176"/>
    <n v="4"/>
    <n v="0.3"/>
    <x v="6214"/>
  </r>
  <r>
    <n v="7846"/>
    <x v="3896"/>
    <x v="1"/>
    <x v="874"/>
    <d v="2012-10-02T00:00:00"/>
    <s v="Standard Class"/>
    <s v="JK-15205"/>
    <s v="Jamie Kunitz"/>
    <x v="0"/>
    <s v="United States"/>
    <s v="Arlington"/>
    <x v="17"/>
    <n v="22204"/>
    <x v="0"/>
    <s v="OFF-PA-10001125"/>
    <x v="1"/>
    <x v="10"/>
    <s v="Xerox 1988"/>
    <x v="901"/>
    <n v="5"/>
    <n v="0"/>
    <x v="934"/>
  </r>
  <r>
    <n v="7847"/>
    <x v="3896"/>
    <x v="1"/>
    <x v="874"/>
    <d v="2012-10-02T00:00:00"/>
    <s v="Standard Class"/>
    <s v="JK-15205"/>
    <s v="Jamie Kunitz"/>
    <x v="0"/>
    <s v="United States"/>
    <s v="Arlington"/>
    <x v="17"/>
    <n v="22204"/>
    <x v="0"/>
    <s v="TEC-PH-10002496"/>
    <x v="2"/>
    <x v="7"/>
    <s v="Cisco SPA301"/>
    <x v="5177"/>
    <n v="12"/>
    <n v="0"/>
    <x v="6215"/>
  </r>
  <r>
    <n v="7848"/>
    <x v="3897"/>
    <x v="0"/>
    <x v="535"/>
    <d v="2013-03-03T00:00:00"/>
    <s v="Standard Class"/>
    <s v="DW-13540"/>
    <s v="Don Weiss"/>
    <x v="0"/>
    <s v="United States"/>
    <s v="Houston"/>
    <x v="5"/>
    <n v="77070"/>
    <x v="2"/>
    <s v="FUR-FU-10004053"/>
    <x v="0"/>
    <x v="5"/>
    <s v="DAX Two-Tone Silver Metal Document Frame"/>
    <x v="2738"/>
    <n v="2"/>
    <n v="0.6"/>
    <x v="6216"/>
  </r>
  <r>
    <n v="7849"/>
    <x v="3898"/>
    <x v="0"/>
    <x v="440"/>
    <d v="2013-05-07T00:00:00"/>
    <s v="Standard Class"/>
    <s v="AS-10090"/>
    <s v="Adam Shillingsburg"/>
    <x v="0"/>
    <s v="United States"/>
    <s v="Irving"/>
    <x v="5"/>
    <n v="75061"/>
    <x v="2"/>
    <s v="OFF-ST-10000321"/>
    <x v="1"/>
    <x v="4"/>
    <s v="Akro Stacking Bins"/>
    <x v="2247"/>
    <n v="3"/>
    <n v="0.2"/>
    <x v="6217"/>
  </r>
  <r>
    <n v="7850"/>
    <x v="3898"/>
    <x v="0"/>
    <x v="440"/>
    <d v="2013-05-07T00:00:00"/>
    <s v="Standard Class"/>
    <s v="AS-10090"/>
    <s v="Adam Shillingsburg"/>
    <x v="0"/>
    <s v="United States"/>
    <s v="Irving"/>
    <x v="5"/>
    <n v="75061"/>
    <x v="2"/>
    <s v="OFF-ST-10002957"/>
    <x v="1"/>
    <x v="4"/>
    <s v="Sterilite Show Offs Storage Containers"/>
    <x v="2538"/>
    <n v="3"/>
    <n v="0.2"/>
    <x v="2831"/>
  </r>
  <r>
    <n v="7851"/>
    <x v="3898"/>
    <x v="0"/>
    <x v="440"/>
    <d v="2013-05-07T00:00:00"/>
    <s v="Standard Class"/>
    <s v="AS-10090"/>
    <s v="Adam Shillingsburg"/>
    <x v="0"/>
    <s v="United States"/>
    <s v="Irving"/>
    <x v="5"/>
    <n v="75061"/>
    <x v="2"/>
    <s v="OFF-LA-10000973"/>
    <x v="1"/>
    <x v="2"/>
    <s v="Avery 502"/>
    <x v="1325"/>
    <n v="2"/>
    <n v="0.2"/>
    <x v="1382"/>
  </r>
  <r>
    <n v="7852"/>
    <x v="3899"/>
    <x v="2"/>
    <x v="337"/>
    <d v="2011-12-15T00:00:00"/>
    <s v="Standard Class"/>
    <s v="TS-21205"/>
    <s v="Thomas Seio"/>
    <x v="1"/>
    <s v="United States"/>
    <s v="Chicago"/>
    <x v="10"/>
    <n v="60653"/>
    <x v="2"/>
    <s v="OFF-PA-10000143"/>
    <x v="1"/>
    <x v="10"/>
    <s v="Astroparche Fine Business Paper"/>
    <x v="582"/>
    <n v="2"/>
    <n v="0.2"/>
    <x v="1525"/>
  </r>
  <r>
    <n v="7853"/>
    <x v="3899"/>
    <x v="2"/>
    <x v="337"/>
    <d v="2011-12-15T00:00:00"/>
    <s v="Standard Class"/>
    <s v="TS-21205"/>
    <s v="Thomas Seio"/>
    <x v="1"/>
    <s v="United States"/>
    <s v="Chicago"/>
    <x v="10"/>
    <n v="60653"/>
    <x v="2"/>
    <s v="OFF-AP-10003287"/>
    <x v="1"/>
    <x v="9"/>
    <s v="Tripp Lite TLP810NET Broadband Surge for Modem/Fax"/>
    <x v="5178"/>
    <n v="2"/>
    <n v="0.8"/>
    <x v="6218"/>
  </r>
  <r>
    <n v="7854"/>
    <x v="3900"/>
    <x v="1"/>
    <x v="707"/>
    <d v="2012-12-29T00:00:00"/>
    <s v="Standard Class"/>
    <s v="SM-20320"/>
    <s v="Sean Miller"/>
    <x v="2"/>
    <s v="United States"/>
    <s v="Los Angeles"/>
    <x v="1"/>
    <n v="90049"/>
    <x v="1"/>
    <s v="OFF-PA-10001526"/>
    <x v="1"/>
    <x v="10"/>
    <s v="Xerox 1949"/>
    <x v="745"/>
    <n v="2"/>
    <n v="0"/>
    <x v="5513"/>
  </r>
  <r>
    <n v="7855"/>
    <x v="3901"/>
    <x v="3"/>
    <x v="226"/>
    <d v="2014-12-13T00:00:00"/>
    <s v="Standard Class"/>
    <s v="BH-11710"/>
    <s v="Brosina Hoffman"/>
    <x v="0"/>
    <s v="United States"/>
    <s v="Hattiesburg"/>
    <x v="35"/>
    <n v="39401"/>
    <x v="0"/>
    <s v="OFF-AP-10004540"/>
    <x v="1"/>
    <x v="9"/>
    <s v="Eureka The Boss Lite 10-Amp Upright Vacuum, Blue"/>
    <x v="5179"/>
    <n v="4"/>
    <n v="0"/>
    <x v="6219"/>
  </r>
  <r>
    <n v="7856"/>
    <x v="3901"/>
    <x v="3"/>
    <x v="226"/>
    <d v="2014-12-13T00:00:00"/>
    <s v="Standard Class"/>
    <s v="BH-11710"/>
    <s v="Brosina Hoffman"/>
    <x v="0"/>
    <s v="United States"/>
    <s v="Hattiesburg"/>
    <x v="35"/>
    <n v="39401"/>
    <x v="0"/>
    <s v="TEC-AC-10001266"/>
    <x v="2"/>
    <x v="11"/>
    <s v="Memorex Micro Travel Drive 8 GB"/>
    <x v="5180"/>
    <n v="4"/>
    <n v="0"/>
    <x v="6220"/>
  </r>
  <r>
    <n v="7857"/>
    <x v="3902"/>
    <x v="2"/>
    <x v="992"/>
    <d v="2011-06-01T00:00:00"/>
    <s v="First Class"/>
    <s v="LW-16825"/>
    <s v="Laurel Workman"/>
    <x v="1"/>
    <s v="United States"/>
    <s v="New York City"/>
    <x v="15"/>
    <n v="10024"/>
    <x v="3"/>
    <s v="OFF-BI-10004233"/>
    <x v="1"/>
    <x v="8"/>
    <s v="GBC Pre-Punched Binding Paper, Plastic, White, 8-1/2&quot; x 11&quot;"/>
    <x v="2212"/>
    <n v="2"/>
    <n v="0.2"/>
    <x v="2386"/>
  </r>
  <r>
    <n v="7858"/>
    <x v="3902"/>
    <x v="2"/>
    <x v="992"/>
    <d v="2011-06-01T00:00:00"/>
    <s v="First Class"/>
    <s v="LW-16825"/>
    <s v="Laurel Workman"/>
    <x v="1"/>
    <s v="United States"/>
    <s v="New York City"/>
    <x v="15"/>
    <n v="10024"/>
    <x v="3"/>
    <s v="TEC-PH-10003505"/>
    <x v="2"/>
    <x v="7"/>
    <s v="Geemarc AmpliPOWER60"/>
    <x v="5181"/>
    <n v="5"/>
    <n v="0"/>
    <x v="6221"/>
  </r>
  <r>
    <n v="7859"/>
    <x v="3902"/>
    <x v="2"/>
    <x v="992"/>
    <d v="2011-06-01T00:00:00"/>
    <s v="First Class"/>
    <s v="LW-16825"/>
    <s v="Laurel Workman"/>
    <x v="1"/>
    <s v="United States"/>
    <s v="New York City"/>
    <x v="15"/>
    <n v="10024"/>
    <x v="3"/>
    <s v="OFF-AP-10001005"/>
    <x v="1"/>
    <x v="9"/>
    <s v="Honeywell Quietcare HEPA Air Cleaner"/>
    <x v="5182"/>
    <n v="3"/>
    <n v="0"/>
    <x v="6222"/>
  </r>
  <r>
    <n v="7860"/>
    <x v="3902"/>
    <x v="2"/>
    <x v="992"/>
    <d v="2011-06-01T00:00:00"/>
    <s v="First Class"/>
    <s v="LW-16825"/>
    <s v="Laurel Workman"/>
    <x v="1"/>
    <s v="United States"/>
    <s v="New York City"/>
    <x v="15"/>
    <n v="10024"/>
    <x v="3"/>
    <s v="OFF-PA-10001712"/>
    <x v="1"/>
    <x v="10"/>
    <s v="Xerox 1948"/>
    <x v="792"/>
    <n v="4"/>
    <n v="0"/>
    <x v="1339"/>
  </r>
  <r>
    <n v="7861"/>
    <x v="3903"/>
    <x v="3"/>
    <x v="580"/>
    <d v="2014-03-07T00:00:00"/>
    <s v="Standard Class"/>
    <s v="JA-15970"/>
    <s v="Joseph Airdo"/>
    <x v="0"/>
    <s v="United States"/>
    <s v="Cuyahoga Falls"/>
    <x v="24"/>
    <n v="44221"/>
    <x v="3"/>
    <s v="OFF-BI-10002353"/>
    <x v="1"/>
    <x v="8"/>
    <s v="GBC VeloBind Cover Sets"/>
    <x v="5183"/>
    <n v="4"/>
    <n v="0.7"/>
    <x v="6223"/>
  </r>
  <r>
    <n v="7862"/>
    <x v="3904"/>
    <x v="1"/>
    <x v="88"/>
    <d v="2012-10-17T00:00:00"/>
    <s v="Standard Class"/>
    <s v="KA-16525"/>
    <s v="Kelly Andreada"/>
    <x v="0"/>
    <s v="United States"/>
    <s v="Seattle"/>
    <x v="4"/>
    <n v="98103"/>
    <x v="1"/>
    <s v="TEC-AC-10003038"/>
    <x v="2"/>
    <x v="11"/>
    <s v="Kingston Digital DataTraveler 16GB USB 2.0"/>
    <x v="1511"/>
    <n v="2"/>
    <n v="0"/>
    <x v="1595"/>
  </r>
  <r>
    <n v="7863"/>
    <x v="3904"/>
    <x v="1"/>
    <x v="88"/>
    <d v="2012-10-17T00:00:00"/>
    <s v="Standard Class"/>
    <s v="KA-16525"/>
    <s v="Kelly Andreada"/>
    <x v="0"/>
    <s v="United States"/>
    <s v="Seattle"/>
    <x v="4"/>
    <n v="98103"/>
    <x v="1"/>
    <s v="OFF-ST-10000934"/>
    <x v="1"/>
    <x v="4"/>
    <s v="Contico 72&quot;H Heavy-Duty Storage System"/>
    <x v="3411"/>
    <n v="2"/>
    <n v="0"/>
    <x v="232"/>
  </r>
  <r>
    <n v="7864"/>
    <x v="3905"/>
    <x v="1"/>
    <x v="1177"/>
    <d v="2012-07-19T00:00:00"/>
    <s v="Second Class"/>
    <s v="TG-21310"/>
    <s v="Toby Gnade"/>
    <x v="0"/>
    <s v="United States"/>
    <s v="Mesa"/>
    <x v="16"/>
    <n v="85204"/>
    <x v="1"/>
    <s v="OFF-ST-10002743"/>
    <x v="1"/>
    <x v="4"/>
    <s v="SAFCO Boltless Steel Shelving"/>
    <x v="697"/>
    <n v="3"/>
    <n v="0.2"/>
    <x v="711"/>
  </r>
  <r>
    <n v="7865"/>
    <x v="3905"/>
    <x v="1"/>
    <x v="1177"/>
    <d v="2012-07-19T00:00:00"/>
    <s v="Second Class"/>
    <s v="TG-21310"/>
    <s v="Toby Gnade"/>
    <x v="0"/>
    <s v="United States"/>
    <s v="Mesa"/>
    <x v="16"/>
    <n v="85204"/>
    <x v="1"/>
    <s v="OFF-PA-10001846"/>
    <x v="1"/>
    <x v="10"/>
    <s v="Xerox 1899"/>
    <x v="282"/>
    <n v="4"/>
    <n v="0.2"/>
    <x v="6224"/>
  </r>
  <r>
    <n v="7866"/>
    <x v="3905"/>
    <x v="1"/>
    <x v="1177"/>
    <d v="2012-07-19T00:00:00"/>
    <s v="Second Class"/>
    <s v="TG-21310"/>
    <s v="Toby Gnade"/>
    <x v="0"/>
    <s v="United States"/>
    <s v="Mesa"/>
    <x v="16"/>
    <n v="85204"/>
    <x v="1"/>
    <s v="FUR-CH-10004287"/>
    <x v="0"/>
    <x v="1"/>
    <s v="SAFCO Arco Folding Chair"/>
    <x v="5184"/>
    <n v="2"/>
    <n v="0.2"/>
    <x v="6225"/>
  </r>
  <r>
    <n v="7867"/>
    <x v="3905"/>
    <x v="1"/>
    <x v="1177"/>
    <d v="2012-07-19T00:00:00"/>
    <s v="Second Class"/>
    <s v="TG-21310"/>
    <s v="Toby Gnade"/>
    <x v="0"/>
    <s v="United States"/>
    <s v="Mesa"/>
    <x v="16"/>
    <n v="85204"/>
    <x v="1"/>
    <s v="FUR-BO-10001608"/>
    <x v="0"/>
    <x v="0"/>
    <s v="Hon Metal Bookcases, Black"/>
    <x v="5185"/>
    <n v="6"/>
    <n v="0.7"/>
    <x v="6226"/>
  </r>
  <r>
    <n v="7868"/>
    <x v="3906"/>
    <x v="2"/>
    <x v="84"/>
    <d v="2011-11-24T00:00:00"/>
    <s v="Second Class"/>
    <s v="DB-13360"/>
    <s v="Dennis Bolton"/>
    <x v="2"/>
    <s v="United States"/>
    <s v="Salt Lake City"/>
    <x v="7"/>
    <n v="84106"/>
    <x v="1"/>
    <s v="OFF-PA-10000357"/>
    <x v="1"/>
    <x v="10"/>
    <s v="Xerox 1888"/>
    <x v="1696"/>
    <n v="3"/>
    <n v="0"/>
    <x v="1797"/>
  </r>
  <r>
    <n v="7869"/>
    <x v="3907"/>
    <x v="0"/>
    <x v="1022"/>
    <d v="2013-06-03T00:00:00"/>
    <s v="Standard Class"/>
    <s v="LS-17245"/>
    <s v="Lynn Smith"/>
    <x v="0"/>
    <s v="United States"/>
    <s v="Los Angeles"/>
    <x v="1"/>
    <n v="90045"/>
    <x v="1"/>
    <s v="OFF-PA-10000575"/>
    <x v="1"/>
    <x v="10"/>
    <s v="Wirebound Message Books, Four 2 3/4 x 5 White Forms per Page"/>
    <x v="5186"/>
    <n v="2"/>
    <n v="0"/>
    <x v="6227"/>
  </r>
  <r>
    <n v="7870"/>
    <x v="3908"/>
    <x v="3"/>
    <x v="445"/>
    <d v="2014-07-10T00:00:00"/>
    <s v="Standard Class"/>
    <s v="MO-17950"/>
    <s v="Michael Oakman"/>
    <x v="0"/>
    <s v="United States"/>
    <s v="Jacksonville"/>
    <x v="3"/>
    <n v="28540"/>
    <x v="0"/>
    <s v="TEC-AC-10002167"/>
    <x v="2"/>
    <x v="11"/>
    <s v="Imation 8gb Micro Traveldrive Usb 2.0 Flash Drive"/>
    <x v="734"/>
    <n v="2"/>
    <n v="0.2"/>
    <x v="752"/>
  </r>
  <r>
    <n v="7871"/>
    <x v="3909"/>
    <x v="3"/>
    <x v="145"/>
    <d v="2014-09-30T00:00:00"/>
    <s v="Standard Class"/>
    <s v="CA-11965"/>
    <s v="Carol Adams"/>
    <x v="1"/>
    <s v="United States"/>
    <s v="Lakewood"/>
    <x v="24"/>
    <n v="44107"/>
    <x v="3"/>
    <s v="OFF-EN-10004459"/>
    <x v="1"/>
    <x v="12"/>
    <s v="Security-Tint Envelopes"/>
    <x v="671"/>
    <n v="4"/>
    <n v="0.2"/>
    <x v="683"/>
  </r>
  <r>
    <n v="7872"/>
    <x v="3910"/>
    <x v="0"/>
    <x v="339"/>
    <d v="2013-10-08T00:00:00"/>
    <s v="Standard Class"/>
    <s v="DB-12910"/>
    <s v="Daniel Byrd"/>
    <x v="2"/>
    <s v="United States"/>
    <s v="Lake Forest"/>
    <x v="1"/>
    <n v="92630"/>
    <x v="1"/>
    <s v="OFF-LA-10002271"/>
    <x v="1"/>
    <x v="2"/>
    <s v="Smead Alpha-Z Color-Coded Second Alphabetical Labels and Starter Set"/>
    <x v="51"/>
    <n v="2"/>
    <n v="0"/>
    <x v="51"/>
  </r>
  <r>
    <n v="7873"/>
    <x v="3910"/>
    <x v="0"/>
    <x v="339"/>
    <d v="2013-10-08T00:00:00"/>
    <s v="Standard Class"/>
    <s v="DB-12910"/>
    <s v="Daniel Byrd"/>
    <x v="2"/>
    <s v="United States"/>
    <s v="Lake Forest"/>
    <x v="1"/>
    <n v="92630"/>
    <x v="1"/>
    <s v="FUR-CH-10004063"/>
    <x v="0"/>
    <x v="1"/>
    <s v="Global Deluxe High-Back Manager's Chair"/>
    <x v="4390"/>
    <n v="4"/>
    <n v="0.2"/>
    <x v="5151"/>
  </r>
  <r>
    <n v="7874"/>
    <x v="3910"/>
    <x v="0"/>
    <x v="339"/>
    <d v="2013-10-08T00:00:00"/>
    <s v="Standard Class"/>
    <s v="DB-12910"/>
    <s v="Daniel Byrd"/>
    <x v="2"/>
    <s v="United States"/>
    <s v="Lake Forest"/>
    <x v="1"/>
    <n v="92630"/>
    <x v="1"/>
    <s v="OFF-PA-10004610"/>
    <x v="1"/>
    <x v="10"/>
    <s v="Xerox 1900"/>
    <x v="18"/>
    <n v="2"/>
    <n v="0"/>
    <x v="1608"/>
  </r>
  <r>
    <n v="7875"/>
    <x v="3910"/>
    <x v="0"/>
    <x v="339"/>
    <d v="2013-10-08T00:00:00"/>
    <s v="Standard Class"/>
    <s v="DB-12910"/>
    <s v="Daniel Byrd"/>
    <x v="2"/>
    <s v="United States"/>
    <s v="Lake Forest"/>
    <x v="1"/>
    <n v="92630"/>
    <x v="1"/>
    <s v="OFF-PA-10001878"/>
    <x v="1"/>
    <x v="10"/>
    <s v="Xerox 1891"/>
    <x v="619"/>
    <n v="2"/>
    <n v="0"/>
    <x v="630"/>
  </r>
  <r>
    <n v="7876"/>
    <x v="3911"/>
    <x v="3"/>
    <x v="428"/>
    <d v="2014-09-16T00:00:00"/>
    <s v="Standard Class"/>
    <s v="DK-12835"/>
    <s v="Damala Kotsonis"/>
    <x v="1"/>
    <s v="United States"/>
    <s v="Portland"/>
    <x v="21"/>
    <n v="97206"/>
    <x v="1"/>
    <s v="OFF-PA-10002036"/>
    <x v="1"/>
    <x v="10"/>
    <s v="Xerox 1930"/>
    <x v="277"/>
    <n v="6"/>
    <n v="0.2"/>
    <x v="3663"/>
  </r>
  <r>
    <n v="7877"/>
    <x v="3911"/>
    <x v="3"/>
    <x v="428"/>
    <d v="2014-09-16T00:00:00"/>
    <s v="Standard Class"/>
    <s v="DK-12835"/>
    <s v="Damala Kotsonis"/>
    <x v="1"/>
    <s v="United States"/>
    <s v="Portland"/>
    <x v="21"/>
    <n v="97206"/>
    <x v="1"/>
    <s v="OFF-AP-10003278"/>
    <x v="1"/>
    <x v="9"/>
    <s v="Belkin 7-Outlet SurgeMaster Home Series"/>
    <x v="5187"/>
    <n v="1"/>
    <n v="0.2"/>
    <x v="6228"/>
  </r>
  <r>
    <n v="7878"/>
    <x v="3912"/>
    <x v="1"/>
    <x v="899"/>
    <d v="2012-03-18T00:00:00"/>
    <s v="Standard Class"/>
    <s v="EB-14170"/>
    <s v="Evan Bailliet"/>
    <x v="0"/>
    <s v="United States"/>
    <s v="Charlotte"/>
    <x v="3"/>
    <n v="28205"/>
    <x v="0"/>
    <s v="OFF-LA-10001641"/>
    <x v="1"/>
    <x v="2"/>
    <s v="Avery 518"/>
    <x v="1325"/>
    <n v="2"/>
    <n v="0.2"/>
    <x v="1382"/>
  </r>
  <r>
    <n v="7879"/>
    <x v="3913"/>
    <x v="0"/>
    <x v="896"/>
    <d v="2013-12-05T00:00:00"/>
    <s v="Second Class"/>
    <s v="DR-12940"/>
    <s v="Daniel Raglin"/>
    <x v="2"/>
    <s v="United States"/>
    <s v="Aurora"/>
    <x v="10"/>
    <n v="60505"/>
    <x v="2"/>
    <s v="FUR-FU-10003806"/>
    <x v="0"/>
    <x v="5"/>
    <s v="Tenex Chairmat w/ Average Lip, 45&quot; x 53&quot;"/>
    <x v="5188"/>
    <n v="4"/>
    <n v="0.6"/>
    <x v="6229"/>
  </r>
  <r>
    <n v="7880"/>
    <x v="3914"/>
    <x v="0"/>
    <x v="403"/>
    <d v="2013-06-22T00:00:00"/>
    <s v="Standard Class"/>
    <s v="JS-15685"/>
    <s v="Jim Sink"/>
    <x v="1"/>
    <s v="United States"/>
    <s v="Philadelphia"/>
    <x v="9"/>
    <n v="19140"/>
    <x v="3"/>
    <s v="FUR-TA-10003392"/>
    <x v="0"/>
    <x v="3"/>
    <s v="Global Adaptabilities Conference Tables"/>
    <x v="5189"/>
    <n v="2"/>
    <n v="0.4"/>
    <x v="6230"/>
  </r>
  <r>
    <n v="7881"/>
    <x v="3915"/>
    <x v="3"/>
    <x v="734"/>
    <d v="2014-12-07T00:00:00"/>
    <s v="Second Class"/>
    <s v="LC-16870"/>
    <s v="Lena Cacioppo"/>
    <x v="0"/>
    <s v="United States"/>
    <s v="Thornton"/>
    <x v="22"/>
    <n v="80229"/>
    <x v="1"/>
    <s v="OFF-AR-10003856"/>
    <x v="1"/>
    <x v="6"/>
    <s v="Newell 344"/>
    <x v="3963"/>
    <n v="6"/>
    <n v="0.2"/>
    <x v="5695"/>
  </r>
  <r>
    <n v="7882"/>
    <x v="3915"/>
    <x v="3"/>
    <x v="734"/>
    <d v="2014-12-07T00:00:00"/>
    <s v="Second Class"/>
    <s v="LC-16870"/>
    <s v="Lena Cacioppo"/>
    <x v="0"/>
    <s v="United States"/>
    <s v="Thornton"/>
    <x v="22"/>
    <n v="80229"/>
    <x v="1"/>
    <s v="TEC-AC-10002006"/>
    <x v="2"/>
    <x v="11"/>
    <s v="Memorex Micro Travel Drive 16 GB"/>
    <x v="3499"/>
    <n v="6"/>
    <n v="0.2"/>
    <x v="6231"/>
  </r>
  <r>
    <n v="7883"/>
    <x v="3915"/>
    <x v="3"/>
    <x v="734"/>
    <d v="2014-12-07T00:00:00"/>
    <s v="Second Class"/>
    <s v="LC-16870"/>
    <s v="Lena Cacioppo"/>
    <x v="0"/>
    <s v="United States"/>
    <s v="Thornton"/>
    <x v="22"/>
    <n v="80229"/>
    <x v="1"/>
    <s v="TEC-AC-10002006"/>
    <x v="2"/>
    <x v="11"/>
    <s v="Memorex Micro Travel Drive 16 GB"/>
    <x v="1141"/>
    <n v="8"/>
    <n v="0.2"/>
    <x v="6232"/>
  </r>
  <r>
    <n v="7884"/>
    <x v="3915"/>
    <x v="3"/>
    <x v="734"/>
    <d v="2014-12-07T00:00:00"/>
    <s v="Second Class"/>
    <s v="LC-16870"/>
    <s v="Lena Cacioppo"/>
    <x v="0"/>
    <s v="United States"/>
    <s v="Thornton"/>
    <x v="22"/>
    <n v="80229"/>
    <x v="1"/>
    <s v="OFF-PA-10002246"/>
    <x v="1"/>
    <x v="10"/>
    <s v="Wirebound Four 2-3/4 x 5 Forms per Page, 400 Sets per Book"/>
    <x v="5190"/>
    <n v="2"/>
    <n v="0.2"/>
    <x v="6233"/>
  </r>
  <r>
    <n v="7885"/>
    <x v="3915"/>
    <x v="3"/>
    <x v="734"/>
    <d v="2014-12-07T00:00:00"/>
    <s v="Second Class"/>
    <s v="LC-16870"/>
    <s v="Lena Cacioppo"/>
    <x v="0"/>
    <s v="United States"/>
    <s v="Thornton"/>
    <x v="22"/>
    <n v="80229"/>
    <x v="1"/>
    <s v="OFF-SU-10004782"/>
    <x v="1"/>
    <x v="14"/>
    <s v="Elite 5&quot; Scissors"/>
    <x v="5191"/>
    <n v="7"/>
    <n v="0.2"/>
    <x v="6234"/>
  </r>
  <r>
    <n v="7886"/>
    <x v="3915"/>
    <x v="3"/>
    <x v="734"/>
    <d v="2014-12-07T00:00:00"/>
    <s v="Second Class"/>
    <s v="LC-16870"/>
    <s v="Lena Cacioppo"/>
    <x v="0"/>
    <s v="United States"/>
    <s v="Thornton"/>
    <x v="22"/>
    <n v="80229"/>
    <x v="1"/>
    <s v="FUR-FU-10004351"/>
    <x v="0"/>
    <x v="5"/>
    <s v="Staples"/>
    <x v="5192"/>
    <n v="3"/>
    <n v="0.2"/>
    <x v="6235"/>
  </r>
  <r>
    <n v="7887"/>
    <x v="3915"/>
    <x v="3"/>
    <x v="734"/>
    <d v="2014-12-07T00:00:00"/>
    <s v="Second Class"/>
    <s v="LC-16870"/>
    <s v="Lena Cacioppo"/>
    <x v="0"/>
    <s v="United States"/>
    <s v="Thornton"/>
    <x v="22"/>
    <n v="80229"/>
    <x v="1"/>
    <s v="FUR-FU-10004270"/>
    <x v="0"/>
    <x v="5"/>
    <s v="Eldon Image Series Desk Accessories, Burgundy"/>
    <x v="2474"/>
    <n v="5"/>
    <n v="0.2"/>
    <x v="2707"/>
  </r>
  <r>
    <n v="7888"/>
    <x v="3915"/>
    <x v="3"/>
    <x v="734"/>
    <d v="2014-12-07T00:00:00"/>
    <s v="Second Class"/>
    <s v="LC-16870"/>
    <s v="Lena Cacioppo"/>
    <x v="0"/>
    <s v="United States"/>
    <s v="Thornton"/>
    <x v="22"/>
    <n v="80229"/>
    <x v="1"/>
    <s v="FUR-FU-10004053"/>
    <x v="0"/>
    <x v="5"/>
    <s v="DAX Two-Tone Silver Metal Document Frame"/>
    <x v="2738"/>
    <n v="1"/>
    <n v="0.2"/>
    <x v="6236"/>
  </r>
  <r>
    <n v="7889"/>
    <x v="3916"/>
    <x v="0"/>
    <x v="765"/>
    <d v="2013-08-23T00:00:00"/>
    <s v="Standard Class"/>
    <s v="JP-15520"/>
    <s v="Jeremy Pistek"/>
    <x v="0"/>
    <s v="United States"/>
    <s v="Davis"/>
    <x v="1"/>
    <n v="95616"/>
    <x v="1"/>
    <s v="OFF-PA-10000019"/>
    <x v="1"/>
    <x v="10"/>
    <s v="Xerox 1931"/>
    <x v="56"/>
    <n v="5"/>
    <n v="0"/>
    <x v="56"/>
  </r>
  <r>
    <n v="7890"/>
    <x v="3917"/>
    <x v="0"/>
    <x v="591"/>
    <d v="2013-12-30T00:00:00"/>
    <s v="Standard Class"/>
    <s v="TS-21655"/>
    <s v="Trudy Schmidt"/>
    <x v="0"/>
    <s v="United States"/>
    <s v="Fayetteville"/>
    <x v="36"/>
    <n v="72701"/>
    <x v="0"/>
    <s v="OFF-AR-10003811"/>
    <x v="1"/>
    <x v="6"/>
    <s v="Newell 327"/>
    <x v="5193"/>
    <n v="9"/>
    <n v="0"/>
    <x v="6237"/>
  </r>
  <r>
    <n v="7891"/>
    <x v="3917"/>
    <x v="0"/>
    <x v="591"/>
    <d v="2013-12-30T00:00:00"/>
    <s v="Standard Class"/>
    <s v="TS-21655"/>
    <s v="Trudy Schmidt"/>
    <x v="0"/>
    <s v="United States"/>
    <s v="Fayetteville"/>
    <x v="36"/>
    <n v="72701"/>
    <x v="0"/>
    <s v="TEC-AC-10001838"/>
    <x v="2"/>
    <x v="11"/>
    <s v="Razer Tiamat Over Ear 7.1 Surround Sound PC Gaming Headset"/>
    <x v="5194"/>
    <n v="2"/>
    <n v="0"/>
    <x v="6238"/>
  </r>
  <r>
    <n v="7892"/>
    <x v="3917"/>
    <x v="0"/>
    <x v="591"/>
    <d v="2013-12-30T00:00:00"/>
    <s v="Standard Class"/>
    <s v="TS-21655"/>
    <s v="Trudy Schmidt"/>
    <x v="0"/>
    <s v="United States"/>
    <s v="Fayetteville"/>
    <x v="36"/>
    <n v="72701"/>
    <x v="0"/>
    <s v="FUR-FU-10003553"/>
    <x v="0"/>
    <x v="5"/>
    <s v="Howard Miller 13-1/2&quot; Diameter Rosebrook Wall Clock"/>
    <x v="5195"/>
    <n v="5"/>
    <n v="0"/>
    <x v="6239"/>
  </r>
  <r>
    <n v="7893"/>
    <x v="3917"/>
    <x v="0"/>
    <x v="591"/>
    <d v="2013-12-30T00:00:00"/>
    <s v="Standard Class"/>
    <s v="TS-21655"/>
    <s v="Trudy Schmidt"/>
    <x v="0"/>
    <s v="United States"/>
    <s v="Fayetteville"/>
    <x v="36"/>
    <n v="72701"/>
    <x v="0"/>
    <s v="OFF-PA-10003302"/>
    <x v="1"/>
    <x v="10"/>
    <s v="Xerox 1906"/>
    <x v="1938"/>
    <n v="3"/>
    <n v="0"/>
    <x v="2086"/>
  </r>
  <r>
    <n v="7894"/>
    <x v="3918"/>
    <x v="3"/>
    <x v="283"/>
    <d v="2014-07-31T00:00:00"/>
    <s v="Standard Class"/>
    <s v="NM-18445"/>
    <s v="Nathan Mautz"/>
    <x v="2"/>
    <s v="United States"/>
    <s v="New York City"/>
    <x v="15"/>
    <n v="10011"/>
    <x v="3"/>
    <s v="OFF-BI-10002412"/>
    <x v="1"/>
    <x v="8"/>
    <s v="Wilson Jones “Snap” Scratch Pad Binder Tool for Ring Binders"/>
    <x v="4107"/>
    <n v="3"/>
    <n v="0.2"/>
    <x v="6240"/>
  </r>
  <r>
    <n v="7895"/>
    <x v="3919"/>
    <x v="3"/>
    <x v="548"/>
    <d v="2014-06-26T00:00:00"/>
    <s v="Standard Class"/>
    <s v="EH-14125"/>
    <s v="Eugene Hildebrand"/>
    <x v="2"/>
    <s v="United States"/>
    <s v="Wheeling"/>
    <x v="48"/>
    <n v="26003"/>
    <x v="3"/>
    <s v="OFF-BI-10002852"/>
    <x v="1"/>
    <x v="8"/>
    <s v="Ibico Standard Transparent Covers"/>
    <x v="5196"/>
    <n v="5"/>
    <n v="0"/>
    <x v="6241"/>
  </r>
  <r>
    <n v="7896"/>
    <x v="3919"/>
    <x v="3"/>
    <x v="548"/>
    <d v="2014-06-26T00:00:00"/>
    <s v="Standard Class"/>
    <s v="EH-14125"/>
    <s v="Eugene Hildebrand"/>
    <x v="2"/>
    <s v="United States"/>
    <s v="Wheeling"/>
    <x v="48"/>
    <n v="26003"/>
    <x v="3"/>
    <s v="OFF-BI-10000145"/>
    <x v="1"/>
    <x v="8"/>
    <s v="Zipper Ring Binder Pockets"/>
    <x v="875"/>
    <n v="2"/>
    <n v="0"/>
    <x v="908"/>
  </r>
  <r>
    <n v="7897"/>
    <x v="3919"/>
    <x v="3"/>
    <x v="548"/>
    <d v="2014-06-26T00:00:00"/>
    <s v="Standard Class"/>
    <s v="EH-14125"/>
    <s v="Eugene Hildebrand"/>
    <x v="2"/>
    <s v="United States"/>
    <s v="Wheeling"/>
    <x v="48"/>
    <n v="26003"/>
    <x v="3"/>
    <s v="OFF-PA-10001970"/>
    <x v="1"/>
    <x v="10"/>
    <s v="Xerox 1908"/>
    <x v="990"/>
    <n v="8"/>
    <n v="0"/>
    <x v="1281"/>
  </r>
  <r>
    <n v="7898"/>
    <x v="3920"/>
    <x v="3"/>
    <x v="802"/>
    <d v="2014-08-19T00:00:00"/>
    <s v="Standard Class"/>
    <s v="DC-12850"/>
    <s v="Dan Campbell"/>
    <x v="0"/>
    <s v="United States"/>
    <s v="Memphis"/>
    <x v="18"/>
    <n v="38109"/>
    <x v="0"/>
    <s v="OFF-AP-10001563"/>
    <x v="1"/>
    <x v="9"/>
    <s v="Belkin Premiere Surge Master II 8-outlet surge protector"/>
    <x v="5197"/>
    <n v="7"/>
    <n v="0.2"/>
    <x v="6242"/>
  </r>
  <r>
    <n v="7899"/>
    <x v="3920"/>
    <x v="3"/>
    <x v="802"/>
    <d v="2014-08-19T00:00:00"/>
    <s v="Standard Class"/>
    <s v="DC-12850"/>
    <s v="Dan Campbell"/>
    <x v="0"/>
    <s v="United States"/>
    <s v="Memphis"/>
    <x v="18"/>
    <n v="38109"/>
    <x v="0"/>
    <s v="OFF-BI-10001359"/>
    <x v="1"/>
    <x v="8"/>
    <s v="GBC DocuBind TL300 Electric Binding System"/>
    <x v="5198"/>
    <n v="6"/>
    <n v="0.7"/>
    <x v="6243"/>
  </r>
  <r>
    <n v="7900"/>
    <x v="3920"/>
    <x v="3"/>
    <x v="802"/>
    <d v="2014-08-19T00:00:00"/>
    <s v="Standard Class"/>
    <s v="DC-12850"/>
    <s v="Dan Campbell"/>
    <x v="0"/>
    <s v="United States"/>
    <s v="Memphis"/>
    <x v="18"/>
    <n v="38109"/>
    <x v="0"/>
    <s v="OFF-FA-10003495"/>
    <x v="1"/>
    <x v="13"/>
    <s v="Staples"/>
    <x v="2426"/>
    <n v="5"/>
    <n v="0.2"/>
    <x v="6244"/>
  </r>
  <r>
    <n v="7901"/>
    <x v="3920"/>
    <x v="3"/>
    <x v="802"/>
    <d v="2014-08-19T00:00:00"/>
    <s v="Standard Class"/>
    <s v="DC-12850"/>
    <s v="Dan Campbell"/>
    <x v="0"/>
    <s v="United States"/>
    <s v="Memphis"/>
    <x v="18"/>
    <n v="38109"/>
    <x v="0"/>
    <s v="TEC-AC-10003709"/>
    <x v="2"/>
    <x v="11"/>
    <s v="Maxell 4.7GB DVD-R 5/Pack"/>
    <x v="5199"/>
    <n v="2"/>
    <n v="0.2"/>
    <x v="6245"/>
  </r>
  <r>
    <n v="7902"/>
    <x v="3920"/>
    <x v="3"/>
    <x v="802"/>
    <d v="2014-08-19T00:00:00"/>
    <s v="Standard Class"/>
    <s v="DC-12850"/>
    <s v="Dan Campbell"/>
    <x v="0"/>
    <s v="United States"/>
    <s v="Memphis"/>
    <x v="18"/>
    <n v="38109"/>
    <x v="0"/>
    <s v="FUR-FU-10003268"/>
    <x v="0"/>
    <x v="5"/>
    <s v="Eldon Radial Chair Mat for Low to Medium Pile Carpets"/>
    <x v="236"/>
    <n v="1"/>
    <n v="0.2"/>
    <x v="232"/>
  </r>
  <r>
    <n v="7903"/>
    <x v="3920"/>
    <x v="3"/>
    <x v="802"/>
    <d v="2014-08-19T00:00:00"/>
    <s v="Standard Class"/>
    <s v="DC-12850"/>
    <s v="Dan Campbell"/>
    <x v="0"/>
    <s v="United States"/>
    <s v="Memphis"/>
    <x v="18"/>
    <n v="38109"/>
    <x v="0"/>
    <s v="OFF-EN-10003845"/>
    <x v="1"/>
    <x v="12"/>
    <s v="Colored Envelopes"/>
    <x v="1816"/>
    <n v="5"/>
    <n v="0.2"/>
    <x v="6246"/>
  </r>
  <r>
    <n v="7904"/>
    <x v="3920"/>
    <x v="3"/>
    <x v="802"/>
    <d v="2014-08-19T00:00:00"/>
    <s v="Standard Class"/>
    <s v="DC-12850"/>
    <s v="Dan Campbell"/>
    <x v="0"/>
    <s v="United States"/>
    <s v="Memphis"/>
    <x v="18"/>
    <n v="38109"/>
    <x v="0"/>
    <s v="FUR-CH-10002073"/>
    <x v="0"/>
    <x v="1"/>
    <s v="Hon Olson Stacker Chairs"/>
    <x v="5200"/>
    <n v="2"/>
    <n v="0.2"/>
    <x v="6247"/>
  </r>
  <r>
    <n v="7905"/>
    <x v="3921"/>
    <x v="1"/>
    <x v="209"/>
    <d v="2012-11-13T00:00:00"/>
    <s v="Standard Class"/>
    <s v="DO-13645"/>
    <s v="Doug O'Connell"/>
    <x v="0"/>
    <s v="United States"/>
    <s v="Houston"/>
    <x v="5"/>
    <n v="77036"/>
    <x v="2"/>
    <s v="OFF-PA-10001357"/>
    <x v="1"/>
    <x v="10"/>
    <s v="Xerox 1886"/>
    <x v="5201"/>
    <n v="2"/>
    <n v="0.2"/>
    <x v="6248"/>
  </r>
  <r>
    <n v="7906"/>
    <x v="3922"/>
    <x v="1"/>
    <x v="52"/>
    <d v="2012-10-22T00:00:00"/>
    <s v="Standard Class"/>
    <s v="LS-16975"/>
    <s v="Lindsay Shagiari"/>
    <x v="2"/>
    <s v="United States"/>
    <s v="Dallas"/>
    <x v="5"/>
    <n v="75217"/>
    <x v="2"/>
    <s v="OFF-EN-10001415"/>
    <x v="1"/>
    <x v="12"/>
    <s v="Staples"/>
    <x v="3870"/>
    <n v="1"/>
    <n v="0.2"/>
    <x v="6249"/>
  </r>
  <r>
    <n v="7907"/>
    <x v="3922"/>
    <x v="1"/>
    <x v="52"/>
    <d v="2012-10-22T00:00:00"/>
    <s v="Standard Class"/>
    <s v="LS-16975"/>
    <s v="Lindsay Shagiari"/>
    <x v="2"/>
    <s v="United States"/>
    <s v="Dallas"/>
    <x v="5"/>
    <n v="75217"/>
    <x v="2"/>
    <s v="OFF-BI-10002813"/>
    <x v="1"/>
    <x v="8"/>
    <s v="Avery Reinforcements for Hole-Punch Pages"/>
    <x v="5202"/>
    <n v="10"/>
    <n v="0.8"/>
    <x v="6250"/>
  </r>
  <r>
    <n v="7908"/>
    <x v="3923"/>
    <x v="0"/>
    <x v="679"/>
    <d v="2013-08-03T00:00:00"/>
    <s v="First Class"/>
    <s v="RW-19630"/>
    <s v="Rob Williams"/>
    <x v="1"/>
    <s v="United States"/>
    <s v="San Francisco"/>
    <x v="1"/>
    <n v="94122"/>
    <x v="1"/>
    <s v="OFF-AP-10003849"/>
    <x v="1"/>
    <x v="9"/>
    <s v="Hoover Shoulder Vac Commercial Portable Vacuum"/>
    <x v="4169"/>
    <n v="2"/>
    <n v="0"/>
    <x v="4850"/>
  </r>
  <r>
    <n v="7909"/>
    <x v="3924"/>
    <x v="0"/>
    <x v="275"/>
    <d v="2013-12-08T00:00:00"/>
    <s v="Standard Class"/>
    <s v="RD-19720"/>
    <s v="Roger Demir"/>
    <x v="0"/>
    <s v="United States"/>
    <s v="Morgan Hill"/>
    <x v="1"/>
    <n v="95037"/>
    <x v="1"/>
    <s v="FUR-TA-10004147"/>
    <x v="0"/>
    <x v="3"/>
    <s v="Hon 4060 Series Tables"/>
    <x v="5203"/>
    <n v="3"/>
    <n v="0.2"/>
    <x v="6251"/>
  </r>
  <r>
    <n v="7910"/>
    <x v="3924"/>
    <x v="0"/>
    <x v="275"/>
    <d v="2013-12-08T00:00:00"/>
    <s v="Standard Class"/>
    <s v="RD-19720"/>
    <s v="Roger Demir"/>
    <x v="0"/>
    <s v="United States"/>
    <s v="Morgan Hill"/>
    <x v="1"/>
    <n v="95037"/>
    <x v="1"/>
    <s v="OFF-AR-10001662"/>
    <x v="1"/>
    <x v="6"/>
    <s v="Rogers Handheld Barrel Pencil Sharpener"/>
    <x v="5204"/>
    <n v="8"/>
    <n v="0"/>
    <x v="6252"/>
  </r>
  <r>
    <n v="7911"/>
    <x v="3924"/>
    <x v="0"/>
    <x v="275"/>
    <d v="2013-12-08T00:00:00"/>
    <s v="Standard Class"/>
    <s v="RD-19720"/>
    <s v="Roger Demir"/>
    <x v="0"/>
    <s v="United States"/>
    <s v="Morgan Hill"/>
    <x v="1"/>
    <n v="95037"/>
    <x v="1"/>
    <s v="OFF-ST-10001558"/>
    <x v="1"/>
    <x v="4"/>
    <s v="Acco Perma 4000 Stacking Storage Drawers"/>
    <x v="5205"/>
    <n v="3"/>
    <n v="0"/>
    <x v="6253"/>
  </r>
  <r>
    <n v="7912"/>
    <x v="3924"/>
    <x v="0"/>
    <x v="275"/>
    <d v="2013-12-08T00:00:00"/>
    <s v="Standard Class"/>
    <s v="RD-19720"/>
    <s v="Roger Demir"/>
    <x v="0"/>
    <s v="United States"/>
    <s v="Morgan Hill"/>
    <x v="1"/>
    <n v="95037"/>
    <x v="1"/>
    <s v="FUR-BO-10001337"/>
    <x v="0"/>
    <x v="0"/>
    <s v="O'Sullivan Living Dimensions 2-Shelf Bookcases"/>
    <x v="4308"/>
    <n v="2"/>
    <n v="0.15"/>
    <x v="5036"/>
  </r>
  <r>
    <n v="7913"/>
    <x v="3925"/>
    <x v="0"/>
    <x v="236"/>
    <d v="2013-05-01T00:00:00"/>
    <s v="Second Class"/>
    <s v="RB-19570"/>
    <s v="Rob Beeghly"/>
    <x v="0"/>
    <s v="United States"/>
    <s v="Saint Charles"/>
    <x v="10"/>
    <n v="60174"/>
    <x v="2"/>
    <s v="FUR-FU-10001602"/>
    <x v="0"/>
    <x v="5"/>
    <s v="Eldon Delta Triangular Chair Mat, 52&quot; x 58&quot;, Clear"/>
    <x v="5206"/>
    <n v="2"/>
    <n v="0.6"/>
    <x v="6254"/>
  </r>
  <r>
    <n v="7914"/>
    <x v="3926"/>
    <x v="3"/>
    <x v="326"/>
    <d v="2014-08-28T00:00:00"/>
    <s v="First Class"/>
    <s v="JE-15715"/>
    <s v="Joe Elijah"/>
    <x v="0"/>
    <s v="United States"/>
    <s v="Cleveland"/>
    <x v="24"/>
    <n v="44105"/>
    <x v="3"/>
    <s v="OFF-ST-10003996"/>
    <x v="1"/>
    <x v="4"/>
    <s v="Letter/Legal File Tote with Clear Snap-On Lid, Black Granite"/>
    <x v="5207"/>
    <n v="2"/>
    <n v="0.2"/>
    <x v="6255"/>
  </r>
  <r>
    <n v="7915"/>
    <x v="3927"/>
    <x v="3"/>
    <x v="46"/>
    <d v="2014-06-22T00:00:00"/>
    <s v="Standard Class"/>
    <s v="SR-20740"/>
    <s v="Steven Roelle"/>
    <x v="2"/>
    <s v="United States"/>
    <s v="New York City"/>
    <x v="15"/>
    <n v="10024"/>
    <x v="3"/>
    <s v="TEC-MA-10003673"/>
    <x v="2"/>
    <x v="15"/>
    <s v="Hewlett-Packard Desktjet 6988DT Refurbished Printer"/>
    <x v="5208"/>
    <n v="5"/>
    <n v="0"/>
    <x v="6256"/>
  </r>
  <r>
    <n v="7916"/>
    <x v="3927"/>
    <x v="3"/>
    <x v="46"/>
    <d v="2014-06-22T00:00:00"/>
    <s v="Standard Class"/>
    <s v="SR-20740"/>
    <s v="Steven Roelle"/>
    <x v="2"/>
    <s v="United States"/>
    <s v="New York City"/>
    <x v="15"/>
    <n v="10024"/>
    <x v="3"/>
    <s v="TEC-AC-10004992"/>
    <x v="2"/>
    <x v="11"/>
    <s v="Kingston Digital DataTraveler 64GB USB 2.0"/>
    <x v="3933"/>
    <n v="3"/>
    <n v="0"/>
    <x v="4539"/>
  </r>
  <r>
    <n v="7917"/>
    <x v="3928"/>
    <x v="1"/>
    <x v="312"/>
    <d v="2012-11-24T00:00:00"/>
    <s v="Standard Class"/>
    <s v="PO-19195"/>
    <s v="Phillina Ober"/>
    <x v="2"/>
    <s v="United States"/>
    <s v="Philadelphia"/>
    <x v="9"/>
    <n v="19140"/>
    <x v="3"/>
    <s v="FUR-CH-10002880"/>
    <x v="0"/>
    <x v="1"/>
    <s v="Global High-Back Leather Tilter, Burgundy"/>
    <x v="5209"/>
    <n v="4"/>
    <n v="0.3"/>
    <x v="6257"/>
  </r>
  <r>
    <n v="7918"/>
    <x v="3929"/>
    <x v="3"/>
    <x v="507"/>
    <d v="2014-09-09T00:00:00"/>
    <s v="Second Class"/>
    <s v="JK-16120"/>
    <s v="Julie Kriz"/>
    <x v="2"/>
    <s v="United States"/>
    <s v="Garland"/>
    <x v="5"/>
    <n v="75043"/>
    <x v="2"/>
    <s v="OFF-AR-10000380"/>
    <x v="1"/>
    <x v="6"/>
    <s v="Hunt PowerHouse Electric Pencil Sharpener, Blue"/>
    <x v="5210"/>
    <n v="1"/>
    <n v="0.2"/>
    <x v="6258"/>
  </r>
  <r>
    <n v="7919"/>
    <x v="3930"/>
    <x v="1"/>
    <x v="433"/>
    <d v="2012-07-08T00:00:00"/>
    <s v="Second Class"/>
    <s v="JP-16135"/>
    <s v="Julie Prescott"/>
    <x v="2"/>
    <s v="United States"/>
    <s v="San Diego"/>
    <x v="1"/>
    <n v="92024"/>
    <x v="1"/>
    <s v="OFF-BI-10002706"/>
    <x v="1"/>
    <x v="8"/>
    <s v="Avery Premier Heavy-Duty Binder with Round Locking Rings"/>
    <x v="2543"/>
    <n v="2"/>
    <n v="0.2"/>
    <x v="6259"/>
  </r>
  <r>
    <n v="7920"/>
    <x v="3931"/>
    <x v="3"/>
    <x v="175"/>
    <d v="2014-09-22T00:00:00"/>
    <s v="Standard Class"/>
    <s v="Dp-13240"/>
    <s v="Dean percer"/>
    <x v="2"/>
    <s v="United States"/>
    <s v="Waterbury"/>
    <x v="29"/>
    <n v="6708"/>
    <x v="3"/>
    <s v="OFF-ST-10000943"/>
    <x v="1"/>
    <x v="4"/>
    <s v="Eldon ProFile File 'N Store Portable File Tub Letter/Legal Size Black"/>
    <x v="5211"/>
    <n v="2"/>
    <n v="0"/>
    <x v="6260"/>
  </r>
  <r>
    <n v="7921"/>
    <x v="3931"/>
    <x v="3"/>
    <x v="175"/>
    <d v="2014-09-22T00:00:00"/>
    <s v="Standard Class"/>
    <s v="Dp-13240"/>
    <s v="Dean percer"/>
    <x v="2"/>
    <s v="United States"/>
    <s v="Waterbury"/>
    <x v="29"/>
    <n v="6708"/>
    <x v="3"/>
    <s v="TEC-AC-10001090"/>
    <x v="2"/>
    <x v="11"/>
    <s v="Micro Innovations Wireless Classic Keyboard with Mouse"/>
    <x v="2830"/>
    <n v="2"/>
    <n v="0"/>
    <x v="6261"/>
  </r>
  <r>
    <n v="7922"/>
    <x v="3932"/>
    <x v="3"/>
    <x v="677"/>
    <d v="2014-03-18T00:00:00"/>
    <s v="Standard Class"/>
    <s v="JB-16000"/>
    <s v="Joy Bell-"/>
    <x v="0"/>
    <s v="United States"/>
    <s v="Columbia"/>
    <x v="39"/>
    <n v="21044"/>
    <x v="3"/>
    <s v="OFF-BI-10002026"/>
    <x v="1"/>
    <x v="8"/>
    <s v="Avery Arch Ring Binders"/>
    <x v="5212"/>
    <n v="3"/>
    <n v="0"/>
    <x v="6262"/>
  </r>
  <r>
    <n v="7923"/>
    <x v="3933"/>
    <x v="3"/>
    <x v="241"/>
    <d v="2014-09-30T00:00:00"/>
    <s v="Standard Class"/>
    <s v="PP-18955"/>
    <s v="Paul Prost"/>
    <x v="2"/>
    <s v="United States"/>
    <s v="Hollywood"/>
    <x v="2"/>
    <n v="33021"/>
    <x v="0"/>
    <s v="TEC-PH-10000526"/>
    <x v="2"/>
    <x v="7"/>
    <s v="Vtech CS6719"/>
    <x v="3293"/>
    <n v="5"/>
    <n v="0.2"/>
    <x v="3716"/>
  </r>
  <r>
    <n v="7924"/>
    <x v="3933"/>
    <x v="3"/>
    <x v="241"/>
    <d v="2014-09-30T00:00:00"/>
    <s v="Standard Class"/>
    <s v="PP-18955"/>
    <s v="Paul Prost"/>
    <x v="2"/>
    <s v="United States"/>
    <s v="Hollywood"/>
    <x v="2"/>
    <n v="33021"/>
    <x v="0"/>
    <s v="OFF-BI-10004002"/>
    <x v="1"/>
    <x v="8"/>
    <s v="Wilson Jones International Size A4 Ring Binders"/>
    <x v="4937"/>
    <n v="3"/>
    <n v="0.7"/>
    <x v="6263"/>
  </r>
  <r>
    <n v="7925"/>
    <x v="3934"/>
    <x v="0"/>
    <x v="572"/>
    <d v="2013-08-17T00:00:00"/>
    <s v="First Class"/>
    <s v="RF-19840"/>
    <s v="Roy Französisch"/>
    <x v="0"/>
    <s v="United States"/>
    <s v="Springfield"/>
    <x v="17"/>
    <n v="22153"/>
    <x v="0"/>
    <s v="OFF-BI-10002309"/>
    <x v="1"/>
    <x v="8"/>
    <s v="Avery Heavy-Duty EZD  Binder With Locking Rings"/>
    <x v="4732"/>
    <n v="4"/>
    <n v="0"/>
    <x v="6264"/>
  </r>
  <r>
    <n v="7926"/>
    <x v="3934"/>
    <x v="0"/>
    <x v="572"/>
    <d v="2013-08-17T00:00:00"/>
    <s v="First Class"/>
    <s v="RF-19840"/>
    <s v="Roy Französisch"/>
    <x v="0"/>
    <s v="United States"/>
    <s v="Springfield"/>
    <x v="17"/>
    <n v="22153"/>
    <x v="0"/>
    <s v="OFF-LA-10003923"/>
    <x v="1"/>
    <x v="2"/>
    <s v="Alphabetical Labels for Top Tab Filing"/>
    <x v="825"/>
    <n v="7"/>
    <n v="0"/>
    <x v="855"/>
  </r>
  <r>
    <n v="7927"/>
    <x v="3935"/>
    <x v="3"/>
    <x v="225"/>
    <d v="2014-11-25T00:00:00"/>
    <s v="Second Class"/>
    <s v="KH-16330"/>
    <s v="Katharine Harms"/>
    <x v="1"/>
    <s v="United States"/>
    <s v="New York City"/>
    <x v="15"/>
    <n v="10035"/>
    <x v="3"/>
    <s v="TEC-AC-10003433"/>
    <x v="2"/>
    <x v="11"/>
    <s v="Maxell 4.7GB DVD+R 5/Pack"/>
    <x v="2629"/>
    <n v="3"/>
    <n v="0"/>
    <x v="2077"/>
  </r>
  <r>
    <n v="7928"/>
    <x v="3935"/>
    <x v="3"/>
    <x v="225"/>
    <d v="2014-11-25T00:00:00"/>
    <s v="Second Class"/>
    <s v="KH-16330"/>
    <s v="Katharine Harms"/>
    <x v="1"/>
    <s v="United States"/>
    <s v="New York City"/>
    <x v="15"/>
    <n v="10035"/>
    <x v="3"/>
    <s v="TEC-PH-10001363"/>
    <x v="2"/>
    <x v="7"/>
    <s v="Apple iPhone 5S"/>
    <x v="5213"/>
    <n v="1"/>
    <n v="0"/>
    <x v="6265"/>
  </r>
  <r>
    <n v="7929"/>
    <x v="3935"/>
    <x v="3"/>
    <x v="225"/>
    <d v="2014-11-25T00:00:00"/>
    <s v="Second Class"/>
    <s v="KH-16330"/>
    <s v="Katharine Harms"/>
    <x v="1"/>
    <s v="United States"/>
    <s v="New York City"/>
    <x v="15"/>
    <n v="10035"/>
    <x v="3"/>
    <s v="FUR-FU-10000820"/>
    <x v="0"/>
    <x v="5"/>
    <s v="Tensor Brushed Steel Torchiere Floor Lamp"/>
    <x v="4344"/>
    <n v="3"/>
    <n v="0"/>
    <x v="6266"/>
  </r>
  <r>
    <n v="7930"/>
    <x v="3936"/>
    <x v="3"/>
    <x v="800"/>
    <d v="2014-07-28T00:00:00"/>
    <s v="First Class"/>
    <s v="EM-14200"/>
    <s v="Evan Minnotte"/>
    <x v="2"/>
    <s v="United States"/>
    <s v="Dallas"/>
    <x v="5"/>
    <n v="75217"/>
    <x v="2"/>
    <s v="FUR-TA-10004767"/>
    <x v="0"/>
    <x v="3"/>
    <s v="Safco Drafting Table"/>
    <x v="5214"/>
    <n v="6"/>
    <n v="0.3"/>
    <x v="6267"/>
  </r>
  <r>
    <n v="7931"/>
    <x v="3937"/>
    <x v="0"/>
    <x v="869"/>
    <d v="2013-03-28T00:00:00"/>
    <s v="Second Class"/>
    <s v="DK-12835"/>
    <s v="Damala Kotsonis"/>
    <x v="1"/>
    <s v="United States"/>
    <s v="New York City"/>
    <x v="15"/>
    <n v="10024"/>
    <x v="3"/>
    <s v="OFF-AR-10001955"/>
    <x v="1"/>
    <x v="6"/>
    <s v="Newell 319"/>
    <x v="426"/>
    <n v="3"/>
    <n v="0"/>
    <x v="6268"/>
  </r>
  <r>
    <n v="7932"/>
    <x v="3938"/>
    <x v="0"/>
    <x v="692"/>
    <d v="2013-07-21T00:00:00"/>
    <s v="Standard Class"/>
    <s v="MC-17425"/>
    <s v="Mark Cousins"/>
    <x v="1"/>
    <s v="United States"/>
    <s v="Portland"/>
    <x v="21"/>
    <n v="97206"/>
    <x v="1"/>
    <s v="FUR-CH-10004886"/>
    <x v="0"/>
    <x v="1"/>
    <s v="Bevis Steel Folding Chairs"/>
    <x v="2186"/>
    <n v="3"/>
    <n v="0.2"/>
    <x v="2355"/>
  </r>
  <r>
    <n v="7933"/>
    <x v="3938"/>
    <x v="0"/>
    <x v="692"/>
    <d v="2013-07-21T00:00:00"/>
    <s v="Standard Class"/>
    <s v="MC-17425"/>
    <s v="Mark Cousins"/>
    <x v="1"/>
    <s v="United States"/>
    <s v="Portland"/>
    <x v="21"/>
    <n v="97206"/>
    <x v="1"/>
    <s v="OFF-PA-10003641"/>
    <x v="1"/>
    <x v="10"/>
    <s v="Xerox 1909"/>
    <x v="151"/>
    <n v="5"/>
    <n v="0.2"/>
    <x v="6269"/>
  </r>
  <r>
    <n v="7934"/>
    <x v="3939"/>
    <x v="3"/>
    <x v="629"/>
    <d v="2014-08-25T00:00:00"/>
    <s v="Standard Class"/>
    <s v="RW-19540"/>
    <s v="Rick Wilson"/>
    <x v="1"/>
    <s v="United States"/>
    <s v="Brentwood"/>
    <x v="1"/>
    <n v="94513"/>
    <x v="1"/>
    <s v="OFF-EN-10003134"/>
    <x v="1"/>
    <x v="12"/>
    <s v="Staples"/>
    <x v="371"/>
    <n v="2"/>
    <n v="0"/>
    <x v="5982"/>
  </r>
  <r>
    <n v="7935"/>
    <x v="3939"/>
    <x v="3"/>
    <x v="629"/>
    <d v="2014-08-25T00:00:00"/>
    <s v="Standard Class"/>
    <s v="RW-19540"/>
    <s v="Rick Wilson"/>
    <x v="1"/>
    <s v="United States"/>
    <s v="Brentwood"/>
    <x v="1"/>
    <n v="94513"/>
    <x v="1"/>
    <s v="TEC-PH-10002564"/>
    <x v="2"/>
    <x v="7"/>
    <s v="OtterBox Defender Series Case - Samsung Galaxy S4"/>
    <x v="981"/>
    <n v="3"/>
    <n v="0.2"/>
    <x v="3306"/>
  </r>
  <r>
    <n v="7936"/>
    <x v="3939"/>
    <x v="3"/>
    <x v="629"/>
    <d v="2014-08-25T00:00:00"/>
    <s v="Standard Class"/>
    <s v="RW-19540"/>
    <s v="Rick Wilson"/>
    <x v="1"/>
    <s v="United States"/>
    <s v="Brentwood"/>
    <x v="1"/>
    <n v="94513"/>
    <x v="1"/>
    <s v="OFF-PA-10003893"/>
    <x v="1"/>
    <x v="10"/>
    <s v="Xerox 1962"/>
    <x v="18"/>
    <n v="2"/>
    <n v="0"/>
    <x v="1608"/>
  </r>
  <r>
    <n v="7937"/>
    <x v="3939"/>
    <x v="3"/>
    <x v="629"/>
    <d v="2014-08-25T00:00:00"/>
    <s v="Standard Class"/>
    <s v="RW-19540"/>
    <s v="Rick Wilson"/>
    <x v="1"/>
    <s v="United States"/>
    <s v="Brentwood"/>
    <x v="1"/>
    <n v="94513"/>
    <x v="1"/>
    <s v="OFF-BI-10000174"/>
    <x v="1"/>
    <x v="8"/>
    <s v="Wilson Jones Clip &amp; Carry Folder Binder Tool for Ring Binders, Clear"/>
    <x v="4107"/>
    <n v="3"/>
    <n v="0.2"/>
    <x v="4771"/>
  </r>
  <r>
    <n v="7938"/>
    <x v="3939"/>
    <x v="3"/>
    <x v="629"/>
    <d v="2014-08-25T00:00:00"/>
    <s v="Standard Class"/>
    <s v="RW-19540"/>
    <s v="Rick Wilson"/>
    <x v="1"/>
    <s v="United States"/>
    <s v="Brentwood"/>
    <x v="1"/>
    <n v="94513"/>
    <x v="1"/>
    <s v="OFF-AP-10001058"/>
    <x v="1"/>
    <x v="9"/>
    <s v="Sanyo 2.5 Cubic Foot Mid-Size Office Refrigerators"/>
    <x v="5215"/>
    <n v="9"/>
    <n v="0"/>
    <x v="6270"/>
  </r>
  <r>
    <n v="7939"/>
    <x v="3939"/>
    <x v="3"/>
    <x v="629"/>
    <d v="2014-08-25T00:00:00"/>
    <s v="Standard Class"/>
    <s v="RW-19540"/>
    <s v="Rick Wilson"/>
    <x v="1"/>
    <s v="United States"/>
    <s v="Brentwood"/>
    <x v="1"/>
    <n v="94513"/>
    <x v="1"/>
    <s v="OFF-ST-10001496"/>
    <x v="1"/>
    <x v="4"/>
    <s v="Standard Rollaway File with Lock"/>
    <x v="863"/>
    <n v="3"/>
    <n v="0"/>
    <x v="894"/>
  </r>
  <r>
    <n v="7940"/>
    <x v="3939"/>
    <x v="3"/>
    <x v="629"/>
    <d v="2014-08-25T00:00:00"/>
    <s v="Standard Class"/>
    <s v="RW-19540"/>
    <s v="Rick Wilson"/>
    <x v="1"/>
    <s v="United States"/>
    <s v="Brentwood"/>
    <x v="1"/>
    <n v="94513"/>
    <x v="1"/>
    <s v="OFF-BI-10004230"/>
    <x v="1"/>
    <x v="8"/>
    <s v="GBC Recycled Grain Textured Covers"/>
    <x v="5216"/>
    <n v="8"/>
    <n v="0.2"/>
    <x v="6271"/>
  </r>
  <r>
    <n v="7941"/>
    <x v="3940"/>
    <x v="0"/>
    <x v="882"/>
    <d v="2013-12-18T00:00:00"/>
    <s v="First Class"/>
    <s v="DS-13180"/>
    <s v="David Smith"/>
    <x v="1"/>
    <s v="United States"/>
    <s v="San Diego"/>
    <x v="1"/>
    <n v="92037"/>
    <x v="1"/>
    <s v="FUR-CH-10001146"/>
    <x v="0"/>
    <x v="1"/>
    <s v="Global Task Chair, Black"/>
    <x v="125"/>
    <n v="2"/>
    <n v="0.2"/>
    <x v="127"/>
  </r>
  <r>
    <n v="7942"/>
    <x v="3940"/>
    <x v="0"/>
    <x v="882"/>
    <d v="2013-12-18T00:00:00"/>
    <s v="First Class"/>
    <s v="DS-13180"/>
    <s v="David Smith"/>
    <x v="1"/>
    <s v="United States"/>
    <s v="San Diego"/>
    <x v="1"/>
    <n v="92037"/>
    <x v="1"/>
    <s v="OFF-ST-10001590"/>
    <x v="1"/>
    <x v="4"/>
    <s v="Tenex Personal Project File with Scoop Front Design, Black"/>
    <x v="5217"/>
    <n v="10"/>
    <n v="0"/>
    <x v="6272"/>
  </r>
  <r>
    <n v="7943"/>
    <x v="3941"/>
    <x v="3"/>
    <x v="53"/>
    <d v="2015-01-02T00:00:00"/>
    <s v="Standard Class"/>
    <s v="GA-14725"/>
    <s v="Guy Armstrong"/>
    <x v="0"/>
    <s v="United States"/>
    <s v="Dallas"/>
    <x v="5"/>
    <n v="75081"/>
    <x v="2"/>
    <s v="OFF-BI-10003684"/>
    <x v="1"/>
    <x v="8"/>
    <s v="Wilson Jones Legal Size Ring Binders"/>
    <x v="5218"/>
    <n v="9"/>
    <n v="0.8"/>
    <x v="6273"/>
  </r>
  <r>
    <n v="7944"/>
    <x v="3941"/>
    <x v="3"/>
    <x v="53"/>
    <d v="2015-01-02T00:00:00"/>
    <s v="Standard Class"/>
    <s v="GA-14725"/>
    <s v="Guy Armstrong"/>
    <x v="0"/>
    <s v="United States"/>
    <s v="Dallas"/>
    <x v="5"/>
    <n v="75081"/>
    <x v="2"/>
    <s v="OFF-SU-10000946"/>
    <x v="1"/>
    <x v="14"/>
    <s v="Staples"/>
    <x v="5219"/>
    <n v="7"/>
    <n v="0.2"/>
    <x v="6274"/>
  </r>
  <r>
    <n v="7945"/>
    <x v="3941"/>
    <x v="3"/>
    <x v="53"/>
    <d v="2015-01-02T00:00:00"/>
    <s v="Standard Class"/>
    <s v="GA-14725"/>
    <s v="Guy Armstrong"/>
    <x v="0"/>
    <s v="United States"/>
    <s v="Dallas"/>
    <x v="5"/>
    <n v="75081"/>
    <x v="2"/>
    <s v="OFF-AR-10001615"/>
    <x v="1"/>
    <x v="6"/>
    <s v="Newell 34"/>
    <x v="4142"/>
    <n v="2"/>
    <n v="0.2"/>
    <x v="6275"/>
  </r>
  <r>
    <n v="7946"/>
    <x v="3941"/>
    <x v="3"/>
    <x v="53"/>
    <d v="2015-01-02T00:00:00"/>
    <s v="Standard Class"/>
    <s v="GA-14725"/>
    <s v="Guy Armstrong"/>
    <x v="0"/>
    <s v="United States"/>
    <s v="Dallas"/>
    <x v="5"/>
    <n v="75081"/>
    <x v="2"/>
    <s v="OFF-BI-10001597"/>
    <x v="1"/>
    <x v="8"/>
    <s v="Wilson Jones Ledger-Size, Piano-Hinge Binder, 2&quot;, Blue"/>
    <x v="5220"/>
    <n v="5"/>
    <n v="0.8"/>
    <x v="6276"/>
  </r>
  <r>
    <n v="7947"/>
    <x v="3941"/>
    <x v="3"/>
    <x v="53"/>
    <d v="2015-01-02T00:00:00"/>
    <s v="Standard Class"/>
    <s v="GA-14725"/>
    <s v="Guy Armstrong"/>
    <x v="0"/>
    <s v="United States"/>
    <s v="Dallas"/>
    <x v="5"/>
    <n v="75081"/>
    <x v="2"/>
    <s v="OFF-BI-10001116"/>
    <x v="1"/>
    <x v="8"/>
    <s v="Wilson Jones 1&quot; Hanging DublLock Ring Binders"/>
    <x v="2567"/>
    <n v="3"/>
    <n v="0.8"/>
    <x v="6277"/>
  </r>
  <r>
    <n v="7948"/>
    <x v="3942"/>
    <x v="2"/>
    <x v="72"/>
    <d v="2011-03-05T00:00:00"/>
    <s v="Standard Class"/>
    <s v="SC-20380"/>
    <s v="Shahid Collister"/>
    <x v="0"/>
    <s v="United States"/>
    <s v="El Paso"/>
    <x v="5"/>
    <n v="79907"/>
    <x v="2"/>
    <s v="OFF-FA-10004395"/>
    <x v="1"/>
    <x v="13"/>
    <s v="Plymouth Boxed Rubber Bands by Plymouth"/>
    <x v="609"/>
    <n v="5"/>
    <n v="0.2"/>
    <x v="6278"/>
  </r>
  <r>
    <n v="7949"/>
    <x v="3942"/>
    <x v="2"/>
    <x v="72"/>
    <d v="2011-03-05T00:00:00"/>
    <s v="Standard Class"/>
    <s v="SC-20380"/>
    <s v="Shahid Collister"/>
    <x v="0"/>
    <s v="United States"/>
    <s v="El Paso"/>
    <x v="5"/>
    <n v="79907"/>
    <x v="2"/>
    <s v="FUR-CH-10001270"/>
    <x v="0"/>
    <x v="1"/>
    <s v="Harbour Creations Steel Folding Chair"/>
    <x v="5221"/>
    <n v="6"/>
    <n v="0.3"/>
    <x v="232"/>
  </r>
  <r>
    <n v="7950"/>
    <x v="3942"/>
    <x v="2"/>
    <x v="72"/>
    <d v="2011-03-05T00:00:00"/>
    <s v="Standard Class"/>
    <s v="SC-20380"/>
    <s v="Shahid Collister"/>
    <x v="0"/>
    <s v="United States"/>
    <s v="El Paso"/>
    <x v="5"/>
    <n v="79907"/>
    <x v="2"/>
    <s v="FUR-FU-10001095"/>
    <x v="0"/>
    <x v="5"/>
    <s v="DAX Black Cherry Wood-Tone Poster Frame"/>
    <x v="3100"/>
    <n v="6"/>
    <n v="0.6"/>
    <x v="6279"/>
  </r>
  <r>
    <n v="7951"/>
    <x v="3942"/>
    <x v="2"/>
    <x v="72"/>
    <d v="2011-03-05T00:00:00"/>
    <s v="Standard Class"/>
    <s v="SC-20380"/>
    <s v="Shahid Collister"/>
    <x v="0"/>
    <s v="United States"/>
    <s v="El Paso"/>
    <x v="5"/>
    <n v="79907"/>
    <x v="2"/>
    <s v="OFF-ST-10001469"/>
    <x v="1"/>
    <x v="4"/>
    <s v="Fellowes Bankers Box Recycled Super Stor/Drawer"/>
    <x v="5222"/>
    <n v="3"/>
    <n v="0.2"/>
    <x v="6280"/>
  </r>
  <r>
    <n v="7952"/>
    <x v="3943"/>
    <x v="1"/>
    <x v="902"/>
    <d v="2012-11-24T00:00:00"/>
    <s v="Standard Class"/>
    <s v="KD-16345"/>
    <s v="Katherine Ducich"/>
    <x v="0"/>
    <s v="United States"/>
    <s v="New York City"/>
    <x v="15"/>
    <n v="10035"/>
    <x v="3"/>
    <s v="OFF-BI-10003196"/>
    <x v="1"/>
    <x v="8"/>
    <s v="Accohide Poly Flexible Ring Binders"/>
    <x v="4452"/>
    <n v="2"/>
    <n v="0.2"/>
    <x v="6281"/>
  </r>
  <r>
    <n v="7953"/>
    <x v="3943"/>
    <x v="1"/>
    <x v="902"/>
    <d v="2012-11-24T00:00:00"/>
    <s v="Standard Class"/>
    <s v="KD-16345"/>
    <s v="Katherine Ducich"/>
    <x v="0"/>
    <s v="United States"/>
    <s v="New York City"/>
    <x v="15"/>
    <n v="10035"/>
    <x v="3"/>
    <s v="TEC-PH-10002200"/>
    <x v="2"/>
    <x v="7"/>
    <s v="Aastra 6757i CT Wireless VoIP phone"/>
    <x v="5223"/>
    <n v="4"/>
    <n v="0"/>
    <x v="6282"/>
  </r>
  <r>
    <n v="7954"/>
    <x v="3944"/>
    <x v="2"/>
    <x v="470"/>
    <d v="2011-04-06T00:00:00"/>
    <s v="Standard Class"/>
    <s v="KH-16330"/>
    <s v="Katharine Harms"/>
    <x v="1"/>
    <s v="United States"/>
    <s v="Revere"/>
    <x v="31"/>
    <n v="2151"/>
    <x v="3"/>
    <s v="OFF-ST-10000636"/>
    <x v="1"/>
    <x v="4"/>
    <s v="Rogers Profile Extra Capacity Storage Tub"/>
    <x v="5224"/>
    <n v="4"/>
    <n v="0"/>
    <x v="6283"/>
  </r>
  <r>
    <n v="7955"/>
    <x v="3944"/>
    <x v="2"/>
    <x v="470"/>
    <d v="2011-04-06T00:00:00"/>
    <s v="Standard Class"/>
    <s v="KH-16330"/>
    <s v="Katharine Harms"/>
    <x v="1"/>
    <s v="United States"/>
    <s v="Revere"/>
    <x v="31"/>
    <n v="2151"/>
    <x v="3"/>
    <s v="OFF-BI-10000145"/>
    <x v="1"/>
    <x v="8"/>
    <s v="Zipper Ring Binder Pockets"/>
    <x v="875"/>
    <n v="2"/>
    <n v="0"/>
    <x v="908"/>
  </r>
  <r>
    <n v="7956"/>
    <x v="3945"/>
    <x v="3"/>
    <x v="361"/>
    <d v="2014-10-11T00:00:00"/>
    <s v="Standard Class"/>
    <s v="GG-14650"/>
    <s v="Greg Guthrie"/>
    <x v="1"/>
    <s v="United States"/>
    <s v="Chico"/>
    <x v="1"/>
    <n v="95928"/>
    <x v="1"/>
    <s v="FUR-CH-10001190"/>
    <x v="0"/>
    <x v="1"/>
    <s v="Global Deluxe High-Back Office Chair in Storm"/>
    <x v="5037"/>
    <n v="4"/>
    <n v="0.2"/>
    <x v="6024"/>
  </r>
  <r>
    <n v="7957"/>
    <x v="3945"/>
    <x v="3"/>
    <x v="361"/>
    <d v="2014-10-11T00:00:00"/>
    <s v="Standard Class"/>
    <s v="GG-14650"/>
    <s v="Greg Guthrie"/>
    <x v="1"/>
    <s v="United States"/>
    <s v="Chico"/>
    <x v="1"/>
    <n v="95928"/>
    <x v="1"/>
    <s v="OFF-FA-10002780"/>
    <x v="1"/>
    <x v="13"/>
    <s v="Staples"/>
    <x v="81"/>
    <n v="5"/>
    <n v="0"/>
    <x v="6284"/>
  </r>
  <r>
    <n v="7958"/>
    <x v="3945"/>
    <x v="3"/>
    <x v="361"/>
    <d v="2014-10-11T00:00:00"/>
    <s v="Standard Class"/>
    <s v="GG-14650"/>
    <s v="Greg Guthrie"/>
    <x v="1"/>
    <s v="United States"/>
    <s v="Chico"/>
    <x v="1"/>
    <n v="95928"/>
    <x v="1"/>
    <s v="OFF-AP-10004052"/>
    <x v="1"/>
    <x v="9"/>
    <s v="Hoover Replacement Belts For Soft Guard &amp; Commercial Ltweight Upright Vacs, 2/Pk"/>
    <x v="2394"/>
    <n v="4"/>
    <n v="0"/>
    <x v="6285"/>
  </r>
  <r>
    <n v="7959"/>
    <x v="3945"/>
    <x v="3"/>
    <x v="361"/>
    <d v="2014-10-11T00:00:00"/>
    <s v="Standard Class"/>
    <s v="GG-14650"/>
    <s v="Greg Guthrie"/>
    <x v="1"/>
    <s v="United States"/>
    <s v="Chico"/>
    <x v="1"/>
    <n v="95928"/>
    <x v="1"/>
    <s v="FUR-FU-10004666"/>
    <x v="0"/>
    <x v="5"/>
    <s v="DAX Clear Channel Poster Frame"/>
    <x v="5225"/>
    <n v="5"/>
    <n v="0"/>
    <x v="6286"/>
  </r>
  <r>
    <n v="7960"/>
    <x v="3945"/>
    <x v="3"/>
    <x v="361"/>
    <d v="2014-10-11T00:00:00"/>
    <s v="Standard Class"/>
    <s v="GG-14650"/>
    <s v="Greg Guthrie"/>
    <x v="1"/>
    <s v="United States"/>
    <s v="Chico"/>
    <x v="1"/>
    <n v="95928"/>
    <x v="1"/>
    <s v="FUR-TA-10004086"/>
    <x v="0"/>
    <x v="3"/>
    <s v="KI Adjustable-Height Table"/>
    <x v="5226"/>
    <n v="3"/>
    <n v="0.2"/>
    <x v="6287"/>
  </r>
  <r>
    <n v="7961"/>
    <x v="3945"/>
    <x v="3"/>
    <x v="361"/>
    <d v="2014-10-11T00:00:00"/>
    <s v="Standard Class"/>
    <s v="GG-14650"/>
    <s v="Greg Guthrie"/>
    <x v="1"/>
    <s v="United States"/>
    <s v="Chico"/>
    <x v="1"/>
    <n v="95928"/>
    <x v="1"/>
    <s v="TEC-PH-10000702"/>
    <x v="2"/>
    <x v="7"/>
    <s v="Square Credit Card Reader, 4 1/2&quot; x 4 1/2&quot; x 1&quot;, White"/>
    <x v="465"/>
    <n v="1"/>
    <n v="0.2"/>
    <x v="3148"/>
  </r>
  <r>
    <n v="7962"/>
    <x v="3946"/>
    <x v="3"/>
    <x v="551"/>
    <d v="2014-11-24T00:00:00"/>
    <s v="Second Class"/>
    <s v="JS-15685"/>
    <s v="Jim Sink"/>
    <x v="1"/>
    <s v="United States"/>
    <s v="Miramar"/>
    <x v="2"/>
    <n v="33023"/>
    <x v="0"/>
    <s v="OFF-ST-10002301"/>
    <x v="1"/>
    <x v="4"/>
    <s v="Tennsco Commercial Shelving"/>
    <x v="5227"/>
    <n v="5"/>
    <n v="0.2"/>
    <x v="6288"/>
  </r>
  <r>
    <n v="7963"/>
    <x v="3946"/>
    <x v="3"/>
    <x v="551"/>
    <d v="2014-11-24T00:00:00"/>
    <s v="Second Class"/>
    <s v="JS-15685"/>
    <s v="Jim Sink"/>
    <x v="1"/>
    <s v="United States"/>
    <s v="Miramar"/>
    <x v="2"/>
    <n v="33023"/>
    <x v="0"/>
    <s v="OFF-BI-10001636"/>
    <x v="1"/>
    <x v="8"/>
    <s v="Ibico Plastic and Wire Spiral Binding Combs"/>
    <x v="5228"/>
    <n v="8"/>
    <n v="0.7"/>
    <x v="6289"/>
  </r>
  <r>
    <n v="7964"/>
    <x v="3946"/>
    <x v="3"/>
    <x v="551"/>
    <d v="2014-11-24T00:00:00"/>
    <s v="Second Class"/>
    <s v="JS-15685"/>
    <s v="Jim Sink"/>
    <x v="1"/>
    <s v="United States"/>
    <s v="Miramar"/>
    <x v="2"/>
    <n v="33023"/>
    <x v="0"/>
    <s v="OFF-AP-10002684"/>
    <x v="1"/>
    <x v="9"/>
    <s v="Acco 7-Outlet Masterpiece Power Center, Wihtout Fax/Phone Line Protection"/>
    <x v="5229"/>
    <n v="4"/>
    <n v="0.2"/>
    <x v="6290"/>
  </r>
  <r>
    <n v="7965"/>
    <x v="3946"/>
    <x v="3"/>
    <x v="551"/>
    <d v="2014-11-24T00:00:00"/>
    <s v="Second Class"/>
    <s v="JS-15685"/>
    <s v="Jim Sink"/>
    <x v="1"/>
    <s v="United States"/>
    <s v="Miramar"/>
    <x v="2"/>
    <n v="33023"/>
    <x v="0"/>
    <s v="OFF-PA-10004609"/>
    <x v="1"/>
    <x v="10"/>
    <s v="Xerox 221"/>
    <x v="561"/>
    <n v="4"/>
    <n v="0.2"/>
    <x v="570"/>
  </r>
  <r>
    <n v="7966"/>
    <x v="3946"/>
    <x v="3"/>
    <x v="551"/>
    <d v="2014-11-24T00:00:00"/>
    <s v="Second Class"/>
    <s v="JS-15685"/>
    <s v="Jim Sink"/>
    <x v="1"/>
    <s v="United States"/>
    <s v="Miramar"/>
    <x v="2"/>
    <n v="33023"/>
    <x v="0"/>
    <s v="OFF-PA-10003309"/>
    <x v="1"/>
    <x v="10"/>
    <s v="Xerox 211"/>
    <x v="759"/>
    <n v="8"/>
    <n v="0.2"/>
    <x v="782"/>
  </r>
  <r>
    <n v="7967"/>
    <x v="3947"/>
    <x v="1"/>
    <x v="391"/>
    <d v="2012-03-30T00:00:00"/>
    <s v="Standard Class"/>
    <s v="BP-11095"/>
    <s v="Bart Pistole"/>
    <x v="1"/>
    <s v="United States"/>
    <s v="Los Angeles"/>
    <x v="1"/>
    <n v="90049"/>
    <x v="1"/>
    <s v="OFF-PA-10000380"/>
    <x v="1"/>
    <x v="10"/>
    <s v="REDIFORM Incoming/Outgoing Call Register, 11&quot; X 8 1/2&quot;, 100 Messages"/>
    <x v="1735"/>
    <n v="4"/>
    <n v="0"/>
    <x v="6291"/>
  </r>
  <r>
    <n v="7968"/>
    <x v="3948"/>
    <x v="0"/>
    <x v="1155"/>
    <d v="2013-10-13T00:00:00"/>
    <s v="First Class"/>
    <s v="CC-12610"/>
    <s v="Corey Catlett"/>
    <x v="1"/>
    <s v="United States"/>
    <s v="Denver"/>
    <x v="22"/>
    <n v="80219"/>
    <x v="1"/>
    <s v="FUR-BO-10001567"/>
    <x v="0"/>
    <x v="0"/>
    <s v="Bush Westfield Collection Bookcases, Dark Cherry Finish, Fully Assembled"/>
    <x v="5172"/>
    <n v="3"/>
    <n v="0.7"/>
    <x v="6292"/>
  </r>
  <r>
    <n v="7969"/>
    <x v="3948"/>
    <x v="0"/>
    <x v="1155"/>
    <d v="2013-10-13T00:00:00"/>
    <s v="First Class"/>
    <s v="CC-12610"/>
    <s v="Corey Catlett"/>
    <x v="1"/>
    <s v="United States"/>
    <s v="Denver"/>
    <x v="22"/>
    <n v="80219"/>
    <x v="1"/>
    <s v="TEC-PH-10002583"/>
    <x v="2"/>
    <x v="7"/>
    <s v="iOttie HLCRIO102 Car Mount"/>
    <x v="314"/>
    <n v="1"/>
    <n v="0.2"/>
    <x v="6293"/>
  </r>
  <r>
    <n v="7970"/>
    <x v="3948"/>
    <x v="0"/>
    <x v="1155"/>
    <d v="2013-10-13T00:00:00"/>
    <s v="First Class"/>
    <s v="CC-12610"/>
    <s v="Corey Catlett"/>
    <x v="1"/>
    <s v="United States"/>
    <s v="Denver"/>
    <x v="22"/>
    <n v="80219"/>
    <x v="1"/>
    <s v="FUR-CH-10004853"/>
    <x v="0"/>
    <x v="1"/>
    <s v="Global Manager's Adjustable Task Chair, Storm"/>
    <x v="3200"/>
    <n v="1"/>
    <n v="0.2"/>
    <x v="6294"/>
  </r>
  <r>
    <n v="7971"/>
    <x v="3949"/>
    <x v="1"/>
    <x v="748"/>
    <d v="2012-08-20T00:00:00"/>
    <s v="Standard Class"/>
    <s v="SP-20860"/>
    <s v="Sung Pak"/>
    <x v="1"/>
    <s v="United States"/>
    <s v="Philadelphia"/>
    <x v="9"/>
    <n v="19134"/>
    <x v="3"/>
    <s v="TEC-PH-10003580"/>
    <x v="2"/>
    <x v="7"/>
    <s v="Cisco IP Phone 7961G-GE VoIP phone"/>
    <x v="5230"/>
    <n v="4"/>
    <n v="0.4"/>
    <x v="6295"/>
  </r>
  <r>
    <n v="7972"/>
    <x v="3949"/>
    <x v="1"/>
    <x v="748"/>
    <d v="2012-08-20T00:00:00"/>
    <s v="Standard Class"/>
    <s v="SP-20860"/>
    <s v="Sung Pak"/>
    <x v="1"/>
    <s v="United States"/>
    <s v="Philadelphia"/>
    <x v="9"/>
    <n v="19134"/>
    <x v="3"/>
    <s v="TEC-AC-10004227"/>
    <x v="2"/>
    <x v="11"/>
    <s v="SanDisk Ultra 16 GB MicroSDHC Class 10 Memory Card"/>
    <x v="5231"/>
    <n v="3"/>
    <n v="0.2"/>
    <x v="6296"/>
  </r>
  <r>
    <n v="7973"/>
    <x v="3949"/>
    <x v="1"/>
    <x v="748"/>
    <d v="2012-08-20T00:00:00"/>
    <s v="Standard Class"/>
    <s v="SP-20860"/>
    <s v="Sung Pak"/>
    <x v="1"/>
    <s v="United States"/>
    <s v="Philadelphia"/>
    <x v="9"/>
    <n v="19134"/>
    <x v="3"/>
    <s v="OFF-PA-10002787"/>
    <x v="1"/>
    <x v="10"/>
    <s v="Xerox 227"/>
    <x v="563"/>
    <n v="2"/>
    <n v="0.2"/>
    <x v="572"/>
  </r>
  <r>
    <n v="7974"/>
    <x v="3949"/>
    <x v="1"/>
    <x v="748"/>
    <d v="2012-08-20T00:00:00"/>
    <s v="Standard Class"/>
    <s v="SP-20860"/>
    <s v="Sung Pak"/>
    <x v="1"/>
    <s v="United States"/>
    <s v="Philadelphia"/>
    <x v="9"/>
    <n v="19134"/>
    <x v="3"/>
    <s v="OFF-BI-10003981"/>
    <x v="1"/>
    <x v="8"/>
    <s v="Avery Durable Plastic 1&quot; Binders"/>
    <x v="5232"/>
    <n v="2"/>
    <n v="0.7"/>
    <x v="6297"/>
  </r>
  <r>
    <n v="7975"/>
    <x v="3949"/>
    <x v="1"/>
    <x v="748"/>
    <d v="2012-08-20T00:00:00"/>
    <s v="Standard Class"/>
    <s v="SP-20860"/>
    <s v="Sung Pak"/>
    <x v="1"/>
    <s v="United States"/>
    <s v="Philadelphia"/>
    <x v="9"/>
    <n v="19134"/>
    <x v="3"/>
    <s v="FUR-FU-10001488"/>
    <x v="0"/>
    <x v="5"/>
    <s v="Tenex 46&quot; x 60&quot; Computer Anti-Static Chairmat, Rectangular Shaped"/>
    <x v="1825"/>
    <n v="3"/>
    <n v="0.2"/>
    <x v="232"/>
  </r>
  <r>
    <n v="7976"/>
    <x v="3949"/>
    <x v="1"/>
    <x v="748"/>
    <d v="2012-08-20T00:00:00"/>
    <s v="Standard Class"/>
    <s v="SP-20860"/>
    <s v="Sung Pak"/>
    <x v="1"/>
    <s v="United States"/>
    <s v="Philadelphia"/>
    <x v="9"/>
    <n v="19134"/>
    <x v="3"/>
    <s v="OFF-BI-10003727"/>
    <x v="1"/>
    <x v="8"/>
    <s v="Avery Durable Slant Ring Binders With Label Holder"/>
    <x v="5233"/>
    <n v="3"/>
    <n v="0.7"/>
    <x v="6298"/>
  </r>
  <r>
    <n v="7977"/>
    <x v="3949"/>
    <x v="1"/>
    <x v="748"/>
    <d v="2012-08-20T00:00:00"/>
    <s v="Standard Class"/>
    <s v="SP-20860"/>
    <s v="Sung Pak"/>
    <x v="1"/>
    <s v="United States"/>
    <s v="Philadelphia"/>
    <x v="9"/>
    <n v="19134"/>
    <x v="3"/>
    <s v="OFF-PA-10000130"/>
    <x v="1"/>
    <x v="10"/>
    <s v="Xerox 199"/>
    <x v="1518"/>
    <n v="3"/>
    <n v="0.2"/>
    <x v="1603"/>
  </r>
  <r>
    <n v="7978"/>
    <x v="3950"/>
    <x v="2"/>
    <x v="1178"/>
    <d v="2011-06-05T00:00:00"/>
    <s v="Standard Class"/>
    <s v="JK-15625"/>
    <s v="Jim Karlsson"/>
    <x v="0"/>
    <s v="United States"/>
    <s v="Jackson"/>
    <x v="35"/>
    <n v="39212"/>
    <x v="0"/>
    <s v="TEC-PH-10002680"/>
    <x v="2"/>
    <x v="7"/>
    <s v="Samsung Galaxy Note 3"/>
    <x v="5234"/>
    <n v="3"/>
    <n v="0"/>
    <x v="6299"/>
  </r>
  <r>
    <n v="7979"/>
    <x v="3950"/>
    <x v="2"/>
    <x v="1178"/>
    <d v="2011-06-05T00:00:00"/>
    <s v="Standard Class"/>
    <s v="JK-15625"/>
    <s v="Jim Karlsson"/>
    <x v="0"/>
    <s v="United States"/>
    <s v="Jackson"/>
    <x v="35"/>
    <n v="39212"/>
    <x v="0"/>
    <s v="TEC-PH-10002538"/>
    <x v="2"/>
    <x v="7"/>
    <s v="Grandstream GXP1160 VoIP phone"/>
    <x v="4332"/>
    <n v="3"/>
    <n v="0"/>
    <x v="5070"/>
  </r>
  <r>
    <n v="7980"/>
    <x v="3951"/>
    <x v="1"/>
    <x v="375"/>
    <d v="2012-08-31T00:00:00"/>
    <s v="Standard Class"/>
    <s v="CC-12100"/>
    <s v="Chad Cunningham"/>
    <x v="2"/>
    <s v="United States"/>
    <s v="Los Angeles"/>
    <x v="1"/>
    <n v="90045"/>
    <x v="1"/>
    <s v="OFF-BI-10001249"/>
    <x v="1"/>
    <x v="8"/>
    <s v="Avery Heavy-Duty EZD View Binder with Locking Rings"/>
    <x v="5235"/>
    <n v="1"/>
    <n v="0.2"/>
    <x v="6300"/>
  </r>
  <r>
    <n v="7981"/>
    <x v="3952"/>
    <x v="2"/>
    <x v="1179"/>
    <d v="2011-01-08T00:00:00"/>
    <s v="Standard Class"/>
    <s v="DP-13000"/>
    <s v="Darren Powers"/>
    <x v="0"/>
    <s v="United States"/>
    <s v="Houston"/>
    <x v="5"/>
    <n v="77095"/>
    <x v="2"/>
    <s v="OFF-PA-10000174"/>
    <x v="1"/>
    <x v="10"/>
    <s v="Message Book, Wirebound, Four 5 1/2&quot; X 4&quot; Forms/Pg., 200 Dupl. Sets/Book"/>
    <x v="2861"/>
    <n v="2"/>
    <n v="0.2"/>
    <x v="3181"/>
  </r>
  <r>
    <n v="7982"/>
    <x v="3953"/>
    <x v="2"/>
    <x v="1076"/>
    <d v="2011-09-13T00:00:00"/>
    <s v="First Class"/>
    <s v="SF-20065"/>
    <s v="Sandra Flanagan"/>
    <x v="0"/>
    <s v="United States"/>
    <s v="Clifton"/>
    <x v="30"/>
    <n v="7011"/>
    <x v="3"/>
    <s v="OFF-AP-10004532"/>
    <x v="1"/>
    <x v="9"/>
    <s v="Kensington 6 Outlet Guardian Standard Surge Protector"/>
    <x v="1067"/>
    <n v="4"/>
    <n v="0"/>
    <x v="1108"/>
  </r>
  <r>
    <n v="7983"/>
    <x v="3953"/>
    <x v="2"/>
    <x v="1076"/>
    <d v="2011-09-13T00:00:00"/>
    <s v="First Class"/>
    <s v="SF-20065"/>
    <s v="Sandra Flanagan"/>
    <x v="0"/>
    <s v="United States"/>
    <s v="Clifton"/>
    <x v="30"/>
    <n v="7011"/>
    <x v="3"/>
    <s v="FUR-FU-10001986"/>
    <x v="0"/>
    <x v="5"/>
    <s v="Dana Fluorescent Magnifying Lamp, White, 36&quot;"/>
    <x v="2574"/>
    <n v="5"/>
    <n v="0"/>
    <x v="6301"/>
  </r>
  <r>
    <n v="7984"/>
    <x v="3954"/>
    <x v="3"/>
    <x v="203"/>
    <d v="2014-01-26T00:00:00"/>
    <s v="Second Class"/>
    <s v="EH-13765"/>
    <s v="Edward Hooks"/>
    <x v="1"/>
    <s v="United States"/>
    <s v="Chicago"/>
    <x v="10"/>
    <n v="60623"/>
    <x v="2"/>
    <s v="OFF-FA-10002975"/>
    <x v="1"/>
    <x v="13"/>
    <s v="Staples"/>
    <x v="1150"/>
    <n v="5"/>
    <n v="0.2"/>
    <x v="1192"/>
  </r>
  <r>
    <n v="7985"/>
    <x v="3954"/>
    <x v="3"/>
    <x v="203"/>
    <d v="2014-01-26T00:00:00"/>
    <s v="Second Class"/>
    <s v="EH-13765"/>
    <s v="Edward Hooks"/>
    <x v="1"/>
    <s v="United States"/>
    <s v="Chicago"/>
    <x v="10"/>
    <n v="60623"/>
    <x v="2"/>
    <s v="OFF-AR-10003481"/>
    <x v="1"/>
    <x v="6"/>
    <s v="Newell 348"/>
    <x v="964"/>
    <n v="3"/>
    <n v="0.2"/>
    <x v="3456"/>
  </r>
  <r>
    <n v="7986"/>
    <x v="3955"/>
    <x v="0"/>
    <x v="438"/>
    <d v="2013-04-25T00:00:00"/>
    <s v="First Class"/>
    <s v="DN-13690"/>
    <s v="Duane Noonan"/>
    <x v="0"/>
    <s v="United States"/>
    <s v="Seattle"/>
    <x v="4"/>
    <n v="98115"/>
    <x v="1"/>
    <s v="OFF-BI-10004967"/>
    <x v="1"/>
    <x v="8"/>
    <s v="Round Ring Binders"/>
    <x v="1366"/>
    <n v="5"/>
    <n v="0.2"/>
    <x v="5499"/>
  </r>
  <r>
    <n v="7987"/>
    <x v="3956"/>
    <x v="0"/>
    <x v="1180"/>
    <d v="2013-07-24T00:00:00"/>
    <s v="Second Class"/>
    <s v="PJ-19015"/>
    <s v="Pauline Johnson"/>
    <x v="0"/>
    <s v="United States"/>
    <s v="Long Beach"/>
    <x v="15"/>
    <n v="11561"/>
    <x v="3"/>
    <s v="TEC-PH-10003589"/>
    <x v="2"/>
    <x v="7"/>
    <s v="invisibleSHIELD by ZAGG Smudge-Free Screen Protector"/>
    <x v="5126"/>
    <n v="5"/>
    <n v="0"/>
    <x v="6145"/>
  </r>
  <r>
    <n v="7988"/>
    <x v="3957"/>
    <x v="0"/>
    <x v="828"/>
    <d v="2013-08-30T00:00:00"/>
    <s v="Standard Class"/>
    <s v="MA-17560"/>
    <s v="Matt Abelman"/>
    <x v="2"/>
    <s v="United States"/>
    <s v="Sheboygan"/>
    <x v="6"/>
    <n v="53081"/>
    <x v="2"/>
    <s v="OFF-LA-10002945"/>
    <x v="1"/>
    <x v="2"/>
    <s v="Permanent Self-Adhesive File Folder Labels for Typewriters, 1 1/8 x 3 1/2, White"/>
    <x v="5236"/>
    <n v="4"/>
    <n v="0"/>
    <x v="6302"/>
  </r>
  <r>
    <n v="7989"/>
    <x v="3957"/>
    <x v="0"/>
    <x v="828"/>
    <d v="2013-08-30T00:00:00"/>
    <s v="Standard Class"/>
    <s v="MA-17560"/>
    <s v="Matt Abelman"/>
    <x v="2"/>
    <s v="United States"/>
    <s v="Sheboygan"/>
    <x v="6"/>
    <n v="53081"/>
    <x v="2"/>
    <s v="OFF-LA-10003537"/>
    <x v="1"/>
    <x v="2"/>
    <s v="Avery 515"/>
    <x v="3185"/>
    <n v="3"/>
    <n v="0"/>
    <x v="3587"/>
  </r>
  <r>
    <n v="7990"/>
    <x v="3957"/>
    <x v="0"/>
    <x v="828"/>
    <d v="2013-08-30T00:00:00"/>
    <s v="Standard Class"/>
    <s v="MA-17560"/>
    <s v="Matt Abelman"/>
    <x v="2"/>
    <s v="United States"/>
    <s v="Sheboygan"/>
    <x v="6"/>
    <n v="53081"/>
    <x v="2"/>
    <s v="OFF-ST-10002406"/>
    <x v="1"/>
    <x v="4"/>
    <s v="Pizazz Global Quick File"/>
    <x v="2748"/>
    <n v="1"/>
    <n v="0"/>
    <x v="3045"/>
  </r>
  <r>
    <n v="7991"/>
    <x v="3957"/>
    <x v="0"/>
    <x v="828"/>
    <d v="2013-08-30T00:00:00"/>
    <s v="Standard Class"/>
    <s v="MA-17560"/>
    <s v="Matt Abelman"/>
    <x v="2"/>
    <s v="United States"/>
    <s v="Sheboygan"/>
    <x v="6"/>
    <n v="53081"/>
    <x v="2"/>
    <s v="TEC-AC-10003433"/>
    <x v="2"/>
    <x v="11"/>
    <s v="Maxell 4.7GB DVD+R 5/Pack"/>
    <x v="5237"/>
    <n v="2"/>
    <n v="0"/>
    <x v="6303"/>
  </r>
  <r>
    <n v="7992"/>
    <x v="3958"/>
    <x v="0"/>
    <x v="403"/>
    <d v="2013-06-18T00:00:00"/>
    <s v="First Class"/>
    <s v="VM-21835"/>
    <s v="Vivian Mathis"/>
    <x v="0"/>
    <s v="United States"/>
    <s v="Boca Raton"/>
    <x v="2"/>
    <n v="33433"/>
    <x v="0"/>
    <s v="OFF-BI-10002082"/>
    <x v="1"/>
    <x v="8"/>
    <s v="GBC Twin Loop Wire Binding Elements"/>
    <x v="5238"/>
    <n v="4"/>
    <n v="0.7"/>
    <x v="6304"/>
  </r>
  <r>
    <n v="7993"/>
    <x v="3958"/>
    <x v="0"/>
    <x v="403"/>
    <d v="2013-06-18T00:00:00"/>
    <s v="First Class"/>
    <s v="VM-21835"/>
    <s v="Vivian Mathis"/>
    <x v="0"/>
    <s v="United States"/>
    <s v="Boca Raton"/>
    <x v="2"/>
    <n v="33433"/>
    <x v="0"/>
    <s v="TEC-AC-10000521"/>
    <x v="2"/>
    <x v="11"/>
    <s v="Verbatim Slim CD and DVD Storage Cases, 50/Pack"/>
    <x v="4997"/>
    <n v="2"/>
    <n v="0.2"/>
    <x v="6305"/>
  </r>
  <r>
    <n v="7994"/>
    <x v="3959"/>
    <x v="1"/>
    <x v="312"/>
    <d v="2012-11-23T00:00:00"/>
    <s v="Second Class"/>
    <s v="MM-18055"/>
    <s v="Michelle Moray"/>
    <x v="0"/>
    <s v="United States"/>
    <s v="Aurora"/>
    <x v="22"/>
    <n v="80013"/>
    <x v="1"/>
    <s v="OFF-BI-10001982"/>
    <x v="1"/>
    <x v="8"/>
    <s v="Wilson Jones Custom Binder Spines &amp; Labels"/>
    <x v="322"/>
    <n v="3"/>
    <n v="0.7"/>
    <x v="328"/>
  </r>
  <r>
    <n v="7995"/>
    <x v="3959"/>
    <x v="1"/>
    <x v="312"/>
    <d v="2012-11-23T00:00:00"/>
    <s v="Second Class"/>
    <s v="MM-18055"/>
    <s v="Michelle Moray"/>
    <x v="0"/>
    <s v="United States"/>
    <s v="Aurora"/>
    <x v="22"/>
    <n v="80013"/>
    <x v="1"/>
    <s v="FUR-BO-10002268"/>
    <x v="0"/>
    <x v="0"/>
    <s v="Sauder Barrister Bookcases"/>
    <x v="3489"/>
    <n v="6"/>
    <n v="0.7"/>
    <x v="6306"/>
  </r>
  <r>
    <n v="7996"/>
    <x v="3959"/>
    <x v="1"/>
    <x v="312"/>
    <d v="2012-11-23T00:00:00"/>
    <s v="Second Class"/>
    <s v="MM-18055"/>
    <s v="Michelle Moray"/>
    <x v="0"/>
    <s v="United States"/>
    <s v="Aurora"/>
    <x v="22"/>
    <n v="80013"/>
    <x v="1"/>
    <s v="OFF-BI-10001758"/>
    <x v="1"/>
    <x v="8"/>
    <s v="Wilson Jones 14 Line Acrylic Coated Pressboard Data Binders"/>
    <x v="5239"/>
    <n v="6"/>
    <n v="0.7"/>
    <x v="6307"/>
  </r>
  <r>
    <n v="7997"/>
    <x v="3960"/>
    <x v="3"/>
    <x v="132"/>
    <d v="2014-11-06T00:00:00"/>
    <s v="First Class"/>
    <s v="CR-12580"/>
    <s v="Clay Rozendal"/>
    <x v="2"/>
    <s v="United States"/>
    <s v="San Diego"/>
    <x v="1"/>
    <n v="92037"/>
    <x v="1"/>
    <s v="TEC-AC-10004469"/>
    <x v="2"/>
    <x v="11"/>
    <s v="Microsoft Sculpt Comfort Mouse"/>
    <x v="5240"/>
    <n v="5"/>
    <n v="0"/>
    <x v="6308"/>
  </r>
  <r>
    <n v="7998"/>
    <x v="3960"/>
    <x v="3"/>
    <x v="132"/>
    <d v="2014-11-06T00:00:00"/>
    <s v="First Class"/>
    <s v="CR-12580"/>
    <s v="Clay Rozendal"/>
    <x v="2"/>
    <s v="United States"/>
    <s v="San Diego"/>
    <x v="1"/>
    <n v="92037"/>
    <x v="1"/>
    <s v="FUR-TA-10001095"/>
    <x v="0"/>
    <x v="3"/>
    <s v="Chromcraft Round Conference Tables"/>
    <x v="5241"/>
    <n v="12"/>
    <n v="0.2"/>
    <x v="6309"/>
  </r>
  <r>
    <n v="7999"/>
    <x v="3961"/>
    <x v="2"/>
    <x v="417"/>
    <d v="2011-05-07T00:00:00"/>
    <s v="First Class"/>
    <s v="BS-11365"/>
    <s v="Bill Shonely"/>
    <x v="1"/>
    <s v="United States"/>
    <s v="Seattle"/>
    <x v="4"/>
    <n v="98105"/>
    <x v="1"/>
    <s v="FUR-FU-10001852"/>
    <x v="0"/>
    <x v="5"/>
    <s v="Eldon Regeneration Recycled Desk Accessories, Smoke"/>
    <x v="5242"/>
    <n v="7"/>
    <n v="0"/>
    <x v="6310"/>
  </r>
  <r>
    <n v="8000"/>
    <x v="3961"/>
    <x v="2"/>
    <x v="417"/>
    <d v="2011-05-07T00:00:00"/>
    <s v="First Class"/>
    <s v="BS-11365"/>
    <s v="Bill Shonely"/>
    <x v="1"/>
    <s v="United States"/>
    <s v="Seattle"/>
    <x v="4"/>
    <n v="98105"/>
    <x v="1"/>
    <s v="OFF-AP-10000696"/>
    <x v="1"/>
    <x v="9"/>
    <s v="Holmes Odor Grabber"/>
    <x v="5243"/>
    <n v="4"/>
    <n v="0"/>
    <x v="6311"/>
  </r>
  <r>
    <n v="8001"/>
    <x v="3962"/>
    <x v="1"/>
    <x v="627"/>
    <d v="2012-11-12T00:00:00"/>
    <s v="Standard Class"/>
    <s v="RD-19585"/>
    <s v="Rob Dowd"/>
    <x v="0"/>
    <s v="United States"/>
    <s v="Dubuque"/>
    <x v="23"/>
    <n v="52001"/>
    <x v="2"/>
    <s v="TEC-PH-10003885"/>
    <x v="2"/>
    <x v="7"/>
    <s v="Cisco SPA508G"/>
    <x v="2392"/>
    <n v="4"/>
    <n v="0"/>
    <x v="6312"/>
  </r>
  <r>
    <n v="8002"/>
    <x v="3963"/>
    <x v="1"/>
    <x v="295"/>
    <d v="2012-12-15T00:00:00"/>
    <s v="First Class"/>
    <s v="KD-16270"/>
    <s v="Karen Daniels"/>
    <x v="0"/>
    <s v="United States"/>
    <s v="Los Angeles"/>
    <x v="1"/>
    <n v="90032"/>
    <x v="1"/>
    <s v="TEC-AC-10002926"/>
    <x v="2"/>
    <x v="11"/>
    <s v="Logitech Wireless Marathon Mouse M705"/>
    <x v="5244"/>
    <n v="6"/>
    <n v="0"/>
    <x v="6313"/>
  </r>
  <r>
    <n v="8003"/>
    <x v="3963"/>
    <x v="1"/>
    <x v="295"/>
    <d v="2012-12-15T00:00:00"/>
    <s v="First Class"/>
    <s v="KD-16270"/>
    <s v="Karen Daniels"/>
    <x v="0"/>
    <s v="United States"/>
    <s v="Los Angeles"/>
    <x v="1"/>
    <n v="90032"/>
    <x v="1"/>
    <s v="OFF-SU-10001225"/>
    <x v="1"/>
    <x v="14"/>
    <s v="Staples"/>
    <x v="4751"/>
    <n v="7"/>
    <n v="0"/>
    <x v="6314"/>
  </r>
  <r>
    <n v="8004"/>
    <x v="3964"/>
    <x v="2"/>
    <x v="588"/>
    <d v="2011-12-03T00:00:00"/>
    <s v="First Class"/>
    <s v="AA-10645"/>
    <s v="Anna Andreadi"/>
    <x v="0"/>
    <s v="United States"/>
    <s v="Lowell"/>
    <x v="31"/>
    <n v="1852"/>
    <x v="3"/>
    <s v="TEC-PH-10004434"/>
    <x v="2"/>
    <x v="7"/>
    <s v="Cisco IP Phone 7961G VoIP phone - Dark gray"/>
    <x v="5245"/>
    <n v="2"/>
    <n v="0"/>
    <x v="6315"/>
  </r>
  <r>
    <n v="8005"/>
    <x v="3964"/>
    <x v="2"/>
    <x v="588"/>
    <d v="2011-12-03T00:00:00"/>
    <s v="First Class"/>
    <s v="AA-10645"/>
    <s v="Anna Andreadi"/>
    <x v="0"/>
    <s v="United States"/>
    <s v="Lowell"/>
    <x v="31"/>
    <n v="1852"/>
    <x v="3"/>
    <s v="FUR-FU-10003878"/>
    <x v="0"/>
    <x v="5"/>
    <s v="Linden 10&quot; Round Wall Clock, Black"/>
    <x v="5246"/>
    <n v="3"/>
    <n v="0"/>
    <x v="6316"/>
  </r>
  <r>
    <n v="8006"/>
    <x v="3964"/>
    <x v="2"/>
    <x v="588"/>
    <d v="2011-12-03T00:00:00"/>
    <s v="First Class"/>
    <s v="AA-10645"/>
    <s v="Anna Andreadi"/>
    <x v="0"/>
    <s v="United States"/>
    <s v="Lowell"/>
    <x v="31"/>
    <n v="1852"/>
    <x v="3"/>
    <s v="FUR-FU-10002268"/>
    <x v="0"/>
    <x v="5"/>
    <s v="Ultra Door Push Plate"/>
    <x v="765"/>
    <n v="2"/>
    <n v="0"/>
    <x v="3413"/>
  </r>
  <r>
    <n v="8007"/>
    <x v="3965"/>
    <x v="0"/>
    <x v="877"/>
    <d v="2013-10-12T00:00:00"/>
    <s v="Standard Class"/>
    <s v="MC-18100"/>
    <s v="Mick Crebagga"/>
    <x v="0"/>
    <s v="United States"/>
    <s v="Marysville"/>
    <x v="4"/>
    <n v="98270"/>
    <x v="1"/>
    <s v="OFF-FA-10001883"/>
    <x v="1"/>
    <x v="13"/>
    <s v="Alliance Super-Size Bands, Assorted Sizes"/>
    <x v="5247"/>
    <n v="12"/>
    <n v="0"/>
    <x v="6317"/>
  </r>
  <r>
    <n v="8008"/>
    <x v="3966"/>
    <x v="1"/>
    <x v="972"/>
    <d v="2012-11-24T00:00:00"/>
    <s v="Standard Class"/>
    <s v="AA-10645"/>
    <s v="Anna Andreadi"/>
    <x v="0"/>
    <s v="United States"/>
    <s v="Oklahoma City"/>
    <x v="26"/>
    <n v="73120"/>
    <x v="2"/>
    <s v="OFF-ST-10002756"/>
    <x v="1"/>
    <x v="4"/>
    <s v="Tennsco Stur-D-Stor Boltless Shelving, 5 Shelves, 24&quot; Deep, Sand"/>
    <x v="5248"/>
    <n v="4"/>
    <n v="0"/>
    <x v="6318"/>
  </r>
  <r>
    <n v="8009"/>
    <x v="3966"/>
    <x v="1"/>
    <x v="972"/>
    <d v="2012-11-24T00:00:00"/>
    <s v="Standard Class"/>
    <s v="AA-10645"/>
    <s v="Anna Andreadi"/>
    <x v="0"/>
    <s v="United States"/>
    <s v="Oklahoma City"/>
    <x v="26"/>
    <n v="73120"/>
    <x v="2"/>
    <s v="OFF-PA-10000474"/>
    <x v="1"/>
    <x v="10"/>
    <s v="Staples"/>
    <x v="1938"/>
    <n v="3"/>
    <n v="0"/>
    <x v="2086"/>
  </r>
  <r>
    <n v="8010"/>
    <x v="3966"/>
    <x v="1"/>
    <x v="972"/>
    <d v="2012-11-24T00:00:00"/>
    <s v="Standard Class"/>
    <s v="AA-10645"/>
    <s v="Anna Andreadi"/>
    <x v="0"/>
    <s v="United States"/>
    <s v="Oklahoma City"/>
    <x v="26"/>
    <n v="73120"/>
    <x v="2"/>
    <s v="FUR-CH-10002073"/>
    <x v="0"/>
    <x v="1"/>
    <s v="Hon Olson Stacker Chairs"/>
    <x v="5249"/>
    <n v="5"/>
    <n v="0"/>
    <x v="6319"/>
  </r>
  <r>
    <n v="8011"/>
    <x v="3967"/>
    <x v="2"/>
    <x v="461"/>
    <d v="2011-03-20T00:00:00"/>
    <s v="Second Class"/>
    <s v="QJ-19255"/>
    <s v="Quincy Jones"/>
    <x v="1"/>
    <s v="United States"/>
    <s v="Philadelphia"/>
    <x v="9"/>
    <n v="19134"/>
    <x v="3"/>
    <s v="OFF-PA-10003641"/>
    <x v="1"/>
    <x v="10"/>
    <s v="Xerox 1909"/>
    <x v="5250"/>
    <n v="6"/>
    <n v="0.2"/>
    <x v="6320"/>
  </r>
  <r>
    <n v="8012"/>
    <x v="3968"/>
    <x v="1"/>
    <x v="782"/>
    <d v="2012-06-23T00:00:00"/>
    <s v="First Class"/>
    <s v="JM-16195"/>
    <s v="Justin MacKendrick"/>
    <x v="0"/>
    <s v="United States"/>
    <s v="Aurora"/>
    <x v="22"/>
    <n v="80013"/>
    <x v="1"/>
    <s v="TEC-PH-10002070"/>
    <x v="2"/>
    <x v="7"/>
    <s v="Griffin GC36547 PowerJolt SE Lightning Charger"/>
    <x v="5251"/>
    <n v="7"/>
    <n v="0.2"/>
    <x v="6321"/>
  </r>
  <r>
    <n v="8013"/>
    <x v="3969"/>
    <x v="3"/>
    <x v="1126"/>
    <d v="2014-05-26T00:00:00"/>
    <s v="Same Day"/>
    <s v="TB-21625"/>
    <s v="Trudy Brown"/>
    <x v="0"/>
    <s v="United States"/>
    <s v="New York City"/>
    <x v="15"/>
    <n v="10009"/>
    <x v="3"/>
    <s v="OFF-BI-10004519"/>
    <x v="1"/>
    <x v="8"/>
    <s v="GBC DocuBind P100 Manual Binding Machine"/>
    <x v="5252"/>
    <n v="5"/>
    <n v="0.2"/>
    <x v="6322"/>
  </r>
  <r>
    <n v="8014"/>
    <x v="3969"/>
    <x v="3"/>
    <x v="1126"/>
    <d v="2014-05-26T00:00:00"/>
    <s v="Same Day"/>
    <s v="TB-21625"/>
    <s v="Trudy Brown"/>
    <x v="0"/>
    <s v="United States"/>
    <s v="New York City"/>
    <x v="15"/>
    <n v="10009"/>
    <x v="3"/>
    <s v="TEC-AC-10002167"/>
    <x v="2"/>
    <x v="11"/>
    <s v="Imation 8gb Micro Traveldrive Usb 2.0 Flash Drive"/>
    <x v="5253"/>
    <n v="8"/>
    <n v="0"/>
    <x v="6323"/>
  </r>
  <r>
    <n v="8015"/>
    <x v="3969"/>
    <x v="3"/>
    <x v="1126"/>
    <d v="2014-05-26T00:00:00"/>
    <s v="Same Day"/>
    <s v="TB-21625"/>
    <s v="Trudy Brown"/>
    <x v="0"/>
    <s v="United States"/>
    <s v="New York City"/>
    <x v="15"/>
    <n v="10009"/>
    <x v="3"/>
    <s v="OFF-FA-10000936"/>
    <x v="1"/>
    <x v="13"/>
    <s v="Acco Hot Clips Clips to Go"/>
    <x v="5254"/>
    <n v="1"/>
    <n v="0"/>
    <x v="6324"/>
  </r>
  <r>
    <n v="8016"/>
    <x v="3969"/>
    <x v="3"/>
    <x v="1126"/>
    <d v="2014-05-26T00:00:00"/>
    <s v="Same Day"/>
    <s v="TB-21625"/>
    <s v="Trudy Brown"/>
    <x v="0"/>
    <s v="United States"/>
    <s v="New York City"/>
    <x v="15"/>
    <n v="10009"/>
    <x v="3"/>
    <s v="FUR-FU-10000732"/>
    <x v="0"/>
    <x v="5"/>
    <s v="Eldon 200 Class Desk Accessories"/>
    <x v="609"/>
    <n v="3"/>
    <n v="0"/>
    <x v="619"/>
  </r>
  <r>
    <n v="8017"/>
    <x v="3970"/>
    <x v="2"/>
    <x v="340"/>
    <d v="2011-09-11T00:00:00"/>
    <s v="First Class"/>
    <s v="NF-18595"/>
    <s v="Nicole Fjeld"/>
    <x v="2"/>
    <s v="United States"/>
    <s v="Lancaster"/>
    <x v="24"/>
    <n v="43130"/>
    <x v="3"/>
    <s v="FUR-FU-10002501"/>
    <x v="0"/>
    <x v="5"/>
    <s v="Nu-Dell Executive Frame"/>
    <x v="5255"/>
    <n v="6"/>
    <n v="0.2"/>
    <x v="6325"/>
  </r>
  <r>
    <n v="8018"/>
    <x v="3970"/>
    <x v="2"/>
    <x v="340"/>
    <d v="2011-09-11T00:00:00"/>
    <s v="First Class"/>
    <s v="NF-18595"/>
    <s v="Nicole Fjeld"/>
    <x v="2"/>
    <s v="United States"/>
    <s v="Lancaster"/>
    <x v="24"/>
    <n v="43130"/>
    <x v="3"/>
    <s v="OFF-AR-10000634"/>
    <x v="1"/>
    <x v="6"/>
    <s v="Newell 320"/>
    <x v="2791"/>
    <n v="9"/>
    <n v="0.2"/>
    <x v="6326"/>
  </r>
  <r>
    <n v="8019"/>
    <x v="3971"/>
    <x v="3"/>
    <x v="161"/>
    <d v="2014-10-20T00:00:00"/>
    <s v="Second Class"/>
    <s v="BF-11020"/>
    <s v="Barry Französisch"/>
    <x v="1"/>
    <s v="United States"/>
    <s v="Modesto"/>
    <x v="1"/>
    <n v="95351"/>
    <x v="1"/>
    <s v="TEC-PH-10001700"/>
    <x v="2"/>
    <x v="7"/>
    <s v="Panasonic KX-TG6844B Expandable Digital Cordless Telephone"/>
    <x v="5046"/>
    <n v="1"/>
    <n v="0.2"/>
    <x v="6034"/>
  </r>
  <r>
    <n v="8020"/>
    <x v="3972"/>
    <x v="3"/>
    <x v="808"/>
    <d v="2014-11-06T00:00:00"/>
    <s v="First Class"/>
    <s v="NP-18670"/>
    <s v="Nora Paige"/>
    <x v="0"/>
    <s v="United States"/>
    <s v="Saint Louis"/>
    <x v="25"/>
    <n v="63116"/>
    <x v="2"/>
    <s v="OFF-AP-10001962"/>
    <x v="1"/>
    <x v="9"/>
    <s v="Black &amp; Decker Filter for Double Action Dustbuster Cordless Vac BLDV7210"/>
    <x v="4585"/>
    <n v="10"/>
    <n v="0"/>
    <x v="6327"/>
  </r>
  <r>
    <n v="8021"/>
    <x v="3972"/>
    <x v="3"/>
    <x v="808"/>
    <d v="2014-11-06T00:00:00"/>
    <s v="First Class"/>
    <s v="NP-18670"/>
    <s v="Nora Paige"/>
    <x v="0"/>
    <s v="United States"/>
    <s v="Saint Louis"/>
    <x v="25"/>
    <n v="63116"/>
    <x v="2"/>
    <s v="OFF-PA-10001838"/>
    <x v="1"/>
    <x v="10"/>
    <s v="Adams Telephone Message Book W/Dividers/Space For Phone Numbers, 5 1/4&quot;X8 1/2&quot;, 300/Messages"/>
    <x v="2722"/>
    <n v="2"/>
    <n v="0"/>
    <x v="3975"/>
  </r>
  <r>
    <n v="8022"/>
    <x v="3973"/>
    <x v="2"/>
    <x v="609"/>
    <d v="2011-07-25T00:00:00"/>
    <s v="Standard Class"/>
    <s v="HM-14860"/>
    <s v="Harry Marie"/>
    <x v="1"/>
    <s v="United States"/>
    <s v="Dallas"/>
    <x v="5"/>
    <n v="75217"/>
    <x v="2"/>
    <s v="OFF-AP-10000124"/>
    <x v="1"/>
    <x v="9"/>
    <s v="Acco 6 Outlet Guardian Basic Surge Suppressor"/>
    <x v="5256"/>
    <n v="3"/>
    <n v="0.8"/>
    <x v="6328"/>
  </r>
  <r>
    <n v="8023"/>
    <x v="3973"/>
    <x v="2"/>
    <x v="609"/>
    <d v="2011-07-25T00:00:00"/>
    <s v="Standard Class"/>
    <s v="HM-14860"/>
    <s v="Harry Marie"/>
    <x v="1"/>
    <s v="United States"/>
    <s v="Dallas"/>
    <x v="5"/>
    <n v="75217"/>
    <x v="2"/>
    <s v="OFF-EN-10003567"/>
    <x v="1"/>
    <x v="12"/>
    <s v="Inter-Office Recycled Envelopes, Brown Kraft, Button-String,10&quot; x 13&quot; , 100/Box"/>
    <x v="1190"/>
    <n v="5"/>
    <n v="0.2"/>
    <x v="6329"/>
  </r>
  <r>
    <n v="8024"/>
    <x v="3973"/>
    <x v="2"/>
    <x v="609"/>
    <d v="2011-07-25T00:00:00"/>
    <s v="Standard Class"/>
    <s v="HM-14860"/>
    <s v="Harry Marie"/>
    <x v="1"/>
    <s v="United States"/>
    <s v="Dallas"/>
    <x v="5"/>
    <n v="75217"/>
    <x v="2"/>
    <s v="FUR-CH-10004997"/>
    <x v="0"/>
    <x v="1"/>
    <s v="Hon Every-Day Series Multi-Task Chairs"/>
    <x v="2854"/>
    <n v="5"/>
    <n v="0.3"/>
    <x v="3172"/>
  </r>
  <r>
    <n v="8025"/>
    <x v="3973"/>
    <x v="2"/>
    <x v="609"/>
    <d v="2011-07-25T00:00:00"/>
    <s v="Standard Class"/>
    <s v="HM-14860"/>
    <s v="Harry Marie"/>
    <x v="1"/>
    <s v="United States"/>
    <s v="Dallas"/>
    <x v="5"/>
    <n v="75217"/>
    <x v="2"/>
    <s v="OFF-BI-10000494"/>
    <x v="1"/>
    <x v="8"/>
    <s v="Acco Economy Flexible Poly Round Ring Binder"/>
    <x v="5257"/>
    <n v="1"/>
    <n v="0.8"/>
    <x v="6330"/>
  </r>
  <r>
    <n v="8026"/>
    <x v="3974"/>
    <x v="1"/>
    <x v="861"/>
    <d v="2012-09-15T00:00:00"/>
    <s v="Second Class"/>
    <s v="DM-13525"/>
    <s v="Don Miller"/>
    <x v="1"/>
    <s v="United States"/>
    <s v="New York City"/>
    <x v="15"/>
    <n v="10035"/>
    <x v="3"/>
    <s v="FUR-FU-10000277"/>
    <x v="0"/>
    <x v="5"/>
    <s v="Deflect-o DuraMat Antistatic Studded Beveled Mat for Medium Pile Carpeting"/>
    <x v="5258"/>
    <n v="2"/>
    <n v="0"/>
    <x v="6331"/>
  </r>
  <r>
    <n v="8027"/>
    <x v="3974"/>
    <x v="1"/>
    <x v="861"/>
    <d v="2012-09-15T00:00:00"/>
    <s v="Second Class"/>
    <s v="DM-13525"/>
    <s v="Don Miller"/>
    <x v="1"/>
    <s v="United States"/>
    <s v="New York City"/>
    <x v="15"/>
    <n v="10035"/>
    <x v="3"/>
    <s v="OFF-ST-10003641"/>
    <x v="1"/>
    <x v="4"/>
    <s v="Space Solutions Industrial Galvanized Steel Shelving."/>
    <x v="5259"/>
    <n v="1"/>
    <n v="0"/>
    <x v="6332"/>
  </r>
  <r>
    <n v="8028"/>
    <x v="3974"/>
    <x v="1"/>
    <x v="861"/>
    <d v="2012-09-15T00:00:00"/>
    <s v="Second Class"/>
    <s v="DM-13525"/>
    <s v="Don Miller"/>
    <x v="1"/>
    <s v="United States"/>
    <s v="New York City"/>
    <x v="15"/>
    <n v="10035"/>
    <x v="3"/>
    <s v="TEC-AC-10001998"/>
    <x v="2"/>
    <x v="11"/>
    <s v="Logitech LS21 Speaker System - PC Multimedia - 2.1-CH - Wired"/>
    <x v="86"/>
    <n v="1"/>
    <n v="0"/>
    <x v="86"/>
  </r>
  <r>
    <n v="8029"/>
    <x v="3974"/>
    <x v="1"/>
    <x v="861"/>
    <d v="2012-09-15T00:00:00"/>
    <s v="Second Class"/>
    <s v="DM-13525"/>
    <s v="Don Miller"/>
    <x v="1"/>
    <s v="United States"/>
    <s v="New York City"/>
    <x v="15"/>
    <n v="10035"/>
    <x v="3"/>
    <s v="OFF-ST-10001932"/>
    <x v="1"/>
    <x v="4"/>
    <s v="Fellowes Staxonsteel Drawer Files"/>
    <x v="4321"/>
    <n v="4"/>
    <n v="0"/>
    <x v="5051"/>
  </r>
  <r>
    <n v="8030"/>
    <x v="3975"/>
    <x v="0"/>
    <x v="147"/>
    <d v="2013-10-26T00:00:00"/>
    <s v="Standard Class"/>
    <s v="JF-15565"/>
    <s v="Jill Fjeld"/>
    <x v="0"/>
    <s v="United States"/>
    <s v="San Antonio"/>
    <x v="5"/>
    <n v="78207"/>
    <x v="2"/>
    <s v="TEC-AC-10002323"/>
    <x v="2"/>
    <x v="11"/>
    <s v="SanDisk Ultra 32 GB MicroSDHC Class 10 Memory Card"/>
    <x v="5260"/>
    <n v="6"/>
    <n v="0.2"/>
    <x v="6333"/>
  </r>
  <r>
    <n v="8031"/>
    <x v="3976"/>
    <x v="0"/>
    <x v="676"/>
    <d v="2013-01-11T00:00:00"/>
    <s v="Standard Class"/>
    <s v="NM-18520"/>
    <s v="Neoma Murray"/>
    <x v="0"/>
    <s v="United States"/>
    <s v="Amarillo"/>
    <x v="5"/>
    <n v="79109"/>
    <x v="2"/>
    <s v="FUR-FU-10004270"/>
    <x v="0"/>
    <x v="5"/>
    <s v="Executive Impressions 13&quot; Clairmont Wall Clock"/>
    <x v="5261"/>
    <n v="3"/>
    <n v="0.6"/>
    <x v="6334"/>
  </r>
  <r>
    <n v="8032"/>
    <x v="3976"/>
    <x v="0"/>
    <x v="676"/>
    <d v="2013-01-11T00:00:00"/>
    <s v="Standard Class"/>
    <s v="NM-18520"/>
    <s v="Neoma Murray"/>
    <x v="0"/>
    <s v="United States"/>
    <s v="Amarillo"/>
    <x v="5"/>
    <n v="79109"/>
    <x v="2"/>
    <s v="OFF-PA-10004621"/>
    <x v="1"/>
    <x v="10"/>
    <s v="Xerox 212"/>
    <x v="233"/>
    <n v="5"/>
    <n v="0.2"/>
    <x v="1446"/>
  </r>
  <r>
    <n v="8033"/>
    <x v="3977"/>
    <x v="1"/>
    <x v="608"/>
    <d v="2012-06-28T00:00:00"/>
    <s v="First Class"/>
    <s v="MV-17485"/>
    <s v="Mark Van Huff"/>
    <x v="0"/>
    <s v="United States"/>
    <s v="Houston"/>
    <x v="5"/>
    <n v="77041"/>
    <x v="2"/>
    <s v="OFF-PA-10001019"/>
    <x v="1"/>
    <x v="10"/>
    <s v="Xerox 1884"/>
    <x v="1107"/>
    <n v="3"/>
    <n v="0.2"/>
    <x v="3062"/>
  </r>
  <r>
    <n v="8034"/>
    <x v="3977"/>
    <x v="1"/>
    <x v="608"/>
    <d v="2012-06-28T00:00:00"/>
    <s v="First Class"/>
    <s v="MV-17485"/>
    <s v="Mark Van Huff"/>
    <x v="0"/>
    <s v="United States"/>
    <s v="Houston"/>
    <x v="5"/>
    <n v="77041"/>
    <x v="2"/>
    <s v="OFF-BI-10000201"/>
    <x v="1"/>
    <x v="8"/>
    <s v="Avery Triangle Shaped Sheet Lifters, Black, 2/Pack"/>
    <x v="5262"/>
    <n v="2"/>
    <n v="0.8"/>
    <x v="6335"/>
  </r>
  <r>
    <n v="8035"/>
    <x v="3977"/>
    <x v="1"/>
    <x v="608"/>
    <d v="2012-06-28T00:00:00"/>
    <s v="First Class"/>
    <s v="MV-17485"/>
    <s v="Mark Van Huff"/>
    <x v="0"/>
    <s v="United States"/>
    <s v="Houston"/>
    <x v="5"/>
    <n v="77041"/>
    <x v="2"/>
    <s v="FUR-FU-10004587"/>
    <x v="0"/>
    <x v="5"/>
    <s v="GE General Use Halogen Bulbs, 100 Watts, 1 Bulb per Pack"/>
    <x v="5263"/>
    <n v="9"/>
    <n v="0.6"/>
    <x v="6336"/>
  </r>
  <r>
    <n v="8036"/>
    <x v="3977"/>
    <x v="1"/>
    <x v="608"/>
    <d v="2012-06-28T00:00:00"/>
    <s v="First Class"/>
    <s v="MV-17485"/>
    <s v="Mark Van Huff"/>
    <x v="0"/>
    <s v="United States"/>
    <s v="Houston"/>
    <x v="5"/>
    <n v="77041"/>
    <x v="2"/>
    <s v="OFF-LA-10001613"/>
    <x v="1"/>
    <x v="2"/>
    <s v="Avery File Folder Labels"/>
    <x v="877"/>
    <n v="2"/>
    <n v="0.2"/>
    <x v="910"/>
  </r>
  <r>
    <n v="8037"/>
    <x v="3978"/>
    <x v="1"/>
    <x v="1181"/>
    <d v="2012-09-22T00:00:00"/>
    <s v="First Class"/>
    <s v="AG-10270"/>
    <s v="Alejandro Grove"/>
    <x v="0"/>
    <s v="United States"/>
    <s v="Lawrence"/>
    <x v="31"/>
    <n v="1841"/>
    <x v="3"/>
    <s v="OFF-BI-10001308"/>
    <x v="1"/>
    <x v="8"/>
    <s v="GBC Standard Plastic Binding Systems' Combs"/>
    <x v="1023"/>
    <n v="6"/>
    <n v="0"/>
    <x v="6337"/>
  </r>
  <r>
    <n v="8038"/>
    <x v="3979"/>
    <x v="3"/>
    <x v="815"/>
    <d v="2014-07-15T00:00:00"/>
    <s v="Standard Class"/>
    <s v="BF-11275"/>
    <s v="Beth Fritzler"/>
    <x v="1"/>
    <s v="United States"/>
    <s v="Columbus"/>
    <x v="32"/>
    <n v="31907"/>
    <x v="0"/>
    <s v="OFF-AP-10003278"/>
    <x v="1"/>
    <x v="9"/>
    <s v="Belkin 7-Outlet SurgeMaster Home Series"/>
    <x v="5264"/>
    <n v="3"/>
    <n v="0"/>
    <x v="6338"/>
  </r>
  <r>
    <n v="8039"/>
    <x v="3980"/>
    <x v="3"/>
    <x v="160"/>
    <d v="2014-07-03T00:00:00"/>
    <s v="Second Class"/>
    <s v="JC-15775"/>
    <s v="John Castell"/>
    <x v="0"/>
    <s v="United States"/>
    <s v="Los Angeles"/>
    <x v="1"/>
    <n v="90032"/>
    <x v="1"/>
    <s v="FUR-BO-10003966"/>
    <x v="0"/>
    <x v="0"/>
    <s v="Sauder Facets Collection Library, Sky Alder Finish"/>
    <x v="2683"/>
    <n v="3"/>
    <n v="0.15"/>
    <x v="6339"/>
  </r>
  <r>
    <n v="8040"/>
    <x v="3981"/>
    <x v="3"/>
    <x v="170"/>
    <d v="2014-08-26T00:00:00"/>
    <s v="Second Class"/>
    <s v="CM-11815"/>
    <s v="Candace McMahon"/>
    <x v="1"/>
    <s v="United States"/>
    <s v="Seattle"/>
    <x v="4"/>
    <n v="98115"/>
    <x v="1"/>
    <s v="FUR-CH-10004698"/>
    <x v="0"/>
    <x v="1"/>
    <s v="Padded Folding Chairs, Black, 4/Carton"/>
    <x v="340"/>
    <n v="6"/>
    <n v="0.2"/>
    <x v="6340"/>
  </r>
  <r>
    <n v="8041"/>
    <x v="3981"/>
    <x v="3"/>
    <x v="170"/>
    <d v="2014-08-26T00:00:00"/>
    <s v="Second Class"/>
    <s v="CM-11815"/>
    <s v="Candace McMahon"/>
    <x v="1"/>
    <s v="United States"/>
    <s v="Seattle"/>
    <x v="4"/>
    <n v="98115"/>
    <x v="1"/>
    <s v="OFF-ST-10000025"/>
    <x v="1"/>
    <x v="4"/>
    <s v="Fellowes Stor/Drawer Steel Plus Storage Drawers"/>
    <x v="720"/>
    <n v="6"/>
    <n v="0"/>
    <x v="738"/>
  </r>
  <r>
    <n v="8042"/>
    <x v="3981"/>
    <x v="3"/>
    <x v="170"/>
    <d v="2014-08-26T00:00:00"/>
    <s v="Second Class"/>
    <s v="CM-11815"/>
    <s v="Candace McMahon"/>
    <x v="1"/>
    <s v="United States"/>
    <s v="Seattle"/>
    <x v="4"/>
    <n v="98115"/>
    <x v="1"/>
    <s v="TEC-AC-10000682"/>
    <x v="2"/>
    <x v="11"/>
    <s v="Kensington K72356US Mouse-in-a-Box USB Desktop Mouse"/>
    <x v="5265"/>
    <n v="2"/>
    <n v="0"/>
    <x v="6341"/>
  </r>
  <r>
    <n v="8043"/>
    <x v="3982"/>
    <x v="3"/>
    <x v="825"/>
    <d v="2014-03-16T00:00:00"/>
    <s v="Standard Class"/>
    <s v="PV-18985"/>
    <s v="Paul Van Hugh"/>
    <x v="2"/>
    <s v="United States"/>
    <s v="Cambridge"/>
    <x v="31"/>
    <n v="2138"/>
    <x v="3"/>
    <s v="TEC-AC-10001772"/>
    <x v="2"/>
    <x v="11"/>
    <s v="Memorex Mini Travel Drive 16 GB USB 2.0 Flash Drive"/>
    <x v="433"/>
    <n v="4"/>
    <n v="0"/>
    <x v="443"/>
  </r>
  <r>
    <n v="8044"/>
    <x v="3982"/>
    <x v="3"/>
    <x v="825"/>
    <d v="2014-03-16T00:00:00"/>
    <s v="Standard Class"/>
    <s v="PV-18985"/>
    <s v="Paul Van Hugh"/>
    <x v="2"/>
    <s v="United States"/>
    <s v="Cambridge"/>
    <x v="31"/>
    <n v="2138"/>
    <x v="3"/>
    <s v="FUR-FU-10001379"/>
    <x v="0"/>
    <x v="5"/>
    <s v="Executive Impressions 16-1/2&quot; Circular Wall Clock"/>
    <x v="4111"/>
    <n v="1"/>
    <n v="0"/>
    <x v="6342"/>
  </r>
  <r>
    <n v="8045"/>
    <x v="3983"/>
    <x v="3"/>
    <x v="175"/>
    <d v="2014-09-18T00:00:00"/>
    <s v="Second Class"/>
    <s v="DO-13645"/>
    <s v="Doug O'Connell"/>
    <x v="0"/>
    <s v="United States"/>
    <s v="Salt Lake City"/>
    <x v="7"/>
    <n v="84106"/>
    <x v="1"/>
    <s v="OFF-BI-10002794"/>
    <x v="1"/>
    <x v="8"/>
    <s v="Avery Trapezoid Ring Binder, 3&quot; Capacity, Black, 1040 sheets"/>
    <x v="5266"/>
    <n v="9"/>
    <n v="0.2"/>
    <x v="6343"/>
  </r>
  <r>
    <n v="8046"/>
    <x v="3984"/>
    <x v="0"/>
    <x v="873"/>
    <d v="2013-09-25T00:00:00"/>
    <s v="Standard Class"/>
    <s v="HA-14905"/>
    <s v="Helen Abelman"/>
    <x v="0"/>
    <s v="United States"/>
    <s v="New York City"/>
    <x v="15"/>
    <n v="10035"/>
    <x v="3"/>
    <s v="OFF-AP-10001005"/>
    <x v="1"/>
    <x v="9"/>
    <s v="Honeywell Quietcare HEPA Air Cleaner"/>
    <x v="5267"/>
    <n v="5"/>
    <n v="0"/>
    <x v="6344"/>
  </r>
  <r>
    <n v="8047"/>
    <x v="3985"/>
    <x v="0"/>
    <x v="272"/>
    <d v="2013-12-18T00:00:00"/>
    <s v="Second Class"/>
    <s v="SH-20395"/>
    <s v="Shahid Hopkins"/>
    <x v="0"/>
    <s v="United States"/>
    <s v="Cuyahoga Falls"/>
    <x v="24"/>
    <n v="44221"/>
    <x v="3"/>
    <s v="OFF-BI-10000201"/>
    <x v="1"/>
    <x v="8"/>
    <s v="Avery Triangle Shaped Sheet Lifters, Black, 2/Pack"/>
    <x v="3631"/>
    <n v="3"/>
    <n v="0.7"/>
    <x v="4144"/>
  </r>
  <r>
    <n v="8048"/>
    <x v="3986"/>
    <x v="3"/>
    <x v="132"/>
    <d v="2014-11-07T00:00:00"/>
    <s v="Second Class"/>
    <s v="JM-16195"/>
    <s v="Justin MacKendrick"/>
    <x v="0"/>
    <s v="United States"/>
    <s v="Wilmington"/>
    <x v="3"/>
    <n v="28403"/>
    <x v="0"/>
    <s v="OFF-PA-10003673"/>
    <x v="1"/>
    <x v="10"/>
    <s v="Strathmore Photo Mount Cards"/>
    <x v="3965"/>
    <n v="3"/>
    <n v="0.2"/>
    <x v="6345"/>
  </r>
  <r>
    <n v="8049"/>
    <x v="3987"/>
    <x v="0"/>
    <x v="894"/>
    <d v="2013-07-08T00:00:00"/>
    <s v="Standard Class"/>
    <s v="DK-13225"/>
    <s v="Dean Katz"/>
    <x v="1"/>
    <s v="United States"/>
    <s v="New York City"/>
    <x v="15"/>
    <n v="10035"/>
    <x v="3"/>
    <s v="OFF-AP-10000938"/>
    <x v="1"/>
    <x v="9"/>
    <s v="Avanti 1.7 Cu. Ft. Refrigerator"/>
    <x v="3828"/>
    <n v="7"/>
    <n v="0"/>
    <x v="4401"/>
  </r>
  <r>
    <n v="8050"/>
    <x v="3988"/>
    <x v="2"/>
    <x v="467"/>
    <d v="2011-09-30T00:00:00"/>
    <s v="Standard Class"/>
    <s v="CM-12715"/>
    <s v="Craig Molinari"/>
    <x v="1"/>
    <s v="United States"/>
    <s v="Philadelphia"/>
    <x v="9"/>
    <n v="19140"/>
    <x v="3"/>
    <s v="OFF-BI-10003274"/>
    <x v="1"/>
    <x v="8"/>
    <s v="Avery Durable Slant Ring Binders, No Labels"/>
    <x v="3649"/>
    <n v="5"/>
    <n v="0.7"/>
    <x v="4169"/>
  </r>
  <r>
    <n v="8051"/>
    <x v="3988"/>
    <x v="2"/>
    <x v="467"/>
    <d v="2011-09-30T00:00:00"/>
    <s v="Standard Class"/>
    <s v="CM-12715"/>
    <s v="Craig Molinari"/>
    <x v="1"/>
    <s v="United States"/>
    <s v="Philadelphia"/>
    <x v="9"/>
    <n v="19140"/>
    <x v="3"/>
    <s v="FUR-FU-10001095"/>
    <x v="0"/>
    <x v="5"/>
    <s v="DAX Black Cherry Wood-Tone Poster Frame"/>
    <x v="4571"/>
    <n v="1"/>
    <n v="0.2"/>
    <x v="6346"/>
  </r>
  <r>
    <n v="8052"/>
    <x v="3988"/>
    <x v="2"/>
    <x v="467"/>
    <d v="2011-09-30T00:00:00"/>
    <s v="Standard Class"/>
    <s v="CM-12715"/>
    <s v="Craig Molinari"/>
    <x v="1"/>
    <s v="United States"/>
    <s v="Philadelphia"/>
    <x v="9"/>
    <n v="19140"/>
    <x v="3"/>
    <s v="OFF-AP-10001492"/>
    <x v="1"/>
    <x v="9"/>
    <s v="Acco Six-Outlet Power Strip, 4' Cord Length"/>
    <x v="3101"/>
    <n v="6"/>
    <n v="0.2"/>
    <x v="6347"/>
  </r>
  <r>
    <n v="8053"/>
    <x v="3989"/>
    <x v="2"/>
    <x v="686"/>
    <d v="2011-07-17T00:00:00"/>
    <s v="Second Class"/>
    <s v="BF-10975"/>
    <s v="Barbara Fisher"/>
    <x v="1"/>
    <s v="United States"/>
    <s v="New York City"/>
    <x v="15"/>
    <n v="10009"/>
    <x v="3"/>
    <s v="OFF-AR-10004999"/>
    <x v="1"/>
    <x v="6"/>
    <s v="Newell 315"/>
    <x v="1465"/>
    <n v="3"/>
    <n v="0"/>
    <x v="6036"/>
  </r>
  <r>
    <n v="8054"/>
    <x v="3990"/>
    <x v="3"/>
    <x v="394"/>
    <d v="2014-10-06T00:00:00"/>
    <s v="Standard Class"/>
    <s v="SF-20965"/>
    <s v="Sylvia Foulston"/>
    <x v="1"/>
    <s v="United States"/>
    <s v="Philadelphia"/>
    <x v="9"/>
    <n v="19134"/>
    <x v="3"/>
    <s v="OFF-BI-10004094"/>
    <x v="1"/>
    <x v="8"/>
    <s v="GBC Standard Plastic Binding Systems Combs"/>
    <x v="5268"/>
    <n v="1"/>
    <n v="0.7"/>
    <x v="6348"/>
  </r>
  <r>
    <n v="8055"/>
    <x v="3991"/>
    <x v="1"/>
    <x v="834"/>
    <d v="2012-09-04T00:00:00"/>
    <s v="Standard Class"/>
    <s v="CB-12025"/>
    <s v="Cassandra Brandow"/>
    <x v="0"/>
    <s v="United States"/>
    <s v="Los Angeles"/>
    <x v="1"/>
    <n v="90049"/>
    <x v="1"/>
    <s v="OFF-ST-10001490"/>
    <x v="1"/>
    <x v="4"/>
    <s v="Hot File 7-Pocket, Floor Stand"/>
    <x v="5269"/>
    <n v="5"/>
    <n v="0"/>
    <x v="6349"/>
  </r>
  <r>
    <n v="8056"/>
    <x v="3991"/>
    <x v="1"/>
    <x v="834"/>
    <d v="2012-09-04T00:00:00"/>
    <s v="Standard Class"/>
    <s v="CB-12025"/>
    <s v="Cassandra Brandow"/>
    <x v="0"/>
    <s v="United States"/>
    <s v="Los Angeles"/>
    <x v="1"/>
    <n v="90049"/>
    <x v="1"/>
    <s v="FUR-BO-10004695"/>
    <x v="0"/>
    <x v="0"/>
    <s v="O'Sullivan 2-Door Barrister Bookcase in Odessa Pine"/>
    <x v="1496"/>
    <n v="2"/>
    <n v="0.15"/>
    <x v="6350"/>
  </r>
  <r>
    <n v="8057"/>
    <x v="3991"/>
    <x v="1"/>
    <x v="834"/>
    <d v="2012-09-04T00:00:00"/>
    <s v="Standard Class"/>
    <s v="CB-12025"/>
    <s v="Cassandra Brandow"/>
    <x v="0"/>
    <s v="United States"/>
    <s v="Los Angeles"/>
    <x v="1"/>
    <n v="90049"/>
    <x v="1"/>
    <s v="OFF-ST-10000736"/>
    <x v="1"/>
    <x v="4"/>
    <s v="Carina Double Wide Media Storage Towers in Natural &amp; Black"/>
    <x v="5270"/>
    <n v="9"/>
    <n v="0"/>
    <x v="6351"/>
  </r>
  <r>
    <n v="8058"/>
    <x v="3991"/>
    <x v="1"/>
    <x v="834"/>
    <d v="2012-09-04T00:00:00"/>
    <s v="Standard Class"/>
    <s v="CB-12025"/>
    <s v="Cassandra Brandow"/>
    <x v="0"/>
    <s v="United States"/>
    <s v="Los Angeles"/>
    <x v="1"/>
    <n v="90049"/>
    <x v="1"/>
    <s v="OFF-BI-10001617"/>
    <x v="1"/>
    <x v="8"/>
    <s v="GBC Wire Binding Combs"/>
    <x v="5271"/>
    <n v="5"/>
    <n v="0.2"/>
    <x v="6352"/>
  </r>
  <r>
    <n v="8059"/>
    <x v="3991"/>
    <x v="1"/>
    <x v="834"/>
    <d v="2012-09-04T00:00:00"/>
    <s v="Standard Class"/>
    <s v="CB-12025"/>
    <s v="Cassandra Brandow"/>
    <x v="0"/>
    <s v="United States"/>
    <s v="Los Angeles"/>
    <x v="1"/>
    <n v="90049"/>
    <x v="1"/>
    <s v="TEC-PH-10003589"/>
    <x v="2"/>
    <x v="7"/>
    <s v="invisibleSHIELD by ZAGG Smudge-Free Screen Protector"/>
    <x v="752"/>
    <n v="3"/>
    <n v="0.2"/>
    <x v="2740"/>
  </r>
  <r>
    <n v="8060"/>
    <x v="3991"/>
    <x v="1"/>
    <x v="834"/>
    <d v="2012-09-04T00:00:00"/>
    <s v="Standard Class"/>
    <s v="CB-12025"/>
    <s v="Cassandra Brandow"/>
    <x v="0"/>
    <s v="United States"/>
    <s v="Los Angeles"/>
    <x v="1"/>
    <n v="90049"/>
    <x v="1"/>
    <s v="FUR-FU-10003981"/>
    <x v="0"/>
    <x v="5"/>
    <s v="Eldon Wave Desk Accessories"/>
    <x v="1353"/>
    <n v="2"/>
    <n v="0"/>
    <x v="6353"/>
  </r>
  <r>
    <n v="8061"/>
    <x v="3992"/>
    <x v="1"/>
    <x v="1181"/>
    <d v="2012-09-26T00:00:00"/>
    <s v="Standard Class"/>
    <s v="TC-20980"/>
    <s v="Tamara Chand"/>
    <x v="1"/>
    <s v="United States"/>
    <s v="Long Beach"/>
    <x v="15"/>
    <n v="11561"/>
    <x v="3"/>
    <s v="OFF-PA-10001970"/>
    <x v="1"/>
    <x v="10"/>
    <s v="Xerox 1881"/>
    <x v="3733"/>
    <n v="5"/>
    <n v="0"/>
    <x v="4271"/>
  </r>
  <r>
    <n v="8062"/>
    <x v="3992"/>
    <x v="1"/>
    <x v="1181"/>
    <d v="2012-09-26T00:00:00"/>
    <s v="Standard Class"/>
    <s v="TC-20980"/>
    <s v="Tamara Chand"/>
    <x v="1"/>
    <s v="United States"/>
    <s v="Long Beach"/>
    <x v="15"/>
    <n v="11561"/>
    <x v="3"/>
    <s v="OFF-BI-10002437"/>
    <x v="1"/>
    <x v="8"/>
    <s v="Recycled Premium Regency Composition Covers"/>
    <x v="671"/>
    <n v="2"/>
    <n v="0.2"/>
    <x v="683"/>
  </r>
  <r>
    <n v="8063"/>
    <x v="3993"/>
    <x v="0"/>
    <x v="77"/>
    <d v="2013-11-10T00:00:00"/>
    <s v="First Class"/>
    <s v="LW-17215"/>
    <s v="Luke Weiss"/>
    <x v="0"/>
    <s v="United States"/>
    <s v="Rochester"/>
    <x v="15"/>
    <n v="14609"/>
    <x v="3"/>
    <s v="TEC-PH-10000586"/>
    <x v="2"/>
    <x v="7"/>
    <s v="AT&amp;T SB67148 SynJ"/>
    <x v="2392"/>
    <n v="4"/>
    <n v="0"/>
    <x v="2603"/>
  </r>
  <r>
    <n v="8064"/>
    <x v="3993"/>
    <x v="0"/>
    <x v="77"/>
    <d v="2013-11-10T00:00:00"/>
    <s v="First Class"/>
    <s v="LW-17215"/>
    <s v="Luke Weiss"/>
    <x v="0"/>
    <s v="United States"/>
    <s v="Rochester"/>
    <x v="15"/>
    <n v="14609"/>
    <x v="3"/>
    <s v="TEC-PH-10003811"/>
    <x v="2"/>
    <x v="7"/>
    <s v="Jabra Supreme Plus Driver Edition Headset"/>
    <x v="1911"/>
    <n v="3"/>
    <n v="0"/>
    <x v="6354"/>
  </r>
  <r>
    <n v="8065"/>
    <x v="3993"/>
    <x v="0"/>
    <x v="77"/>
    <d v="2013-11-10T00:00:00"/>
    <s v="First Class"/>
    <s v="LW-17215"/>
    <s v="Luke Weiss"/>
    <x v="0"/>
    <s v="United States"/>
    <s v="Rochester"/>
    <x v="15"/>
    <n v="14609"/>
    <x v="3"/>
    <s v="OFF-PA-10004983"/>
    <x v="1"/>
    <x v="10"/>
    <s v="Xerox 23"/>
    <x v="91"/>
    <n v="2"/>
    <n v="0"/>
    <x v="91"/>
  </r>
  <r>
    <n v="8066"/>
    <x v="3993"/>
    <x v="0"/>
    <x v="77"/>
    <d v="2013-11-10T00:00:00"/>
    <s v="First Class"/>
    <s v="LW-17215"/>
    <s v="Luke Weiss"/>
    <x v="0"/>
    <s v="United States"/>
    <s v="Rochester"/>
    <x v="15"/>
    <n v="14609"/>
    <x v="3"/>
    <s v="OFF-ST-10003479"/>
    <x v="1"/>
    <x v="4"/>
    <s v="Eldon Base for stackable storage shelf, platinum"/>
    <x v="5272"/>
    <n v="3"/>
    <n v="0"/>
    <x v="6355"/>
  </r>
  <r>
    <n v="8067"/>
    <x v="3993"/>
    <x v="0"/>
    <x v="77"/>
    <d v="2013-11-10T00:00:00"/>
    <s v="First Class"/>
    <s v="LW-17215"/>
    <s v="Luke Weiss"/>
    <x v="0"/>
    <s v="United States"/>
    <s v="Rochester"/>
    <x v="15"/>
    <n v="14609"/>
    <x v="3"/>
    <s v="OFF-BI-10004318"/>
    <x v="1"/>
    <x v="8"/>
    <s v="Ibico EB-19 Dual Function Manual Binding System"/>
    <x v="4795"/>
    <n v="2"/>
    <n v="0.2"/>
    <x v="5710"/>
  </r>
  <r>
    <n v="8068"/>
    <x v="3994"/>
    <x v="1"/>
    <x v="1182"/>
    <d v="2012-10-24T00:00:00"/>
    <s v="Standard Class"/>
    <s v="NS-18640"/>
    <s v="Noel Staavos"/>
    <x v="1"/>
    <s v="United States"/>
    <s v="San Francisco"/>
    <x v="1"/>
    <n v="94109"/>
    <x v="1"/>
    <s v="TEC-AC-10002567"/>
    <x v="2"/>
    <x v="11"/>
    <s v="Logitech G602 Wireless Gaming Mouse"/>
    <x v="764"/>
    <n v="3"/>
    <n v="0"/>
    <x v="6356"/>
  </r>
  <r>
    <n v="8069"/>
    <x v="3994"/>
    <x v="1"/>
    <x v="1182"/>
    <d v="2012-10-24T00:00:00"/>
    <s v="Standard Class"/>
    <s v="NS-18640"/>
    <s v="Noel Staavos"/>
    <x v="1"/>
    <s v="United States"/>
    <s v="San Francisco"/>
    <x v="1"/>
    <n v="94109"/>
    <x v="1"/>
    <s v="FUR-FU-10001731"/>
    <x v="0"/>
    <x v="5"/>
    <s v="Acrylic Self-Standing Desk Frames"/>
    <x v="2003"/>
    <n v="6"/>
    <n v="0"/>
    <x v="6357"/>
  </r>
  <r>
    <n v="8070"/>
    <x v="3995"/>
    <x v="3"/>
    <x v="314"/>
    <d v="2014-01-06T00:00:00"/>
    <s v="Standard Class"/>
    <s v="JM-15250"/>
    <s v="Janet Martin"/>
    <x v="0"/>
    <s v="United States"/>
    <s v="Huntsville"/>
    <x v="5"/>
    <n v="77340"/>
    <x v="2"/>
    <s v="OFF-ST-10002743"/>
    <x v="1"/>
    <x v="4"/>
    <s v="SAFCO Boltless Steel Shelving"/>
    <x v="5273"/>
    <n v="5"/>
    <n v="0.2"/>
    <x v="6358"/>
  </r>
  <r>
    <n v="8071"/>
    <x v="3995"/>
    <x v="3"/>
    <x v="314"/>
    <d v="2014-01-06T00:00:00"/>
    <s v="Standard Class"/>
    <s v="JM-15250"/>
    <s v="Janet Martin"/>
    <x v="0"/>
    <s v="United States"/>
    <s v="Huntsville"/>
    <x v="5"/>
    <n v="77340"/>
    <x v="2"/>
    <s v="FUR-FU-10002116"/>
    <x v="0"/>
    <x v="5"/>
    <s v="Tenex Carpeted, Granite-Look or Clear Contemporary Contour Shape Chair Mats"/>
    <x v="5274"/>
    <n v="5"/>
    <n v="0.6"/>
    <x v="6359"/>
  </r>
  <r>
    <n v="8072"/>
    <x v="3995"/>
    <x v="3"/>
    <x v="314"/>
    <d v="2014-01-06T00:00:00"/>
    <s v="Standard Class"/>
    <s v="JM-15250"/>
    <s v="Janet Martin"/>
    <x v="0"/>
    <s v="United States"/>
    <s v="Huntsville"/>
    <x v="5"/>
    <n v="77340"/>
    <x v="2"/>
    <s v="FUR-CH-10003199"/>
    <x v="0"/>
    <x v="1"/>
    <s v="Office Star - Contemporary Task Swivel Chair"/>
    <x v="5275"/>
    <n v="4"/>
    <n v="0.3"/>
    <x v="6360"/>
  </r>
  <r>
    <n v="8073"/>
    <x v="3995"/>
    <x v="3"/>
    <x v="314"/>
    <d v="2014-01-06T00:00:00"/>
    <s v="Standard Class"/>
    <s v="JM-15250"/>
    <s v="Janet Martin"/>
    <x v="0"/>
    <s v="United States"/>
    <s v="Huntsville"/>
    <x v="5"/>
    <n v="77340"/>
    <x v="2"/>
    <s v="OFF-AR-10003158"/>
    <x v="1"/>
    <x v="6"/>
    <s v="Fluorescent Highlighters by Dixon"/>
    <x v="5276"/>
    <n v="4"/>
    <n v="0.2"/>
    <x v="6361"/>
  </r>
  <r>
    <n v="8074"/>
    <x v="3995"/>
    <x v="3"/>
    <x v="314"/>
    <d v="2014-01-06T00:00:00"/>
    <s v="Standard Class"/>
    <s v="JM-15250"/>
    <s v="Janet Martin"/>
    <x v="0"/>
    <s v="United States"/>
    <s v="Huntsville"/>
    <x v="5"/>
    <n v="77340"/>
    <x v="2"/>
    <s v="OFF-BI-10000301"/>
    <x v="1"/>
    <x v="8"/>
    <s v="GBC Instant Report Kit"/>
    <x v="5277"/>
    <n v="5"/>
    <n v="0.8"/>
    <x v="6362"/>
  </r>
  <r>
    <n v="8075"/>
    <x v="3995"/>
    <x v="3"/>
    <x v="314"/>
    <d v="2014-01-06T00:00:00"/>
    <s v="Standard Class"/>
    <s v="JM-15250"/>
    <s v="Janet Martin"/>
    <x v="0"/>
    <s v="United States"/>
    <s v="Huntsville"/>
    <x v="5"/>
    <n v="77340"/>
    <x v="2"/>
    <s v="OFF-BI-10000343"/>
    <x v="1"/>
    <x v="8"/>
    <s v="Pressboard Covers with Storage Hooks, 9 1/2&quot; x 11&quot;, Light Blue"/>
    <x v="5278"/>
    <n v="14"/>
    <n v="0.8"/>
    <x v="6363"/>
  </r>
  <r>
    <n v="8076"/>
    <x v="3995"/>
    <x v="3"/>
    <x v="314"/>
    <d v="2014-01-06T00:00:00"/>
    <s v="Standard Class"/>
    <s v="JM-15250"/>
    <s v="Janet Martin"/>
    <x v="0"/>
    <s v="United States"/>
    <s v="Huntsville"/>
    <x v="5"/>
    <n v="77340"/>
    <x v="2"/>
    <s v="OFF-AP-10004708"/>
    <x v="1"/>
    <x v="9"/>
    <s v="Fellowes Superior 10 Outlet Split Surge Protector"/>
    <x v="5279"/>
    <n v="2"/>
    <n v="0.8"/>
    <x v="6364"/>
  </r>
  <r>
    <n v="8077"/>
    <x v="3996"/>
    <x v="1"/>
    <x v="537"/>
    <d v="2012-06-29T00:00:00"/>
    <s v="Standard Class"/>
    <s v="RF-19345"/>
    <s v="Randy Ferguson"/>
    <x v="1"/>
    <s v="United States"/>
    <s v="East Point"/>
    <x v="32"/>
    <n v="30344"/>
    <x v="0"/>
    <s v="FUR-FU-10000794"/>
    <x v="0"/>
    <x v="5"/>
    <s v="Eldon Stackable Tray, Side-Load, Legal, Smoke"/>
    <x v="1877"/>
    <n v="3"/>
    <n v="0"/>
    <x v="6365"/>
  </r>
  <r>
    <n v="8078"/>
    <x v="3996"/>
    <x v="1"/>
    <x v="537"/>
    <d v="2012-06-29T00:00:00"/>
    <s v="Standard Class"/>
    <s v="RF-19345"/>
    <s v="Randy Ferguson"/>
    <x v="1"/>
    <s v="United States"/>
    <s v="East Point"/>
    <x v="32"/>
    <n v="30344"/>
    <x v="0"/>
    <s v="OFF-BI-10004519"/>
    <x v="1"/>
    <x v="8"/>
    <s v="GBC DocuBind P100 Manual Binding Machine"/>
    <x v="5280"/>
    <n v="1"/>
    <n v="0"/>
    <x v="6366"/>
  </r>
  <r>
    <n v="8079"/>
    <x v="3996"/>
    <x v="1"/>
    <x v="537"/>
    <d v="2012-06-29T00:00:00"/>
    <s v="Standard Class"/>
    <s v="RF-19345"/>
    <s v="Randy Ferguson"/>
    <x v="1"/>
    <s v="United States"/>
    <s v="East Point"/>
    <x v="32"/>
    <n v="30344"/>
    <x v="0"/>
    <s v="TEC-AC-10001590"/>
    <x v="2"/>
    <x v="11"/>
    <s v="Dell Slim USB Multimedia Keyboard"/>
    <x v="5281"/>
    <n v="3"/>
    <n v="0"/>
    <x v="6367"/>
  </r>
  <r>
    <n v="8080"/>
    <x v="3997"/>
    <x v="0"/>
    <x v="441"/>
    <d v="2013-11-28T00:00:00"/>
    <s v="Standard Class"/>
    <s v="CA-12055"/>
    <s v="Cathy Armstrong"/>
    <x v="2"/>
    <s v="United States"/>
    <s v="New York City"/>
    <x v="15"/>
    <n v="10009"/>
    <x v="3"/>
    <s v="OFF-BI-10001524"/>
    <x v="1"/>
    <x v="8"/>
    <s v="GBC Premium Transparent Covers with Diagonal Lined Pattern"/>
    <x v="5282"/>
    <n v="8"/>
    <n v="0.2"/>
    <x v="6368"/>
  </r>
  <r>
    <n v="8081"/>
    <x v="3998"/>
    <x v="1"/>
    <x v="662"/>
    <d v="2012-11-01T00:00:00"/>
    <s v="Standard Class"/>
    <s v="KH-16690"/>
    <s v="Kristen Hastings"/>
    <x v="1"/>
    <s v="United States"/>
    <s v="Springfield"/>
    <x v="21"/>
    <n v="97477"/>
    <x v="1"/>
    <s v="OFF-LA-10001474"/>
    <x v="1"/>
    <x v="2"/>
    <s v="Avery 477"/>
    <x v="5283"/>
    <n v="6"/>
    <n v="0.2"/>
    <x v="6369"/>
  </r>
  <r>
    <n v="8082"/>
    <x v="3998"/>
    <x v="1"/>
    <x v="662"/>
    <d v="2012-11-01T00:00:00"/>
    <s v="Standard Class"/>
    <s v="KH-16690"/>
    <s v="Kristen Hastings"/>
    <x v="1"/>
    <s v="United States"/>
    <s v="Springfield"/>
    <x v="21"/>
    <n v="97477"/>
    <x v="1"/>
    <s v="OFF-PA-10001497"/>
    <x v="1"/>
    <x v="10"/>
    <s v="Xerox 1914"/>
    <x v="576"/>
    <n v="3"/>
    <n v="0.2"/>
    <x v="585"/>
  </r>
  <r>
    <n v="8083"/>
    <x v="3998"/>
    <x v="1"/>
    <x v="662"/>
    <d v="2012-11-01T00:00:00"/>
    <s v="Standard Class"/>
    <s v="KH-16690"/>
    <s v="Kristen Hastings"/>
    <x v="1"/>
    <s v="United States"/>
    <s v="Springfield"/>
    <x v="21"/>
    <n v="97477"/>
    <x v="1"/>
    <s v="OFF-AP-10003287"/>
    <x v="1"/>
    <x v="9"/>
    <s v="Tripp Lite TLP810NET Broadband Surge for Modem/Fax"/>
    <x v="5284"/>
    <n v="5"/>
    <n v="0.2"/>
    <x v="6370"/>
  </r>
  <r>
    <n v="8084"/>
    <x v="3998"/>
    <x v="1"/>
    <x v="662"/>
    <d v="2012-11-01T00:00:00"/>
    <s v="Standard Class"/>
    <s v="KH-16690"/>
    <s v="Kristen Hastings"/>
    <x v="1"/>
    <s v="United States"/>
    <s v="Springfield"/>
    <x v="21"/>
    <n v="97477"/>
    <x v="1"/>
    <s v="OFF-BI-10002982"/>
    <x v="1"/>
    <x v="8"/>
    <s v="Avery Self-Adhesive Photo Pockets for Polaroid Photos"/>
    <x v="4459"/>
    <n v="7"/>
    <n v="0.7"/>
    <x v="5255"/>
  </r>
  <r>
    <n v="8085"/>
    <x v="3998"/>
    <x v="1"/>
    <x v="662"/>
    <d v="2012-11-01T00:00:00"/>
    <s v="Standard Class"/>
    <s v="KH-16690"/>
    <s v="Kristen Hastings"/>
    <x v="1"/>
    <s v="United States"/>
    <s v="Springfield"/>
    <x v="21"/>
    <n v="97477"/>
    <x v="1"/>
    <s v="OFF-ST-10001809"/>
    <x v="1"/>
    <x v="4"/>
    <s v="Fellowes Officeware Wire Shelving"/>
    <x v="5285"/>
    <n v="10"/>
    <n v="0.2"/>
    <x v="6371"/>
  </r>
  <r>
    <n v="8086"/>
    <x v="3999"/>
    <x v="0"/>
    <x v="201"/>
    <d v="2013-10-27T00:00:00"/>
    <s v="Standard Class"/>
    <s v="LC-16960"/>
    <s v="Lindsay Castell"/>
    <x v="2"/>
    <s v="United States"/>
    <s v="Arlington"/>
    <x v="17"/>
    <n v="22204"/>
    <x v="0"/>
    <s v="FUR-FU-10000246"/>
    <x v="0"/>
    <x v="5"/>
    <s v="Aluminum Document Frame"/>
    <x v="5286"/>
    <n v="5"/>
    <n v="0"/>
    <x v="6372"/>
  </r>
  <r>
    <n v="8087"/>
    <x v="4000"/>
    <x v="3"/>
    <x v="1045"/>
    <d v="2014-05-03T00:00:00"/>
    <s v="Standard Class"/>
    <s v="JL-15130"/>
    <s v="Jack Lebron"/>
    <x v="0"/>
    <s v="United States"/>
    <s v="Wilmington"/>
    <x v="3"/>
    <n v="28403"/>
    <x v="0"/>
    <s v="OFF-AP-10000252"/>
    <x v="1"/>
    <x v="9"/>
    <s v="Harmony HEPA Quiet Air Purifiers"/>
    <x v="5287"/>
    <n v="3"/>
    <n v="0.2"/>
    <x v="6373"/>
  </r>
  <r>
    <n v="8088"/>
    <x v="4001"/>
    <x v="0"/>
    <x v="321"/>
    <d v="2013-10-02T00:00:00"/>
    <s v="Second Class"/>
    <s v="DM-12955"/>
    <s v="Dario Medina"/>
    <x v="1"/>
    <s v="United States"/>
    <s v="Yuma"/>
    <x v="16"/>
    <n v="85364"/>
    <x v="1"/>
    <s v="OFF-AR-10002375"/>
    <x v="1"/>
    <x v="6"/>
    <s v="Newell 351"/>
    <x v="5288"/>
    <n v="4"/>
    <n v="0.2"/>
    <x v="6374"/>
  </r>
  <r>
    <n v="8089"/>
    <x v="4002"/>
    <x v="1"/>
    <x v="848"/>
    <d v="2012-07-14T00:00:00"/>
    <s v="Standard Class"/>
    <s v="MV-18190"/>
    <s v="Mike Vittorini"/>
    <x v="0"/>
    <s v="United States"/>
    <s v="San Bernardino"/>
    <x v="1"/>
    <n v="92404"/>
    <x v="1"/>
    <s v="OFF-BI-10003719"/>
    <x v="1"/>
    <x v="8"/>
    <s v="Large Capacity Hanging Post Binders"/>
    <x v="3089"/>
    <n v="2"/>
    <n v="0.2"/>
    <x v="6375"/>
  </r>
  <r>
    <n v="8090"/>
    <x v="4003"/>
    <x v="1"/>
    <x v="976"/>
    <d v="2012-08-09T00:00:00"/>
    <s v="First Class"/>
    <s v="NS-18640"/>
    <s v="Noel Staavos"/>
    <x v="1"/>
    <s v="United States"/>
    <s v="Baltimore"/>
    <x v="39"/>
    <n v="21215"/>
    <x v="3"/>
    <s v="OFF-AP-10001492"/>
    <x v="1"/>
    <x v="9"/>
    <s v="Acco Six-Outlet Power Strip, 4' Cord Length"/>
    <x v="5289"/>
    <n v="9"/>
    <n v="0"/>
    <x v="6376"/>
  </r>
  <r>
    <n v="8091"/>
    <x v="4004"/>
    <x v="2"/>
    <x v="1035"/>
    <d v="2011-12-13T00:00:00"/>
    <s v="Standard Class"/>
    <s v="AS-10630"/>
    <s v="Ann Steele"/>
    <x v="2"/>
    <s v="United States"/>
    <s v="Seattle"/>
    <x v="4"/>
    <n v="98103"/>
    <x v="1"/>
    <s v="OFF-ST-10000532"/>
    <x v="1"/>
    <x v="4"/>
    <s v="Advantus Rolling Drawer Organizers"/>
    <x v="5290"/>
    <n v="7"/>
    <n v="0"/>
    <x v="6377"/>
  </r>
  <r>
    <n v="8092"/>
    <x v="4005"/>
    <x v="1"/>
    <x v="895"/>
    <d v="2012-12-14T00:00:00"/>
    <s v="Standard Class"/>
    <s v="MT-17815"/>
    <s v="Meg Tillman"/>
    <x v="0"/>
    <s v="United States"/>
    <s v="San Francisco"/>
    <x v="1"/>
    <n v="94110"/>
    <x v="1"/>
    <s v="OFF-LA-10001613"/>
    <x v="1"/>
    <x v="2"/>
    <s v="Avery File Folder Labels"/>
    <x v="1784"/>
    <n v="2"/>
    <n v="0"/>
    <x v="2167"/>
  </r>
  <r>
    <n v="8093"/>
    <x v="4006"/>
    <x v="3"/>
    <x v="1183"/>
    <d v="2014-11-14T00:00:00"/>
    <s v="Second Class"/>
    <s v="SR-20425"/>
    <s v="Sharelle Roach"/>
    <x v="2"/>
    <s v="United States"/>
    <s v="New York City"/>
    <x v="15"/>
    <n v="10035"/>
    <x v="3"/>
    <s v="OFF-AR-10002818"/>
    <x v="1"/>
    <x v="6"/>
    <s v="Panasonic KP-310 Heavy-Duty Electric Pencil Sharpener"/>
    <x v="2239"/>
    <n v="5"/>
    <n v="0"/>
    <x v="6378"/>
  </r>
  <r>
    <n v="8094"/>
    <x v="4007"/>
    <x v="3"/>
    <x v="944"/>
    <d v="2014-08-02T00:00:00"/>
    <s v="Second Class"/>
    <s v="DK-13375"/>
    <s v="Dennis Kane"/>
    <x v="0"/>
    <s v="United States"/>
    <s v="Seattle"/>
    <x v="4"/>
    <n v="98115"/>
    <x v="1"/>
    <s v="FUR-FU-10001940"/>
    <x v="0"/>
    <x v="5"/>
    <s v="Staples"/>
    <x v="1708"/>
    <n v="3"/>
    <n v="0"/>
    <x v="1811"/>
  </r>
  <r>
    <n v="8095"/>
    <x v="4007"/>
    <x v="3"/>
    <x v="944"/>
    <d v="2014-08-02T00:00:00"/>
    <s v="Second Class"/>
    <s v="DK-13375"/>
    <s v="Dennis Kane"/>
    <x v="0"/>
    <s v="United States"/>
    <s v="Seattle"/>
    <x v="4"/>
    <n v="98115"/>
    <x v="1"/>
    <s v="OFF-PA-10003883"/>
    <x v="1"/>
    <x v="10"/>
    <s v="Message Book, Phone, Wirebound Standard Line Memo, 2 3/4&quot; X 5&quot;"/>
    <x v="2224"/>
    <n v="4"/>
    <n v="0"/>
    <x v="6379"/>
  </r>
  <r>
    <n v="8096"/>
    <x v="4007"/>
    <x v="3"/>
    <x v="944"/>
    <d v="2014-08-02T00:00:00"/>
    <s v="Second Class"/>
    <s v="DK-13375"/>
    <s v="Dennis Kane"/>
    <x v="0"/>
    <s v="United States"/>
    <s v="Seattle"/>
    <x v="4"/>
    <n v="98115"/>
    <x v="1"/>
    <s v="OFF-PA-10002787"/>
    <x v="1"/>
    <x v="10"/>
    <s v="Xerox 227"/>
    <x v="91"/>
    <n v="2"/>
    <n v="0"/>
    <x v="91"/>
  </r>
  <r>
    <n v="8097"/>
    <x v="4007"/>
    <x v="3"/>
    <x v="944"/>
    <d v="2014-08-02T00:00:00"/>
    <s v="Second Class"/>
    <s v="DK-13375"/>
    <s v="Dennis Kane"/>
    <x v="0"/>
    <s v="United States"/>
    <s v="Seattle"/>
    <x v="4"/>
    <n v="98115"/>
    <x v="1"/>
    <s v="TEC-AC-10000991"/>
    <x v="2"/>
    <x v="11"/>
    <s v="Sony Micro Vault Click 8 GB USB 2.0 Flash Drive"/>
    <x v="5291"/>
    <n v="5"/>
    <n v="0"/>
    <x v="6380"/>
  </r>
  <r>
    <n v="8098"/>
    <x v="4008"/>
    <x v="3"/>
    <x v="116"/>
    <d v="2015-01-02T00:00:00"/>
    <s v="Standard Class"/>
    <s v="SV-20935"/>
    <s v="Susan Vittorini"/>
    <x v="0"/>
    <s v="United States"/>
    <s v="Albuquerque"/>
    <x v="27"/>
    <n v="87105"/>
    <x v="1"/>
    <s v="OFF-ST-10003058"/>
    <x v="1"/>
    <x v="4"/>
    <s v="Eldon Mobile Mega Data Cart  Mega Stackable  Add-On Trays"/>
    <x v="2946"/>
    <n v="5"/>
    <n v="0"/>
    <x v="3284"/>
  </r>
  <r>
    <n v="8099"/>
    <x v="4008"/>
    <x v="3"/>
    <x v="116"/>
    <d v="2015-01-02T00:00:00"/>
    <s v="Standard Class"/>
    <s v="SV-20935"/>
    <s v="Susan Vittorini"/>
    <x v="0"/>
    <s v="United States"/>
    <s v="Albuquerque"/>
    <x v="27"/>
    <n v="87105"/>
    <x v="1"/>
    <s v="OFF-PA-10004239"/>
    <x v="1"/>
    <x v="10"/>
    <s v="Xerox 1953"/>
    <x v="732"/>
    <n v="1"/>
    <n v="0"/>
    <x v="750"/>
  </r>
  <r>
    <n v="8100"/>
    <x v="4009"/>
    <x v="0"/>
    <x v="612"/>
    <d v="2013-03-14T00:00:00"/>
    <s v="First Class"/>
    <s v="RH-19510"/>
    <s v="Rick Huthwaite"/>
    <x v="2"/>
    <s v="United States"/>
    <s v="Los Angeles"/>
    <x v="1"/>
    <n v="90045"/>
    <x v="1"/>
    <s v="TEC-AC-10003038"/>
    <x v="2"/>
    <x v="11"/>
    <s v="Kingston Digital DataTraveler 16GB USB 2.0"/>
    <x v="3999"/>
    <n v="3"/>
    <n v="0"/>
    <x v="4625"/>
  </r>
  <r>
    <n v="8101"/>
    <x v="4009"/>
    <x v="0"/>
    <x v="612"/>
    <d v="2013-03-14T00:00:00"/>
    <s v="First Class"/>
    <s v="RH-19510"/>
    <s v="Rick Huthwaite"/>
    <x v="2"/>
    <s v="United States"/>
    <s v="Los Angeles"/>
    <x v="1"/>
    <n v="90045"/>
    <x v="1"/>
    <s v="TEC-MA-10000984"/>
    <x v="2"/>
    <x v="15"/>
    <s v="Okidata MB760 Printer"/>
    <x v="5292"/>
    <n v="3"/>
    <n v="0.2"/>
    <x v="6381"/>
  </r>
  <r>
    <n v="8102"/>
    <x v="4010"/>
    <x v="1"/>
    <x v="1184"/>
    <d v="2012-05-26T00:00:00"/>
    <s v="Standard Class"/>
    <s v="SB-20185"/>
    <s v="Sarah Brown"/>
    <x v="0"/>
    <s v="United States"/>
    <s v="Los Angeles"/>
    <x v="1"/>
    <n v="90045"/>
    <x v="1"/>
    <s v="OFF-LA-10004484"/>
    <x v="1"/>
    <x v="2"/>
    <s v="Avery 476"/>
    <x v="341"/>
    <n v="2"/>
    <n v="0"/>
    <x v="349"/>
  </r>
  <r>
    <n v="8103"/>
    <x v="4010"/>
    <x v="1"/>
    <x v="1184"/>
    <d v="2012-05-26T00:00:00"/>
    <s v="Standard Class"/>
    <s v="SB-20185"/>
    <s v="Sarah Brown"/>
    <x v="0"/>
    <s v="United States"/>
    <s v="Los Angeles"/>
    <x v="1"/>
    <n v="90045"/>
    <x v="1"/>
    <s v="TEC-MA-10004002"/>
    <x v="2"/>
    <x v="15"/>
    <s v="Zebra GX420t Direct Thermal/Thermal Transfer Printer"/>
    <x v="5293"/>
    <n v="7"/>
    <n v="0.2"/>
    <x v="6382"/>
  </r>
  <r>
    <n v="8104"/>
    <x v="4010"/>
    <x v="1"/>
    <x v="1184"/>
    <d v="2012-05-26T00:00:00"/>
    <s v="Standard Class"/>
    <s v="SB-20185"/>
    <s v="Sarah Brown"/>
    <x v="0"/>
    <s v="United States"/>
    <s v="Los Angeles"/>
    <x v="1"/>
    <n v="90045"/>
    <x v="1"/>
    <s v="OFF-ST-10002406"/>
    <x v="1"/>
    <x v="4"/>
    <s v="Pizazz Global Quick File"/>
    <x v="352"/>
    <n v="7"/>
    <n v="0"/>
    <x v="360"/>
  </r>
  <r>
    <n v="8105"/>
    <x v="4010"/>
    <x v="1"/>
    <x v="1184"/>
    <d v="2012-05-26T00:00:00"/>
    <s v="Standard Class"/>
    <s v="SB-20185"/>
    <s v="Sarah Brown"/>
    <x v="0"/>
    <s v="United States"/>
    <s v="Los Angeles"/>
    <x v="1"/>
    <n v="90045"/>
    <x v="1"/>
    <s v="TEC-PH-10003645"/>
    <x v="2"/>
    <x v="7"/>
    <s v="Aastra 57i VoIP phone"/>
    <x v="5294"/>
    <n v="6"/>
    <n v="0.2"/>
    <x v="6383"/>
  </r>
  <r>
    <n v="8106"/>
    <x v="4011"/>
    <x v="3"/>
    <x v="922"/>
    <d v="2014-02-20T00:00:00"/>
    <s v="First Class"/>
    <s v="CR-12820"/>
    <s v="Cyra Reiten"/>
    <x v="2"/>
    <s v="United States"/>
    <s v="Houston"/>
    <x v="5"/>
    <n v="77041"/>
    <x v="2"/>
    <s v="FUR-BO-10001601"/>
    <x v="0"/>
    <x v="0"/>
    <s v="Sauder Mission Library with Doors, Fruitwood Finish"/>
    <x v="5295"/>
    <n v="1"/>
    <n v="0.32"/>
    <x v="6384"/>
  </r>
  <r>
    <n v="8107"/>
    <x v="4011"/>
    <x v="3"/>
    <x v="922"/>
    <d v="2014-02-20T00:00:00"/>
    <s v="First Class"/>
    <s v="CR-12820"/>
    <s v="Cyra Reiten"/>
    <x v="2"/>
    <s v="United States"/>
    <s v="Houston"/>
    <x v="5"/>
    <n v="77041"/>
    <x v="2"/>
    <s v="OFF-AR-10000937"/>
    <x v="1"/>
    <x v="6"/>
    <s v="Dixon Ticonderoga Core-Lock Colored Pencils, 48-Color Set"/>
    <x v="5296"/>
    <n v="6"/>
    <n v="0.2"/>
    <x v="6385"/>
  </r>
  <r>
    <n v="8108"/>
    <x v="4011"/>
    <x v="3"/>
    <x v="922"/>
    <d v="2014-02-20T00:00:00"/>
    <s v="First Class"/>
    <s v="CR-12820"/>
    <s v="Cyra Reiten"/>
    <x v="2"/>
    <s v="United States"/>
    <s v="Houston"/>
    <x v="5"/>
    <n v="77041"/>
    <x v="2"/>
    <s v="TEC-PH-10000038"/>
    <x v="2"/>
    <x v="7"/>
    <s v="Jawbone MINI JAMBOX Wireless Bluetooth Speaker"/>
    <x v="1435"/>
    <n v="4"/>
    <n v="0.2"/>
    <x v="1510"/>
  </r>
  <r>
    <n v="8109"/>
    <x v="4012"/>
    <x v="3"/>
    <x v="166"/>
    <d v="2014-12-16T00:00:00"/>
    <s v="Standard Class"/>
    <s v="EG-13900"/>
    <s v="Emily Grady"/>
    <x v="0"/>
    <s v="United States"/>
    <s v="Philadelphia"/>
    <x v="9"/>
    <n v="19140"/>
    <x v="3"/>
    <s v="FUR-CH-10003396"/>
    <x v="0"/>
    <x v="1"/>
    <s v="Global Deluxe Steno Chair"/>
    <x v="5297"/>
    <n v="4"/>
    <n v="0.3"/>
    <x v="6386"/>
  </r>
  <r>
    <n v="8110"/>
    <x v="4013"/>
    <x v="3"/>
    <x v="551"/>
    <d v="2014-11-24T00:00:00"/>
    <s v="Standard Class"/>
    <s v="RD-19930"/>
    <s v="Russell D'Ascenzo"/>
    <x v="0"/>
    <s v="United States"/>
    <s v="Chicago"/>
    <x v="10"/>
    <n v="60623"/>
    <x v="2"/>
    <s v="OFF-EN-10002592"/>
    <x v="1"/>
    <x v="12"/>
    <s v="Peel &amp; Seel Recycled Catalog Envelopes, Brown"/>
    <x v="5298"/>
    <n v="6"/>
    <n v="0.2"/>
    <x v="6387"/>
  </r>
  <r>
    <n v="8111"/>
    <x v="4013"/>
    <x v="3"/>
    <x v="551"/>
    <d v="2014-11-24T00:00:00"/>
    <s v="Standard Class"/>
    <s v="RD-19930"/>
    <s v="Russell D'Ascenzo"/>
    <x v="0"/>
    <s v="United States"/>
    <s v="Chicago"/>
    <x v="10"/>
    <n v="60623"/>
    <x v="2"/>
    <s v="FUR-CH-10000422"/>
    <x v="0"/>
    <x v="1"/>
    <s v="Global Highback Leather Tilter in Burgundy"/>
    <x v="5299"/>
    <n v="2"/>
    <n v="0.3"/>
    <x v="6388"/>
  </r>
  <r>
    <n v="8112"/>
    <x v="4014"/>
    <x v="0"/>
    <x v="49"/>
    <d v="2013-12-04T00:00:00"/>
    <s v="Second Class"/>
    <s v="JM-15865"/>
    <s v="John Murray"/>
    <x v="0"/>
    <s v="United States"/>
    <s v="San Angelo"/>
    <x v="5"/>
    <n v="76903"/>
    <x v="2"/>
    <s v="FUR-CH-10002647"/>
    <x v="0"/>
    <x v="1"/>
    <s v="Situations Contoured Folding Chairs, 4/Set"/>
    <x v="5300"/>
    <n v="5"/>
    <n v="0.3"/>
    <x v="6389"/>
  </r>
  <r>
    <n v="8113"/>
    <x v="4014"/>
    <x v="0"/>
    <x v="49"/>
    <d v="2013-12-04T00:00:00"/>
    <s v="Second Class"/>
    <s v="JM-15865"/>
    <s v="John Murray"/>
    <x v="0"/>
    <s v="United States"/>
    <s v="San Angelo"/>
    <x v="5"/>
    <n v="76903"/>
    <x v="2"/>
    <s v="OFF-AP-10004859"/>
    <x v="1"/>
    <x v="9"/>
    <s v="Acco 6 Outlet Guardian Premium Surge Suppressor"/>
    <x v="5301"/>
    <n v="4"/>
    <n v="0.8"/>
    <x v="6390"/>
  </r>
  <r>
    <n v="8114"/>
    <x v="4014"/>
    <x v="0"/>
    <x v="49"/>
    <d v="2013-12-04T00:00:00"/>
    <s v="Second Class"/>
    <s v="JM-15865"/>
    <s v="John Murray"/>
    <x v="0"/>
    <s v="United States"/>
    <s v="San Angelo"/>
    <x v="5"/>
    <n v="76903"/>
    <x v="2"/>
    <s v="FUR-CH-10004477"/>
    <x v="0"/>
    <x v="1"/>
    <s v="Global Push Button Manager's Chair, Indigo"/>
    <x v="4967"/>
    <n v="2"/>
    <n v="0.3"/>
    <x v="5996"/>
  </r>
  <r>
    <n v="8115"/>
    <x v="4015"/>
    <x v="3"/>
    <x v="621"/>
    <d v="2014-10-08T00:00:00"/>
    <s v="Second Class"/>
    <s v="LW-16825"/>
    <s v="Laurel Workman"/>
    <x v="1"/>
    <s v="United States"/>
    <s v="Pasadena"/>
    <x v="5"/>
    <n v="77506"/>
    <x v="2"/>
    <s v="OFF-AR-10004817"/>
    <x v="1"/>
    <x v="6"/>
    <s v="Colorific Watercolor Pencils"/>
    <x v="5302"/>
    <n v="5"/>
    <n v="0.2"/>
    <x v="6391"/>
  </r>
  <r>
    <n v="8116"/>
    <x v="4016"/>
    <x v="3"/>
    <x v="635"/>
    <d v="2014-09-05T00:00:00"/>
    <s v="Standard Class"/>
    <s v="RW-19540"/>
    <s v="Rick Wilson"/>
    <x v="1"/>
    <s v="United States"/>
    <s v="Los Angeles"/>
    <x v="1"/>
    <n v="90049"/>
    <x v="1"/>
    <s v="FUR-FU-10003374"/>
    <x v="0"/>
    <x v="5"/>
    <s v="Electrix Fluorescent Magnifier Lamps &amp; Weighted Base"/>
    <x v="5303"/>
    <n v="3"/>
    <n v="0"/>
    <x v="6392"/>
  </r>
  <r>
    <n v="8117"/>
    <x v="4017"/>
    <x v="3"/>
    <x v="221"/>
    <d v="2014-11-25T00:00:00"/>
    <s v="Same Day"/>
    <s v="BG-11695"/>
    <s v="Brooke Gillingham"/>
    <x v="1"/>
    <s v="United States"/>
    <s v="Garden City"/>
    <x v="41"/>
    <n v="67846"/>
    <x v="2"/>
    <s v="OFF-ST-10003123"/>
    <x v="1"/>
    <x v="4"/>
    <s v="Fellowes Bases and Tops For Staxonsteel/High-Stak Systems"/>
    <x v="3304"/>
    <n v="1"/>
    <n v="0"/>
    <x v="3729"/>
  </r>
  <r>
    <n v="8118"/>
    <x v="4018"/>
    <x v="3"/>
    <x v="160"/>
    <d v="2014-07-06T00:00:00"/>
    <s v="Standard Class"/>
    <s v="TT-21220"/>
    <s v="Thomas Thornton"/>
    <x v="0"/>
    <s v="United States"/>
    <s v="Los Angeles"/>
    <x v="1"/>
    <n v="90045"/>
    <x v="1"/>
    <s v="OFF-PA-10000675"/>
    <x v="1"/>
    <x v="10"/>
    <s v="Xerox 1919"/>
    <x v="2929"/>
    <n v="5"/>
    <n v="0"/>
    <x v="3261"/>
  </r>
  <r>
    <n v="8119"/>
    <x v="4019"/>
    <x v="3"/>
    <x v="847"/>
    <d v="2014-07-28T00:00:00"/>
    <s v="Standard Class"/>
    <s v="EB-13930"/>
    <s v="Eric Barreto"/>
    <x v="0"/>
    <s v="United States"/>
    <s v="Chicago"/>
    <x v="10"/>
    <n v="60653"/>
    <x v="2"/>
    <s v="FUR-CH-10004997"/>
    <x v="0"/>
    <x v="1"/>
    <s v="Hon Every-Day Series Multi-Task Chairs"/>
    <x v="5304"/>
    <n v="4"/>
    <n v="0.3"/>
    <x v="6393"/>
  </r>
  <r>
    <n v="8120"/>
    <x v="4020"/>
    <x v="0"/>
    <x v="583"/>
    <d v="2013-11-17T00:00:00"/>
    <s v="Standard Class"/>
    <s v="LP-17080"/>
    <s v="Liz Pelletier"/>
    <x v="0"/>
    <s v="United States"/>
    <s v="San Francisco"/>
    <x v="1"/>
    <n v="94110"/>
    <x v="1"/>
    <s v="FUR-FU-10001934"/>
    <x v="0"/>
    <x v="5"/>
    <s v="Magnifier Swing Arm Lamp"/>
    <x v="108"/>
    <n v="2"/>
    <n v="0"/>
    <x v="109"/>
  </r>
  <r>
    <n v="8121"/>
    <x v="4020"/>
    <x v="0"/>
    <x v="583"/>
    <d v="2013-11-17T00:00:00"/>
    <s v="Standard Class"/>
    <s v="LP-17080"/>
    <s v="Liz Pelletier"/>
    <x v="0"/>
    <s v="United States"/>
    <s v="San Francisco"/>
    <x v="1"/>
    <n v="94110"/>
    <x v="1"/>
    <s v="FUR-CH-10004997"/>
    <x v="0"/>
    <x v="1"/>
    <s v="Hon Every-Day Series Multi-Task Chairs"/>
    <x v="542"/>
    <n v="3"/>
    <n v="0.2"/>
    <x v="232"/>
  </r>
  <r>
    <n v="8122"/>
    <x v="4020"/>
    <x v="0"/>
    <x v="583"/>
    <d v="2013-11-17T00:00:00"/>
    <s v="Standard Class"/>
    <s v="LP-17080"/>
    <s v="Liz Pelletier"/>
    <x v="0"/>
    <s v="United States"/>
    <s v="San Francisco"/>
    <x v="1"/>
    <n v="94110"/>
    <x v="1"/>
    <s v="OFF-BI-10001890"/>
    <x v="1"/>
    <x v="8"/>
    <s v="Avery Poly Binder Pockets"/>
    <x v="5305"/>
    <n v="11"/>
    <n v="0.2"/>
    <x v="6394"/>
  </r>
  <r>
    <n v="8123"/>
    <x v="4021"/>
    <x v="2"/>
    <x v="337"/>
    <d v="2011-12-15T00:00:00"/>
    <s v="Standard Class"/>
    <s v="FP-14320"/>
    <s v="Frank Preis"/>
    <x v="0"/>
    <s v="United States"/>
    <s v="Philadelphia"/>
    <x v="9"/>
    <n v="19134"/>
    <x v="3"/>
    <s v="OFF-EN-10002500"/>
    <x v="1"/>
    <x v="12"/>
    <s v="Globe Weis Peel &amp; Seel First Class Envelopes"/>
    <x v="5306"/>
    <n v="3"/>
    <n v="0.2"/>
    <x v="6395"/>
  </r>
  <r>
    <n v="8124"/>
    <x v="4021"/>
    <x v="2"/>
    <x v="337"/>
    <d v="2011-12-15T00:00:00"/>
    <s v="Standard Class"/>
    <s v="FP-14320"/>
    <s v="Frank Preis"/>
    <x v="0"/>
    <s v="United States"/>
    <s v="Philadelphia"/>
    <x v="9"/>
    <n v="19134"/>
    <x v="3"/>
    <s v="TEC-CO-10001766"/>
    <x v="2"/>
    <x v="16"/>
    <s v="Canon PC940 Copier"/>
    <x v="5307"/>
    <n v="4"/>
    <n v="0.4"/>
    <x v="6396"/>
  </r>
  <r>
    <n v="8125"/>
    <x v="4022"/>
    <x v="3"/>
    <x v="210"/>
    <d v="2014-09-13T00:00:00"/>
    <s v="Standard Class"/>
    <s v="JA-15970"/>
    <s v="Joseph Airdo"/>
    <x v="0"/>
    <s v="United States"/>
    <s v="Modesto"/>
    <x v="1"/>
    <n v="95351"/>
    <x v="1"/>
    <s v="FUR-CH-10004860"/>
    <x v="0"/>
    <x v="1"/>
    <s v="Global Low Back Tilter Chair"/>
    <x v="224"/>
    <n v="2"/>
    <n v="0.2"/>
    <x v="226"/>
  </r>
  <r>
    <n v="8126"/>
    <x v="4023"/>
    <x v="1"/>
    <x v="525"/>
    <d v="2012-02-13T00:00:00"/>
    <s v="Standard Class"/>
    <s v="TS-21655"/>
    <s v="Trudy Schmidt"/>
    <x v="0"/>
    <s v="United States"/>
    <s v="Houston"/>
    <x v="5"/>
    <n v="77070"/>
    <x v="2"/>
    <s v="OFF-BI-10002049"/>
    <x v="1"/>
    <x v="8"/>
    <s v="UniKeep View Case Binders"/>
    <x v="995"/>
    <n v="3"/>
    <n v="0.8"/>
    <x v="1034"/>
  </r>
  <r>
    <n v="8127"/>
    <x v="4023"/>
    <x v="1"/>
    <x v="525"/>
    <d v="2012-02-13T00:00:00"/>
    <s v="Standard Class"/>
    <s v="TS-21655"/>
    <s v="Trudy Schmidt"/>
    <x v="0"/>
    <s v="United States"/>
    <s v="Houston"/>
    <x v="5"/>
    <n v="77070"/>
    <x v="2"/>
    <s v="TEC-AC-10003499"/>
    <x v="2"/>
    <x v="11"/>
    <s v="Memorex Mini Travel Drive 8 GB USB 2.0 Flash Drive"/>
    <x v="5183"/>
    <n v="2"/>
    <n v="0.2"/>
    <x v="6397"/>
  </r>
  <r>
    <n v="8128"/>
    <x v="4023"/>
    <x v="1"/>
    <x v="525"/>
    <d v="2012-02-13T00:00:00"/>
    <s v="Standard Class"/>
    <s v="TS-21655"/>
    <s v="Trudy Schmidt"/>
    <x v="0"/>
    <s v="United States"/>
    <s v="Houston"/>
    <x v="5"/>
    <n v="77070"/>
    <x v="2"/>
    <s v="OFF-ST-10003470"/>
    <x v="1"/>
    <x v="4"/>
    <s v="Tennsco Snap-Together Open Shelving Units, Starter Sets and Add-On Units"/>
    <x v="5308"/>
    <n v="3"/>
    <n v="0.2"/>
    <x v="6398"/>
  </r>
  <r>
    <n v="8129"/>
    <x v="4024"/>
    <x v="3"/>
    <x v="775"/>
    <d v="2014-09-02T00:00:00"/>
    <s v="Standard Class"/>
    <s v="DP-13000"/>
    <s v="Darren Powers"/>
    <x v="0"/>
    <s v="United States"/>
    <s v="Chicago"/>
    <x v="10"/>
    <n v="60610"/>
    <x v="2"/>
    <s v="FUR-FU-10000222"/>
    <x v="0"/>
    <x v="5"/>
    <s v="Seth Thomas 16&quot; Steel Case Clock"/>
    <x v="647"/>
    <n v="5"/>
    <n v="0.6"/>
    <x v="6399"/>
  </r>
  <r>
    <n v="8130"/>
    <x v="4025"/>
    <x v="2"/>
    <x v="836"/>
    <d v="2011-07-23T00:00:00"/>
    <s v="First Class"/>
    <s v="JD-15895"/>
    <s v="Jonathan Doherty"/>
    <x v="1"/>
    <s v="United States"/>
    <s v="Riverside"/>
    <x v="1"/>
    <n v="92503"/>
    <x v="1"/>
    <s v="TEC-AC-10000023"/>
    <x v="2"/>
    <x v="11"/>
    <s v="Maxell 74 Minute CD-R Spindle, 50/Pack"/>
    <x v="5045"/>
    <n v="2"/>
    <n v="0"/>
    <x v="6033"/>
  </r>
  <r>
    <n v="8131"/>
    <x v="4025"/>
    <x v="2"/>
    <x v="836"/>
    <d v="2011-07-23T00:00:00"/>
    <s v="First Class"/>
    <s v="JD-15895"/>
    <s v="Jonathan Doherty"/>
    <x v="1"/>
    <s v="United States"/>
    <s v="Riverside"/>
    <x v="1"/>
    <n v="92503"/>
    <x v="1"/>
    <s v="OFF-PA-10003971"/>
    <x v="1"/>
    <x v="10"/>
    <s v="Xerox 1965"/>
    <x v="493"/>
    <n v="2"/>
    <n v="0"/>
    <x v="2181"/>
  </r>
  <r>
    <n v="8132"/>
    <x v="4025"/>
    <x v="2"/>
    <x v="836"/>
    <d v="2011-07-23T00:00:00"/>
    <s v="First Class"/>
    <s v="JD-15895"/>
    <s v="Jonathan Doherty"/>
    <x v="1"/>
    <s v="United States"/>
    <s v="Riverside"/>
    <x v="1"/>
    <n v="92503"/>
    <x v="1"/>
    <s v="OFF-AR-10003481"/>
    <x v="1"/>
    <x v="6"/>
    <s v="Newell 348"/>
    <x v="2805"/>
    <n v="4"/>
    <n v="0"/>
    <x v="3116"/>
  </r>
  <r>
    <n v="8133"/>
    <x v="4025"/>
    <x v="2"/>
    <x v="836"/>
    <d v="2011-07-23T00:00:00"/>
    <s v="First Class"/>
    <s v="JD-15895"/>
    <s v="Jonathan Doherty"/>
    <x v="1"/>
    <s v="United States"/>
    <s v="Riverside"/>
    <x v="1"/>
    <n v="92503"/>
    <x v="1"/>
    <s v="OFF-ST-10001490"/>
    <x v="1"/>
    <x v="4"/>
    <s v="Hot File 7-Pocket, Floor Stand"/>
    <x v="3469"/>
    <n v="3"/>
    <n v="0"/>
    <x v="3941"/>
  </r>
  <r>
    <n v="8134"/>
    <x v="4026"/>
    <x v="1"/>
    <x v="1049"/>
    <d v="2012-10-13T00:00:00"/>
    <s v="Standard Class"/>
    <s v="GH-14485"/>
    <s v="Gene Hale"/>
    <x v="1"/>
    <s v="United States"/>
    <s v="Dallas"/>
    <x v="5"/>
    <n v="75081"/>
    <x v="2"/>
    <s v="FUR-FU-10003708"/>
    <x v="0"/>
    <x v="5"/>
    <s v="Tenex Traditional Chairmats for Medium Pile Carpet, Standard Lip, 36&quot; x 48&quot;"/>
    <x v="5309"/>
    <n v="3"/>
    <n v="0.6"/>
    <x v="6400"/>
  </r>
  <r>
    <n v="8135"/>
    <x v="4027"/>
    <x v="1"/>
    <x v="1130"/>
    <d v="2012-02-21T00:00:00"/>
    <s v="Standard Class"/>
    <s v="RD-19585"/>
    <s v="Rob Dowd"/>
    <x v="0"/>
    <s v="United States"/>
    <s v="Los Angeles"/>
    <x v="1"/>
    <n v="90008"/>
    <x v="1"/>
    <s v="OFF-PA-10001970"/>
    <x v="1"/>
    <x v="10"/>
    <s v="Xerox 1881"/>
    <x v="655"/>
    <n v="3"/>
    <n v="0"/>
    <x v="4445"/>
  </r>
  <r>
    <n v="8136"/>
    <x v="4027"/>
    <x v="1"/>
    <x v="1130"/>
    <d v="2012-02-21T00:00:00"/>
    <s v="Standard Class"/>
    <s v="RD-19585"/>
    <s v="Rob Dowd"/>
    <x v="0"/>
    <s v="United States"/>
    <s v="Los Angeles"/>
    <x v="1"/>
    <n v="90008"/>
    <x v="1"/>
    <s v="OFF-LA-10002762"/>
    <x v="1"/>
    <x v="2"/>
    <s v="Avery 485"/>
    <x v="2077"/>
    <n v="7"/>
    <n v="0"/>
    <x v="2238"/>
  </r>
  <r>
    <n v="8137"/>
    <x v="4028"/>
    <x v="0"/>
    <x v="399"/>
    <d v="2013-08-17T00:00:00"/>
    <s v="Standard Class"/>
    <s v="CS-12490"/>
    <s v="Cindy Schnelling"/>
    <x v="1"/>
    <s v="United States"/>
    <s v="Lakeland"/>
    <x v="2"/>
    <n v="33801"/>
    <x v="0"/>
    <s v="FUR-TA-10002533"/>
    <x v="0"/>
    <x v="3"/>
    <s v="BPI Conference Tables"/>
    <x v="5310"/>
    <n v="7"/>
    <n v="0.45"/>
    <x v="6401"/>
  </r>
  <r>
    <n v="8138"/>
    <x v="4029"/>
    <x v="2"/>
    <x v="187"/>
    <d v="2011-11-13T00:00:00"/>
    <s v="Standard Class"/>
    <s v="BF-11215"/>
    <s v="Benjamin Farhat"/>
    <x v="2"/>
    <s v="United States"/>
    <s v="New York City"/>
    <x v="15"/>
    <n v="10035"/>
    <x v="3"/>
    <s v="FUR-FU-10004091"/>
    <x v="0"/>
    <x v="5"/>
    <s v="Eldon 200 Class Desk Accessories, Black"/>
    <x v="5311"/>
    <n v="9"/>
    <n v="0"/>
    <x v="6402"/>
  </r>
  <r>
    <n v="8139"/>
    <x v="4030"/>
    <x v="0"/>
    <x v="427"/>
    <d v="2013-07-23T00:00:00"/>
    <s v="Standard Class"/>
    <s v="NK-18490"/>
    <s v="Neil Knudson"/>
    <x v="2"/>
    <s v="United States"/>
    <s v="Philadelphia"/>
    <x v="9"/>
    <n v="19140"/>
    <x v="3"/>
    <s v="OFF-AR-10001545"/>
    <x v="1"/>
    <x v="6"/>
    <s v="Newell 326"/>
    <x v="2437"/>
    <n v="8"/>
    <n v="0.2"/>
    <x v="6403"/>
  </r>
  <r>
    <n v="8140"/>
    <x v="4030"/>
    <x v="0"/>
    <x v="427"/>
    <d v="2013-07-23T00:00:00"/>
    <s v="Standard Class"/>
    <s v="NK-18490"/>
    <s v="Neil Knudson"/>
    <x v="2"/>
    <s v="United States"/>
    <s v="Philadelphia"/>
    <x v="9"/>
    <n v="19140"/>
    <x v="3"/>
    <s v="OFF-ST-10001476"/>
    <x v="1"/>
    <x v="4"/>
    <s v="Steel Personal Filing/Posting Tote"/>
    <x v="5312"/>
    <n v="10"/>
    <n v="0.2"/>
    <x v="6404"/>
  </r>
  <r>
    <n v="8141"/>
    <x v="4030"/>
    <x v="0"/>
    <x v="427"/>
    <d v="2013-07-23T00:00:00"/>
    <s v="Standard Class"/>
    <s v="NK-18490"/>
    <s v="Neil Knudson"/>
    <x v="2"/>
    <s v="United States"/>
    <s v="Philadelphia"/>
    <x v="9"/>
    <n v="19140"/>
    <x v="3"/>
    <s v="OFF-PA-10004971"/>
    <x v="1"/>
    <x v="10"/>
    <s v="Xerox 196"/>
    <x v="282"/>
    <n v="4"/>
    <n v="0.2"/>
    <x v="6224"/>
  </r>
  <r>
    <n v="8142"/>
    <x v="4031"/>
    <x v="0"/>
    <x v="473"/>
    <d v="2013-02-10T00:00:00"/>
    <s v="Standard Class"/>
    <s v="AZ-10750"/>
    <s v="Annie Zypern"/>
    <x v="0"/>
    <s v="United States"/>
    <s v="San Diego"/>
    <x v="1"/>
    <n v="92037"/>
    <x v="1"/>
    <s v="OFF-LA-10003223"/>
    <x v="1"/>
    <x v="2"/>
    <s v="Avery 508"/>
    <x v="1674"/>
    <n v="3"/>
    <n v="0"/>
    <x v="4030"/>
  </r>
  <r>
    <n v="8143"/>
    <x v="4031"/>
    <x v="0"/>
    <x v="473"/>
    <d v="2013-02-10T00:00:00"/>
    <s v="Standard Class"/>
    <s v="AZ-10750"/>
    <s v="Annie Zypern"/>
    <x v="0"/>
    <s v="United States"/>
    <s v="San Diego"/>
    <x v="1"/>
    <n v="92037"/>
    <x v="1"/>
    <s v="OFF-ST-10004340"/>
    <x v="1"/>
    <x v="4"/>
    <s v="Fellowes Mobile File Cart, Black"/>
    <x v="4702"/>
    <n v="3"/>
    <n v="0"/>
    <x v="5587"/>
  </r>
  <r>
    <n v="8144"/>
    <x v="4031"/>
    <x v="0"/>
    <x v="473"/>
    <d v="2013-02-10T00:00:00"/>
    <s v="Standard Class"/>
    <s v="AZ-10750"/>
    <s v="Annie Zypern"/>
    <x v="0"/>
    <s v="United States"/>
    <s v="San Diego"/>
    <x v="1"/>
    <n v="92037"/>
    <x v="1"/>
    <s v="FUR-TA-10001095"/>
    <x v="0"/>
    <x v="3"/>
    <s v="Chromcraft Round Conference Tables"/>
    <x v="5313"/>
    <n v="4"/>
    <n v="0.2"/>
    <x v="6405"/>
  </r>
  <r>
    <n v="8145"/>
    <x v="4031"/>
    <x v="0"/>
    <x v="473"/>
    <d v="2013-02-10T00:00:00"/>
    <s v="Standard Class"/>
    <s v="AZ-10750"/>
    <s v="Annie Zypern"/>
    <x v="0"/>
    <s v="United States"/>
    <s v="San Diego"/>
    <x v="1"/>
    <n v="92037"/>
    <x v="1"/>
    <s v="TEC-PH-10001448"/>
    <x v="2"/>
    <x v="7"/>
    <s v="Anker Astro 15000mAh USB Portable Charger"/>
    <x v="4101"/>
    <n v="4"/>
    <n v="0.2"/>
    <x v="6406"/>
  </r>
  <r>
    <n v="8146"/>
    <x v="4032"/>
    <x v="2"/>
    <x v="886"/>
    <d v="2011-06-27T00:00:00"/>
    <s v="Standard Class"/>
    <s v="Co-12640"/>
    <s v="Corey-Lock"/>
    <x v="0"/>
    <s v="United States"/>
    <s v="Lawton"/>
    <x v="26"/>
    <n v="73505"/>
    <x v="2"/>
    <s v="OFF-AP-10001005"/>
    <x v="1"/>
    <x v="9"/>
    <s v="Honeywell Quietcare HEPA Air Cleaner"/>
    <x v="5314"/>
    <n v="6"/>
    <n v="0"/>
    <x v="6407"/>
  </r>
  <r>
    <n v="8147"/>
    <x v="4032"/>
    <x v="2"/>
    <x v="886"/>
    <d v="2011-06-27T00:00:00"/>
    <s v="Standard Class"/>
    <s v="Co-12640"/>
    <s v="Corey-Lock"/>
    <x v="0"/>
    <s v="United States"/>
    <s v="Lawton"/>
    <x v="26"/>
    <n v="73505"/>
    <x v="2"/>
    <s v="OFF-AR-10003469"/>
    <x v="1"/>
    <x v="6"/>
    <s v="Nontoxic Chalk"/>
    <x v="2872"/>
    <n v="2"/>
    <n v="0"/>
    <x v="5702"/>
  </r>
  <r>
    <n v="8148"/>
    <x v="4033"/>
    <x v="3"/>
    <x v="255"/>
    <d v="2014-06-15T00:00:00"/>
    <s v="Standard Class"/>
    <s v="AG-10675"/>
    <s v="Anna Gayman"/>
    <x v="0"/>
    <s v="United States"/>
    <s v="Salem"/>
    <x v="17"/>
    <n v="24153"/>
    <x v="0"/>
    <s v="OFF-PA-10000249"/>
    <x v="1"/>
    <x v="10"/>
    <s v="Staples"/>
    <x v="338"/>
    <n v="4"/>
    <n v="0"/>
    <x v="346"/>
  </r>
  <r>
    <n v="8149"/>
    <x v="4034"/>
    <x v="0"/>
    <x v="797"/>
    <d v="2014-01-01T00:00:00"/>
    <s v="Standard Class"/>
    <s v="EM-14140"/>
    <s v="Eugene Moren"/>
    <x v="2"/>
    <s v="United States"/>
    <s v="Santa Ana"/>
    <x v="1"/>
    <n v="92704"/>
    <x v="1"/>
    <s v="OFF-LA-10001613"/>
    <x v="1"/>
    <x v="2"/>
    <s v="Avery File Folder Labels"/>
    <x v="171"/>
    <n v="7"/>
    <n v="0"/>
    <x v="765"/>
  </r>
  <r>
    <n v="8150"/>
    <x v="4035"/>
    <x v="2"/>
    <x v="755"/>
    <d v="2011-01-30T00:00:00"/>
    <s v="First Class"/>
    <s v="CA-11965"/>
    <s v="Carol Adams"/>
    <x v="1"/>
    <s v="United States"/>
    <s v="Rapid City"/>
    <x v="44"/>
    <n v="57701"/>
    <x v="2"/>
    <s v="OFF-BI-10001758"/>
    <x v="1"/>
    <x v="8"/>
    <s v="Wilson Jones 14 Line Acrylic Coated Pressboard Data Binders"/>
    <x v="3893"/>
    <n v="2"/>
    <n v="0"/>
    <x v="6408"/>
  </r>
  <r>
    <n v="8151"/>
    <x v="4035"/>
    <x v="2"/>
    <x v="755"/>
    <d v="2011-01-30T00:00:00"/>
    <s v="First Class"/>
    <s v="CA-11965"/>
    <s v="Carol Adams"/>
    <x v="1"/>
    <s v="United States"/>
    <s v="Rapid City"/>
    <x v="44"/>
    <n v="57701"/>
    <x v="2"/>
    <s v="FUR-BO-10004409"/>
    <x v="0"/>
    <x v="0"/>
    <s v="Safco Value Mate Series Steel Bookcases, Baked Enamel Finish on Steel, Gray"/>
    <x v="1741"/>
    <n v="2"/>
    <n v="0"/>
    <x v="1848"/>
  </r>
  <r>
    <n v="8152"/>
    <x v="4036"/>
    <x v="3"/>
    <x v="721"/>
    <d v="2014-03-26T00:00:00"/>
    <s v="First Class"/>
    <s v="RB-19360"/>
    <s v="Raymond Buch"/>
    <x v="0"/>
    <s v="United States"/>
    <s v="Seattle"/>
    <x v="4"/>
    <n v="98115"/>
    <x v="1"/>
    <s v="OFF-ST-10001558"/>
    <x v="1"/>
    <x v="4"/>
    <s v="Acco Perma 4000 Stacking Storage Drawers"/>
    <x v="4663"/>
    <n v="2"/>
    <n v="0"/>
    <x v="5530"/>
  </r>
  <r>
    <n v="8153"/>
    <x v="4036"/>
    <x v="3"/>
    <x v="721"/>
    <d v="2014-03-26T00:00:00"/>
    <s v="First Class"/>
    <s v="RB-19360"/>
    <s v="Raymond Buch"/>
    <x v="0"/>
    <s v="United States"/>
    <s v="Seattle"/>
    <x v="4"/>
    <n v="98115"/>
    <x v="1"/>
    <s v="OFF-PA-10002986"/>
    <x v="1"/>
    <x v="10"/>
    <s v="Xerox 1898"/>
    <x v="130"/>
    <n v="3"/>
    <n v="0"/>
    <x v="132"/>
  </r>
  <r>
    <n v="8154"/>
    <x v="4036"/>
    <x v="3"/>
    <x v="721"/>
    <d v="2014-03-26T00:00:00"/>
    <s v="First Class"/>
    <s v="RB-19360"/>
    <s v="Raymond Buch"/>
    <x v="0"/>
    <s v="United States"/>
    <s v="Seattle"/>
    <x v="4"/>
    <n v="98115"/>
    <x v="1"/>
    <s v="TEC-CO-10004722"/>
    <x v="2"/>
    <x v="16"/>
    <s v="Canon imageCLASS 2200 Advanced Copier"/>
    <x v="5315"/>
    <n v="4"/>
    <n v="0"/>
    <x v="6409"/>
  </r>
  <r>
    <n v="8155"/>
    <x v="4037"/>
    <x v="3"/>
    <x v="177"/>
    <d v="2014-03-25T00:00:00"/>
    <s v="Standard Class"/>
    <s v="RD-19720"/>
    <s v="Roger Demir"/>
    <x v="0"/>
    <s v="United States"/>
    <s v="Middletown"/>
    <x v="29"/>
    <n v="6457"/>
    <x v="3"/>
    <s v="TEC-AC-10002842"/>
    <x v="2"/>
    <x v="11"/>
    <s v="WD My Passport Ultra 2TB Portable External Hard Drive"/>
    <x v="1685"/>
    <n v="2"/>
    <n v="0"/>
    <x v="1785"/>
  </r>
  <r>
    <n v="8156"/>
    <x v="4037"/>
    <x v="3"/>
    <x v="177"/>
    <d v="2014-03-25T00:00:00"/>
    <s v="Standard Class"/>
    <s v="RD-19720"/>
    <s v="Roger Demir"/>
    <x v="0"/>
    <s v="United States"/>
    <s v="Middletown"/>
    <x v="29"/>
    <n v="6457"/>
    <x v="3"/>
    <s v="OFF-PA-10001125"/>
    <x v="1"/>
    <x v="10"/>
    <s v="Xerox 1988"/>
    <x v="1168"/>
    <n v="2"/>
    <n v="0"/>
    <x v="4027"/>
  </r>
  <r>
    <n v="8157"/>
    <x v="4038"/>
    <x v="0"/>
    <x v="964"/>
    <d v="2013-10-10T00:00:00"/>
    <s v="Standard Class"/>
    <s v="MS-17830"/>
    <s v="Melanie Seite"/>
    <x v="0"/>
    <s v="United States"/>
    <s v="Baltimore"/>
    <x v="39"/>
    <n v="21215"/>
    <x v="3"/>
    <s v="FUR-TA-10002622"/>
    <x v="0"/>
    <x v="3"/>
    <s v="Bush Andora Conference Table, Maple/Graphite Gray Finish"/>
    <x v="5316"/>
    <n v="2"/>
    <n v="0.3"/>
    <x v="6410"/>
  </r>
  <r>
    <n v="8158"/>
    <x v="4039"/>
    <x v="0"/>
    <x v="741"/>
    <d v="2013-11-23T00:00:00"/>
    <s v="Standard Class"/>
    <s v="PG-18820"/>
    <s v="Patrick Gardner"/>
    <x v="0"/>
    <s v="United States"/>
    <s v="San Diego"/>
    <x v="1"/>
    <n v="92105"/>
    <x v="1"/>
    <s v="TEC-AC-10002842"/>
    <x v="2"/>
    <x v="11"/>
    <s v="WD My Passport Ultra 2TB Portable External Hard Drive"/>
    <x v="2027"/>
    <n v="5"/>
    <n v="0"/>
    <x v="2185"/>
  </r>
  <r>
    <n v="8159"/>
    <x v="4040"/>
    <x v="3"/>
    <x v="377"/>
    <d v="2015-01-02T00:00:00"/>
    <s v="Standard Class"/>
    <s v="KB-16240"/>
    <s v="Karen Bern"/>
    <x v="1"/>
    <s v="United States"/>
    <s v="Odessa"/>
    <x v="5"/>
    <n v="79762"/>
    <x v="2"/>
    <s v="OFF-PA-10004285"/>
    <x v="1"/>
    <x v="10"/>
    <s v="Xerox 1959"/>
    <x v="2975"/>
    <n v="3"/>
    <n v="0.2"/>
    <x v="6411"/>
  </r>
  <r>
    <n v="8160"/>
    <x v="4041"/>
    <x v="0"/>
    <x v="1185"/>
    <d v="2013-03-14T00:00:00"/>
    <s v="Standard Class"/>
    <s v="RB-19465"/>
    <s v="Rick Bensley"/>
    <x v="2"/>
    <s v="United States"/>
    <s v="Milford"/>
    <x v="29"/>
    <n v="6460"/>
    <x v="3"/>
    <s v="TEC-AC-10004469"/>
    <x v="2"/>
    <x v="11"/>
    <s v="Microsoft Sculpt Comfort Mouse"/>
    <x v="5240"/>
    <n v="5"/>
    <n v="0"/>
    <x v="6308"/>
  </r>
  <r>
    <n v="8161"/>
    <x v="4042"/>
    <x v="0"/>
    <x v="595"/>
    <d v="2013-02-20T00:00:00"/>
    <s v="Standard Class"/>
    <s v="JD-15790"/>
    <s v="John Dryer"/>
    <x v="0"/>
    <s v="United States"/>
    <s v="Belleville"/>
    <x v="30"/>
    <n v="7109"/>
    <x v="3"/>
    <s v="FUR-CH-10001545"/>
    <x v="0"/>
    <x v="1"/>
    <s v="Hon Comfortask Task/Swivel Chairs"/>
    <x v="5317"/>
    <n v="2"/>
    <n v="0"/>
    <x v="6412"/>
  </r>
  <r>
    <n v="8162"/>
    <x v="4043"/>
    <x v="1"/>
    <x v="694"/>
    <d v="2012-10-03T00:00:00"/>
    <s v="Second Class"/>
    <s v="JJ-15445"/>
    <s v="Jennifer Jackson"/>
    <x v="0"/>
    <s v="United States"/>
    <s v="New York City"/>
    <x v="15"/>
    <n v="10035"/>
    <x v="3"/>
    <s v="OFF-AP-10002578"/>
    <x v="1"/>
    <x v="9"/>
    <s v="Fellowes Premier Superior Surge Suppressor, 10-Outlet, With Phone and Remote"/>
    <x v="5318"/>
    <n v="6"/>
    <n v="0"/>
    <x v="6413"/>
  </r>
  <r>
    <n v="8163"/>
    <x v="4043"/>
    <x v="1"/>
    <x v="694"/>
    <d v="2012-10-03T00:00:00"/>
    <s v="Second Class"/>
    <s v="JJ-15445"/>
    <s v="Jennifer Jackson"/>
    <x v="0"/>
    <s v="United States"/>
    <s v="New York City"/>
    <x v="15"/>
    <n v="10035"/>
    <x v="3"/>
    <s v="TEC-PH-10003012"/>
    <x v="2"/>
    <x v="7"/>
    <s v="Nortel Meridian M3904 Professional Digital phone"/>
    <x v="673"/>
    <n v="2"/>
    <n v="0"/>
    <x v="685"/>
  </r>
  <r>
    <n v="8164"/>
    <x v="4044"/>
    <x v="1"/>
    <x v="121"/>
    <d v="2012-11-06T00:00:00"/>
    <s v="Standard Class"/>
    <s v="LT-17110"/>
    <s v="Liz Thompson"/>
    <x v="0"/>
    <s v="United States"/>
    <s v="San Diego"/>
    <x v="1"/>
    <n v="92105"/>
    <x v="1"/>
    <s v="FUR-FU-10004909"/>
    <x v="0"/>
    <x v="5"/>
    <s v="Contemporary Wood/Metal Frame"/>
    <x v="5319"/>
    <n v="6"/>
    <n v="0"/>
    <x v="6414"/>
  </r>
  <r>
    <n v="8165"/>
    <x v="4044"/>
    <x v="1"/>
    <x v="121"/>
    <d v="2012-11-06T00:00:00"/>
    <s v="Standard Class"/>
    <s v="LT-17110"/>
    <s v="Liz Thompson"/>
    <x v="0"/>
    <s v="United States"/>
    <s v="San Diego"/>
    <x v="1"/>
    <n v="92105"/>
    <x v="1"/>
    <s v="OFF-BI-10001524"/>
    <x v="1"/>
    <x v="8"/>
    <s v="GBC Premium Transparent Covers with Diagonal Lined Pattern"/>
    <x v="3668"/>
    <n v="7"/>
    <n v="0.2"/>
    <x v="4195"/>
  </r>
  <r>
    <n v="8166"/>
    <x v="4044"/>
    <x v="1"/>
    <x v="121"/>
    <d v="2012-11-06T00:00:00"/>
    <s v="Standard Class"/>
    <s v="LT-17110"/>
    <s v="Liz Thompson"/>
    <x v="0"/>
    <s v="United States"/>
    <s v="San Diego"/>
    <x v="1"/>
    <n v="92105"/>
    <x v="1"/>
    <s v="OFF-BI-10003355"/>
    <x v="1"/>
    <x v="8"/>
    <s v="Cardinal Holdit Business Card Pockets"/>
    <x v="1655"/>
    <n v="3"/>
    <n v="0.2"/>
    <x v="4063"/>
  </r>
  <r>
    <n v="8167"/>
    <x v="4044"/>
    <x v="1"/>
    <x v="121"/>
    <d v="2012-11-06T00:00:00"/>
    <s v="Standard Class"/>
    <s v="LT-17110"/>
    <s v="Liz Thompson"/>
    <x v="0"/>
    <s v="United States"/>
    <s v="San Diego"/>
    <x v="1"/>
    <n v="92105"/>
    <x v="1"/>
    <s v="FUR-BO-10004357"/>
    <x v="0"/>
    <x v="0"/>
    <s v="O'Sullivan Living Dimensions 3-Shelf Bookcases"/>
    <x v="5320"/>
    <n v="3"/>
    <n v="0.15"/>
    <x v="6415"/>
  </r>
  <r>
    <n v="8168"/>
    <x v="4045"/>
    <x v="0"/>
    <x v="995"/>
    <d v="2013-08-06T00:00:00"/>
    <s v="Standard Class"/>
    <s v="AH-10690"/>
    <s v="Anna Häberlin"/>
    <x v="1"/>
    <s v="United States"/>
    <s v="San Francisco"/>
    <x v="1"/>
    <n v="94122"/>
    <x v="1"/>
    <s v="FUR-TA-10002774"/>
    <x v="0"/>
    <x v="3"/>
    <s v="Laminate Occasional Tables"/>
    <x v="5321"/>
    <n v="7"/>
    <n v="0.2"/>
    <x v="6416"/>
  </r>
  <r>
    <n v="8169"/>
    <x v="4046"/>
    <x v="3"/>
    <x v="44"/>
    <d v="2014-11-14T00:00:00"/>
    <s v="Standard Class"/>
    <s v="AB-10060"/>
    <s v="Adam Bellavance"/>
    <x v="2"/>
    <s v="United States"/>
    <s v="Seattle"/>
    <x v="4"/>
    <n v="98105"/>
    <x v="1"/>
    <s v="FUR-TA-10004575"/>
    <x v="0"/>
    <x v="3"/>
    <s v="Hon 5100 Series Wood Tables"/>
    <x v="5322"/>
    <n v="7"/>
    <n v="0"/>
    <x v="6417"/>
  </r>
  <r>
    <n v="8170"/>
    <x v="4046"/>
    <x v="3"/>
    <x v="44"/>
    <d v="2014-11-14T00:00:00"/>
    <s v="Standard Class"/>
    <s v="AB-10060"/>
    <s v="Adam Bellavance"/>
    <x v="2"/>
    <s v="United States"/>
    <s v="Seattle"/>
    <x v="4"/>
    <n v="98105"/>
    <x v="1"/>
    <s v="FUR-CH-10003312"/>
    <x v="0"/>
    <x v="1"/>
    <s v="Hon 2090 “Pillow Soft” Series Mid Back Swivel/Tilt Chairs"/>
    <x v="4920"/>
    <n v="2"/>
    <n v="0.2"/>
    <x v="6418"/>
  </r>
  <r>
    <n v="8171"/>
    <x v="4046"/>
    <x v="3"/>
    <x v="44"/>
    <d v="2014-11-14T00:00:00"/>
    <s v="Standard Class"/>
    <s v="AB-10060"/>
    <s v="Adam Bellavance"/>
    <x v="2"/>
    <s v="United States"/>
    <s v="Seattle"/>
    <x v="4"/>
    <n v="98105"/>
    <x v="1"/>
    <s v="TEC-AC-10001465"/>
    <x v="2"/>
    <x v="11"/>
    <s v="SanDisk Cruzer 64 GB USB Flash Drive"/>
    <x v="5323"/>
    <n v="3"/>
    <n v="0"/>
    <x v="6419"/>
  </r>
  <r>
    <n v="8172"/>
    <x v="4047"/>
    <x v="0"/>
    <x v="1173"/>
    <d v="2013-02-19T00:00:00"/>
    <s v="Standard Class"/>
    <s v="FM-14380"/>
    <s v="Fred McMath"/>
    <x v="0"/>
    <s v="United States"/>
    <s v="Jackson"/>
    <x v="35"/>
    <n v="39212"/>
    <x v="0"/>
    <s v="OFF-AR-10002240"/>
    <x v="1"/>
    <x v="6"/>
    <s v="Panasonic KP-150 Electric Pencil Sharpener"/>
    <x v="5324"/>
    <n v="7"/>
    <n v="0"/>
    <x v="6420"/>
  </r>
  <r>
    <n v="8173"/>
    <x v="4048"/>
    <x v="2"/>
    <x v="868"/>
    <d v="2011-07-13T00:00:00"/>
    <s v="Standard Class"/>
    <s v="GH-14410"/>
    <s v="Gary Hansen"/>
    <x v="2"/>
    <s v="United States"/>
    <s v="Los Angeles"/>
    <x v="1"/>
    <n v="90049"/>
    <x v="1"/>
    <s v="OFF-LA-10004559"/>
    <x v="1"/>
    <x v="2"/>
    <s v="Avery 49"/>
    <x v="709"/>
    <n v="1"/>
    <n v="0"/>
    <x v="723"/>
  </r>
  <r>
    <n v="8174"/>
    <x v="4048"/>
    <x v="2"/>
    <x v="868"/>
    <d v="2011-07-13T00:00:00"/>
    <s v="Standard Class"/>
    <s v="GH-14410"/>
    <s v="Gary Hansen"/>
    <x v="2"/>
    <s v="United States"/>
    <s v="Los Angeles"/>
    <x v="1"/>
    <n v="90049"/>
    <x v="1"/>
    <s v="OFF-BI-10003291"/>
    <x v="1"/>
    <x v="8"/>
    <s v="Wilson Jones Leather-Like Binders with DublLock Round Rings"/>
    <x v="4299"/>
    <n v="6"/>
    <n v="0.2"/>
    <x v="5022"/>
  </r>
  <r>
    <n v="8175"/>
    <x v="4048"/>
    <x v="2"/>
    <x v="868"/>
    <d v="2011-07-13T00:00:00"/>
    <s v="Standard Class"/>
    <s v="GH-14410"/>
    <s v="Gary Hansen"/>
    <x v="2"/>
    <s v="United States"/>
    <s v="Los Angeles"/>
    <x v="1"/>
    <n v="90049"/>
    <x v="1"/>
    <s v="OFF-ST-10001505"/>
    <x v="1"/>
    <x v="4"/>
    <s v="Perma STOR-ALL Hanging File Box, 13 1/8&quot;W x 12 1/4&quot;D x 10 1/2&quot;H"/>
    <x v="100"/>
    <n v="4"/>
    <n v="0"/>
    <x v="6421"/>
  </r>
  <r>
    <n v="8176"/>
    <x v="4049"/>
    <x v="0"/>
    <x v="806"/>
    <d v="2013-02-04T00:00:00"/>
    <s v="Standard Class"/>
    <s v="HE-14800"/>
    <s v="Harold Engle"/>
    <x v="1"/>
    <s v="United States"/>
    <s v="Chicago"/>
    <x v="10"/>
    <n v="60623"/>
    <x v="2"/>
    <s v="OFF-PA-10003892"/>
    <x v="1"/>
    <x v="10"/>
    <s v="Xerox 1943"/>
    <x v="4415"/>
    <n v="4"/>
    <n v="0.2"/>
    <x v="6422"/>
  </r>
  <r>
    <n v="8177"/>
    <x v="4050"/>
    <x v="0"/>
    <x v="897"/>
    <d v="2013-09-26T00:00:00"/>
    <s v="First Class"/>
    <s v="SZ-20035"/>
    <s v="Sam Zeldin"/>
    <x v="2"/>
    <s v="United States"/>
    <s v="New York City"/>
    <x v="15"/>
    <n v="10035"/>
    <x v="3"/>
    <s v="OFF-ST-10002370"/>
    <x v="1"/>
    <x v="4"/>
    <s v="Sortfiler Multipurpose Personal File Organizer, Black"/>
    <x v="5325"/>
    <n v="6"/>
    <n v="0"/>
    <x v="6423"/>
  </r>
  <r>
    <n v="8178"/>
    <x v="4051"/>
    <x v="3"/>
    <x v="66"/>
    <d v="2014-12-25T00:00:00"/>
    <s v="First Class"/>
    <s v="CM-12115"/>
    <s v="Chad McGuire"/>
    <x v="0"/>
    <s v="United States"/>
    <s v="Los Angeles"/>
    <x v="1"/>
    <n v="90008"/>
    <x v="1"/>
    <s v="TEC-AC-10000474"/>
    <x v="2"/>
    <x v="11"/>
    <s v="Kensington Expert Mouse Optical USB Trackball for PC or Mac"/>
    <x v="5326"/>
    <n v="5"/>
    <n v="0"/>
    <x v="6424"/>
  </r>
  <r>
    <n v="8179"/>
    <x v="4052"/>
    <x v="0"/>
    <x v="476"/>
    <d v="2013-09-09T00:00:00"/>
    <s v="Standard Class"/>
    <s v="TG-21310"/>
    <s v="Toby Gnade"/>
    <x v="0"/>
    <s v="United States"/>
    <s v="Des Moines"/>
    <x v="4"/>
    <n v="98198"/>
    <x v="1"/>
    <s v="TEC-CO-10002095"/>
    <x v="2"/>
    <x v="16"/>
    <s v="Hewlett Packard 610 Color Digital Copier / Printer"/>
    <x v="3157"/>
    <n v="2"/>
    <n v="0"/>
    <x v="3549"/>
  </r>
  <r>
    <n v="8180"/>
    <x v="4053"/>
    <x v="1"/>
    <x v="991"/>
    <d v="2012-08-06T00:00:00"/>
    <s v="Standard Class"/>
    <s v="DK-12985"/>
    <s v="Darren Koutras"/>
    <x v="0"/>
    <s v="United States"/>
    <s v="Springfield"/>
    <x v="21"/>
    <n v="97477"/>
    <x v="1"/>
    <s v="FUR-TA-10003469"/>
    <x v="0"/>
    <x v="3"/>
    <s v="Balt Split Level Computer Training Table"/>
    <x v="5327"/>
    <n v="4"/>
    <n v="0.5"/>
    <x v="6425"/>
  </r>
  <r>
    <n v="8181"/>
    <x v="4054"/>
    <x v="1"/>
    <x v="82"/>
    <d v="2012-11-25T00:00:00"/>
    <s v="Standard Class"/>
    <s v="SS-20410"/>
    <s v="Shahid Shariari"/>
    <x v="0"/>
    <s v="United States"/>
    <s v="Philadelphia"/>
    <x v="9"/>
    <n v="19120"/>
    <x v="3"/>
    <s v="FUR-TA-10002958"/>
    <x v="0"/>
    <x v="3"/>
    <s v="Bevis Oval Conference Table, Walnut"/>
    <x v="5328"/>
    <n v="8"/>
    <n v="0.4"/>
    <x v="6426"/>
  </r>
  <r>
    <n v="8182"/>
    <x v="4054"/>
    <x v="1"/>
    <x v="82"/>
    <d v="2012-11-25T00:00:00"/>
    <s v="Standard Class"/>
    <s v="SS-20410"/>
    <s v="Shahid Shariari"/>
    <x v="0"/>
    <s v="United States"/>
    <s v="Philadelphia"/>
    <x v="9"/>
    <n v="19120"/>
    <x v="3"/>
    <s v="TEC-PH-10002923"/>
    <x v="2"/>
    <x v="7"/>
    <s v="Logitech B530 USB Headset - headset - Full size, Binaural"/>
    <x v="5329"/>
    <n v="5"/>
    <n v="0.4"/>
    <x v="6427"/>
  </r>
  <r>
    <n v="8183"/>
    <x v="4055"/>
    <x v="3"/>
    <x v="796"/>
    <d v="2014-05-23T00:00:00"/>
    <s v="Standard Class"/>
    <s v="BM-11575"/>
    <s v="Brendan Murry"/>
    <x v="1"/>
    <s v="United States"/>
    <s v="Chicago"/>
    <x v="10"/>
    <n v="60653"/>
    <x v="2"/>
    <s v="FUR-FU-10004973"/>
    <x v="0"/>
    <x v="5"/>
    <s v="Flat Face Poster Frame"/>
    <x v="1832"/>
    <n v="3"/>
    <n v="0.6"/>
    <x v="1963"/>
  </r>
  <r>
    <n v="8184"/>
    <x v="4055"/>
    <x v="3"/>
    <x v="796"/>
    <d v="2014-05-23T00:00:00"/>
    <s v="Standard Class"/>
    <s v="BM-11575"/>
    <s v="Brendan Murry"/>
    <x v="1"/>
    <s v="United States"/>
    <s v="Chicago"/>
    <x v="10"/>
    <n v="60653"/>
    <x v="2"/>
    <s v="FUR-FU-10001918"/>
    <x v="0"/>
    <x v="5"/>
    <s v="C-Line Cubicle Keepers Polyproplyene Holder With Velcro Backings"/>
    <x v="5330"/>
    <n v="1"/>
    <n v="0.6"/>
    <x v="6428"/>
  </r>
  <r>
    <n v="8185"/>
    <x v="4056"/>
    <x v="3"/>
    <x v="283"/>
    <d v="2014-07-28T00:00:00"/>
    <s v="Standard Class"/>
    <s v="MY-17380"/>
    <s v="Maribeth Yedwab"/>
    <x v="1"/>
    <s v="United States"/>
    <s v="Chicago"/>
    <x v="10"/>
    <n v="60623"/>
    <x v="2"/>
    <s v="OFF-PA-10003641"/>
    <x v="1"/>
    <x v="10"/>
    <s v="Xerox 1909"/>
    <x v="930"/>
    <n v="3"/>
    <n v="0.2"/>
    <x v="964"/>
  </r>
  <r>
    <n v="8186"/>
    <x v="4057"/>
    <x v="1"/>
    <x v="1023"/>
    <d v="2012-09-17T00:00:00"/>
    <s v="Second Class"/>
    <s v="AG-10900"/>
    <s v="Arthur Gainer"/>
    <x v="0"/>
    <s v="United States"/>
    <s v="Chicago"/>
    <x v="10"/>
    <n v="60623"/>
    <x v="2"/>
    <s v="OFF-EN-10002621"/>
    <x v="1"/>
    <x v="12"/>
    <s v="Staples"/>
    <x v="1635"/>
    <n v="1"/>
    <n v="0.2"/>
    <x v="1732"/>
  </r>
  <r>
    <n v="8187"/>
    <x v="4057"/>
    <x v="1"/>
    <x v="1023"/>
    <d v="2012-09-17T00:00:00"/>
    <s v="Second Class"/>
    <s v="AG-10900"/>
    <s v="Arthur Gainer"/>
    <x v="0"/>
    <s v="United States"/>
    <s v="Chicago"/>
    <x v="10"/>
    <n v="60623"/>
    <x v="2"/>
    <s v="FUR-CH-10003817"/>
    <x v="0"/>
    <x v="1"/>
    <s v="Global Value Steno Chair, Gray"/>
    <x v="5331"/>
    <n v="4"/>
    <n v="0.3"/>
    <x v="6429"/>
  </r>
  <r>
    <n v="8188"/>
    <x v="4058"/>
    <x v="0"/>
    <x v="107"/>
    <d v="2013-12-17T00:00:00"/>
    <s v="Standard Class"/>
    <s v="BW-11110"/>
    <s v="Bart Watters"/>
    <x v="1"/>
    <s v="United States"/>
    <s v="New York City"/>
    <x v="15"/>
    <n v="10024"/>
    <x v="3"/>
    <s v="OFF-PA-10000659"/>
    <x v="1"/>
    <x v="10"/>
    <s v="Adams Phone Message Book, Professional, 400 Message Capacity, 5 3/6” x 11”"/>
    <x v="2159"/>
    <n v="9"/>
    <n v="0"/>
    <x v="6430"/>
  </r>
  <r>
    <n v="8189"/>
    <x v="4059"/>
    <x v="1"/>
    <x v="653"/>
    <d v="2012-10-05T00:00:00"/>
    <s v="Second Class"/>
    <s v="SG-20470"/>
    <s v="Sheri Gordon"/>
    <x v="0"/>
    <s v="United States"/>
    <s v="Rockville"/>
    <x v="39"/>
    <n v="20852"/>
    <x v="3"/>
    <s v="OFF-PA-10001870"/>
    <x v="1"/>
    <x v="10"/>
    <s v="Xerox 202"/>
    <x v="541"/>
    <n v="3"/>
    <n v="0"/>
    <x v="551"/>
  </r>
  <r>
    <n v="8190"/>
    <x v="4059"/>
    <x v="1"/>
    <x v="653"/>
    <d v="2012-10-05T00:00:00"/>
    <s v="Second Class"/>
    <s v="SG-20470"/>
    <s v="Sheri Gordon"/>
    <x v="0"/>
    <s v="United States"/>
    <s v="Rockville"/>
    <x v="39"/>
    <n v="20852"/>
    <x v="3"/>
    <s v="OFF-BI-10000320"/>
    <x v="1"/>
    <x v="8"/>
    <s v="GBC Plastic Binding Combs"/>
    <x v="1576"/>
    <n v="1"/>
    <n v="0"/>
    <x v="6431"/>
  </r>
  <r>
    <n v="8191"/>
    <x v="4060"/>
    <x v="3"/>
    <x v="701"/>
    <d v="2014-11-22T00:00:00"/>
    <s v="Standard Class"/>
    <s v="CC-12370"/>
    <s v="Christopher Conant"/>
    <x v="0"/>
    <s v="United States"/>
    <s v="New York City"/>
    <x v="15"/>
    <n v="10011"/>
    <x v="3"/>
    <s v="OFF-PA-10004735"/>
    <x v="1"/>
    <x v="10"/>
    <s v="Xerox 1905"/>
    <x v="789"/>
    <n v="6"/>
    <n v="0"/>
    <x v="814"/>
  </r>
  <r>
    <n v="8192"/>
    <x v="4060"/>
    <x v="3"/>
    <x v="701"/>
    <d v="2014-11-22T00:00:00"/>
    <s v="Standard Class"/>
    <s v="CC-12370"/>
    <s v="Christopher Conant"/>
    <x v="0"/>
    <s v="United States"/>
    <s v="New York City"/>
    <x v="15"/>
    <n v="10011"/>
    <x v="3"/>
    <s v="FUR-FU-10004091"/>
    <x v="0"/>
    <x v="5"/>
    <s v="Howard Miller 13&quot; Diameter Goldtone Round Wall Clock"/>
    <x v="5093"/>
    <n v="4"/>
    <n v="0"/>
    <x v="6093"/>
  </r>
  <r>
    <n v="8193"/>
    <x v="4061"/>
    <x v="1"/>
    <x v="672"/>
    <d v="2012-12-03T00:00:00"/>
    <s v="First Class"/>
    <s v="LR-16915"/>
    <s v="Lena Radford"/>
    <x v="0"/>
    <s v="United States"/>
    <s v="Durham"/>
    <x v="3"/>
    <n v="27707"/>
    <x v="0"/>
    <s v="OFF-BI-10000546"/>
    <x v="1"/>
    <x v="8"/>
    <s v="Avery Durable Binders"/>
    <x v="5332"/>
    <n v="7"/>
    <n v="0.7"/>
    <x v="6432"/>
  </r>
  <r>
    <n v="8194"/>
    <x v="4061"/>
    <x v="1"/>
    <x v="672"/>
    <d v="2012-12-03T00:00:00"/>
    <s v="First Class"/>
    <s v="LR-16915"/>
    <s v="Lena Radford"/>
    <x v="0"/>
    <s v="United States"/>
    <s v="Durham"/>
    <x v="3"/>
    <n v="27707"/>
    <x v="0"/>
    <s v="OFF-AP-10001293"/>
    <x v="1"/>
    <x v="9"/>
    <s v="Belkin 8 Outlet Surge Protector"/>
    <x v="2066"/>
    <n v="3"/>
    <n v="0.2"/>
    <x v="6433"/>
  </r>
  <r>
    <n v="8195"/>
    <x v="4061"/>
    <x v="1"/>
    <x v="672"/>
    <d v="2012-12-03T00:00:00"/>
    <s v="First Class"/>
    <s v="LR-16915"/>
    <s v="Lena Radford"/>
    <x v="0"/>
    <s v="United States"/>
    <s v="Durham"/>
    <x v="3"/>
    <n v="27707"/>
    <x v="0"/>
    <s v="FUR-FU-10000576"/>
    <x v="0"/>
    <x v="5"/>
    <s v="Luxo Professional Fluorescent Magnifier Lamp with Clamp-Mount Base"/>
    <x v="5333"/>
    <n v="2"/>
    <n v="0.2"/>
    <x v="6434"/>
  </r>
  <r>
    <n v="8196"/>
    <x v="4062"/>
    <x v="1"/>
    <x v="401"/>
    <d v="2012-12-11T00:00:00"/>
    <s v="Second Class"/>
    <s v="DB-13120"/>
    <s v="David Bremer"/>
    <x v="1"/>
    <s v="United States"/>
    <s v="Santa Barbara"/>
    <x v="1"/>
    <n v="93101"/>
    <x v="1"/>
    <s v="OFF-PA-10004519"/>
    <x v="1"/>
    <x v="10"/>
    <s v="Spiral Phone Message Books with Labels by Adams"/>
    <x v="2482"/>
    <n v="2"/>
    <n v="0"/>
    <x v="4602"/>
  </r>
  <r>
    <n v="8197"/>
    <x v="4063"/>
    <x v="3"/>
    <x v="528"/>
    <d v="2014-09-10T00:00:00"/>
    <s v="Standard Class"/>
    <s v="LP-17095"/>
    <s v="Liz Preis"/>
    <x v="0"/>
    <s v="United States"/>
    <s v="Knoxville"/>
    <x v="18"/>
    <n v="37918"/>
    <x v="0"/>
    <s v="TEC-AC-10004568"/>
    <x v="2"/>
    <x v="11"/>
    <s v="Maxell LTO Ultrium - 800 GB"/>
    <x v="2879"/>
    <n v="4"/>
    <n v="0.2"/>
    <x v="6435"/>
  </r>
  <r>
    <n v="8198"/>
    <x v="4063"/>
    <x v="3"/>
    <x v="528"/>
    <d v="2014-09-10T00:00:00"/>
    <s v="Standard Class"/>
    <s v="LP-17095"/>
    <s v="Liz Preis"/>
    <x v="0"/>
    <s v="United States"/>
    <s v="Knoxville"/>
    <x v="18"/>
    <n v="37918"/>
    <x v="0"/>
    <s v="OFF-AR-10001897"/>
    <x v="1"/>
    <x v="6"/>
    <s v="Model L Table or Wall-Mount Pencil Sharpener"/>
    <x v="1002"/>
    <n v="5"/>
    <n v="0.2"/>
    <x v="6063"/>
  </r>
  <r>
    <n v="8199"/>
    <x v="4063"/>
    <x v="3"/>
    <x v="528"/>
    <d v="2014-09-10T00:00:00"/>
    <s v="Standard Class"/>
    <s v="LP-17095"/>
    <s v="Liz Preis"/>
    <x v="0"/>
    <s v="United States"/>
    <s v="Knoxville"/>
    <x v="18"/>
    <n v="37918"/>
    <x v="0"/>
    <s v="OFF-PA-10001800"/>
    <x v="1"/>
    <x v="10"/>
    <s v="Xerox 220"/>
    <x v="12"/>
    <n v="3"/>
    <n v="0.2"/>
    <x v="12"/>
  </r>
  <r>
    <n v="8200"/>
    <x v="4064"/>
    <x v="3"/>
    <x v="558"/>
    <d v="2014-05-01T00:00:00"/>
    <s v="Standard Class"/>
    <s v="AF-10870"/>
    <s v="Art Ferguson"/>
    <x v="0"/>
    <s v="United States"/>
    <s v="Chicago"/>
    <x v="10"/>
    <n v="60610"/>
    <x v="2"/>
    <s v="OFF-BI-10001628"/>
    <x v="1"/>
    <x v="8"/>
    <s v="Acco Data Flex Cable Posts For Top &amp; Bottom Load Binders, 6&quot; Capacity"/>
    <x v="5334"/>
    <n v="5"/>
    <n v="0.8"/>
    <x v="6436"/>
  </r>
  <r>
    <n v="8201"/>
    <x v="4064"/>
    <x v="3"/>
    <x v="558"/>
    <d v="2014-05-01T00:00:00"/>
    <s v="Standard Class"/>
    <s v="AF-10870"/>
    <s v="Art Ferguson"/>
    <x v="0"/>
    <s v="United States"/>
    <s v="Chicago"/>
    <x v="10"/>
    <n v="60610"/>
    <x v="2"/>
    <s v="OFF-ST-10004123"/>
    <x v="1"/>
    <x v="4"/>
    <s v="Safco Industrial Wire Shelving System"/>
    <x v="74"/>
    <n v="1"/>
    <n v="0.2"/>
    <x v="74"/>
  </r>
  <r>
    <n v="8202"/>
    <x v="4065"/>
    <x v="1"/>
    <x v="627"/>
    <d v="2012-11-08T00:00:00"/>
    <s v="Same Day"/>
    <s v="KD-16495"/>
    <s v="Keith Dawkins"/>
    <x v="1"/>
    <s v="United States"/>
    <s v="New York City"/>
    <x v="15"/>
    <n v="10024"/>
    <x v="3"/>
    <s v="OFF-ST-10000885"/>
    <x v="1"/>
    <x v="4"/>
    <s v="Fellowes Desktop Hanging File Manager"/>
    <x v="5335"/>
    <n v="5"/>
    <n v="0"/>
    <x v="6437"/>
  </r>
  <r>
    <n v="8203"/>
    <x v="4065"/>
    <x v="1"/>
    <x v="627"/>
    <d v="2012-11-08T00:00:00"/>
    <s v="Same Day"/>
    <s v="KD-16495"/>
    <s v="Keith Dawkins"/>
    <x v="1"/>
    <s v="United States"/>
    <s v="New York City"/>
    <x v="15"/>
    <n v="10024"/>
    <x v="3"/>
    <s v="TEC-PH-10004165"/>
    <x v="2"/>
    <x v="7"/>
    <s v="Mitel MiVoice 5330e IP Phone"/>
    <x v="5336"/>
    <n v="2"/>
    <n v="0"/>
    <x v="6438"/>
  </r>
  <r>
    <n v="8204"/>
    <x v="4065"/>
    <x v="1"/>
    <x v="627"/>
    <d v="2012-11-08T00:00:00"/>
    <s v="Same Day"/>
    <s v="KD-16495"/>
    <s v="Keith Dawkins"/>
    <x v="1"/>
    <s v="United States"/>
    <s v="New York City"/>
    <x v="15"/>
    <n v="10024"/>
    <x v="3"/>
    <s v="FUR-FU-10002240"/>
    <x v="0"/>
    <x v="5"/>
    <s v="Nu-Dell EZ-Mount Plastic Wall Frames"/>
    <x v="5337"/>
    <n v="3"/>
    <n v="0"/>
    <x v="6439"/>
  </r>
  <r>
    <n v="8205"/>
    <x v="4065"/>
    <x v="1"/>
    <x v="627"/>
    <d v="2012-11-08T00:00:00"/>
    <s v="Same Day"/>
    <s v="KD-16495"/>
    <s v="Keith Dawkins"/>
    <x v="1"/>
    <s v="United States"/>
    <s v="New York City"/>
    <x v="15"/>
    <n v="10024"/>
    <x v="3"/>
    <s v="TEC-MA-10000045"/>
    <x v="2"/>
    <x v="15"/>
    <s v="Zebra ZM400 Thermal Label Printer"/>
    <x v="5338"/>
    <n v="4"/>
    <n v="0"/>
    <x v="6440"/>
  </r>
  <r>
    <n v="8206"/>
    <x v="4065"/>
    <x v="1"/>
    <x v="627"/>
    <d v="2012-11-08T00:00:00"/>
    <s v="Same Day"/>
    <s v="KD-16495"/>
    <s v="Keith Dawkins"/>
    <x v="1"/>
    <s v="United States"/>
    <s v="New York City"/>
    <x v="15"/>
    <n v="10024"/>
    <x v="3"/>
    <s v="FUR-CH-10003746"/>
    <x v="0"/>
    <x v="1"/>
    <s v="Hon 4070 Series Pagoda Round Back Stacking Chairs"/>
    <x v="5339"/>
    <n v="2"/>
    <n v="0.1"/>
    <x v="6441"/>
  </r>
  <r>
    <n v="8207"/>
    <x v="4066"/>
    <x v="1"/>
    <x v="33"/>
    <d v="2012-04-30T00:00:00"/>
    <s v="Standard Class"/>
    <s v="SA-20830"/>
    <s v="Sue Ann Reed"/>
    <x v="0"/>
    <s v="United States"/>
    <s v="Daytona Beach"/>
    <x v="2"/>
    <n v="32114"/>
    <x v="0"/>
    <s v="FUR-TA-10000577"/>
    <x v="0"/>
    <x v="3"/>
    <s v="Bretford CR4500 Series Slim Rectangular Table"/>
    <x v="5340"/>
    <n v="1"/>
    <n v="0.45"/>
    <x v="6442"/>
  </r>
  <r>
    <n v="8208"/>
    <x v="4066"/>
    <x v="1"/>
    <x v="33"/>
    <d v="2012-04-30T00:00:00"/>
    <s v="Standard Class"/>
    <s v="SA-20830"/>
    <s v="Sue Ann Reed"/>
    <x v="0"/>
    <s v="United States"/>
    <s v="Daytona Beach"/>
    <x v="2"/>
    <n v="32114"/>
    <x v="0"/>
    <s v="OFF-AR-10004757"/>
    <x v="1"/>
    <x v="6"/>
    <s v="Crayola Colored Pencils"/>
    <x v="370"/>
    <n v="1"/>
    <n v="0.2"/>
    <x v="379"/>
  </r>
  <r>
    <n v="8209"/>
    <x v="4067"/>
    <x v="1"/>
    <x v="1181"/>
    <d v="2012-09-24T00:00:00"/>
    <s v="Standard Class"/>
    <s v="BG-11035"/>
    <s v="Barry Gonzalez"/>
    <x v="0"/>
    <s v="United States"/>
    <s v="Nashville"/>
    <x v="18"/>
    <n v="37211"/>
    <x v="0"/>
    <s v="OFF-BI-10000545"/>
    <x v="1"/>
    <x v="8"/>
    <s v="GBC Ibimaster 500 Manual ProClick Binding System"/>
    <x v="5341"/>
    <n v="6"/>
    <n v="0.7"/>
    <x v="6443"/>
  </r>
  <r>
    <n v="8210"/>
    <x v="4067"/>
    <x v="1"/>
    <x v="1181"/>
    <d v="2012-09-24T00:00:00"/>
    <s v="Standard Class"/>
    <s v="BG-11035"/>
    <s v="Barry Gonzalez"/>
    <x v="0"/>
    <s v="United States"/>
    <s v="Nashville"/>
    <x v="18"/>
    <n v="37211"/>
    <x v="0"/>
    <s v="OFF-ST-10001522"/>
    <x v="1"/>
    <x v="4"/>
    <s v="Gould Plastics 18-Pocket Panel Bin, 34w x 5-1/4d x 20-1/2h"/>
    <x v="5342"/>
    <n v="4"/>
    <n v="0.2"/>
    <x v="6444"/>
  </r>
  <r>
    <n v="8211"/>
    <x v="4068"/>
    <x v="3"/>
    <x v="210"/>
    <d v="2014-09-13T00:00:00"/>
    <s v="Standard Class"/>
    <s v="DM-12955"/>
    <s v="Dario Medina"/>
    <x v="1"/>
    <s v="United States"/>
    <s v="Nashville"/>
    <x v="18"/>
    <n v="37211"/>
    <x v="0"/>
    <s v="OFF-AP-10001271"/>
    <x v="1"/>
    <x v="9"/>
    <s v="Eureka The Boss Cordless Rechargeable Stick Vac"/>
    <x v="2424"/>
    <n v="2"/>
    <n v="0.2"/>
    <x v="6445"/>
  </r>
  <r>
    <n v="8212"/>
    <x v="4069"/>
    <x v="0"/>
    <x v="77"/>
    <d v="2013-11-13T00:00:00"/>
    <s v="Standard Class"/>
    <s v="MC-17845"/>
    <s v="Michael Chen"/>
    <x v="0"/>
    <s v="United States"/>
    <s v="Dallas"/>
    <x v="5"/>
    <n v="75220"/>
    <x v="2"/>
    <s v="FUR-FU-10002030"/>
    <x v="0"/>
    <x v="5"/>
    <s v="Executive Impressions 14&quot; Contract Wall Clock with Quartz Movement"/>
    <x v="5343"/>
    <n v="5"/>
    <n v="0.6"/>
    <x v="6446"/>
  </r>
  <r>
    <n v="8213"/>
    <x v="4069"/>
    <x v="0"/>
    <x v="77"/>
    <d v="2013-11-13T00:00:00"/>
    <s v="Standard Class"/>
    <s v="MC-17845"/>
    <s v="Michael Chen"/>
    <x v="0"/>
    <s v="United States"/>
    <s v="Dallas"/>
    <x v="5"/>
    <n v="75220"/>
    <x v="2"/>
    <s v="OFF-ST-10001272"/>
    <x v="1"/>
    <x v="4"/>
    <s v="Mini 13-1/2 Capacity Data Binder Rack, Pearl"/>
    <x v="5344"/>
    <n v="3"/>
    <n v="0.2"/>
    <x v="6447"/>
  </r>
  <r>
    <n v="8214"/>
    <x v="4070"/>
    <x v="1"/>
    <x v="12"/>
    <d v="2012-10-02T00:00:00"/>
    <s v="Standard Class"/>
    <s v="ML-17395"/>
    <s v="Marina Lichtenstein"/>
    <x v="1"/>
    <s v="United States"/>
    <s v="Murfreesboro"/>
    <x v="18"/>
    <n v="37130"/>
    <x v="0"/>
    <s v="OFF-BI-10001116"/>
    <x v="1"/>
    <x v="8"/>
    <s v="Wilson Jones 1&quot; Hanging DublLock Ring Binders"/>
    <x v="5345"/>
    <n v="4"/>
    <n v="0.7"/>
    <x v="6448"/>
  </r>
  <r>
    <n v="8215"/>
    <x v="4070"/>
    <x v="1"/>
    <x v="12"/>
    <d v="2012-10-02T00:00:00"/>
    <s v="Standard Class"/>
    <s v="ML-17395"/>
    <s v="Marina Lichtenstein"/>
    <x v="1"/>
    <s v="United States"/>
    <s v="Murfreesboro"/>
    <x v="18"/>
    <n v="37130"/>
    <x v="0"/>
    <s v="OFF-PA-10004665"/>
    <x v="1"/>
    <x v="10"/>
    <s v="Advantus Motivational Note Cards"/>
    <x v="3755"/>
    <n v="1"/>
    <n v="0.2"/>
    <x v="6449"/>
  </r>
  <r>
    <n v="8216"/>
    <x v="4070"/>
    <x v="1"/>
    <x v="12"/>
    <d v="2012-10-02T00:00:00"/>
    <s v="Standard Class"/>
    <s v="ML-17395"/>
    <s v="Marina Lichtenstein"/>
    <x v="1"/>
    <s v="United States"/>
    <s v="Murfreesboro"/>
    <x v="18"/>
    <n v="37130"/>
    <x v="0"/>
    <s v="OFF-BI-10004506"/>
    <x v="1"/>
    <x v="8"/>
    <s v="Wilson Jones data.warehouse D-Ring Binders with DublLock"/>
    <x v="5346"/>
    <n v="1"/>
    <n v="0.7"/>
    <x v="6450"/>
  </r>
  <r>
    <n v="8217"/>
    <x v="4070"/>
    <x v="1"/>
    <x v="12"/>
    <d v="2012-10-02T00:00:00"/>
    <s v="Standard Class"/>
    <s v="ML-17395"/>
    <s v="Marina Lichtenstein"/>
    <x v="1"/>
    <s v="United States"/>
    <s v="Murfreesboro"/>
    <x v="18"/>
    <n v="37130"/>
    <x v="0"/>
    <s v="OFF-BI-10001982"/>
    <x v="1"/>
    <x v="8"/>
    <s v="Wilson Jones Custom Binder Spines &amp; Labels"/>
    <x v="5347"/>
    <n v="2"/>
    <n v="0.7"/>
    <x v="6451"/>
  </r>
  <r>
    <n v="8218"/>
    <x v="4071"/>
    <x v="2"/>
    <x v="462"/>
    <d v="2011-10-07T00:00:00"/>
    <s v="Standard Class"/>
    <s v="RD-19930"/>
    <s v="Russell D'Ascenzo"/>
    <x v="0"/>
    <s v="United States"/>
    <s v="Dallas"/>
    <x v="5"/>
    <n v="75217"/>
    <x v="2"/>
    <s v="OFF-FA-10002676"/>
    <x v="1"/>
    <x v="13"/>
    <s v="Colored Push Pins"/>
    <x v="1456"/>
    <n v="3"/>
    <n v="0.2"/>
    <x v="1535"/>
  </r>
  <r>
    <n v="8219"/>
    <x v="4071"/>
    <x v="2"/>
    <x v="462"/>
    <d v="2011-10-07T00:00:00"/>
    <s v="Standard Class"/>
    <s v="RD-19930"/>
    <s v="Russell D'Ascenzo"/>
    <x v="0"/>
    <s v="United States"/>
    <s v="Dallas"/>
    <x v="5"/>
    <n v="75217"/>
    <x v="2"/>
    <s v="FUR-FU-10000758"/>
    <x v="0"/>
    <x v="5"/>
    <s v="DAX Natural Wood-Tone Poster Frame"/>
    <x v="5348"/>
    <n v="3"/>
    <n v="0.6"/>
    <x v="6452"/>
  </r>
  <r>
    <n v="8220"/>
    <x v="4071"/>
    <x v="2"/>
    <x v="462"/>
    <d v="2011-10-07T00:00:00"/>
    <s v="Standard Class"/>
    <s v="RD-19930"/>
    <s v="Russell D'Ascenzo"/>
    <x v="0"/>
    <s v="United States"/>
    <s v="Dallas"/>
    <x v="5"/>
    <n v="75217"/>
    <x v="2"/>
    <s v="OFF-LA-10002271"/>
    <x v="1"/>
    <x v="2"/>
    <s v="Smead Alpha-Z Color-Coded Second Alphabetical Labels and Starter Set"/>
    <x v="1268"/>
    <n v="2"/>
    <n v="0.2"/>
    <x v="5212"/>
  </r>
  <r>
    <n v="8221"/>
    <x v="4071"/>
    <x v="2"/>
    <x v="462"/>
    <d v="2011-10-07T00:00:00"/>
    <s v="Standard Class"/>
    <s v="RD-19930"/>
    <s v="Russell D'Ascenzo"/>
    <x v="0"/>
    <s v="United States"/>
    <s v="Dallas"/>
    <x v="5"/>
    <n v="75217"/>
    <x v="2"/>
    <s v="OFF-BI-10002609"/>
    <x v="1"/>
    <x v="8"/>
    <s v="Avery Hidden Tab Dividers for Binding Systems"/>
    <x v="99"/>
    <n v="3"/>
    <n v="0.8"/>
    <x v="100"/>
  </r>
  <r>
    <n v="8222"/>
    <x v="4071"/>
    <x v="2"/>
    <x v="462"/>
    <d v="2011-10-07T00:00:00"/>
    <s v="Standard Class"/>
    <s v="RD-19930"/>
    <s v="Russell D'Ascenzo"/>
    <x v="0"/>
    <s v="United States"/>
    <s v="Dallas"/>
    <x v="5"/>
    <n v="75217"/>
    <x v="2"/>
    <s v="OFF-FA-10000254"/>
    <x v="1"/>
    <x v="13"/>
    <s v="Sterling Rubber Bands by Alliance"/>
    <x v="5349"/>
    <n v="4"/>
    <n v="0.2"/>
    <x v="6453"/>
  </r>
  <r>
    <n v="8223"/>
    <x v="4072"/>
    <x v="2"/>
    <x v="1087"/>
    <d v="2011-02-25T00:00:00"/>
    <s v="Standard Class"/>
    <s v="AB-10015"/>
    <s v="Aaron Bergman"/>
    <x v="0"/>
    <s v="United States"/>
    <s v="Arlington"/>
    <x v="5"/>
    <n v="76017"/>
    <x v="2"/>
    <s v="OFF-ST-10000321"/>
    <x v="1"/>
    <x v="4"/>
    <s v="Akro Stacking Bins"/>
    <x v="1438"/>
    <n v="2"/>
    <n v="0.2"/>
    <x v="5629"/>
  </r>
  <r>
    <n v="8224"/>
    <x v="4073"/>
    <x v="0"/>
    <x v="1"/>
    <d v="2013-06-17T00:00:00"/>
    <s v="Standard Class"/>
    <s v="EA-14035"/>
    <s v="Erin Ashbrook"/>
    <x v="1"/>
    <s v="United States"/>
    <s v="Pasadena"/>
    <x v="1"/>
    <n v="91104"/>
    <x v="1"/>
    <s v="OFF-PA-10000241"/>
    <x v="1"/>
    <x v="10"/>
    <s v="IBM Multi-Purpose Copy Paper, 8 1/2 x 11&quot;, Case"/>
    <x v="790"/>
    <n v="6"/>
    <n v="0"/>
    <x v="6454"/>
  </r>
  <r>
    <n v="8225"/>
    <x v="4073"/>
    <x v="0"/>
    <x v="1"/>
    <d v="2013-06-17T00:00:00"/>
    <s v="Standard Class"/>
    <s v="EA-14035"/>
    <s v="Erin Ashbrook"/>
    <x v="1"/>
    <s v="United States"/>
    <s v="Pasadena"/>
    <x v="1"/>
    <n v="91104"/>
    <x v="1"/>
    <s v="OFF-PA-10004782"/>
    <x v="1"/>
    <x v="10"/>
    <s v="Xerox 228"/>
    <x v="91"/>
    <n v="2"/>
    <n v="0"/>
    <x v="91"/>
  </r>
  <r>
    <n v="8226"/>
    <x v="4074"/>
    <x v="3"/>
    <x v="752"/>
    <d v="2014-11-05T00:00:00"/>
    <s v="Second Class"/>
    <s v="SF-20065"/>
    <s v="Sandra Flanagan"/>
    <x v="0"/>
    <s v="United States"/>
    <s v="Everett"/>
    <x v="31"/>
    <n v="2149"/>
    <x v="3"/>
    <s v="OFF-PA-10004243"/>
    <x v="1"/>
    <x v="10"/>
    <s v="Xerox 1939"/>
    <x v="2408"/>
    <n v="10"/>
    <n v="0"/>
    <x v="6455"/>
  </r>
  <r>
    <n v="8227"/>
    <x v="4074"/>
    <x v="3"/>
    <x v="752"/>
    <d v="2014-11-05T00:00:00"/>
    <s v="Second Class"/>
    <s v="SF-20065"/>
    <s v="Sandra Flanagan"/>
    <x v="0"/>
    <s v="United States"/>
    <s v="Everett"/>
    <x v="31"/>
    <n v="2149"/>
    <x v="3"/>
    <s v="OFF-PA-10001033"/>
    <x v="1"/>
    <x v="10"/>
    <s v="Xerox 1893"/>
    <x v="1018"/>
    <n v="1"/>
    <n v="0"/>
    <x v="1057"/>
  </r>
  <r>
    <n v="8228"/>
    <x v="4075"/>
    <x v="0"/>
    <x v="958"/>
    <d v="2013-04-09T00:00:00"/>
    <s v="Second Class"/>
    <s v="BC-11125"/>
    <s v="Becky Castell"/>
    <x v="2"/>
    <s v="United States"/>
    <s v="Troy"/>
    <x v="15"/>
    <n v="12180"/>
    <x v="3"/>
    <s v="FUR-FU-10000723"/>
    <x v="0"/>
    <x v="5"/>
    <s v="Deflect-o EconoMat Studded, No Bevel Mat for Low Pile Carpeting"/>
    <x v="5350"/>
    <n v="2"/>
    <n v="0"/>
    <x v="6456"/>
  </r>
  <r>
    <n v="8229"/>
    <x v="4075"/>
    <x v="0"/>
    <x v="958"/>
    <d v="2013-04-09T00:00:00"/>
    <s v="Second Class"/>
    <s v="BC-11125"/>
    <s v="Becky Castell"/>
    <x v="2"/>
    <s v="United States"/>
    <s v="Troy"/>
    <x v="15"/>
    <n v="12180"/>
    <x v="3"/>
    <s v="OFF-ST-10003455"/>
    <x v="1"/>
    <x v="4"/>
    <s v="Tenex File Box, Personal Filing Tote with Lid, Black"/>
    <x v="5351"/>
    <n v="2"/>
    <n v="0"/>
    <x v="6457"/>
  </r>
  <r>
    <n v="8230"/>
    <x v="4075"/>
    <x v="0"/>
    <x v="958"/>
    <d v="2013-04-09T00:00:00"/>
    <s v="Second Class"/>
    <s v="BC-11125"/>
    <s v="Becky Castell"/>
    <x v="2"/>
    <s v="United States"/>
    <s v="Troy"/>
    <x v="15"/>
    <n v="12180"/>
    <x v="3"/>
    <s v="TEC-AC-10001109"/>
    <x v="2"/>
    <x v="11"/>
    <s v="Logitech Trackman Marble Mouse"/>
    <x v="1324"/>
    <n v="3"/>
    <n v="0"/>
    <x v="1381"/>
  </r>
  <r>
    <n v="8231"/>
    <x v="4076"/>
    <x v="0"/>
    <x v="1186"/>
    <d v="2013-07-03T00:00:00"/>
    <s v="Second Class"/>
    <s v="PF-19165"/>
    <s v="Philip Fox"/>
    <x v="0"/>
    <s v="United States"/>
    <s v="Sandy Springs"/>
    <x v="32"/>
    <n v="30328"/>
    <x v="0"/>
    <s v="OFF-AR-10004344"/>
    <x v="1"/>
    <x v="6"/>
    <s v="Bulldog Vacuum Base Pencil Sharpener"/>
    <x v="878"/>
    <n v="3"/>
    <n v="0"/>
    <x v="911"/>
  </r>
  <r>
    <n v="8232"/>
    <x v="4076"/>
    <x v="0"/>
    <x v="1186"/>
    <d v="2013-07-03T00:00:00"/>
    <s v="Second Class"/>
    <s v="PF-19165"/>
    <s v="Philip Fox"/>
    <x v="0"/>
    <s v="United States"/>
    <s v="Sandy Springs"/>
    <x v="32"/>
    <n v="30328"/>
    <x v="0"/>
    <s v="FUR-BO-10004695"/>
    <x v="0"/>
    <x v="0"/>
    <s v="O'Sullivan 2-Door Barrister Bookcase in Odessa Pine"/>
    <x v="5352"/>
    <n v="7"/>
    <n v="0"/>
    <x v="6458"/>
  </r>
  <r>
    <n v="8233"/>
    <x v="4077"/>
    <x v="2"/>
    <x v="358"/>
    <d v="2011-09-28T00:00:00"/>
    <s v="Standard Class"/>
    <s v="SE-20110"/>
    <s v="Sanjit Engle"/>
    <x v="0"/>
    <s v="United States"/>
    <s v="San Jose"/>
    <x v="1"/>
    <n v="95123"/>
    <x v="1"/>
    <s v="OFF-ST-10000675"/>
    <x v="1"/>
    <x v="4"/>
    <s v="File Shuttle II and Handi-File, Black"/>
    <x v="3382"/>
    <n v="5"/>
    <n v="0"/>
    <x v="3823"/>
  </r>
  <r>
    <n v="8234"/>
    <x v="4077"/>
    <x v="2"/>
    <x v="358"/>
    <d v="2011-09-28T00:00:00"/>
    <s v="Standard Class"/>
    <s v="SE-20110"/>
    <s v="Sanjit Engle"/>
    <x v="0"/>
    <s v="United States"/>
    <s v="San Jose"/>
    <x v="1"/>
    <n v="95123"/>
    <x v="1"/>
    <s v="OFF-ST-10002301"/>
    <x v="1"/>
    <x v="4"/>
    <s v="Tennsco Commercial Shelving"/>
    <x v="1390"/>
    <n v="2"/>
    <n v="0"/>
    <x v="4594"/>
  </r>
  <r>
    <n v="8235"/>
    <x v="4078"/>
    <x v="3"/>
    <x v="927"/>
    <d v="2014-05-07T00:00:00"/>
    <s v="Standard Class"/>
    <s v="CJ-12010"/>
    <s v="Caroline Jumper"/>
    <x v="0"/>
    <s v="United States"/>
    <s v="Jacksonville"/>
    <x v="2"/>
    <n v="32216"/>
    <x v="0"/>
    <s v="OFF-SU-10001212"/>
    <x v="1"/>
    <x v="14"/>
    <s v="Kleencut Forged Office Shears by Acme United Corporation"/>
    <x v="5353"/>
    <n v="2"/>
    <n v="0.2"/>
    <x v="6459"/>
  </r>
  <r>
    <n v="8236"/>
    <x v="4078"/>
    <x v="3"/>
    <x v="927"/>
    <d v="2014-05-07T00:00:00"/>
    <s v="Standard Class"/>
    <s v="CJ-12010"/>
    <s v="Caroline Jumper"/>
    <x v="0"/>
    <s v="United States"/>
    <s v="Jacksonville"/>
    <x v="2"/>
    <n v="32216"/>
    <x v="0"/>
    <s v="FUR-TA-10001889"/>
    <x v="0"/>
    <x v="3"/>
    <s v="Bush Advantage Collection Racetrack Conference Table"/>
    <x v="5354"/>
    <n v="4"/>
    <n v="0.45"/>
    <x v="6460"/>
  </r>
  <r>
    <n v="8237"/>
    <x v="4078"/>
    <x v="3"/>
    <x v="927"/>
    <d v="2014-05-07T00:00:00"/>
    <s v="Standard Class"/>
    <s v="CJ-12010"/>
    <s v="Caroline Jumper"/>
    <x v="0"/>
    <s v="United States"/>
    <s v="Jacksonville"/>
    <x v="2"/>
    <n v="32216"/>
    <x v="0"/>
    <s v="FUR-CH-10002024"/>
    <x v="0"/>
    <x v="1"/>
    <s v="HON 5400 Series Task Chairs for Big and Tall"/>
    <x v="5355"/>
    <n v="5"/>
    <n v="0.2"/>
    <x v="232"/>
  </r>
  <r>
    <n v="8238"/>
    <x v="4079"/>
    <x v="3"/>
    <x v="179"/>
    <d v="2014-10-21T00:00:00"/>
    <s v="Same Day"/>
    <s v="PT-19090"/>
    <s v="Pete Takahito"/>
    <x v="0"/>
    <s v="United States"/>
    <s v="Jacksonville"/>
    <x v="2"/>
    <n v="32216"/>
    <x v="0"/>
    <s v="OFF-ST-10000617"/>
    <x v="1"/>
    <x v="4"/>
    <s v="Woodgrain Magazine Files by Perma"/>
    <x v="411"/>
    <n v="2"/>
    <n v="0.2"/>
    <x v="421"/>
  </r>
  <r>
    <n v="8239"/>
    <x v="4079"/>
    <x v="3"/>
    <x v="179"/>
    <d v="2014-10-21T00:00:00"/>
    <s v="Same Day"/>
    <s v="PT-19090"/>
    <s v="Pete Takahito"/>
    <x v="0"/>
    <s v="United States"/>
    <s v="Jacksonville"/>
    <x v="2"/>
    <n v="32216"/>
    <x v="0"/>
    <s v="OFF-PA-10000380"/>
    <x v="1"/>
    <x v="10"/>
    <s v="REDIFORM Incoming/Outgoing Call Register, 11&quot; X 8 1/2&quot;, 100 Messages"/>
    <x v="1407"/>
    <n v="1"/>
    <n v="0.2"/>
    <x v="6461"/>
  </r>
  <r>
    <n v="8240"/>
    <x v="4079"/>
    <x v="3"/>
    <x v="179"/>
    <d v="2014-10-21T00:00:00"/>
    <s v="Same Day"/>
    <s v="PT-19090"/>
    <s v="Pete Takahito"/>
    <x v="0"/>
    <s v="United States"/>
    <s v="Jacksonville"/>
    <x v="2"/>
    <n v="32216"/>
    <x v="0"/>
    <s v="OFF-AR-10003251"/>
    <x v="1"/>
    <x v="6"/>
    <s v="Prang Drawing Pencil Set"/>
    <x v="3079"/>
    <n v="2"/>
    <n v="0.2"/>
    <x v="6462"/>
  </r>
  <r>
    <n v="8241"/>
    <x v="4079"/>
    <x v="3"/>
    <x v="179"/>
    <d v="2014-10-21T00:00:00"/>
    <s v="Same Day"/>
    <s v="PT-19090"/>
    <s v="Pete Takahito"/>
    <x v="0"/>
    <s v="United States"/>
    <s v="Jacksonville"/>
    <x v="2"/>
    <n v="32216"/>
    <x v="0"/>
    <s v="FUR-FU-10000175"/>
    <x v="0"/>
    <x v="5"/>
    <s v="DAX Wood Document Frame."/>
    <x v="5356"/>
    <n v="4"/>
    <n v="0.2"/>
    <x v="6463"/>
  </r>
  <r>
    <n v="8242"/>
    <x v="4080"/>
    <x v="2"/>
    <x v="416"/>
    <d v="2011-09-05T00:00:00"/>
    <s v="Standard Class"/>
    <s v="LH-16900"/>
    <s v="Lena Hernandez"/>
    <x v="0"/>
    <s v="United States"/>
    <s v="New York City"/>
    <x v="15"/>
    <n v="10009"/>
    <x v="3"/>
    <s v="OFF-BI-10004716"/>
    <x v="1"/>
    <x v="8"/>
    <s v="Wilson Jones Hanging Recycled Pressboard Data Binders"/>
    <x v="5357"/>
    <n v="2"/>
    <n v="0.2"/>
    <x v="6464"/>
  </r>
  <r>
    <n v="8243"/>
    <x v="4080"/>
    <x v="2"/>
    <x v="416"/>
    <d v="2011-09-05T00:00:00"/>
    <s v="Standard Class"/>
    <s v="LH-16900"/>
    <s v="Lena Hernandez"/>
    <x v="0"/>
    <s v="United States"/>
    <s v="New York City"/>
    <x v="15"/>
    <n v="10009"/>
    <x v="3"/>
    <s v="TEC-AC-10002842"/>
    <x v="2"/>
    <x v="11"/>
    <s v="WD My Passport Ultra 2TB Portable External Hard Drive"/>
    <x v="5358"/>
    <n v="3"/>
    <n v="0"/>
    <x v="6465"/>
  </r>
  <r>
    <n v="8244"/>
    <x v="4081"/>
    <x v="2"/>
    <x v="1132"/>
    <d v="2011-08-16T00:00:00"/>
    <s v="Standard Class"/>
    <s v="BW-11200"/>
    <s v="Ben Wallace"/>
    <x v="0"/>
    <s v="United States"/>
    <s v="San Francisco"/>
    <x v="1"/>
    <n v="94122"/>
    <x v="1"/>
    <s v="TEC-PH-10003691"/>
    <x v="2"/>
    <x v="7"/>
    <s v="BlackBerry Q10"/>
    <x v="5359"/>
    <n v="8"/>
    <n v="0.2"/>
    <x v="5287"/>
  </r>
  <r>
    <n v="8245"/>
    <x v="4081"/>
    <x v="2"/>
    <x v="1132"/>
    <d v="2011-08-16T00:00:00"/>
    <s v="Standard Class"/>
    <s v="BW-11200"/>
    <s v="Ben Wallace"/>
    <x v="0"/>
    <s v="United States"/>
    <s v="San Francisco"/>
    <x v="1"/>
    <n v="94122"/>
    <x v="1"/>
    <s v="FUR-FU-10002878"/>
    <x v="0"/>
    <x v="5"/>
    <s v="Seth Thomas 14&quot; Day/Date Wall Clock"/>
    <x v="5360"/>
    <n v="3"/>
    <n v="0"/>
    <x v="6466"/>
  </r>
  <r>
    <n v="8246"/>
    <x v="4082"/>
    <x v="2"/>
    <x v="710"/>
    <d v="2011-08-23T00:00:00"/>
    <s v="Standard Class"/>
    <s v="BS-11365"/>
    <s v="Bill Shonely"/>
    <x v="1"/>
    <s v="United States"/>
    <s v="Columbus"/>
    <x v="32"/>
    <n v="31907"/>
    <x v="0"/>
    <s v="OFF-ST-10000991"/>
    <x v="1"/>
    <x v="4"/>
    <s v="Space Solutions HD Industrial Steel Shelving."/>
    <x v="3216"/>
    <n v="3"/>
    <n v="0"/>
    <x v="3624"/>
  </r>
  <r>
    <n v="8247"/>
    <x v="4083"/>
    <x v="1"/>
    <x v="1187"/>
    <d v="2012-05-10T00:00:00"/>
    <s v="Same Day"/>
    <s v="DP-13390"/>
    <s v="Dennis Pardue"/>
    <x v="2"/>
    <s v="United States"/>
    <s v="Aurora"/>
    <x v="10"/>
    <n v="60505"/>
    <x v="2"/>
    <s v="OFF-AP-10002439"/>
    <x v="1"/>
    <x v="9"/>
    <s v="Tripp Lite Isotel 8 Ultra 8 Outlet Metal Surge"/>
    <x v="5361"/>
    <n v="5"/>
    <n v="0.8"/>
    <x v="6467"/>
  </r>
  <r>
    <n v="8248"/>
    <x v="4083"/>
    <x v="1"/>
    <x v="1187"/>
    <d v="2012-05-10T00:00:00"/>
    <s v="Same Day"/>
    <s v="DP-13390"/>
    <s v="Dennis Pardue"/>
    <x v="2"/>
    <s v="United States"/>
    <s v="Aurora"/>
    <x v="10"/>
    <n v="60505"/>
    <x v="2"/>
    <s v="OFF-AR-10004602"/>
    <x v="1"/>
    <x v="6"/>
    <s v="Boston KS Multi-Size Manual Pencil Sharpener"/>
    <x v="2862"/>
    <n v="2"/>
    <n v="0.2"/>
    <x v="6468"/>
  </r>
  <r>
    <n v="8249"/>
    <x v="4084"/>
    <x v="0"/>
    <x v="1120"/>
    <d v="2013-05-14T00:00:00"/>
    <s v="Second Class"/>
    <s v="CS-12400"/>
    <s v="Christopher Schild"/>
    <x v="2"/>
    <s v="United States"/>
    <s v="Philadelphia"/>
    <x v="9"/>
    <n v="19134"/>
    <x v="3"/>
    <s v="TEC-PH-10001795"/>
    <x v="2"/>
    <x v="7"/>
    <s v="ClearOne CHATAttach 160 - speaker phone"/>
    <x v="5362"/>
    <n v="2"/>
    <n v="0.4"/>
    <x v="6469"/>
  </r>
  <r>
    <n v="8250"/>
    <x v="4085"/>
    <x v="1"/>
    <x v="616"/>
    <d v="2012-03-09T00:00:00"/>
    <s v="Second Class"/>
    <s v="MS-17365"/>
    <s v="Maribeth Schnelling"/>
    <x v="0"/>
    <s v="United States"/>
    <s v="Chicago"/>
    <x v="10"/>
    <n v="60653"/>
    <x v="2"/>
    <s v="OFF-BI-10002854"/>
    <x v="1"/>
    <x v="8"/>
    <s v="Performers Binder/Pad Holder, Black"/>
    <x v="5363"/>
    <n v="2"/>
    <n v="0.8"/>
    <x v="6470"/>
  </r>
  <r>
    <n v="8251"/>
    <x v="4085"/>
    <x v="1"/>
    <x v="616"/>
    <d v="2012-03-09T00:00:00"/>
    <s v="Second Class"/>
    <s v="MS-17365"/>
    <s v="Maribeth Schnelling"/>
    <x v="0"/>
    <s v="United States"/>
    <s v="Chicago"/>
    <x v="10"/>
    <n v="60653"/>
    <x v="2"/>
    <s v="FUR-FU-10000023"/>
    <x v="0"/>
    <x v="5"/>
    <s v="Eldon Wave Desk Accessories"/>
    <x v="5364"/>
    <n v="2"/>
    <n v="0.6"/>
    <x v="6471"/>
  </r>
  <r>
    <n v="8252"/>
    <x v="4085"/>
    <x v="1"/>
    <x v="616"/>
    <d v="2012-03-09T00:00:00"/>
    <s v="Second Class"/>
    <s v="MS-17365"/>
    <s v="Maribeth Schnelling"/>
    <x v="0"/>
    <s v="United States"/>
    <s v="Chicago"/>
    <x v="10"/>
    <n v="60653"/>
    <x v="2"/>
    <s v="OFF-AP-10000828"/>
    <x v="1"/>
    <x v="9"/>
    <s v="Avanti 4.4 Cu. Ft. Refrigerator"/>
    <x v="5365"/>
    <n v="5"/>
    <n v="0.8"/>
    <x v="6472"/>
  </r>
  <r>
    <n v="8253"/>
    <x v="4085"/>
    <x v="1"/>
    <x v="616"/>
    <d v="2012-03-09T00:00:00"/>
    <s v="Second Class"/>
    <s v="MS-17365"/>
    <s v="Maribeth Schnelling"/>
    <x v="0"/>
    <s v="United States"/>
    <s v="Chicago"/>
    <x v="10"/>
    <n v="60653"/>
    <x v="2"/>
    <s v="OFF-ST-10000777"/>
    <x v="1"/>
    <x v="4"/>
    <s v="Companion Letter/Legal File, Black"/>
    <x v="1556"/>
    <n v="2"/>
    <n v="0.2"/>
    <x v="1644"/>
  </r>
  <r>
    <n v="8254"/>
    <x v="4086"/>
    <x v="3"/>
    <x v="801"/>
    <d v="2014-08-20T00:00:00"/>
    <s v="Standard Class"/>
    <s v="DK-12895"/>
    <s v="Dana Kaydos"/>
    <x v="0"/>
    <s v="United States"/>
    <s v="Seattle"/>
    <x v="4"/>
    <n v="98103"/>
    <x v="1"/>
    <s v="TEC-CO-10000971"/>
    <x v="2"/>
    <x v="16"/>
    <s v="Hewlett Packard 310 Color Digital Copier"/>
    <x v="5366"/>
    <n v="1"/>
    <n v="0"/>
    <x v="3911"/>
  </r>
  <r>
    <n v="8255"/>
    <x v="4086"/>
    <x v="3"/>
    <x v="801"/>
    <d v="2014-08-20T00:00:00"/>
    <s v="Standard Class"/>
    <s v="DK-12895"/>
    <s v="Dana Kaydos"/>
    <x v="0"/>
    <s v="United States"/>
    <s v="Seattle"/>
    <x v="4"/>
    <n v="98103"/>
    <x v="1"/>
    <s v="OFF-PA-10003134"/>
    <x v="1"/>
    <x v="10"/>
    <s v="Xerox 1937"/>
    <x v="2250"/>
    <n v="4"/>
    <n v="0"/>
    <x v="2430"/>
  </r>
  <r>
    <n v="8256"/>
    <x v="4086"/>
    <x v="3"/>
    <x v="801"/>
    <d v="2014-08-20T00:00:00"/>
    <s v="Standard Class"/>
    <s v="DK-12895"/>
    <s v="Dana Kaydos"/>
    <x v="0"/>
    <s v="United States"/>
    <s v="Seattle"/>
    <x v="4"/>
    <n v="98103"/>
    <x v="1"/>
    <s v="TEC-PH-10002538"/>
    <x v="2"/>
    <x v="7"/>
    <s v="Grandstream GXP1160 VoIP phone"/>
    <x v="5367"/>
    <n v="8"/>
    <n v="0.2"/>
    <x v="6473"/>
  </r>
  <r>
    <n v="8257"/>
    <x v="4086"/>
    <x v="3"/>
    <x v="801"/>
    <d v="2014-08-20T00:00:00"/>
    <s v="Standard Class"/>
    <s v="DK-12895"/>
    <s v="Dana Kaydos"/>
    <x v="0"/>
    <s v="United States"/>
    <s v="Seattle"/>
    <x v="4"/>
    <n v="98103"/>
    <x v="1"/>
    <s v="OFF-ST-10001228"/>
    <x v="1"/>
    <x v="4"/>
    <s v="Personal File Boxes with Fold-Down Carry Handle"/>
    <x v="485"/>
    <n v="3"/>
    <n v="0"/>
    <x v="496"/>
  </r>
  <r>
    <n v="8258"/>
    <x v="4086"/>
    <x v="3"/>
    <x v="801"/>
    <d v="2014-08-20T00:00:00"/>
    <s v="Standard Class"/>
    <s v="DK-12895"/>
    <s v="Dana Kaydos"/>
    <x v="0"/>
    <s v="United States"/>
    <s v="Seattle"/>
    <x v="4"/>
    <n v="98103"/>
    <x v="1"/>
    <s v="TEC-AC-10000397"/>
    <x v="2"/>
    <x v="11"/>
    <s v="Perixx PERIBOARD-512B, Ergonomic Split Keyboard"/>
    <x v="5368"/>
    <n v="5"/>
    <n v="0"/>
    <x v="6474"/>
  </r>
  <r>
    <n v="8259"/>
    <x v="4086"/>
    <x v="3"/>
    <x v="801"/>
    <d v="2014-08-20T00:00:00"/>
    <s v="Standard Class"/>
    <s v="DK-12895"/>
    <s v="Dana Kaydos"/>
    <x v="0"/>
    <s v="United States"/>
    <s v="Seattle"/>
    <x v="4"/>
    <n v="98103"/>
    <x v="1"/>
    <s v="OFF-BI-10004308"/>
    <x v="1"/>
    <x v="8"/>
    <s v="Avery Legal 4-Ring Binder"/>
    <x v="997"/>
    <n v="6"/>
    <n v="0.2"/>
    <x v="6475"/>
  </r>
  <r>
    <n v="8260"/>
    <x v="4087"/>
    <x v="0"/>
    <x v="190"/>
    <d v="2013-06-27T00:00:00"/>
    <s v="Same Day"/>
    <s v="SN-20560"/>
    <s v="Skye Norling"/>
    <x v="2"/>
    <s v="United States"/>
    <s v="Roseville"/>
    <x v="12"/>
    <n v="48066"/>
    <x v="2"/>
    <s v="OFF-PA-10000357"/>
    <x v="1"/>
    <x v="10"/>
    <s v="White Dual Perf Computer Printout Paper, 2700 Sheets, 1 Part, Heavyweight, 20 lbs., 14 7/8 x 11"/>
    <x v="1542"/>
    <n v="9"/>
    <n v="0"/>
    <x v="1629"/>
  </r>
  <r>
    <n v="8261"/>
    <x v="4087"/>
    <x v="0"/>
    <x v="190"/>
    <d v="2013-06-27T00:00:00"/>
    <s v="Same Day"/>
    <s v="SN-20560"/>
    <s v="Skye Norling"/>
    <x v="2"/>
    <s v="United States"/>
    <s v="Roseville"/>
    <x v="12"/>
    <n v="48066"/>
    <x v="2"/>
    <s v="OFF-BI-10000773"/>
    <x v="1"/>
    <x v="8"/>
    <s v="Insertable Tab Post Binder Dividers"/>
    <x v="5369"/>
    <n v="1"/>
    <n v="0"/>
    <x v="6476"/>
  </r>
  <r>
    <n v="8262"/>
    <x v="4087"/>
    <x v="0"/>
    <x v="190"/>
    <d v="2013-06-27T00:00:00"/>
    <s v="Same Day"/>
    <s v="SN-20560"/>
    <s v="Skye Norling"/>
    <x v="2"/>
    <s v="United States"/>
    <s v="Roseville"/>
    <x v="12"/>
    <n v="48066"/>
    <x v="2"/>
    <s v="OFF-ST-10001837"/>
    <x v="1"/>
    <x v="4"/>
    <s v="SAFCO Mobile Desk Side File, Wire Frame"/>
    <x v="5370"/>
    <n v="4"/>
    <n v="0"/>
    <x v="6477"/>
  </r>
  <r>
    <n v="8263"/>
    <x v="4088"/>
    <x v="0"/>
    <x v="272"/>
    <d v="2013-12-20T00:00:00"/>
    <s v="Standard Class"/>
    <s v="TC-21475"/>
    <s v="Tony Chapman"/>
    <x v="2"/>
    <s v="United States"/>
    <s v="Fayetteville"/>
    <x v="36"/>
    <n v="72701"/>
    <x v="0"/>
    <s v="OFF-PA-10002552"/>
    <x v="1"/>
    <x v="10"/>
    <s v="Xerox 1958"/>
    <x v="541"/>
    <n v="3"/>
    <n v="0"/>
    <x v="551"/>
  </r>
  <r>
    <n v="8264"/>
    <x v="4089"/>
    <x v="1"/>
    <x v="1023"/>
    <d v="2012-09-17T00:00:00"/>
    <s v="Standard Class"/>
    <s v="AM-10705"/>
    <s v="Anne McFarland"/>
    <x v="0"/>
    <s v="United States"/>
    <s v="Jacksonville"/>
    <x v="3"/>
    <n v="28540"/>
    <x v="0"/>
    <s v="OFF-BI-10000014"/>
    <x v="1"/>
    <x v="8"/>
    <s v="Heavy-Duty E-Z-D Binders"/>
    <x v="3702"/>
    <n v="4"/>
    <n v="0.7"/>
    <x v="4234"/>
  </r>
  <r>
    <n v="8265"/>
    <x v="4090"/>
    <x v="2"/>
    <x v="125"/>
    <d v="2012-01-04T00:00:00"/>
    <s v="Standard Class"/>
    <s v="AJ-10960"/>
    <s v="Astrea Jones"/>
    <x v="0"/>
    <s v="United States"/>
    <s v="New York City"/>
    <x v="15"/>
    <n v="10035"/>
    <x v="3"/>
    <s v="OFF-AP-10004136"/>
    <x v="1"/>
    <x v="9"/>
    <s v="Kensington 6 Outlet SmartSocket Surge Protector"/>
    <x v="1546"/>
    <n v="3"/>
    <n v="0"/>
    <x v="6478"/>
  </r>
  <r>
    <n v="8266"/>
    <x v="4090"/>
    <x v="2"/>
    <x v="125"/>
    <d v="2012-01-04T00:00:00"/>
    <s v="Standard Class"/>
    <s v="AJ-10960"/>
    <s v="Astrea Jones"/>
    <x v="0"/>
    <s v="United States"/>
    <s v="New York City"/>
    <x v="15"/>
    <n v="10035"/>
    <x v="3"/>
    <s v="OFF-BI-10003429"/>
    <x v="1"/>
    <x v="8"/>
    <s v="Cardinal HOLDit! Binder Insert Strips,Extra Strips"/>
    <x v="5371"/>
    <n v="7"/>
    <n v="0.2"/>
    <x v="6479"/>
  </r>
  <r>
    <n v="8267"/>
    <x v="4091"/>
    <x v="2"/>
    <x v="333"/>
    <d v="2011-05-04T00:00:00"/>
    <s v="Standard Class"/>
    <s v="KH-16360"/>
    <s v="Katherine Hughes"/>
    <x v="0"/>
    <s v="United States"/>
    <s v="Dover"/>
    <x v="13"/>
    <n v="19901"/>
    <x v="3"/>
    <s v="TEC-PH-10000376"/>
    <x v="2"/>
    <x v="7"/>
    <s v="Square Credit Card Reader"/>
    <x v="1024"/>
    <n v="2"/>
    <n v="0"/>
    <x v="6480"/>
  </r>
  <r>
    <n v="8268"/>
    <x v="4092"/>
    <x v="3"/>
    <x v="289"/>
    <d v="2014-02-07T00:00:00"/>
    <s v="Standard Class"/>
    <s v="LP-17095"/>
    <s v="Liz Preis"/>
    <x v="0"/>
    <s v="United States"/>
    <s v="Aurora"/>
    <x v="10"/>
    <n v="60505"/>
    <x v="2"/>
    <s v="FUR-TA-10003469"/>
    <x v="0"/>
    <x v="3"/>
    <s v="Balt Split Level Computer Training Table"/>
    <x v="5372"/>
    <n v="1"/>
    <n v="0.5"/>
    <x v="6481"/>
  </r>
  <r>
    <n v="8269"/>
    <x v="4092"/>
    <x v="3"/>
    <x v="289"/>
    <d v="2014-02-07T00:00:00"/>
    <s v="Standard Class"/>
    <s v="LP-17095"/>
    <s v="Liz Preis"/>
    <x v="0"/>
    <s v="United States"/>
    <s v="Aurora"/>
    <x v="10"/>
    <n v="60505"/>
    <x v="2"/>
    <s v="OFF-SU-10004231"/>
    <x v="1"/>
    <x v="14"/>
    <s v="Acme Tagit Stainless Steel Antibacterial Scissors"/>
    <x v="2511"/>
    <n v="4"/>
    <n v="0.2"/>
    <x v="2752"/>
  </r>
  <r>
    <n v="8270"/>
    <x v="4092"/>
    <x v="3"/>
    <x v="289"/>
    <d v="2014-02-07T00:00:00"/>
    <s v="Standard Class"/>
    <s v="LP-17095"/>
    <s v="Liz Preis"/>
    <x v="0"/>
    <s v="United States"/>
    <s v="Aurora"/>
    <x v="10"/>
    <n v="60505"/>
    <x v="2"/>
    <s v="TEC-PH-10002584"/>
    <x v="2"/>
    <x v="7"/>
    <s v="Samsung Galaxy S4"/>
    <x v="5373"/>
    <n v="4"/>
    <n v="0.2"/>
    <x v="6482"/>
  </r>
  <r>
    <n v="8271"/>
    <x v="4092"/>
    <x v="3"/>
    <x v="289"/>
    <d v="2014-02-07T00:00:00"/>
    <s v="Standard Class"/>
    <s v="LP-17095"/>
    <s v="Liz Preis"/>
    <x v="0"/>
    <s v="United States"/>
    <s v="Aurora"/>
    <x v="10"/>
    <n v="60505"/>
    <x v="2"/>
    <s v="OFF-AR-10003602"/>
    <x v="1"/>
    <x v="6"/>
    <s v="Quartet Omega Colored Chalk, 12/Pack"/>
    <x v="564"/>
    <n v="2"/>
    <n v="0.2"/>
    <x v="6483"/>
  </r>
  <r>
    <n v="8272"/>
    <x v="4093"/>
    <x v="0"/>
    <x v="591"/>
    <d v="2014-01-01T00:00:00"/>
    <s v="Standard Class"/>
    <s v="JE-15715"/>
    <s v="Joe Elijah"/>
    <x v="0"/>
    <s v="United States"/>
    <s v="New York City"/>
    <x v="15"/>
    <n v="10009"/>
    <x v="3"/>
    <s v="FUR-CH-10002331"/>
    <x v="0"/>
    <x v="1"/>
    <s v="Hon 4700 Series Mobuis Mid-Back Task Chairs with Adjustable Arms"/>
    <x v="5374"/>
    <n v="8"/>
    <n v="0.1"/>
    <x v="6484"/>
  </r>
  <r>
    <n v="8273"/>
    <x v="4094"/>
    <x v="0"/>
    <x v="201"/>
    <d v="2013-10-26T00:00:00"/>
    <s v="Standard Class"/>
    <s v="MY-18295"/>
    <s v="Muhammed Yedwab"/>
    <x v="1"/>
    <s v="United States"/>
    <s v="El Cajon"/>
    <x v="1"/>
    <n v="92020"/>
    <x v="1"/>
    <s v="FUR-CH-10001802"/>
    <x v="0"/>
    <x v="1"/>
    <s v="Hon Every-Day Chair Series Swivel Task Chairs"/>
    <x v="2388"/>
    <n v="4"/>
    <n v="0.2"/>
    <x v="6485"/>
  </r>
  <r>
    <n v="8274"/>
    <x v="4095"/>
    <x v="1"/>
    <x v="385"/>
    <d v="2012-06-15T00:00:00"/>
    <s v="Second Class"/>
    <s v="FC-14245"/>
    <s v="Frank Carlisle"/>
    <x v="2"/>
    <s v="United States"/>
    <s v="Springfield"/>
    <x v="24"/>
    <n v="45503"/>
    <x v="3"/>
    <s v="OFF-AR-10000634"/>
    <x v="1"/>
    <x v="6"/>
    <s v="Newell 320"/>
    <x v="1321"/>
    <n v="1"/>
    <n v="0.2"/>
    <x v="6486"/>
  </r>
  <r>
    <n v="8275"/>
    <x v="4096"/>
    <x v="3"/>
    <x v="160"/>
    <d v="2014-07-05T00:00:00"/>
    <s v="Standard Class"/>
    <s v="ND-18460"/>
    <s v="Neil Ducich"/>
    <x v="1"/>
    <s v="United States"/>
    <s v="Mount Vernon"/>
    <x v="15"/>
    <n v="10550"/>
    <x v="3"/>
    <s v="OFF-ST-10002615"/>
    <x v="1"/>
    <x v="4"/>
    <s v="Dual Level, Single-Width Filing Carts"/>
    <x v="2969"/>
    <n v="7"/>
    <n v="0"/>
    <x v="3313"/>
  </r>
  <r>
    <n v="8276"/>
    <x v="4097"/>
    <x v="1"/>
    <x v="153"/>
    <d v="2012-06-30T00:00:00"/>
    <s v="Standard Class"/>
    <s v="DB-13360"/>
    <s v="Dennis Bolton"/>
    <x v="2"/>
    <s v="United States"/>
    <s v="Lakewood"/>
    <x v="24"/>
    <n v="44107"/>
    <x v="3"/>
    <s v="OFF-PA-10004040"/>
    <x v="1"/>
    <x v="10"/>
    <s v="Universal Premium White Copier/Laser Paper (20Lb. and 87 Bright)"/>
    <x v="5375"/>
    <n v="9"/>
    <n v="0.2"/>
    <x v="6487"/>
  </r>
  <r>
    <n v="8277"/>
    <x v="4098"/>
    <x v="0"/>
    <x v="823"/>
    <d v="2013-02-25T00:00:00"/>
    <s v="Standard Class"/>
    <s v="LC-16960"/>
    <s v="Lindsay Castell"/>
    <x v="2"/>
    <s v="United States"/>
    <s v="Tampa"/>
    <x v="2"/>
    <n v="33614"/>
    <x v="0"/>
    <s v="OFF-BI-10003727"/>
    <x v="1"/>
    <x v="8"/>
    <s v="Avery Durable Slant Ring Binders With Label Holder"/>
    <x v="5233"/>
    <n v="3"/>
    <n v="0.7"/>
    <x v="6298"/>
  </r>
  <r>
    <n v="8278"/>
    <x v="4098"/>
    <x v="0"/>
    <x v="823"/>
    <d v="2013-02-25T00:00:00"/>
    <s v="Standard Class"/>
    <s v="LC-16960"/>
    <s v="Lindsay Castell"/>
    <x v="2"/>
    <s v="United States"/>
    <s v="Tampa"/>
    <x v="2"/>
    <n v="33614"/>
    <x v="0"/>
    <s v="OFF-BI-10002026"/>
    <x v="1"/>
    <x v="8"/>
    <s v="Avery Arch Ring Binders"/>
    <x v="5376"/>
    <n v="2"/>
    <n v="0.7"/>
    <x v="6488"/>
  </r>
  <r>
    <n v="8279"/>
    <x v="4098"/>
    <x v="0"/>
    <x v="823"/>
    <d v="2013-02-25T00:00:00"/>
    <s v="Standard Class"/>
    <s v="LC-16960"/>
    <s v="Lindsay Castell"/>
    <x v="2"/>
    <s v="United States"/>
    <s v="Tampa"/>
    <x v="2"/>
    <n v="33614"/>
    <x v="0"/>
    <s v="OFF-ST-10001496"/>
    <x v="1"/>
    <x v="4"/>
    <s v="Standard Rollaway File with Lock"/>
    <x v="5377"/>
    <n v="3"/>
    <n v="0.2"/>
    <x v="6489"/>
  </r>
  <r>
    <n v="8280"/>
    <x v="4099"/>
    <x v="3"/>
    <x v="300"/>
    <d v="2014-04-27T00:00:00"/>
    <s v="Standard Class"/>
    <s v="BD-11725"/>
    <s v="Bruce Degenhardt"/>
    <x v="0"/>
    <s v="United States"/>
    <s v="Columbus"/>
    <x v="32"/>
    <n v="31907"/>
    <x v="0"/>
    <s v="OFF-ST-10003716"/>
    <x v="1"/>
    <x v="4"/>
    <s v="Tennsco Double-Tier Lockers"/>
    <x v="5378"/>
    <n v="3"/>
    <n v="0"/>
    <x v="6490"/>
  </r>
  <r>
    <n v="8281"/>
    <x v="4100"/>
    <x v="3"/>
    <x v="1188"/>
    <d v="2014-05-11T00:00:00"/>
    <s v="First Class"/>
    <s v="MC-17605"/>
    <s v="Matt Connell"/>
    <x v="1"/>
    <s v="United States"/>
    <s v="Jacksonville"/>
    <x v="3"/>
    <n v="28540"/>
    <x v="0"/>
    <s v="OFF-EN-10002504"/>
    <x v="1"/>
    <x v="12"/>
    <s v="Tyvek  Top-Opening Peel &amp; Seel Envelopes, Plain White"/>
    <x v="5379"/>
    <n v="3"/>
    <n v="0.2"/>
    <x v="6491"/>
  </r>
  <r>
    <n v="8282"/>
    <x v="4100"/>
    <x v="3"/>
    <x v="1188"/>
    <d v="2014-05-11T00:00:00"/>
    <s v="First Class"/>
    <s v="MC-17605"/>
    <s v="Matt Connell"/>
    <x v="1"/>
    <s v="United States"/>
    <s v="Jacksonville"/>
    <x v="3"/>
    <n v="28540"/>
    <x v="0"/>
    <s v="FUR-CH-10001270"/>
    <x v="0"/>
    <x v="1"/>
    <s v="Harbour Creations Steel Folding Chair"/>
    <x v="724"/>
    <n v="3"/>
    <n v="0.2"/>
    <x v="1681"/>
  </r>
  <r>
    <n v="8283"/>
    <x v="4101"/>
    <x v="1"/>
    <x v="379"/>
    <d v="2012-12-26T00:00:00"/>
    <s v="Second Class"/>
    <s v="SZ-20035"/>
    <s v="Sam Zeldin"/>
    <x v="2"/>
    <s v="United States"/>
    <s v="Saint Charles"/>
    <x v="10"/>
    <n v="60174"/>
    <x v="2"/>
    <s v="TEC-MA-10004241"/>
    <x v="2"/>
    <x v="15"/>
    <s v="Star Micronics TSP800 TSP847IIU Receipt Printer"/>
    <x v="5380"/>
    <n v="2"/>
    <n v="0.3"/>
    <x v="6492"/>
  </r>
  <r>
    <n v="8284"/>
    <x v="4101"/>
    <x v="1"/>
    <x v="379"/>
    <d v="2012-12-26T00:00:00"/>
    <s v="Second Class"/>
    <s v="SZ-20035"/>
    <s v="Sam Zeldin"/>
    <x v="2"/>
    <s v="United States"/>
    <s v="Saint Charles"/>
    <x v="10"/>
    <n v="60174"/>
    <x v="2"/>
    <s v="OFF-AR-10001468"/>
    <x v="1"/>
    <x v="6"/>
    <s v="Sanford Prismacolor Professional Thick Lead Art Pencils, 36-Color Set"/>
    <x v="3497"/>
    <n v="2"/>
    <n v="0.2"/>
    <x v="3979"/>
  </r>
  <r>
    <n v="8285"/>
    <x v="4101"/>
    <x v="1"/>
    <x v="379"/>
    <d v="2012-12-26T00:00:00"/>
    <s v="Second Class"/>
    <s v="SZ-20035"/>
    <s v="Sam Zeldin"/>
    <x v="2"/>
    <s v="United States"/>
    <s v="Saint Charles"/>
    <x v="10"/>
    <n v="60174"/>
    <x v="2"/>
    <s v="TEC-AC-10003198"/>
    <x v="2"/>
    <x v="11"/>
    <s v="Enermax Acrylux Wireless Keyboard"/>
    <x v="5381"/>
    <n v="8"/>
    <n v="0.2"/>
    <x v="6493"/>
  </r>
  <r>
    <n v="8286"/>
    <x v="4101"/>
    <x v="1"/>
    <x v="379"/>
    <d v="2012-12-26T00:00:00"/>
    <s v="Second Class"/>
    <s v="SZ-20035"/>
    <s v="Sam Zeldin"/>
    <x v="2"/>
    <s v="United States"/>
    <s v="Saint Charles"/>
    <x v="10"/>
    <n v="60174"/>
    <x v="2"/>
    <s v="FUR-FU-10003039"/>
    <x v="0"/>
    <x v="5"/>
    <s v="Howard Miller 11-1/2&quot; Diameter Grantwood Wall Clock"/>
    <x v="5382"/>
    <n v="3"/>
    <n v="0.6"/>
    <x v="6494"/>
  </r>
  <r>
    <n v="8287"/>
    <x v="4102"/>
    <x v="2"/>
    <x v="1132"/>
    <d v="2011-08-16T00:00:00"/>
    <s v="Standard Class"/>
    <s v="DH-13675"/>
    <s v="Duane Huffman"/>
    <x v="2"/>
    <s v="United States"/>
    <s v="Miami"/>
    <x v="2"/>
    <n v="33180"/>
    <x v="0"/>
    <s v="OFF-PA-10000295"/>
    <x v="1"/>
    <x v="10"/>
    <s v="Xerox 229"/>
    <x v="277"/>
    <n v="6"/>
    <n v="0.2"/>
    <x v="282"/>
  </r>
  <r>
    <n v="8288"/>
    <x v="4102"/>
    <x v="2"/>
    <x v="1132"/>
    <d v="2011-08-16T00:00:00"/>
    <s v="Standard Class"/>
    <s v="DH-13675"/>
    <s v="Duane Huffman"/>
    <x v="2"/>
    <s v="United States"/>
    <s v="Miami"/>
    <x v="2"/>
    <n v="33180"/>
    <x v="0"/>
    <s v="OFF-AR-10004344"/>
    <x v="1"/>
    <x v="6"/>
    <s v="Bulldog Vacuum Base Pencil Sharpener"/>
    <x v="1914"/>
    <n v="5"/>
    <n v="0.2"/>
    <x v="2058"/>
  </r>
  <r>
    <n v="8289"/>
    <x v="4102"/>
    <x v="2"/>
    <x v="1132"/>
    <d v="2011-08-16T00:00:00"/>
    <s v="Standard Class"/>
    <s v="DH-13675"/>
    <s v="Duane Huffman"/>
    <x v="2"/>
    <s v="United States"/>
    <s v="Miami"/>
    <x v="2"/>
    <n v="33180"/>
    <x v="0"/>
    <s v="TEC-AC-10002473"/>
    <x v="2"/>
    <x v="11"/>
    <s v="Maxell 4.7GB DVD-R"/>
    <x v="2030"/>
    <n v="7"/>
    <n v="0.2"/>
    <x v="2188"/>
  </r>
  <r>
    <n v="8290"/>
    <x v="4102"/>
    <x v="2"/>
    <x v="1132"/>
    <d v="2011-08-16T00:00:00"/>
    <s v="Standard Class"/>
    <s v="DH-13675"/>
    <s v="Duane Huffman"/>
    <x v="2"/>
    <s v="United States"/>
    <s v="Miami"/>
    <x v="2"/>
    <n v="33180"/>
    <x v="0"/>
    <s v="OFF-AP-10002403"/>
    <x v="1"/>
    <x v="9"/>
    <s v="Acco Smartsocket Color-Coded Six-Outlet AC Adapter Model Surge Protectors"/>
    <x v="5383"/>
    <n v="6"/>
    <n v="0.2"/>
    <x v="6495"/>
  </r>
  <r>
    <n v="8291"/>
    <x v="4102"/>
    <x v="2"/>
    <x v="1132"/>
    <d v="2011-08-16T00:00:00"/>
    <s v="Standard Class"/>
    <s v="DH-13675"/>
    <s v="Duane Huffman"/>
    <x v="2"/>
    <s v="United States"/>
    <s v="Miami"/>
    <x v="2"/>
    <n v="33180"/>
    <x v="0"/>
    <s v="OFF-SU-10000432"/>
    <x v="1"/>
    <x v="14"/>
    <s v="Acco Side-Punched Conventional Columnar Pads"/>
    <x v="4839"/>
    <n v="2"/>
    <n v="0.2"/>
    <x v="5772"/>
  </r>
  <r>
    <n v="8292"/>
    <x v="4102"/>
    <x v="2"/>
    <x v="1132"/>
    <d v="2011-08-16T00:00:00"/>
    <s v="Standard Class"/>
    <s v="DH-13675"/>
    <s v="Duane Huffman"/>
    <x v="2"/>
    <s v="United States"/>
    <s v="Miami"/>
    <x v="2"/>
    <n v="33180"/>
    <x v="0"/>
    <s v="OFF-LA-10000443"/>
    <x v="1"/>
    <x v="2"/>
    <s v="Avery 501"/>
    <x v="5384"/>
    <n v="1"/>
    <n v="0.2"/>
    <x v="6496"/>
  </r>
  <r>
    <n v="8293"/>
    <x v="4103"/>
    <x v="1"/>
    <x v="555"/>
    <d v="2012-12-15T00:00:00"/>
    <s v="Standard Class"/>
    <s v="LC-16885"/>
    <s v="Lena Creighton"/>
    <x v="0"/>
    <s v="United States"/>
    <s v="Troy"/>
    <x v="24"/>
    <n v="45373"/>
    <x v="3"/>
    <s v="OFF-BI-10003166"/>
    <x v="1"/>
    <x v="8"/>
    <s v="GBC Plasticlear Binding Covers"/>
    <x v="2293"/>
    <n v="3"/>
    <n v="0.7"/>
    <x v="2479"/>
  </r>
  <r>
    <n v="8294"/>
    <x v="4104"/>
    <x v="3"/>
    <x v="132"/>
    <d v="2014-11-08T00:00:00"/>
    <s v="Standard Class"/>
    <s v="JO-15145"/>
    <s v="Jack O'Briant"/>
    <x v="1"/>
    <s v="United States"/>
    <s v="Seattle"/>
    <x v="4"/>
    <n v="98103"/>
    <x v="1"/>
    <s v="OFF-BI-10002393"/>
    <x v="1"/>
    <x v="8"/>
    <s v="Binder Posts"/>
    <x v="5385"/>
    <n v="4"/>
    <n v="0.2"/>
    <x v="6497"/>
  </r>
  <r>
    <n v="8295"/>
    <x v="4105"/>
    <x v="3"/>
    <x v="677"/>
    <d v="2014-03-18T00:00:00"/>
    <s v="Standard Class"/>
    <s v="MT-17815"/>
    <s v="Meg Tillman"/>
    <x v="0"/>
    <s v="United States"/>
    <s v="New York City"/>
    <x v="15"/>
    <n v="10011"/>
    <x v="3"/>
    <s v="TEC-PH-10001809"/>
    <x v="2"/>
    <x v="7"/>
    <s v="Panasonic KX T7736-B Digital phone"/>
    <x v="1657"/>
    <n v="2"/>
    <n v="0"/>
    <x v="1755"/>
  </r>
  <r>
    <n v="8296"/>
    <x v="4106"/>
    <x v="0"/>
    <x v="198"/>
    <d v="2013-06-04T00:00:00"/>
    <s v="Standard Class"/>
    <s v="EB-13750"/>
    <s v="Edward Becker"/>
    <x v="1"/>
    <s v="United States"/>
    <s v="Arlington"/>
    <x v="17"/>
    <n v="22204"/>
    <x v="0"/>
    <s v="OFF-EN-10002600"/>
    <x v="1"/>
    <x v="12"/>
    <s v="Redi-Strip #10 Envelopes, 4 1/8 x 9 1/2"/>
    <x v="5386"/>
    <n v="9"/>
    <n v="0"/>
    <x v="6498"/>
  </r>
  <r>
    <n v="8297"/>
    <x v="4106"/>
    <x v="0"/>
    <x v="198"/>
    <d v="2013-06-04T00:00:00"/>
    <s v="Standard Class"/>
    <s v="EB-13750"/>
    <s v="Edward Becker"/>
    <x v="1"/>
    <s v="United States"/>
    <s v="Arlington"/>
    <x v="17"/>
    <n v="22204"/>
    <x v="0"/>
    <s v="TEC-AC-10000109"/>
    <x v="2"/>
    <x v="11"/>
    <s v="Sony Micro Vault Click 16 GB USB 2.0 Flash Drive"/>
    <x v="5387"/>
    <n v="2"/>
    <n v="0"/>
    <x v="6499"/>
  </r>
  <r>
    <n v="8298"/>
    <x v="4107"/>
    <x v="1"/>
    <x v="761"/>
    <d v="2012-07-11T00:00:00"/>
    <s v="Standard Class"/>
    <s v="RS-19765"/>
    <s v="Roland Schwarz"/>
    <x v="1"/>
    <s v="United States"/>
    <s v="Charlotte"/>
    <x v="3"/>
    <n v="28205"/>
    <x v="0"/>
    <s v="FUR-FU-10003829"/>
    <x v="0"/>
    <x v="5"/>
    <s v="Stackable Trays"/>
    <x v="1268"/>
    <n v="2"/>
    <n v="0.2"/>
    <x v="2371"/>
  </r>
  <r>
    <n v="8299"/>
    <x v="4107"/>
    <x v="1"/>
    <x v="761"/>
    <d v="2012-07-11T00:00:00"/>
    <s v="Standard Class"/>
    <s v="RS-19765"/>
    <s v="Roland Schwarz"/>
    <x v="1"/>
    <s v="United States"/>
    <s v="Charlotte"/>
    <x v="3"/>
    <n v="28205"/>
    <x v="0"/>
    <s v="OFF-LA-10003223"/>
    <x v="1"/>
    <x v="2"/>
    <s v="Avery 508"/>
    <x v="696"/>
    <n v="3"/>
    <n v="0.2"/>
    <x v="710"/>
  </r>
  <r>
    <n v="8300"/>
    <x v="4108"/>
    <x v="2"/>
    <x v="518"/>
    <d v="2011-03-15T00:00:00"/>
    <s v="Standard Class"/>
    <s v="RB-19435"/>
    <s v="Richard Bierner"/>
    <x v="0"/>
    <s v="United States"/>
    <s v="Roseville"/>
    <x v="1"/>
    <n v="95661"/>
    <x v="1"/>
    <s v="OFF-AR-10001770"/>
    <x v="1"/>
    <x v="6"/>
    <s v="Economy #2 Pencils"/>
    <x v="3373"/>
    <n v="3"/>
    <n v="0"/>
    <x v="3812"/>
  </r>
  <r>
    <n v="8301"/>
    <x v="4109"/>
    <x v="1"/>
    <x v="704"/>
    <d v="2012-04-24T00:00:00"/>
    <s v="Standard Class"/>
    <s v="OT-18730"/>
    <s v="Olvera Toch"/>
    <x v="0"/>
    <s v="United States"/>
    <s v="Detroit"/>
    <x v="12"/>
    <n v="48234"/>
    <x v="2"/>
    <s v="OFF-EN-10003296"/>
    <x v="1"/>
    <x v="12"/>
    <s v="Tyvek Side-Opening Peel &amp; Seel Expanding Envelopes"/>
    <x v="2171"/>
    <n v="2"/>
    <n v="0"/>
    <x v="2338"/>
  </r>
  <r>
    <n v="8302"/>
    <x v="4110"/>
    <x v="3"/>
    <x v="1189"/>
    <d v="2014-08-02T00:00:00"/>
    <s v="Standard Class"/>
    <s v="GZ-14545"/>
    <s v="George Zrebassa"/>
    <x v="1"/>
    <s v="United States"/>
    <s v="Los Angeles"/>
    <x v="1"/>
    <n v="90036"/>
    <x v="1"/>
    <s v="TEC-AC-10003870"/>
    <x v="2"/>
    <x v="11"/>
    <s v="Logitech Z-906 Speaker sys - home theater - 5.1-CH"/>
    <x v="3939"/>
    <n v="5"/>
    <n v="0"/>
    <x v="4548"/>
  </r>
  <r>
    <n v="8303"/>
    <x v="4110"/>
    <x v="3"/>
    <x v="1189"/>
    <d v="2014-08-02T00:00:00"/>
    <s v="Standard Class"/>
    <s v="GZ-14545"/>
    <s v="George Zrebassa"/>
    <x v="1"/>
    <s v="United States"/>
    <s v="Los Angeles"/>
    <x v="1"/>
    <n v="90036"/>
    <x v="1"/>
    <s v="FUR-CH-10000665"/>
    <x v="0"/>
    <x v="1"/>
    <s v="Global Airflow Leather Mesh Back Chair, Black"/>
    <x v="1599"/>
    <n v="3"/>
    <n v="0.2"/>
    <x v="6500"/>
  </r>
  <r>
    <n v="8304"/>
    <x v="4111"/>
    <x v="2"/>
    <x v="656"/>
    <d v="2011-11-02T00:00:00"/>
    <s v="Second Class"/>
    <s v="NL-18310"/>
    <s v="Nancy Lomonaco"/>
    <x v="2"/>
    <s v="United States"/>
    <s v="San Francisco"/>
    <x v="1"/>
    <n v="94110"/>
    <x v="1"/>
    <s v="TEC-PH-10003092"/>
    <x v="2"/>
    <x v="7"/>
    <s v="Motorola L804"/>
    <x v="89"/>
    <n v="2"/>
    <n v="0.2"/>
    <x v="89"/>
  </r>
  <r>
    <n v="8305"/>
    <x v="4112"/>
    <x v="3"/>
    <x v="132"/>
    <d v="2014-11-10T00:00:00"/>
    <s v="Standard Class"/>
    <s v="BG-11740"/>
    <s v="Bruce Geld"/>
    <x v="0"/>
    <s v="United States"/>
    <s v="Bakersfield"/>
    <x v="1"/>
    <n v="93309"/>
    <x v="1"/>
    <s v="FUR-TA-10001086"/>
    <x v="0"/>
    <x v="3"/>
    <s v="SAFCO PlanMaster Boards, 60w x 37-1/2d, White Melamine"/>
    <x v="5388"/>
    <n v="4"/>
    <n v="0.2"/>
    <x v="6501"/>
  </r>
  <r>
    <n v="8306"/>
    <x v="4113"/>
    <x v="0"/>
    <x v="1190"/>
    <d v="2013-08-17T00:00:00"/>
    <s v="Standard Class"/>
    <s v="MT-18070"/>
    <s v="Michelle Tran"/>
    <x v="2"/>
    <s v="United States"/>
    <s v="Tulsa"/>
    <x v="26"/>
    <n v="74133"/>
    <x v="2"/>
    <s v="OFF-PA-10001870"/>
    <x v="1"/>
    <x v="10"/>
    <s v="Xerox 202"/>
    <x v="56"/>
    <n v="5"/>
    <n v="0"/>
    <x v="56"/>
  </r>
  <r>
    <n v="8307"/>
    <x v="4113"/>
    <x v="0"/>
    <x v="1190"/>
    <d v="2013-08-17T00:00:00"/>
    <s v="Standard Class"/>
    <s v="MT-18070"/>
    <s v="Michelle Tran"/>
    <x v="2"/>
    <s v="United States"/>
    <s v="Tulsa"/>
    <x v="26"/>
    <n v="74133"/>
    <x v="2"/>
    <s v="OFF-BI-10003305"/>
    <x v="1"/>
    <x v="8"/>
    <s v="Avery Hanging File Binders"/>
    <x v="1085"/>
    <n v="7"/>
    <n v="0"/>
    <x v="6502"/>
  </r>
  <r>
    <n v="8308"/>
    <x v="4113"/>
    <x v="0"/>
    <x v="1190"/>
    <d v="2013-08-17T00:00:00"/>
    <s v="Standard Class"/>
    <s v="MT-18070"/>
    <s v="Michelle Tran"/>
    <x v="2"/>
    <s v="United States"/>
    <s v="Tulsa"/>
    <x v="26"/>
    <n v="74133"/>
    <x v="2"/>
    <s v="OFF-BI-10003007"/>
    <x v="1"/>
    <x v="8"/>
    <s v="Premium Transparent Presentation Covers, No Pattern/Clear, 8 1/2&quot; x 11&quot;"/>
    <x v="4231"/>
    <n v="2"/>
    <n v="0"/>
    <x v="4935"/>
  </r>
  <r>
    <n v="8309"/>
    <x v="4114"/>
    <x v="0"/>
    <x v="197"/>
    <d v="2013-07-26T00:00:00"/>
    <s v="Same Day"/>
    <s v="BC-11125"/>
    <s v="Becky Castell"/>
    <x v="2"/>
    <s v="United States"/>
    <s v="San Francisco"/>
    <x v="1"/>
    <n v="94122"/>
    <x v="1"/>
    <s v="OFF-AR-10001419"/>
    <x v="1"/>
    <x v="6"/>
    <s v="Newell 325"/>
    <x v="5389"/>
    <n v="9"/>
    <n v="0"/>
    <x v="979"/>
  </r>
  <r>
    <n v="8310"/>
    <x v="4115"/>
    <x v="2"/>
    <x v="72"/>
    <d v="2011-03-07T00:00:00"/>
    <s v="Standard Class"/>
    <s v="GW-14605"/>
    <s v="Giulietta Weimer"/>
    <x v="0"/>
    <s v="United States"/>
    <s v="Houston"/>
    <x v="5"/>
    <n v="77036"/>
    <x v="2"/>
    <s v="OFF-ST-10003692"/>
    <x v="1"/>
    <x v="4"/>
    <s v="Recycled Steel Personal File for Hanging File Folders"/>
    <x v="5390"/>
    <n v="3"/>
    <n v="0.2"/>
    <x v="6503"/>
  </r>
  <r>
    <n v="8311"/>
    <x v="4115"/>
    <x v="2"/>
    <x v="72"/>
    <d v="2011-03-07T00:00:00"/>
    <s v="Standard Class"/>
    <s v="GW-14605"/>
    <s v="Giulietta Weimer"/>
    <x v="0"/>
    <s v="United States"/>
    <s v="Houston"/>
    <x v="5"/>
    <n v="77036"/>
    <x v="2"/>
    <s v="FUR-TA-10001866"/>
    <x v="0"/>
    <x v="3"/>
    <s v="Bevis Round Conference Room Tables and Bases"/>
    <x v="5391"/>
    <n v="3"/>
    <n v="0.3"/>
    <x v="6504"/>
  </r>
  <r>
    <n v="8312"/>
    <x v="4116"/>
    <x v="3"/>
    <x v="795"/>
    <d v="2014-02-01T00:00:00"/>
    <s v="Standard Class"/>
    <s v="BD-11500"/>
    <s v="Bradley Drucker"/>
    <x v="0"/>
    <s v="United States"/>
    <s v="Columbus"/>
    <x v="32"/>
    <n v="31907"/>
    <x v="0"/>
    <s v="FUR-FU-10002157"/>
    <x v="0"/>
    <x v="5"/>
    <s v="Artistic Insta-Plaque"/>
    <x v="5392"/>
    <n v="4"/>
    <n v="0"/>
    <x v="6505"/>
  </r>
  <r>
    <n v="8313"/>
    <x v="4116"/>
    <x v="3"/>
    <x v="795"/>
    <d v="2014-02-01T00:00:00"/>
    <s v="Standard Class"/>
    <s v="BD-11500"/>
    <s v="Bradley Drucker"/>
    <x v="0"/>
    <s v="United States"/>
    <s v="Columbus"/>
    <x v="32"/>
    <n v="31907"/>
    <x v="0"/>
    <s v="TEC-PH-10001459"/>
    <x v="2"/>
    <x v="7"/>
    <s v="Samsung Galaxy Mega 6.3"/>
    <x v="5393"/>
    <n v="7"/>
    <n v="0"/>
    <x v="6506"/>
  </r>
  <r>
    <n v="8314"/>
    <x v="4117"/>
    <x v="2"/>
    <x v="136"/>
    <d v="2011-07-16T00:00:00"/>
    <s v="Standard Class"/>
    <s v="PV-18985"/>
    <s v="Paul Van Hugh"/>
    <x v="2"/>
    <s v="United States"/>
    <s v="League City"/>
    <x v="5"/>
    <n v="77573"/>
    <x v="2"/>
    <s v="FUR-CH-10002126"/>
    <x v="0"/>
    <x v="1"/>
    <s v="Hon Deluxe Fabric Upholstered Stacking Chairs"/>
    <x v="5394"/>
    <n v="3"/>
    <n v="0.3"/>
    <x v="6507"/>
  </r>
  <r>
    <n v="8315"/>
    <x v="4117"/>
    <x v="2"/>
    <x v="136"/>
    <d v="2011-07-16T00:00:00"/>
    <s v="Standard Class"/>
    <s v="PV-18985"/>
    <s v="Paul Van Hugh"/>
    <x v="2"/>
    <s v="United States"/>
    <s v="League City"/>
    <x v="5"/>
    <n v="77573"/>
    <x v="2"/>
    <s v="OFF-FA-10001561"/>
    <x v="1"/>
    <x v="13"/>
    <s v="Stockwell Push Pins"/>
    <x v="4273"/>
    <n v="2"/>
    <n v="0.2"/>
    <x v="4992"/>
  </r>
  <r>
    <n v="8316"/>
    <x v="4117"/>
    <x v="2"/>
    <x v="136"/>
    <d v="2011-07-16T00:00:00"/>
    <s v="Standard Class"/>
    <s v="PV-18985"/>
    <s v="Paul Van Hugh"/>
    <x v="2"/>
    <s v="United States"/>
    <s v="League City"/>
    <x v="5"/>
    <n v="77573"/>
    <x v="2"/>
    <s v="OFF-AR-10003158"/>
    <x v="1"/>
    <x v="6"/>
    <s v="Fluorescent Highlighters by Dixon"/>
    <x v="2715"/>
    <n v="7"/>
    <n v="0.2"/>
    <x v="6508"/>
  </r>
  <r>
    <n v="8317"/>
    <x v="4117"/>
    <x v="2"/>
    <x v="136"/>
    <d v="2011-07-16T00:00:00"/>
    <s v="Standard Class"/>
    <s v="PV-18985"/>
    <s v="Paul Van Hugh"/>
    <x v="2"/>
    <s v="United States"/>
    <s v="League City"/>
    <x v="5"/>
    <n v="77573"/>
    <x v="2"/>
    <s v="OFF-PA-10001804"/>
    <x v="1"/>
    <x v="10"/>
    <s v="Xerox 195"/>
    <x v="2975"/>
    <n v="3"/>
    <n v="0.2"/>
    <x v="6411"/>
  </r>
  <r>
    <n v="8318"/>
    <x v="4118"/>
    <x v="3"/>
    <x v="645"/>
    <d v="2014-04-17T00:00:00"/>
    <s v="Standard Class"/>
    <s v="HM-14980"/>
    <s v="Henry MacAllister"/>
    <x v="0"/>
    <s v="United States"/>
    <s v="Burlington"/>
    <x v="3"/>
    <n v="27217"/>
    <x v="0"/>
    <s v="OFF-AR-10000422"/>
    <x v="1"/>
    <x v="6"/>
    <s v="Pencil and Crayon Sharpener"/>
    <x v="5395"/>
    <n v="1"/>
    <n v="0.2"/>
    <x v="6509"/>
  </r>
  <r>
    <n v="8319"/>
    <x v="4118"/>
    <x v="3"/>
    <x v="645"/>
    <d v="2014-04-17T00:00:00"/>
    <s v="Standard Class"/>
    <s v="HM-14980"/>
    <s v="Henry MacAllister"/>
    <x v="0"/>
    <s v="United States"/>
    <s v="Burlington"/>
    <x v="3"/>
    <n v="27217"/>
    <x v="0"/>
    <s v="OFF-AR-10000127"/>
    <x v="1"/>
    <x v="6"/>
    <s v="Newell 321"/>
    <x v="5396"/>
    <n v="8"/>
    <n v="0.2"/>
    <x v="6510"/>
  </r>
  <r>
    <n v="8320"/>
    <x v="4119"/>
    <x v="3"/>
    <x v="38"/>
    <d v="2014-11-19T00:00:00"/>
    <s v="Standard Class"/>
    <s v="EM-14065"/>
    <s v="Erin Mull"/>
    <x v="0"/>
    <s v="United States"/>
    <s v="New York City"/>
    <x v="15"/>
    <n v="10009"/>
    <x v="3"/>
    <s v="OFF-ST-10004634"/>
    <x v="1"/>
    <x v="4"/>
    <s v="Personal Folder Holder, Ebony"/>
    <x v="1082"/>
    <n v="1"/>
    <n v="0"/>
    <x v="1123"/>
  </r>
  <r>
    <n v="8321"/>
    <x v="4120"/>
    <x v="1"/>
    <x v="901"/>
    <d v="2012-12-06T00:00:00"/>
    <s v="First Class"/>
    <s v="SF-20065"/>
    <s v="Sandra Flanagan"/>
    <x v="0"/>
    <s v="United States"/>
    <s v="Dallas"/>
    <x v="5"/>
    <n v="75220"/>
    <x v="2"/>
    <s v="OFF-AR-10003582"/>
    <x v="1"/>
    <x v="6"/>
    <s v="Boston Electric Pencil Sharpener, Model 1818, Charcoal Black"/>
    <x v="3816"/>
    <n v="2"/>
    <n v="0.2"/>
    <x v="4382"/>
  </r>
  <r>
    <n v="8322"/>
    <x v="4121"/>
    <x v="0"/>
    <x v="182"/>
    <d v="2013-10-02T00:00:00"/>
    <s v="Standard Class"/>
    <s v="SC-20380"/>
    <s v="Shahid Collister"/>
    <x v="0"/>
    <s v="United States"/>
    <s v="Houston"/>
    <x v="5"/>
    <n v="77095"/>
    <x v="2"/>
    <s v="OFF-BI-10002026"/>
    <x v="1"/>
    <x v="8"/>
    <s v="Ibico Recycled Linen-Style Covers"/>
    <x v="5397"/>
    <n v="2"/>
    <n v="0.8"/>
    <x v="6511"/>
  </r>
  <r>
    <n v="8323"/>
    <x v="4122"/>
    <x v="0"/>
    <x v="258"/>
    <d v="2013-11-26T00:00:00"/>
    <s v="Standard Class"/>
    <s v="ND-18370"/>
    <s v="Natalie DeCherney"/>
    <x v="0"/>
    <s v="United States"/>
    <s v="Long Beach"/>
    <x v="15"/>
    <n v="11561"/>
    <x v="3"/>
    <s v="OFF-AP-10000595"/>
    <x v="1"/>
    <x v="9"/>
    <s v="Disposable Triple-Filter Dust Bags"/>
    <x v="4622"/>
    <n v="2"/>
    <n v="0"/>
    <x v="5476"/>
  </r>
  <r>
    <n v="8324"/>
    <x v="4122"/>
    <x v="0"/>
    <x v="258"/>
    <d v="2013-11-26T00:00:00"/>
    <s v="Standard Class"/>
    <s v="ND-18370"/>
    <s v="Natalie DeCherney"/>
    <x v="0"/>
    <s v="United States"/>
    <s v="Long Beach"/>
    <x v="15"/>
    <n v="11561"/>
    <x v="3"/>
    <s v="OFF-PA-10001509"/>
    <x v="1"/>
    <x v="10"/>
    <s v="Recycled Desk Saver Line &quot;While You Were Out&quot; Book, 5 1/2&quot; X 4&quot;"/>
    <x v="915"/>
    <n v="5"/>
    <n v="0"/>
    <x v="948"/>
  </r>
  <r>
    <n v="8325"/>
    <x v="4123"/>
    <x v="3"/>
    <x v="565"/>
    <d v="2014-09-10T00:00:00"/>
    <s v="First Class"/>
    <s v="FC-14245"/>
    <s v="Frank Carlisle"/>
    <x v="2"/>
    <s v="United States"/>
    <s v="Hialeah"/>
    <x v="2"/>
    <n v="33012"/>
    <x v="0"/>
    <s v="OFF-ST-10001321"/>
    <x v="1"/>
    <x v="4"/>
    <s v="Decoflex Hanging Personal Folder File, Blue"/>
    <x v="3058"/>
    <n v="5"/>
    <n v="0.2"/>
    <x v="6512"/>
  </r>
  <r>
    <n v="8326"/>
    <x v="4123"/>
    <x v="3"/>
    <x v="565"/>
    <d v="2014-09-10T00:00:00"/>
    <s v="First Class"/>
    <s v="FC-14245"/>
    <s v="Frank Carlisle"/>
    <x v="2"/>
    <s v="United States"/>
    <s v="Hialeah"/>
    <x v="2"/>
    <n v="33012"/>
    <x v="0"/>
    <s v="TEC-PH-10001750"/>
    <x v="2"/>
    <x v="7"/>
    <s v="Samsung Rugby III"/>
    <x v="3180"/>
    <n v="3"/>
    <n v="0.2"/>
    <x v="3581"/>
  </r>
  <r>
    <n v="8327"/>
    <x v="4124"/>
    <x v="3"/>
    <x v="246"/>
    <d v="2014-07-25T00:00:00"/>
    <s v="Second Class"/>
    <s v="KL-16555"/>
    <s v="Kelly Lampkin"/>
    <x v="1"/>
    <s v="United States"/>
    <s v="Aurora"/>
    <x v="10"/>
    <n v="60505"/>
    <x v="2"/>
    <s v="OFF-BI-10001890"/>
    <x v="1"/>
    <x v="8"/>
    <s v="Avery Poly Binder Pockets"/>
    <x v="5398"/>
    <n v="4"/>
    <n v="0.8"/>
    <x v="6513"/>
  </r>
  <r>
    <n v="8328"/>
    <x v="4124"/>
    <x v="3"/>
    <x v="246"/>
    <d v="2014-07-25T00:00:00"/>
    <s v="Second Class"/>
    <s v="KL-16555"/>
    <s v="Kelly Lampkin"/>
    <x v="1"/>
    <s v="United States"/>
    <s v="Aurora"/>
    <x v="10"/>
    <n v="60505"/>
    <x v="2"/>
    <s v="OFF-BI-10004224"/>
    <x v="1"/>
    <x v="8"/>
    <s v="Catalog Binders with Expanding Posts"/>
    <x v="5399"/>
    <n v="7"/>
    <n v="0.8"/>
    <x v="6514"/>
  </r>
  <r>
    <n v="8329"/>
    <x v="4125"/>
    <x v="3"/>
    <x v="833"/>
    <d v="2014-10-12T00:00:00"/>
    <s v="Standard Class"/>
    <s v="XP-21865"/>
    <s v="Xylona Preis"/>
    <x v="0"/>
    <s v="United States"/>
    <s v="Belleville"/>
    <x v="30"/>
    <n v="7109"/>
    <x v="3"/>
    <s v="OFF-PA-10001357"/>
    <x v="1"/>
    <x v="10"/>
    <s v="Xerox 1886"/>
    <x v="140"/>
    <n v="3"/>
    <n v="0"/>
    <x v="142"/>
  </r>
  <r>
    <n v="8330"/>
    <x v="4125"/>
    <x v="3"/>
    <x v="833"/>
    <d v="2014-10-12T00:00:00"/>
    <s v="Standard Class"/>
    <s v="XP-21865"/>
    <s v="Xylona Preis"/>
    <x v="0"/>
    <s v="United States"/>
    <s v="Belleville"/>
    <x v="30"/>
    <n v="7109"/>
    <x v="3"/>
    <s v="OFF-PA-10004888"/>
    <x v="1"/>
    <x v="10"/>
    <s v="Xerox 217"/>
    <x v="90"/>
    <n v="1"/>
    <n v="0"/>
    <x v="90"/>
  </r>
  <r>
    <n v="8331"/>
    <x v="4126"/>
    <x v="3"/>
    <x v="659"/>
    <d v="2014-11-12T00:00:00"/>
    <s v="Standard Class"/>
    <s v="FP-14320"/>
    <s v="Frank Preis"/>
    <x v="0"/>
    <s v="United States"/>
    <s v="New York City"/>
    <x v="15"/>
    <n v="10024"/>
    <x v="3"/>
    <s v="TEC-AC-10002370"/>
    <x v="2"/>
    <x v="11"/>
    <s v="Maxell CD-R Discs"/>
    <x v="2317"/>
    <n v="4"/>
    <n v="0"/>
    <x v="6515"/>
  </r>
  <r>
    <n v="8332"/>
    <x v="4127"/>
    <x v="0"/>
    <x v="1185"/>
    <d v="2013-03-13T00:00:00"/>
    <s v="First Class"/>
    <s v="PS-18760"/>
    <s v="Pamela Stobb"/>
    <x v="0"/>
    <s v="United States"/>
    <s v="Andover"/>
    <x v="31"/>
    <n v="1810"/>
    <x v="3"/>
    <s v="OFF-ST-10004634"/>
    <x v="1"/>
    <x v="4"/>
    <s v="Personal Folder Holder, Ebony"/>
    <x v="1082"/>
    <n v="1"/>
    <n v="0"/>
    <x v="1123"/>
  </r>
  <r>
    <n v="8333"/>
    <x v="4127"/>
    <x v="0"/>
    <x v="1185"/>
    <d v="2013-03-13T00:00:00"/>
    <s v="First Class"/>
    <s v="PS-18760"/>
    <s v="Pamela Stobb"/>
    <x v="0"/>
    <s v="United States"/>
    <s v="Andover"/>
    <x v="31"/>
    <n v="1810"/>
    <x v="3"/>
    <s v="FUR-CH-10002647"/>
    <x v="0"/>
    <x v="1"/>
    <s v="Situations Contoured Folding Chairs, 4/Set"/>
    <x v="1383"/>
    <n v="5"/>
    <n v="0"/>
    <x v="5044"/>
  </r>
  <r>
    <n v="8334"/>
    <x v="4127"/>
    <x v="0"/>
    <x v="1185"/>
    <d v="2013-03-13T00:00:00"/>
    <s v="First Class"/>
    <s v="PS-18760"/>
    <s v="Pamela Stobb"/>
    <x v="0"/>
    <s v="United States"/>
    <s v="Andover"/>
    <x v="31"/>
    <n v="1810"/>
    <x v="3"/>
    <s v="OFF-PA-10001801"/>
    <x v="1"/>
    <x v="10"/>
    <s v="Xerox 193"/>
    <x v="1465"/>
    <n v="3"/>
    <n v="0"/>
    <x v="1544"/>
  </r>
  <r>
    <n v="8335"/>
    <x v="4127"/>
    <x v="0"/>
    <x v="1185"/>
    <d v="2013-03-13T00:00:00"/>
    <s v="First Class"/>
    <s v="PS-18760"/>
    <s v="Pamela Stobb"/>
    <x v="0"/>
    <s v="United States"/>
    <s v="Andover"/>
    <x v="31"/>
    <n v="1810"/>
    <x v="3"/>
    <s v="OFF-BI-10004632"/>
    <x v="1"/>
    <x v="8"/>
    <s v="GBC Binding covers"/>
    <x v="5400"/>
    <n v="4"/>
    <n v="0"/>
    <x v="6516"/>
  </r>
  <r>
    <n v="8336"/>
    <x v="4128"/>
    <x v="3"/>
    <x v="726"/>
    <d v="2014-05-19T00:00:00"/>
    <s v="Second Class"/>
    <s v="CW-11905"/>
    <s v="Carl Weiss"/>
    <x v="2"/>
    <s v="United States"/>
    <s v="Newark"/>
    <x v="13"/>
    <n v="19711"/>
    <x v="3"/>
    <s v="OFF-BI-10002082"/>
    <x v="1"/>
    <x v="8"/>
    <s v="GBC Twin Loop Wire Binding Elements"/>
    <x v="5401"/>
    <n v="9"/>
    <n v="0"/>
    <x v="6517"/>
  </r>
  <r>
    <n v="8337"/>
    <x v="4129"/>
    <x v="0"/>
    <x v="415"/>
    <d v="2013-07-09T00:00:00"/>
    <s v="Standard Class"/>
    <s v="KH-16360"/>
    <s v="Katherine Hughes"/>
    <x v="0"/>
    <s v="United States"/>
    <s v="Arlington"/>
    <x v="17"/>
    <n v="22204"/>
    <x v="0"/>
    <s v="OFF-AR-10003986"/>
    <x v="1"/>
    <x v="6"/>
    <s v="Avery Hi-Liter Pen Style Six-Color Fluorescent Set"/>
    <x v="5402"/>
    <n v="2"/>
    <n v="0"/>
    <x v="6518"/>
  </r>
  <r>
    <n v="8338"/>
    <x v="4130"/>
    <x v="2"/>
    <x v="422"/>
    <d v="2012-01-03T00:00:00"/>
    <s v="Standard Class"/>
    <s v="TC-20980"/>
    <s v="Tamara Chand"/>
    <x v="1"/>
    <s v="United States"/>
    <s v="Decatur"/>
    <x v="19"/>
    <n v="35601"/>
    <x v="0"/>
    <s v="OFF-PA-10001243"/>
    <x v="1"/>
    <x v="10"/>
    <s v="Xerox 1983"/>
    <x v="100"/>
    <n v="4"/>
    <n v="0"/>
    <x v="101"/>
  </r>
  <r>
    <n v="8339"/>
    <x v="4130"/>
    <x v="2"/>
    <x v="422"/>
    <d v="2012-01-03T00:00:00"/>
    <s v="Standard Class"/>
    <s v="TC-20980"/>
    <s v="Tamara Chand"/>
    <x v="1"/>
    <s v="United States"/>
    <s v="Decatur"/>
    <x v="19"/>
    <n v="35601"/>
    <x v="0"/>
    <s v="TEC-AC-10003198"/>
    <x v="2"/>
    <x v="11"/>
    <s v="Enermax Acrylux Wireless Keyboard"/>
    <x v="5403"/>
    <n v="5"/>
    <n v="0"/>
    <x v="6519"/>
  </r>
  <r>
    <n v="8340"/>
    <x v="4131"/>
    <x v="3"/>
    <x v="669"/>
    <d v="2014-04-18T00:00:00"/>
    <s v="Standard Class"/>
    <s v="YS-21880"/>
    <s v="Yana Sorensen"/>
    <x v="1"/>
    <s v="United States"/>
    <s v="Hesperia"/>
    <x v="1"/>
    <n v="92345"/>
    <x v="1"/>
    <s v="FUR-CH-10003774"/>
    <x v="0"/>
    <x v="1"/>
    <s v="Global Wood Trimmed Manager's Task Chair, Khaki"/>
    <x v="5404"/>
    <n v="6"/>
    <n v="0.2"/>
    <x v="6520"/>
  </r>
  <r>
    <n v="8341"/>
    <x v="4132"/>
    <x v="2"/>
    <x v="687"/>
    <d v="2011-11-20T00:00:00"/>
    <s v="Standard Class"/>
    <s v="CC-12220"/>
    <s v="Chris Cortes"/>
    <x v="0"/>
    <s v="United States"/>
    <s v="Chesapeake"/>
    <x v="17"/>
    <n v="23320"/>
    <x v="0"/>
    <s v="OFF-PA-10002262"/>
    <x v="1"/>
    <x v="10"/>
    <s v="Xerox 192"/>
    <x v="56"/>
    <n v="5"/>
    <n v="0"/>
    <x v="56"/>
  </r>
  <r>
    <n v="8342"/>
    <x v="4133"/>
    <x v="3"/>
    <x v="532"/>
    <d v="2014-06-15T00:00:00"/>
    <s v="First Class"/>
    <s v="ZD-21925"/>
    <s v="Zuschuss Donatelli"/>
    <x v="0"/>
    <s v="United States"/>
    <s v="Los Angeles"/>
    <x v="1"/>
    <n v="90036"/>
    <x v="1"/>
    <s v="OFF-AP-10004532"/>
    <x v="1"/>
    <x v="9"/>
    <s v="Kensington 6 Outlet Guardian Standard Surge Protector"/>
    <x v="639"/>
    <n v="3"/>
    <n v="0"/>
    <x v="651"/>
  </r>
  <r>
    <n v="8343"/>
    <x v="4134"/>
    <x v="0"/>
    <x v="881"/>
    <d v="2013-12-01T00:00:00"/>
    <s v="Standard Class"/>
    <s v="JK-15370"/>
    <s v="Jay Kimmel"/>
    <x v="0"/>
    <s v="United States"/>
    <s v="Huntsville"/>
    <x v="19"/>
    <n v="35810"/>
    <x v="0"/>
    <s v="OFF-ST-10001325"/>
    <x v="1"/>
    <x v="4"/>
    <s v="Sterilite Officeware Hinged File Box"/>
    <x v="5405"/>
    <n v="7"/>
    <n v="0"/>
    <x v="6521"/>
  </r>
  <r>
    <n v="8344"/>
    <x v="4135"/>
    <x v="2"/>
    <x v="90"/>
    <d v="2011-03-25T00:00:00"/>
    <s v="Standard Class"/>
    <s v="GM-14440"/>
    <s v="Gary McGarr"/>
    <x v="0"/>
    <s v="United States"/>
    <s v="Knoxville"/>
    <x v="18"/>
    <n v="37918"/>
    <x v="0"/>
    <s v="OFF-LA-10004544"/>
    <x v="1"/>
    <x v="2"/>
    <s v="Avery 505"/>
    <x v="5406"/>
    <n v="5"/>
    <n v="0.2"/>
    <x v="6522"/>
  </r>
  <r>
    <n v="8345"/>
    <x v="4135"/>
    <x v="2"/>
    <x v="90"/>
    <d v="2011-03-25T00:00:00"/>
    <s v="Standard Class"/>
    <s v="GM-14440"/>
    <s v="Gary McGarr"/>
    <x v="0"/>
    <s v="United States"/>
    <s v="Knoxville"/>
    <x v="18"/>
    <n v="37918"/>
    <x v="0"/>
    <s v="FUR-FU-10001473"/>
    <x v="0"/>
    <x v="5"/>
    <s v="DAX Wood Document Frame"/>
    <x v="2427"/>
    <n v="3"/>
    <n v="0.2"/>
    <x v="6523"/>
  </r>
  <r>
    <n v="8346"/>
    <x v="4135"/>
    <x v="2"/>
    <x v="90"/>
    <d v="2011-03-25T00:00:00"/>
    <s v="Standard Class"/>
    <s v="GM-14440"/>
    <s v="Gary McGarr"/>
    <x v="0"/>
    <s v="United States"/>
    <s v="Knoxville"/>
    <x v="18"/>
    <n v="37918"/>
    <x v="0"/>
    <s v="FUR-CH-10000422"/>
    <x v="0"/>
    <x v="1"/>
    <s v="Global Highback Leather Tilter in Burgundy"/>
    <x v="5407"/>
    <n v="3"/>
    <n v="0.2"/>
    <x v="6524"/>
  </r>
  <r>
    <n v="8347"/>
    <x v="4136"/>
    <x v="1"/>
    <x v="28"/>
    <d v="2012-05-04T00:00:00"/>
    <s v="Standard Class"/>
    <s v="JW-15220"/>
    <s v="Jane Waco"/>
    <x v="1"/>
    <s v="United States"/>
    <s v="Lawrence"/>
    <x v="31"/>
    <n v="1841"/>
    <x v="3"/>
    <s v="FUR-FU-10002960"/>
    <x v="0"/>
    <x v="5"/>
    <s v="Eldon 200 Class Desk Accessories, Burgundy"/>
    <x v="815"/>
    <n v="5"/>
    <n v="0"/>
    <x v="6525"/>
  </r>
  <r>
    <n v="8348"/>
    <x v="4136"/>
    <x v="1"/>
    <x v="28"/>
    <d v="2012-05-04T00:00:00"/>
    <s v="Standard Class"/>
    <s v="JW-15220"/>
    <s v="Jane Waco"/>
    <x v="1"/>
    <s v="United States"/>
    <s v="Lawrence"/>
    <x v="31"/>
    <n v="1841"/>
    <x v="3"/>
    <s v="FUR-FU-10002445"/>
    <x v="0"/>
    <x v="5"/>
    <s v="DAX Two-Tone Rosewood/Black Document Frame, Desktop, 5 x 7"/>
    <x v="5408"/>
    <n v="1"/>
    <n v="0"/>
    <x v="6526"/>
  </r>
  <r>
    <n v="8349"/>
    <x v="4136"/>
    <x v="1"/>
    <x v="28"/>
    <d v="2012-05-04T00:00:00"/>
    <s v="Standard Class"/>
    <s v="JW-15220"/>
    <s v="Jane Waco"/>
    <x v="1"/>
    <s v="United States"/>
    <s v="Lawrence"/>
    <x v="31"/>
    <n v="1841"/>
    <x v="3"/>
    <s v="TEC-PH-10001300"/>
    <x v="2"/>
    <x v="7"/>
    <s v="iKross Bluetooth Portable Keyboard + Cell Phone Stand Holder + Brush for Apple iPhone 5S 5C 5, 4S 4"/>
    <x v="5409"/>
    <n v="10"/>
    <n v="0"/>
    <x v="6527"/>
  </r>
  <r>
    <n v="8350"/>
    <x v="4136"/>
    <x v="1"/>
    <x v="28"/>
    <d v="2012-05-04T00:00:00"/>
    <s v="Standard Class"/>
    <s v="JW-15220"/>
    <s v="Jane Waco"/>
    <x v="1"/>
    <s v="United States"/>
    <s v="Lawrence"/>
    <x v="31"/>
    <n v="1841"/>
    <x v="3"/>
    <s v="FUR-FU-10001025"/>
    <x v="0"/>
    <x v="5"/>
    <s v="Eldon Imàge Series Desk Accessories, Clear"/>
    <x v="5410"/>
    <n v="5"/>
    <n v="0"/>
    <x v="6528"/>
  </r>
  <r>
    <n v="8351"/>
    <x v="4136"/>
    <x v="1"/>
    <x v="28"/>
    <d v="2012-05-04T00:00:00"/>
    <s v="Standard Class"/>
    <s v="JW-15220"/>
    <s v="Jane Waco"/>
    <x v="1"/>
    <s v="United States"/>
    <s v="Lawrence"/>
    <x v="31"/>
    <n v="1841"/>
    <x v="3"/>
    <s v="OFF-PA-10002689"/>
    <x v="1"/>
    <x v="10"/>
    <s v="Weyerhaeuser First Choice Laser/Copy Paper (20Lb. and 88 Bright)"/>
    <x v="90"/>
    <n v="1"/>
    <n v="0"/>
    <x v="90"/>
  </r>
  <r>
    <n v="8352"/>
    <x v="4137"/>
    <x v="3"/>
    <x v="898"/>
    <d v="2014-05-09T00:00:00"/>
    <s v="Standard Class"/>
    <s v="BO-11350"/>
    <s v="Bill Overfelt"/>
    <x v="1"/>
    <s v="United States"/>
    <s v="Philadelphia"/>
    <x v="9"/>
    <n v="19134"/>
    <x v="3"/>
    <s v="FUR-FU-10004245"/>
    <x v="0"/>
    <x v="5"/>
    <s v="Career Cubicle Clock, 8 1/4&quot;, Black"/>
    <x v="5411"/>
    <n v="2"/>
    <n v="0.2"/>
    <x v="6529"/>
  </r>
  <r>
    <n v="8353"/>
    <x v="4137"/>
    <x v="3"/>
    <x v="898"/>
    <d v="2014-05-09T00:00:00"/>
    <s v="Standard Class"/>
    <s v="BO-11350"/>
    <s v="Bill Overfelt"/>
    <x v="1"/>
    <s v="United States"/>
    <s v="Philadelphia"/>
    <x v="9"/>
    <n v="19134"/>
    <x v="3"/>
    <s v="OFF-BI-10003684"/>
    <x v="1"/>
    <x v="8"/>
    <s v="Wilson Jones Legal Size Ring Binders"/>
    <x v="5412"/>
    <n v="4"/>
    <n v="0.7"/>
    <x v="6530"/>
  </r>
  <r>
    <n v="8354"/>
    <x v="4137"/>
    <x v="3"/>
    <x v="898"/>
    <d v="2014-05-09T00:00:00"/>
    <s v="Standard Class"/>
    <s v="BO-11350"/>
    <s v="Bill Overfelt"/>
    <x v="1"/>
    <s v="United States"/>
    <s v="Philadelphia"/>
    <x v="9"/>
    <n v="19134"/>
    <x v="3"/>
    <s v="FUR-TA-10003748"/>
    <x v="0"/>
    <x v="3"/>
    <s v="Bevis 36 x 72 Conference Tables"/>
    <x v="5413"/>
    <n v="5"/>
    <n v="0.4"/>
    <x v="6531"/>
  </r>
  <r>
    <n v="8355"/>
    <x v="4137"/>
    <x v="3"/>
    <x v="898"/>
    <d v="2014-05-09T00:00:00"/>
    <s v="Standard Class"/>
    <s v="BO-11350"/>
    <s v="Bill Overfelt"/>
    <x v="1"/>
    <s v="United States"/>
    <s v="Philadelphia"/>
    <x v="9"/>
    <n v="19134"/>
    <x v="3"/>
    <s v="OFF-BI-10002133"/>
    <x v="1"/>
    <x v="8"/>
    <s v="Wilson Jones Elliptical Ring 3 1/2&quot; Capacity Binders, 800 sheets"/>
    <x v="4159"/>
    <n v="5"/>
    <n v="0.7"/>
    <x v="6532"/>
  </r>
  <r>
    <n v="8356"/>
    <x v="4137"/>
    <x v="3"/>
    <x v="898"/>
    <d v="2014-05-09T00:00:00"/>
    <s v="Standard Class"/>
    <s v="BO-11350"/>
    <s v="Bill Overfelt"/>
    <x v="1"/>
    <s v="United States"/>
    <s v="Philadelphia"/>
    <x v="9"/>
    <n v="19134"/>
    <x v="3"/>
    <s v="OFF-FA-10002280"/>
    <x v="1"/>
    <x v="13"/>
    <s v="Advantus Plastic Paper Clips"/>
    <x v="3905"/>
    <n v="2"/>
    <n v="0.2"/>
    <x v="6533"/>
  </r>
  <r>
    <n v="8357"/>
    <x v="4138"/>
    <x v="0"/>
    <x v="370"/>
    <d v="2013-08-31T00:00:00"/>
    <s v="Standard Class"/>
    <s v="XP-21865"/>
    <s v="Xylona Preis"/>
    <x v="0"/>
    <s v="United States"/>
    <s v="Athens"/>
    <x v="32"/>
    <n v="30605"/>
    <x v="0"/>
    <s v="FUR-FU-10000308"/>
    <x v="0"/>
    <x v="5"/>
    <s v="Deflect-o Glass Clear Studded Chair Mats"/>
    <x v="4702"/>
    <n v="3"/>
    <n v="0"/>
    <x v="5643"/>
  </r>
  <r>
    <n v="8358"/>
    <x v="4139"/>
    <x v="2"/>
    <x v="909"/>
    <d v="2011-04-18T00:00:00"/>
    <s v="Standard Class"/>
    <s v="MM-18055"/>
    <s v="Michelle Moray"/>
    <x v="0"/>
    <s v="United States"/>
    <s v="Great Falls"/>
    <x v="37"/>
    <n v="59405"/>
    <x v="1"/>
    <s v="OFF-ST-10000876"/>
    <x v="1"/>
    <x v="4"/>
    <s v="Eldon Simplefile Box Office"/>
    <x v="5414"/>
    <n v="7"/>
    <n v="0"/>
    <x v="6534"/>
  </r>
  <r>
    <n v="8359"/>
    <x v="4139"/>
    <x v="2"/>
    <x v="909"/>
    <d v="2011-04-18T00:00:00"/>
    <s v="Standard Class"/>
    <s v="MM-18055"/>
    <s v="Michelle Moray"/>
    <x v="0"/>
    <s v="United States"/>
    <s v="Great Falls"/>
    <x v="37"/>
    <n v="59405"/>
    <x v="1"/>
    <s v="TEC-PH-10000586"/>
    <x v="2"/>
    <x v="7"/>
    <s v="AT&amp;T SB67148 SynJ"/>
    <x v="554"/>
    <n v="2"/>
    <n v="0.2"/>
    <x v="563"/>
  </r>
  <r>
    <n v="8360"/>
    <x v="4139"/>
    <x v="2"/>
    <x v="909"/>
    <d v="2011-04-18T00:00:00"/>
    <s v="Standard Class"/>
    <s v="MM-18055"/>
    <s v="Michelle Moray"/>
    <x v="0"/>
    <s v="United States"/>
    <s v="Great Falls"/>
    <x v="37"/>
    <n v="59405"/>
    <x v="1"/>
    <s v="TEC-AC-10003399"/>
    <x v="2"/>
    <x v="11"/>
    <s v="Memorex Mini Travel Drive 64 GB USB 2.0 Flash Drive"/>
    <x v="5415"/>
    <n v="6"/>
    <n v="0"/>
    <x v="6535"/>
  </r>
  <r>
    <n v="8361"/>
    <x v="4140"/>
    <x v="3"/>
    <x v="460"/>
    <d v="2014-01-05T00:00:00"/>
    <s v="Second Class"/>
    <s v="TS-21655"/>
    <s v="Trudy Schmidt"/>
    <x v="0"/>
    <s v="United States"/>
    <s v="El Paso"/>
    <x v="5"/>
    <n v="79907"/>
    <x v="2"/>
    <s v="OFF-AR-10001955"/>
    <x v="1"/>
    <x v="6"/>
    <s v="Newell 319"/>
    <x v="4142"/>
    <n v="2"/>
    <n v="0.2"/>
    <x v="6536"/>
  </r>
  <r>
    <n v="8362"/>
    <x v="4140"/>
    <x v="3"/>
    <x v="460"/>
    <d v="2014-01-05T00:00:00"/>
    <s v="Second Class"/>
    <s v="TS-21655"/>
    <s v="Trudy Schmidt"/>
    <x v="0"/>
    <s v="United States"/>
    <s v="El Paso"/>
    <x v="5"/>
    <n v="79907"/>
    <x v="2"/>
    <s v="OFF-AP-10000027"/>
    <x v="1"/>
    <x v="9"/>
    <s v="Hoover Commercial SteamVac"/>
    <x v="5416"/>
    <n v="2"/>
    <n v="0.8"/>
    <x v="6537"/>
  </r>
  <r>
    <n v="8363"/>
    <x v="4140"/>
    <x v="3"/>
    <x v="460"/>
    <d v="2014-01-05T00:00:00"/>
    <s v="Second Class"/>
    <s v="TS-21655"/>
    <s v="Trudy Schmidt"/>
    <x v="0"/>
    <s v="United States"/>
    <s v="El Paso"/>
    <x v="5"/>
    <n v="79907"/>
    <x v="2"/>
    <s v="FUR-TA-10002958"/>
    <x v="0"/>
    <x v="3"/>
    <s v="Bevis Oval Conference Table, Walnut"/>
    <x v="3341"/>
    <n v="5"/>
    <n v="0.3"/>
    <x v="6538"/>
  </r>
  <r>
    <n v="8364"/>
    <x v="4140"/>
    <x v="3"/>
    <x v="460"/>
    <d v="2014-01-05T00:00:00"/>
    <s v="Second Class"/>
    <s v="TS-21655"/>
    <s v="Trudy Schmidt"/>
    <x v="0"/>
    <s v="United States"/>
    <s v="El Paso"/>
    <x v="5"/>
    <n v="79907"/>
    <x v="2"/>
    <s v="OFF-ST-10002615"/>
    <x v="1"/>
    <x v="4"/>
    <s v="Dual Level, Single-Width Filing Carts"/>
    <x v="5417"/>
    <n v="3"/>
    <n v="0.2"/>
    <x v="6539"/>
  </r>
  <r>
    <n v="8365"/>
    <x v="4141"/>
    <x v="3"/>
    <x v="1045"/>
    <d v="2014-05-03T00:00:00"/>
    <s v="Standard Class"/>
    <s v="JL-15235"/>
    <s v="Janet Lee"/>
    <x v="0"/>
    <s v="United States"/>
    <s v="Kissimmee"/>
    <x v="2"/>
    <n v="34741"/>
    <x v="0"/>
    <s v="TEC-PH-10002624"/>
    <x v="2"/>
    <x v="7"/>
    <s v="Samsung Galaxy S4 Mini"/>
    <x v="5418"/>
    <n v="2"/>
    <n v="0.2"/>
    <x v="6540"/>
  </r>
  <r>
    <n v="8366"/>
    <x v="4142"/>
    <x v="3"/>
    <x v="289"/>
    <d v="2014-02-03T00:00:00"/>
    <s v="First Class"/>
    <s v="SZ-20035"/>
    <s v="Sam Zeldin"/>
    <x v="2"/>
    <s v="United States"/>
    <s v="Seattle"/>
    <x v="4"/>
    <n v="98105"/>
    <x v="1"/>
    <s v="TEC-PH-10002275"/>
    <x v="2"/>
    <x v="7"/>
    <s v="Mitel 5320 IP Phone VoIP phone"/>
    <x v="5419"/>
    <n v="4"/>
    <n v="0.2"/>
    <x v="6541"/>
  </r>
  <r>
    <n v="8367"/>
    <x v="4143"/>
    <x v="2"/>
    <x v="557"/>
    <d v="2011-09-12T00:00:00"/>
    <s v="Second Class"/>
    <s v="LR-17035"/>
    <s v="Lisa Ryan"/>
    <x v="1"/>
    <s v="United States"/>
    <s v="Santa Clara"/>
    <x v="1"/>
    <n v="95051"/>
    <x v="1"/>
    <s v="OFF-SU-10004290"/>
    <x v="1"/>
    <x v="14"/>
    <s v="Acme Design Line 8&quot; Stainless Steel Bent Scissors w/Champagne Handles, 3-1/8&quot; Cut"/>
    <x v="4083"/>
    <n v="4"/>
    <n v="0"/>
    <x v="6542"/>
  </r>
  <r>
    <n v="8368"/>
    <x v="4143"/>
    <x v="2"/>
    <x v="557"/>
    <d v="2011-09-12T00:00:00"/>
    <s v="Second Class"/>
    <s v="LR-17035"/>
    <s v="Lisa Ryan"/>
    <x v="1"/>
    <s v="United States"/>
    <s v="Santa Clara"/>
    <x v="1"/>
    <n v="95051"/>
    <x v="1"/>
    <s v="OFF-PA-10000174"/>
    <x v="1"/>
    <x v="10"/>
    <s v="Message Book, Wirebound, Four 5 1/2&quot; X 4&quot; Forms/Pg., 200 Dupl. Sets/Book"/>
    <x v="5420"/>
    <n v="2"/>
    <n v="0"/>
    <x v="6543"/>
  </r>
  <r>
    <n v="8369"/>
    <x v="4143"/>
    <x v="2"/>
    <x v="557"/>
    <d v="2011-09-12T00:00:00"/>
    <s v="Second Class"/>
    <s v="LR-17035"/>
    <s v="Lisa Ryan"/>
    <x v="1"/>
    <s v="United States"/>
    <s v="Santa Clara"/>
    <x v="1"/>
    <n v="95051"/>
    <x v="1"/>
    <s v="OFF-BI-10004308"/>
    <x v="1"/>
    <x v="8"/>
    <s v="Avery Legal 4-Ring Binder"/>
    <x v="2067"/>
    <n v="5"/>
    <n v="0.2"/>
    <x v="6544"/>
  </r>
  <r>
    <n v="8370"/>
    <x v="4144"/>
    <x v="0"/>
    <x v="725"/>
    <d v="2013-06-17T00:00:00"/>
    <s v="Standard Class"/>
    <s v="SV-20365"/>
    <s v="Seth Vernon"/>
    <x v="0"/>
    <s v="United States"/>
    <s v="Los Angeles"/>
    <x v="1"/>
    <n v="90049"/>
    <x v="1"/>
    <s v="FUR-TA-10003473"/>
    <x v="0"/>
    <x v="3"/>
    <s v="Bretford Rectangular Conference Table Tops"/>
    <x v="3458"/>
    <n v="3"/>
    <n v="0.2"/>
    <x v="3929"/>
  </r>
  <r>
    <n v="8371"/>
    <x v="4145"/>
    <x v="0"/>
    <x v="508"/>
    <d v="2013-10-22T00:00:00"/>
    <s v="Standard Class"/>
    <s v="MG-17890"/>
    <s v="Michael Granlund"/>
    <x v="2"/>
    <s v="United States"/>
    <s v="Fresno"/>
    <x v="1"/>
    <n v="93727"/>
    <x v="1"/>
    <s v="FUR-BO-10003894"/>
    <x v="0"/>
    <x v="0"/>
    <s v="Safco Value Mate Steel Bookcase, Baked Enamel Finish on Steel, Black"/>
    <x v="2497"/>
    <n v="2"/>
    <n v="0.15"/>
    <x v="6545"/>
  </r>
  <r>
    <n v="8372"/>
    <x v="4146"/>
    <x v="2"/>
    <x v="422"/>
    <d v="2011-12-30T00:00:00"/>
    <s v="First Class"/>
    <s v="NC-18415"/>
    <s v="Nathan Cano"/>
    <x v="0"/>
    <s v="United States"/>
    <s v="Fort Worth"/>
    <x v="5"/>
    <n v="76106"/>
    <x v="2"/>
    <s v="OFF-BI-10001658"/>
    <x v="1"/>
    <x v="8"/>
    <s v="GBC Standard Therm-A-Bind Covers"/>
    <x v="5421"/>
    <n v="1"/>
    <n v="0.8"/>
    <x v="6546"/>
  </r>
  <r>
    <n v="8373"/>
    <x v="4147"/>
    <x v="0"/>
    <x v="390"/>
    <d v="2013-12-02T00:00:00"/>
    <s v="Standard Class"/>
    <s v="SC-20680"/>
    <s v="Steve Carroll"/>
    <x v="2"/>
    <s v="United States"/>
    <s v="Seattle"/>
    <x v="4"/>
    <n v="98105"/>
    <x v="1"/>
    <s v="FUR-FU-10003535"/>
    <x v="0"/>
    <x v="5"/>
    <s v="Howard Miller Distant Time Traveler Alarm Clock"/>
    <x v="4465"/>
    <n v="3"/>
    <n v="0"/>
    <x v="5264"/>
  </r>
  <r>
    <n v="8374"/>
    <x v="4148"/>
    <x v="0"/>
    <x v="338"/>
    <d v="2013-11-14T00:00:00"/>
    <s v="First Class"/>
    <s v="RO-19780"/>
    <s v="Rose O'Brian"/>
    <x v="0"/>
    <s v="United States"/>
    <s v="San Francisco"/>
    <x v="1"/>
    <n v="94110"/>
    <x v="1"/>
    <s v="OFF-ST-10000352"/>
    <x v="1"/>
    <x v="4"/>
    <s v="Acco Perma 2700 Stacking Storage Drawers"/>
    <x v="5422"/>
    <n v="1"/>
    <n v="0"/>
    <x v="6547"/>
  </r>
  <r>
    <n v="8375"/>
    <x v="4149"/>
    <x v="1"/>
    <x v="956"/>
    <d v="2012-01-10T00:00:00"/>
    <s v="Standard Class"/>
    <s v="JL-15175"/>
    <s v="James Lanier"/>
    <x v="2"/>
    <s v="United States"/>
    <s v="San Francisco"/>
    <x v="1"/>
    <n v="94110"/>
    <x v="1"/>
    <s v="OFF-AP-10004859"/>
    <x v="1"/>
    <x v="9"/>
    <s v="Acco 6 Outlet Guardian Premium Surge Suppressor"/>
    <x v="5423"/>
    <n v="6"/>
    <n v="0"/>
    <x v="6548"/>
  </r>
  <r>
    <n v="8376"/>
    <x v="4149"/>
    <x v="1"/>
    <x v="956"/>
    <d v="2012-01-10T00:00:00"/>
    <s v="Standard Class"/>
    <s v="JL-15175"/>
    <s v="James Lanier"/>
    <x v="2"/>
    <s v="United States"/>
    <s v="San Francisco"/>
    <x v="1"/>
    <n v="94110"/>
    <x v="1"/>
    <s v="OFF-BI-10001294"/>
    <x v="1"/>
    <x v="8"/>
    <s v="Fellowes Binding Cases"/>
    <x v="5424"/>
    <n v="6"/>
    <n v="0.2"/>
    <x v="6549"/>
  </r>
  <r>
    <n v="8377"/>
    <x v="4150"/>
    <x v="3"/>
    <x v="708"/>
    <d v="2014-03-28T00:00:00"/>
    <s v="Standard Class"/>
    <s v="PW-19030"/>
    <s v="Pauline Webber"/>
    <x v="1"/>
    <s v="United States"/>
    <s v="Pompano Beach"/>
    <x v="2"/>
    <n v="33068"/>
    <x v="0"/>
    <s v="OFF-AP-10001242"/>
    <x v="1"/>
    <x v="9"/>
    <s v="APC 7 Outlet Network SurgeArrest Surge Protector"/>
    <x v="5425"/>
    <n v="1"/>
    <n v="0.2"/>
    <x v="6550"/>
  </r>
  <r>
    <n v="8378"/>
    <x v="4151"/>
    <x v="1"/>
    <x v="768"/>
    <d v="2012-11-18T00:00:00"/>
    <s v="Standard Class"/>
    <s v="MF-18250"/>
    <s v="Monica Federle"/>
    <x v="1"/>
    <s v="United States"/>
    <s v="Houston"/>
    <x v="5"/>
    <n v="77095"/>
    <x v="2"/>
    <s v="OFF-ST-10002344"/>
    <x v="1"/>
    <x v="4"/>
    <s v="Carina 42&quot;Hx23 3/4&quot;W Media Storage Unit"/>
    <x v="1466"/>
    <n v="1"/>
    <n v="0.2"/>
    <x v="1545"/>
  </r>
  <r>
    <n v="8379"/>
    <x v="4151"/>
    <x v="1"/>
    <x v="768"/>
    <d v="2012-11-18T00:00:00"/>
    <s v="Standard Class"/>
    <s v="MF-18250"/>
    <s v="Monica Federle"/>
    <x v="1"/>
    <s v="United States"/>
    <s v="Houston"/>
    <x v="5"/>
    <n v="77095"/>
    <x v="2"/>
    <s v="OFF-PA-10003349"/>
    <x v="1"/>
    <x v="10"/>
    <s v="Xerox 1957"/>
    <x v="12"/>
    <n v="3"/>
    <n v="0.2"/>
    <x v="906"/>
  </r>
  <r>
    <n v="8380"/>
    <x v="4151"/>
    <x v="1"/>
    <x v="768"/>
    <d v="2012-11-18T00:00:00"/>
    <s v="Standard Class"/>
    <s v="MF-18250"/>
    <s v="Monica Federle"/>
    <x v="1"/>
    <s v="United States"/>
    <s v="Houston"/>
    <x v="5"/>
    <n v="77095"/>
    <x v="2"/>
    <s v="OFF-EN-10003055"/>
    <x v="1"/>
    <x v="12"/>
    <s v="Blue String-Tie &amp; Button Interoffice Envelopes, 10 x 13"/>
    <x v="5426"/>
    <n v="7"/>
    <n v="0.2"/>
    <x v="6551"/>
  </r>
  <r>
    <n v="8381"/>
    <x v="4152"/>
    <x v="2"/>
    <x v="340"/>
    <d v="2011-09-14T00:00:00"/>
    <s v="Second Class"/>
    <s v="CC-12220"/>
    <s v="Chris Cortes"/>
    <x v="0"/>
    <s v="United States"/>
    <s v="Chicago"/>
    <x v="10"/>
    <n v="60653"/>
    <x v="2"/>
    <s v="OFF-PA-10001622"/>
    <x v="1"/>
    <x v="10"/>
    <s v="Ampad Poly Cover Wirebound Steno Book, 6&quot; x 9&quot; Assorted Colors, Gregg Ruled"/>
    <x v="3023"/>
    <n v="3"/>
    <n v="0.2"/>
    <x v="6552"/>
  </r>
  <r>
    <n v="8382"/>
    <x v="4153"/>
    <x v="0"/>
    <x v="716"/>
    <d v="2013-03-20T00:00:00"/>
    <s v="Second Class"/>
    <s v="AC-10660"/>
    <s v="Anna Chung"/>
    <x v="0"/>
    <s v="United States"/>
    <s v="San Francisco"/>
    <x v="1"/>
    <n v="94109"/>
    <x v="1"/>
    <s v="TEC-PH-10003800"/>
    <x v="2"/>
    <x v="7"/>
    <s v="i.Sound Portable Power - 8000 mAh"/>
    <x v="560"/>
    <n v="2"/>
    <n v="0.2"/>
    <x v="569"/>
  </r>
  <r>
    <n v="8383"/>
    <x v="4154"/>
    <x v="0"/>
    <x v="597"/>
    <d v="2013-02-15T00:00:00"/>
    <s v="Standard Class"/>
    <s v="MH-17440"/>
    <s v="Mark Haberlin"/>
    <x v="1"/>
    <s v="United States"/>
    <s v="Houston"/>
    <x v="5"/>
    <n v="77036"/>
    <x v="2"/>
    <s v="FUR-CH-10001270"/>
    <x v="0"/>
    <x v="1"/>
    <s v="Harbour Creations Steel Folding Chair"/>
    <x v="5427"/>
    <n v="4"/>
    <n v="0.3"/>
    <x v="232"/>
  </r>
  <r>
    <n v="8384"/>
    <x v="4155"/>
    <x v="0"/>
    <x v="491"/>
    <d v="2013-11-29T00:00:00"/>
    <s v="First Class"/>
    <s v="CD-12790"/>
    <s v="Cynthia Delaney"/>
    <x v="2"/>
    <s v="United States"/>
    <s v="Shelton"/>
    <x v="29"/>
    <n v="6484"/>
    <x v="3"/>
    <s v="TEC-AC-10003447"/>
    <x v="2"/>
    <x v="11"/>
    <s v="Micropad Numeric Keypads"/>
    <x v="1543"/>
    <n v="3"/>
    <n v="0"/>
    <x v="1630"/>
  </r>
  <r>
    <n v="8385"/>
    <x v="4155"/>
    <x v="0"/>
    <x v="491"/>
    <d v="2013-11-29T00:00:00"/>
    <s v="First Class"/>
    <s v="CD-12790"/>
    <s v="Cynthia Delaney"/>
    <x v="2"/>
    <s v="United States"/>
    <s v="Shelton"/>
    <x v="29"/>
    <n v="6484"/>
    <x v="3"/>
    <s v="OFF-PA-10004285"/>
    <x v="1"/>
    <x v="10"/>
    <s v="Xerox 1959"/>
    <x v="522"/>
    <n v="2"/>
    <n v="0"/>
    <x v="534"/>
  </r>
  <r>
    <n v="8386"/>
    <x v="4156"/>
    <x v="3"/>
    <x v="507"/>
    <d v="2014-09-09T00:00:00"/>
    <s v="Standard Class"/>
    <s v="CV-12805"/>
    <s v="Cynthia Voltz"/>
    <x v="1"/>
    <s v="United States"/>
    <s v="Oakland"/>
    <x v="1"/>
    <n v="94601"/>
    <x v="1"/>
    <s v="OFF-BI-10001757"/>
    <x v="1"/>
    <x v="8"/>
    <s v="Pressboard Hanging Data Binders for Unburst Sheets"/>
    <x v="929"/>
    <n v="3"/>
    <n v="0.2"/>
    <x v="5616"/>
  </r>
  <r>
    <n v="8387"/>
    <x v="4157"/>
    <x v="1"/>
    <x v="71"/>
    <d v="2012-06-03T00:00:00"/>
    <s v="Standard Class"/>
    <s v="TB-21625"/>
    <s v="Trudy Brown"/>
    <x v="0"/>
    <s v="United States"/>
    <s v="Manchester"/>
    <x v="29"/>
    <n v="6040"/>
    <x v="3"/>
    <s v="OFF-ST-10001558"/>
    <x v="1"/>
    <x v="4"/>
    <s v="Acco Perma 4000 Stacking Storage Drawers"/>
    <x v="5428"/>
    <n v="1"/>
    <n v="0"/>
    <x v="6553"/>
  </r>
  <r>
    <n v="8388"/>
    <x v="4157"/>
    <x v="1"/>
    <x v="71"/>
    <d v="2012-06-03T00:00:00"/>
    <s v="Standard Class"/>
    <s v="TB-21625"/>
    <s v="Trudy Brown"/>
    <x v="0"/>
    <s v="United States"/>
    <s v="Manchester"/>
    <x v="29"/>
    <n v="6040"/>
    <x v="3"/>
    <s v="OFF-ST-10001328"/>
    <x v="1"/>
    <x v="4"/>
    <s v="Personal Filing Tote with Lid, Black/Gray"/>
    <x v="3477"/>
    <n v="5"/>
    <n v="0"/>
    <x v="3952"/>
  </r>
  <r>
    <n v="8389"/>
    <x v="4158"/>
    <x v="2"/>
    <x v="301"/>
    <d v="2011-11-05T00:00:00"/>
    <s v="Standard Class"/>
    <s v="DG-13300"/>
    <s v="Deirdre Greer"/>
    <x v="1"/>
    <s v="United States"/>
    <s v="Orange"/>
    <x v="30"/>
    <n v="7050"/>
    <x v="3"/>
    <s v="OFF-AP-10004708"/>
    <x v="1"/>
    <x v="9"/>
    <s v="Fellowes Superior 10 Outlet Split Surge Protector"/>
    <x v="566"/>
    <n v="2"/>
    <n v="0"/>
    <x v="575"/>
  </r>
  <r>
    <n v="8390"/>
    <x v="4159"/>
    <x v="0"/>
    <x v="797"/>
    <d v="2013-12-31T00:00:00"/>
    <s v="First Class"/>
    <s v="RD-19810"/>
    <s v="Ross DeVincentis"/>
    <x v="2"/>
    <s v="United States"/>
    <s v="Akron"/>
    <x v="24"/>
    <n v="44312"/>
    <x v="3"/>
    <s v="OFF-FA-10000621"/>
    <x v="1"/>
    <x v="13"/>
    <s v="OIC Colored Binder Clips, Assorted Sizes"/>
    <x v="5429"/>
    <n v="6"/>
    <n v="0.2"/>
    <x v="6554"/>
  </r>
  <r>
    <n v="8391"/>
    <x v="4160"/>
    <x v="3"/>
    <x v="769"/>
    <d v="2014-12-07T00:00:00"/>
    <s v="First Class"/>
    <s v="CS-12250"/>
    <s v="Chris Selesnick"/>
    <x v="1"/>
    <s v="United States"/>
    <s v="Los Angeles"/>
    <x v="1"/>
    <n v="90032"/>
    <x v="1"/>
    <s v="OFF-PA-10001838"/>
    <x v="1"/>
    <x v="10"/>
    <s v="Adams Telephone Message Book W/Dividers/Space For Phone Numbers, 5 1/4&quot;X8 1/2&quot;, 300/Messages"/>
    <x v="2722"/>
    <n v="2"/>
    <n v="0"/>
    <x v="3975"/>
  </r>
  <r>
    <n v="8392"/>
    <x v="4161"/>
    <x v="3"/>
    <x v="331"/>
    <d v="2014-12-31T00:00:00"/>
    <s v="Standard Class"/>
    <s v="JB-16045"/>
    <s v="Julia Barnett"/>
    <x v="2"/>
    <s v="United States"/>
    <s v="Danbury"/>
    <x v="29"/>
    <n v="6810"/>
    <x v="3"/>
    <s v="FUR-FU-10001473"/>
    <x v="0"/>
    <x v="5"/>
    <s v="DAX Wood Document Frame"/>
    <x v="1302"/>
    <n v="2"/>
    <n v="0"/>
    <x v="1357"/>
  </r>
  <r>
    <n v="8393"/>
    <x v="4162"/>
    <x v="0"/>
    <x v="49"/>
    <d v="2013-12-07T00:00:00"/>
    <s v="Second Class"/>
    <s v="EJ-14155"/>
    <s v="Eva Jacobs"/>
    <x v="0"/>
    <s v="United States"/>
    <s v="Franklin"/>
    <x v="31"/>
    <n v="2038"/>
    <x v="3"/>
    <s v="TEC-PH-10000193"/>
    <x v="2"/>
    <x v="7"/>
    <s v="Jensen SMPS-640 - speaker phone"/>
    <x v="4856"/>
    <n v="3"/>
    <n v="0"/>
    <x v="5793"/>
  </r>
  <r>
    <n v="8394"/>
    <x v="4162"/>
    <x v="0"/>
    <x v="49"/>
    <d v="2013-12-07T00:00:00"/>
    <s v="Second Class"/>
    <s v="EJ-14155"/>
    <s v="Eva Jacobs"/>
    <x v="0"/>
    <s v="United States"/>
    <s v="Franklin"/>
    <x v="31"/>
    <n v="2038"/>
    <x v="3"/>
    <s v="FUR-FU-10002045"/>
    <x v="0"/>
    <x v="5"/>
    <s v="Executive Impressions 14&quot;"/>
    <x v="4818"/>
    <n v="5"/>
    <n v="0"/>
    <x v="5741"/>
  </r>
  <r>
    <n v="8395"/>
    <x v="4162"/>
    <x v="0"/>
    <x v="49"/>
    <d v="2013-12-07T00:00:00"/>
    <s v="Second Class"/>
    <s v="EJ-14155"/>
    <s v="Eva Jacobs"/>
    <x v="0"/>
    <s v="United States"/>
    <s v="Franklin"/>
    <x v="31"/>
    <n v="2038"/>
    <x v="3"/>
    <s v="OFF-AP-10002945"/>
    <x v="1"/>
    <x v="9"/>
    <s v="Honeywell Enviracaire Portable HEPA Air Cleaner for 17' x 22' Room"/>
    <x v="3352"/>
    <n v="3"/>
    <n v="0"/>
    <x v="3786"/>
  </r>
  <r>
    <n v="8396"/>
    <x v="4162"/>
    <x v="0"/>
    <x v="49"/>
    <d v="2013-12-07T00:00:00"/>
    <s v="Second Class"/>
    <s v="EJ-14155"/>
    <s v="Eva Jacobs"/>
    <x v="0"/>
    <s v="United States"/>
    <s v="Franklin"/>
    <x v="31"/>
    <n v="2038"/>
    <x v="3"/>
    <s v="FUR-TA-10001095"/>
    <x v="0"/>
    <x v="3"/>
    <s v="Chromcraft Round Conference Tables"/>
    <x v="5430"/>
    <n v="3"/>
    <n v="0.3"/>
    <x v="6555"/>
  </r>
  <r>
    <n v="8397"/>
    <x v="4163"/>
    <x v="2"/>
    <x v="479"/>
    <d v="2011-06-30T00:00:00"/>
    <s v="Same Day"/>
    <s v="BD-11620"/>
    <s v="Brian DeCherney"/>
    <x v="0"/>
    <s v="United States"/>
    <s v="Wilmington"/>
    <x v="3"/>
    <n v="28403"/>
    <x v="0"/>
    <s v="OFF-PA-10001144"/>
    <x v="1"/>
    <x v="10"/>
    <s v="Xerox 1913"/>
    <x v="5431"/>
    <n v="7"/>
    <n v="0.2"/>
    <x v="6556"/>
  </r>
  <r>
    <n v="8398"/>
    <x v="4164"/>
    <x v="2"/>
    <x v="1010"/>
    <d v="2011-09-04T00:00:00"/>
    <s v="First Class"/>
    <s v="MR-17545"/>
    <s v="Mathew Reese"/>
    <x v="2"/>
    <s v="United States"/>
    <s v="Houston"/>
    <x v="5"/>
    <n v="77095"/>
    <x v="2"/>
    <s v="OFF-BI-10004099"/>
    <x v="1"/>
    <x v="8"/>
    <s v="GBC VeloBinder Strips"/>
    <x v="5432"/>
    <n v="5"/>
    <n v="0.8"/>
    <x v="6557"/>
  </r>
  <r>
    <n v="8399"/>
    <x v="4165"/>
    <x v="3"/>
    <x v="808"/>
    <d v="2014-11-08T00:00:00"/>
    <s v="Second Class"/>
    <s v="SR-20425"/>
    <s v="Sharelle Roach"/>
    <x v="2"/>
    <s v="United States"/>
    <s v="Springfield"/>
    <x v="24"/>
    <n v="45503"/>
    <x v="3"/>
    <s v="FUR-CH-10001973"/>
    <x v="0"/>
    <x v="1"/>
    <s v="Office Star Flex Back Scooter Chair with White Frame"/>
    <x v="1177"/>
    <n v="2"/>
    <n v="0.3"/>
    <x v="5825"/>
  </r>
  <r>
    <n v="8400"/>
    <x v="4166"/>
    <x v="1"/>
    <x v="657"/>
    <d v="2012-04-18T00:00:00"/>
    <s v="Standard Class"/>
    <s v="TH-21100"/>
    <s v="Thea Hendricks"/>
    <x v="0"/>
    <s v="United States"/>
    <s v="Glendale"/>
    <x v="16"/>
    <n v="85301"/>
    <x v="1"/>
    <s v="OFF-ST-10000344"/>
    <x v="1"/>
    <x v="4"/>
    <s v="Neat Ideas Personal Hanging Folder Files, Black"/>
    <x v="1356"/>
    <n v="1"/>
    <n v="0.2"/>
    <x v="1420"/>
  </r>
  <r>
    <n v="8401"/>
    <x v="4167"/>
    <x v="1"/>
    <x v="901"/>
    <d v="2012-12-09T00:00:00"/>
    <s v="Second Class"/>
    <s v="BD-11635"/>
    <s v="Brian Derr"/>
    <x v="0"/>
    <s v="United States"/>
    <s v="New York City"/>
    <x v="15"/>
    <n v="10009"/>
    <x v="3"/>
    <s v="OFF-BI-10002026"/>
    <x v="1"/>
    <x v="8"/>
    <s v="Avery Arch Ring Binders"/>
    <x v="2656"/>
    <n v="5"/>
    <n v="0.2"/>
    <x v="2931"/>
  </r>
  <r>
    <n v="8402"/>
    <x v="4167"/>
    <x v="1"/>
    <x v="901"/>
    <d v="2012-12-09T00:00:00"/>
    <s v="Second Class"/>
    <s v="BD-11635"/>
    <s v="Brian Derr"/>
    <x v="0"/>
    <s v="United States"/>
    <s v="New York City"/>
    <x v="15"/>
    <n v="10009"/>
    <x v="3"/>
    <s v="FUR-CH-10003535"/>
    <x v="0"/>
    <x v="1"/>
    <s v="Global Armless Task Chair, Royal Blue"/>
    <x v="5433"/>
    <n v="3"/>
    <n v="0.1"/>
    <x v="6558"/>
  </r>
  <r>
    <n v="8403"/>
    <x v="4167"/>
    <x v="1"/>
    <x v="901"/>
    <d v="2012-12-09T00:00:00"/>
    <s v="Second Class"/>
    <s v="BD-11635"/>
    <s v="Brian Derr"/>
    <x v="0"/>
    <s v="United States"/>
    <s v="New York City"/>
    <x v="15"/>
    <n v="10009"/>
    <x v="3"/>
    <s v="OFF-PA-10004156"/>
    <x v="1"/>
    <x v="10"/>
    <s v="Xerox 188"/>
    <x v="5434"/>
    <n v="2"/>
    <n v="0"/>
    <x v="6559"/>
  </r>
  <r>
    <n v="8404"/>
    <x v="4168"/>
    <x v="0"/>
    <x v="854"/>
    <d v="2013-02-07T00:00:00"/>
    <s v="Standard Class"/>
    <s v="SM-20950"/>
    <s v="Suzanne McNair"/>
    <x v="1"/>
    <s v="United States"/>
    <s v="Los Angeles"/>
    <x v="1"/>
    <n v="90036"/>
    <x v="1"/>
    <s v="OFF-PA-10002254"/>
    <x v="1"/>
    <x v="10"/>
    <s v="Xerox 1883"/>
    <x v="151"/>
    <n v="4"/>
    <n v="0"/>
    <x v="153"/>
  </r>
  <r>
    <n v="8405"/>
    <x v="4169"/>
    <x v="3"/>
    <x v="141"/>
    <d v="2014-07-13T00:00:00"/>
    <s v="Standard Class"/>
    <s v="HE-14800"/>
    <s v="Harold Engle"/>
    <x v="1"/>
    <s v="United States"/>
    <s v="Newark"/>
    <x v="13"/>
    <n v="19711"/>
    <x v="3"/>
    <s v="FUR-FU-10003247"/>
    <x v="0"/>
    <x v="5"/>
    <s v="36X48 HARDFLOOR CHAIRMAT"/>
    <x v="202"/>
    <n v="4"/>
    <n v="0"/>
    <x v="204"/>
  </r>
  <r>
    <n v="8406"/>
    <x v="4169"/>
    <x v="3"/>
    <x v="141"/>
    <d v="2014-07-13T00:00:00"/>
    <s v="Standard Class"/>
    <s v="HE-14800"/>
    <s v="Harold Engle"/>
    <x v="1"/>
    <s v="United States"/>
    <s v="Newark"/>
    <x v="13"/>
    <n v="19711"/>
    <x v="3"/>
    <s v="TEC-AC-10002473"/>
    <x v="2"/>
    <x v="11"/>
    <s v="Maxell 4.7GB DVD-R"/>
    <x v="5435"/>
    <n v="5"/>
    <n v="0"/>
    <x v="6560"/>
  </r>
  <r>
    <n v="8407"/>
    <x v="4169"/>
    <x v="3"/>
    <x v="141"/>
    <d v="2014-07-13T00:00:00"/>
    <s v="Standard Class"/>
    <s v="HE-14800"/>
    <s v="Harold Engle"/>
    <x v="1"/>
    <s v="United States"/>
    <s v="Newark"/>
    <x v="13"/>
    <n v="19711"/>
    <x v="3"/>
    <s v="FUR-FU-10001057"/>
    <x v="0"/>
    <x v="5"/>
    <s v="Tensor Track Tree Floor Lamp"/>
    <x v="372"/>
    <n v="2"/>
    <n v="0"/>
    <x v="6561"/>
  </r>
  <r>
    <n v="8408"/>
    <x v="4169"/>
    <x v="3"/>
    <x v="141"/>
    <d v="2014-07-13T00:00:00"/>
    <s v="Standard Class"/>
    <s v="HE-14800"/>
    <s v="Harold Engle"/>
    <x v="1"/>
    <s v="United States"/>
    <s v="Newark"/>
    <x v="13"/>
    <n v="19711"/>
    <x v="3"/>
    <s v="OFF-AR-10001419"/>
    <x v="1"/>
    <x v="6"/>
    <s v="Newell 325"/>
    <x v="1316"/>
    <n v="7"/>
    <n v="0"/>
    <x v="6562"/>
  </r>
  <r>
    <n v="8409"/>
    <x v="4169"/>
    <x v="3"/>
    <x v="141"/>
    <d v="2014-07-13T00:00:00"/>
    <s v="Standard Class"/>
    <s v="HE-14800"/>
    <s v="Harold Engle"/>
    <x v="1"/>
    <s v="United States"/>
    <s v="Newark"/>
    <x v="13"/>
    <n v="19711"/>
    <x v="3"/>
    <s v="OFF-AR-10004010"/>
    <x v="1"/>
    <x v="6"/>
    <s v="Hunt Boston Vacuum Mount KS Pencil Sharpener"/>
    <x v="5368"/>
    <n v="5"/>
    <n v="0"/>
    <x v="6563"/>
  </r>
  <r>
    <n v="8410"/>
    <x v="4170"/>
    <x v="1"/>
    <x v="555"/>
    <d v="2012-12-17T00:00:00"/>
    <s v="Standard Class"/>
    <s v="JK-15640"/>
    <s v="Jim Kriz"/>
    <x v="2"/>
    <s v="United States"/>
    <s v="San Bernardino"/>
    <x v="1"/>
    <n v="92404"/>
    <x v="1"/>
    <s v="OFF-BI-10004230"/>
    <x v="1"/>
    <x v="8"/>
    <s v="GBC Recycled Grain Textured Covers"/>
    <x v="5436"/>
    <n v="4"/>
    <n v="0.2"/>
    <x v="6564"/>
  </r>
  <r>
    <n v="8411"/>
    <x v="4171"/>
    <x v="0"/>
    <x v="625"/>
    <d v="2013-11-16T00:00:00"/>
    <s v="Same Day"/>
    <s v="ON-18715"/>
    <s v="Odella Nelson"/>
    <x v="1"/>
    <s v="United States"/>
    <s v="Burlington"/>
    <x v="3"/>
    <n v="27217"/>
    <x v="0"/>
    <s v="FUR-TA-10001768"/>
    <x v="0"/>
    <x v="3"/>
    <s v="Hon Racetrack Conference Tables"/>
    <x v="5437"/>
    <n v="4"/>
    <n v="0.4"/>
    <x v="6565"/>
  </r>
  <r>
    <n v="8412"/>
    <x v="4172"/>
    <x v="0"/>
    <x v="195"/>
    <d v="2013-05-13T00:00:00"/>
    <s v="Second Class"/>
    <s v="TH-21100"/>
    <s v="Thea Hendricks"/>
    <x v="0"/>
    <s v="United States"/>
    <s v="Salem"/>
    <x v="17"/>
    <n v="24153"/>
    <x v="0"/>
    <s v="OFF-AR-10003514"/>
    <x v="1"/>
    <x v="6"/>
    <s v="4009 Highlighters by Sanford"/>
    <x v="5438"/>
    <n v="7"/>
    <n v="0"/>
    <x v="6566"/>
  </r>
  <r>
    <n v="8413"/>
    <x v="4173"/>
    <x v="3"/>
    <x v="434"/>
    <d v="2014-03-15T00:00:00"/>
    <s v="Standard Class"/>
    <s v="MD-17350"/>
    <s v="Maribeth Dona"/>
    <x v="0"/>
    <s v="United States"/>
    <s v="Dallas"/>
    <x v="5"/>
    <n v="75217"/>
    <x v="2"/>
    <s v="FUR-TA-10002228"/>
    <x v="0"/>
    <x v="3"/>
    <s v="Bevis Traditional Conference Table Top, Plinth Base"/>
    <x v="5439"/>
    <n v="4"/>
    <n v="0.3"/>
    <x v="6567"/>
  </r>
  <r>
    <n v="8414"/>
    <x v="4174"/>
    <x v="0"/>
    <x v="907"/>
    <d v="2013-12-22T00:00:00"/>
    <s v="Standard Class"/>
    <s v="AH-10075"/>
    <s v="Adam Hart"/>
    <x v="1"/>
    <s v="United States"/>
    <s v="Arlington"/>
    <x v="5"/>
    <n v="76017"/>
    <x v="2"/>
    <s v="OFF-PA-10001972"/>
    <x v="1"/>
    <x v="10"/>
    <s v="Xerox 214"/>
    <x v="5440"/>
    <n v="10"/>
    <n v="0.2"/>
    <x v="6568"/>
  </r>
  <r>
    <n v="8415"/>
    <x v="4174"/>
    <x v="0"/>
    <x v="907"/>
    <d v="2013-12-22T00:00:00"/>
    <s v="Standard Class"/>
    <s v="AH-10075"/>
    <s v="Adam Hart"/>
    <x v="1"/>
    <s v="United States"/>
    <s v="Arlington"/>
    <x v="5"/>
    <n v="76017"/>
    <x v="2"/>
    <s v="TEC-AC-10002942"/>
    <x v="2"/>
    <x v="11"/>
    <s v="WD My Passport Ultra 1TB Portable External Hard Drive"/>
    <x v="5441"/>
    <n v="3"/>
    <n v="0.2"/>
    <x v="6569"/>
  </r>
  <r>
    <n v="8416"/>
    <x v="4175"/>
    <x v="3"/>
    <x v="1191"/>
    <d v="2014-04-13T00:00:00"/>
    <s v="Standard Class"/>
    <s v="ML-17755"/>
    <s v="Max Ludwig"/>
    <x v="2"/>
    <s v="United States"/>
    <s v="Marion"/>
    <x v="23"/>
    <n v="52302"/>
    <x v="2"/>
    <s v="OFF-PA-10000474"/>
    <x v="1"/>
    <x v="10"/>
    <s v="Staples"/>
    <x v="1938"/>
    <n v="3"/>
    <n v="0"/>
    <x v="2086"/>
  </r>
  <r>
    <n v="8417"/>
    <x v="4176"/>
    <x v="3"/>
    <x v="1188"/>
    <d v="2014-05-12T00:00:00"/>
    <s v="First Class"/>
    <s v="LB-16795"/>
    <s v="Laurel Beltran"/>
    <x v="2"/>
    <s v="United States"/>
    <s v="Seattle"/>
    <x v="4"/>
    <n v="98105"/>
    <x v="1"/>
    <s v="OFF-BI-10004330"/>
    <x v="1"/>
    <x v="8"/>
    <s v="GBC Velobind Prepunched Cover Sets, Regency Series"/>
    <x v="5442"/>
    <n v="5"/>
    <n v="0.2"/>
    <x v="6570"/>
  </r>
  <r>
    <n v="8418"/>
    <x v="4176"/>
    <x v="3"/>
    <x v="1188"/>
    <d v="2014-05-12T00:00:00"/>
    <s v="First Class"/>
    <s v="LB-16795"/>
    <s v="Laurel Beltran"/>
    <x v="2"/>
    <s v="United States"/>
    <s v="Seattle"/>
    <x v="4"/>
    <n v="98105"/>
    <x v="1"/>
    <s v="OFF-ST-10000604"/>
    <x v="1"/>
    <x v="4"/>
    <s v="Home/Office Personal File Carts"/>
    <x v="1464"/>
    <n v="3"/>
    <n v="0"/>
    <x v="1543"/>
  </r>
  <r>
    <n v="8419"/>
    <x v="4176"/>
    <x v="3"/>
    <x v="1188"/>
    <d v="2014-05-12T00:00:00"/>
    <s v="First Class"/>
    <s v="LB-16795"/>
    <s v="Laurel Beltran"/>
    <x v="2"/>
    <s v="United States"/>
    <s v="Seattle"/>
    <x v="4"/>
    <n v="98105"/>
    <x v="1"/>
    <s v="FUR-TA-10004154"/>
    <x v="0"/>
    <x v="3"/>
    <s v="Riverside Furniture Oval Coffee Table, Oval End Table, End Table with Drawer"/>
    <x v="5443"/>
    <n v="1"/>
    <n v="0"/>
    <x v="6571"/>
  </r>
  <r>
    <n v="8420"/>
    <x v="4176"/>
    <x v="3"/>
    <x v="1188"/>
    <d v="2014-05-12T00:00:00"/>
    <s v="First Class"/>
    <s v="LB-16795"/>
    <s v="Laurel Beltran"/>
    <x v="2"/>
    <s v="United States"/>
    <s v="Seattle"/>
    <x v="4"/>
    <n v="98105"/>
    <x v="1"/>
    <s v="OFF-ST-10000636"/>
    <x v="1"/>
    <x v="4"/>
    <s v="Rogers Profile Extra Capacity Storage Tub"/>
    <x v="5224"/>
    <n v="4"/>
    <n v="0"/>
    <x v="6283"/>
  </r>
  <r>
    <n v="8421"/>
    <x v="4176"/>
    <x v="3"/>
    <x v="1188"/>
    <d v="2014-05-12T00:00:00"/>
    <s v="First Class"/>
    <s v="LB-16795"/>
    <s v="Laurel Beltran"/>
    <x v="2"/>
    <s v="United States"/>
    <s v="Seattle"/>
    <x v="4"/>
    <n v="98105"/>
    <x v="1"/>
    <s v="TEC-AC-10004171"/>
    <x v="2"/>
    <x v="11"/>
    <s v="Razer Kraken 7.1 Surround Sound Over Ear USB Gaming Headset"/>
    <x v="1664"/>
    <n v="2"/>
    <n v="0"/>
    <x v="6572"/>
  </r>
  <r>
    <n v="8422"/>
    <x v="4177"/>
    <x v="3"/>
    <x v="386"/>
    <d v="2014-10-17T00:00:00"/>
    <s v="Standard Class"/>
    <s v="NP-18670"/>
    <s v="Nora Paige"/>
    <x v="0"/>
    <s v="United States"/>
    <s v="Lakewood"/>
    <x v="30"/>
    <n v="8701"/>
    <x v="3"/>
    <s v="TEC-AC-10002167"/>
    <x v="2"/>
    <x v="11"/>
    <s v="Imation 8gb Micro Traveldrive Usb 2.0 Flash Drive"/>
    <x v="47"/>
    <n v="3"/>
    <n v="0"/>
    <x v="47"/>
  </r>
  <r>
    <n v="8423"/>
    <x v="4177"/>
    <x v="3"/>
    <x v="386"/>
    <d v="2014-10-17T00:00:00"/>
    <s v="Standard Class"/>
    <s v="NP-18670"/>
    <s v="Nora Paige"/>
    <x v="0"/>
    <s v="United States"/>
    <s v="Lakewood"/>
    <x v="30"/>
    <n v="8701"/>
    <x v="3"/>
    <s v="OFF-FA-10000621"/>
    <x v="1"/>
    <x v="13"/>
    <s v="OIC Colored Binder Clips, Assorted Sizes"/>
    <x v="1511"/>
    <n v="5"/>
    <n v="0"/>
    <x v="6573"/>
  </r>
  <r>
    <n v="8424"/>
    <x v="4177"/>
    <x v="3"/>
    <x v="386"/>
    <d v="2014-10-17T00:00:00"/>
    <s v="Standard Class"/>
    <s v="NP-18670"/>
    <s v="Nora Paige"/>
    <x v="0"/>
    <s v="United States"/>
    <s v="Lakewood"/>
    <x v="30"/>
    <n v="8701"/>
    <x v="3"/>
    <s v="FUR-FU-10004053"/>
    <x v="0"/>
    <x v="5"/>
    <s v="DAX Two-Tone Silver Metal Document Frame"/>
    <x v="586"/>
    <n v="2"/>
    <n v="0"/>
    <x v="6574"/>
  </r>
  <r>
    <n v="8425"/>
    <x v="4177"/>
    <x v="3"/>
    <x v="386"/>
    <d v="2014-10-17T00:00:00"/>
    <s v="Standard Class"/>
    <s v="NP-18670"/>
    <s v="Nora Paige"/>
    <x v="0"/>
    <s v="United States"/>
    <s v="Lakewood"/>
    <x v="30"/>
    <n v="8701"/>
    <x v="3"/>
    <s v="FUR-BO-10003404"/>
    <x v="0"/>
    <x v="0"/>
    <s v="Global Adaptabilites Bookcase, Cherry/Storm Gray Finish"/>
    <x v="5444"/>
    <n v="5"/>
    <n v="0"/>
    <x v="6575"/>
  </r>
  <r>
    <n v="8426"/>
    <x v="4178"/>
    <x v="0"/>
    <x v="770"/>
    <d v="2013-08-31T00:00:00"/>
    <s v="First Class"/>
    <s v="EB-13750"/>
    <s v="Edward Becker"/>
    <x v="1"/>
    <s v="United States"/>
    <s v="Cincinnati"/>
    <x v="24"/>
    <n v="45231"/>
    <x v="3"/>
    <s v="OFF-BI-10004099"/>
    <x v="1"/>
    <x v="8"/>
    <s v="GBC VeloBinder Strips"/>
    <x v="5445"/>
    <n v="8"/>
    <n v="0.7"/>
    <x v="6576"/>
  </r>
  <r>
    <n v="8427"/>
    <x v="4179"/>
    <x v="1"/>
    <x v="653"/>
    <d v="2012-10-07T00:00:00"/>
    <s v="Standard Class"/>
    <s v="RP-19390"/>
    <s v="Resi Pölking"/>
    <x v="0"/>
    <s v="United States"/>
    <s v="Thornton"/>
    <x v="22"/>
    <n v="80229"/>
    <x v="1"/>
    <s v="OFF-SU-10004290"/>
    <x v="1"/>
    <x v="14"/>
    <s v="Acme Design Line 8&quot; Stainless Steel Bent Scissors w/Champagne Handles, 3-1/8&quot; Cut"/>
    <x v="5446"/>
    <n v="2"/>
    <n v="0.2"/>
    <x v="6577"/>
  </r>
  <r>
    <n v="8428"/>
    <x v="4180"/>
    <x v="3"/>
    <x v="51"/>
    <d v="2014-11-26T00:00:00"/>
    <s v="First Class"/>
    <s v="DC-12850"/>
    <s v="Dan Campbell"/>
    <x v="0"/>
    <s v="United States"/>
    <s v="Roseville"/>
    <x v="12"/>
    <n v="48066"/>
    <x v="2"/>
    <s v="OFF-SU-10001935"/>
    <x v="1"/>
    <x v="14"/>
    <s v="Staples"/>
    <x v="1009"/>
    <n v="2"/>
    <n v="0"/>
    <x v="6578"/>
  </r>
  <r>
    <n v="8429"/>
    <x v="4181"/>
    <x v="3"/>
    <x v="105"/>
    <d v="2014-11-17T00:00:00"/>
    <s v="Standard Class"/>
    <s v="DJ-13510"/>
    <s v="Don Jones"/>
    <x v="1"/>
    <s v="United States"/>
    <s v="Tempe"/>
    <x v="16"/>
    <n v="85281"/>
    <x v="1"/>
    <s v="TEC-AC-10004227"/>
    <x v="2"/>
    <x v="11"/>
    <s v="SanDisk Ultra 16 GB MicroSDHC Class 10 Memory Card"/>
    <x v="5447"/>
    <n v="6"/>
    <n v="0.2"/>
    <x v="6579"/>
  </r>
  <r>
    <n v="8430"/>
    <x v="4182"/>
    <x v="0"/>
    <x v="1054"/>
    <d v="2013-12-22T00:00:00"/>
    <s v="Second Class"/>
    <s v="CL-12565"/>
    <s v="Clay Ludtke"/>
    <x v="0"/>
    <s v="United States"/>
    <s v="Reading"/>
    <x v="9"/>
    <n v="19601"/>
    <x v="3"/>
    <s v="FUR-FU-10004904"/>
    <x v="0"/>
    <x v="5"/>
    <s v="Eldon &quot;L&quot; Workstation Diamond Chairmat"/>
    <x v="5448"/>
    <n v="5"/>
    <n v="0.2"/>
    <x v="6580"/>
  </r>
  <r>
    <n v="8431"/>
    <x v="4183"/>
    <x v="2"/>
    <x v="809"/>
    <d v="2011-04-05T00:00:00"/>
    <s v="Standard Class"/>
    <s v="NC-18340"/>
    <s v="Nat Carroll"/>
    <x v="0"/>
    <s v="United States"/>
    <s v="Apple Valley"/>
    <x v="11"/>
    <n v="55124"/>
    <x v="2"/>
    <s v="OFF-ST-10001511"/>
    <x v="1"/>
    <x v="4"/>
    <s v="Space Solutions Commercial Steel Shelving"/>
    <x v="2396"/>
    <n v="2"/>
    <n v="0"/>
    <x v="2608"/>
  </r>
  <r>
    <n v="8432"/>
    <x v="4184"/>
    <x v="3"/>
    <x v="1183"/>
    <d v="2014-11-14T00:00:00"/>
    <s v="Standard Class"/>
    <s v="KN-16450"/>
    <s v="Kean Nguyen"/>
    <x v="1"/>
    <s v="United States"/>
    <s v="Baltimore"/>
    <x v="39"/>
    <n v="21215"/>
    <x v="3"/>
    <s v="FUR-FU-10003535"/>
    <x v="0"/>
    <x v="5"/>
    <s v="Howard Miller Distant Time Traveler Alarm Clock"/>
    <x v="5449"/>
    <n v="10"/>
    <n v="0"/>
    <x v="6581"/>
  </r>
  <r>
    <n v="8433"/>
    <x v="4185"/>
    <x v="2"/>
    <x v="80"/>
    <d v="2011-09-18T00:00:00"/>
    <s v="Second Class"/>
    <s v="SC-20260"/>
    <s v="Scott Cohen"/>
    <x v="1"/>
    <s v="United States"/>
    <s v="Corpus Christi"/>
    <x v="5"/>
    <n v="78415"/>
    <x v="2"/>
    <s v="OFF-FA-10000053"/>
    <x v="1"/>
    <x v="13"/>
    <s v="Revere Boxed Rubber Bands by Revere"/>
    <x v="192"/>
    <n v="4"/>
    <n v="0.2"/>
    <x v="6582"/>
  </r>
  <r>
    <n v="8434"/>
    <x v="4185"/>
    <x v="2"/>
    <x v="80"/>
    <d v="2011-09-18T00:00:00"/>
    <s v="Second Class"/>
    <s v="SC-20260"/>
    <s v="Scott Cohen"/>
    <x v="1"/>
    <s v="United States"/>
    <s v="Corpus Christi"/>
    <x v="5"/>
    <n v="78415"/>
    <x v="2"/>
    <s v="OFF-PA-10004610"/>
    <x v="1"/>
    <x v="10"/>
    <s v="Xerox 1900"/>
    <x v="1312"/>
    <n v="2"/>
    <n v="0.2"/>
    <x v="2997"/>
  </r>
  <r>
    <n v="8435"/>
    <x v="4185"/>
    <x v="2"/>
    <x v="80"/>
    <d v="2011-09-18T00:00:00"/>
    <s v="Second Class"/>
    <s v="SC-20260"/>
    <s v="Scott Cohen"/>
    <x v="1"/>
    <s v="United States"/>
    <s v="Corpus Christi"/>
    <x v="5"/>
    <n v="78415"/>
    <x v="2"/>
    <s v="FUR-FU-10000550"/>
    <x v="0"/>
    <x v="5"/>
    <s v="Stacking Trays by OIC"/>
    <x v="745"/>
    <n v="5"/>
    <n v="0.6"/>
    <x v="6583"/>
  </r>
  <r>
    <n v="8436"/>
    <x v="4185"/>
    <x v="2"/>
    <x v="80"/>
    <d v="2011-09-18T00:00:00"/>
    <s v="Second Class"/>
    <s v="SC-20260"/>
    <s v="Scott Cohen"/>
    <x v="1"/>
    <s v="United States"/>
    <s v="Corpus Christi"/>
    <x v="5"/>
    <n v="78415"/>
    <x v="2"/>
    <s v="OFF-BI-10001721"/>
    <x v="1"/>
    <x v="8"/>
    <s v="Trimflex Flexible Post Binders"/>
    <x v="5450"/>
    <n v="2"/>
    <n v="0.8"/>
    <x v="6584"/>
  </r>
  <r>
    <n v="8437"/>
    <x v="4186"/>
    <x v="1"/>
    <x v="1181"/>
    <d v="2012-09-26T00:00:00"/>
    <s v="Standard Class"/>
    <s v="AM-10705"/>
    <s v="Anne McFarland"/>
    <x v="0"/>
    <s v="United States"/>
    <s v="Las Vegas"/>
    <x v="33"/>
    <n v="89115"/>
    <x v="1"/>
    <s v="OFF-BI-10004040"/>
    <x v="1"/>
    <x v="8"/>
    <s v="Wilson Jones Impact Binders"/>
    <x v="682"/>
    <n v="11"/>
    <n v="0.2"/>
    <x v="6585"/>
  </r>
  <r>
    <n v="8438"/>
    <x v="4187"/>
    <x v="1"/>
    <x v="895"/>
    <d v="2012-12-16T00:00:00"/>
    <s v="Standard Class"/>
    <s v="RA-19945"/>
    <s v="Ryan Akin"/>
    <x v="0"/>
    <s v="United States"/>
    <s v="Cleveland"/>
    <x v="24"/>
    <n v="44105"/>
    <x v="3"/>
    <s v="TEC-AC-10002550"/>
    <x v="2"/>
    <x v="11"/>
    <s v="Maxell 4.7GB DVD-RW 3/Pack"/>
    <x v="2116"/>
    <n v="2"/>
    <n v="0.2"/>
    <x v="1201"/>
  </r>
  <r>
    <n v="8439"/>
    <x v="4188"/>
    <x v="2"/>
    <x v="1061"/>
    <d v="2011-06-01T00:00:00"/>
    <s v="Standard Class"/>
    <s v="MM-17260"/>
    <s v="Magdelene Morse"/>
    <x v="0"/>
    <s v="United States"/>
    <s v="Seattle"/>
    <x v="4"/>
    <n v="98105"/>
    <x v="1"/>
    <s v="OFF-BI-10003876"/>
    <x v="1"/>
    <x v="8"/>
    <s v="Green Canvas Binder for 8-1/2&quot; x 14&quot; Sheets"/>
    <x v="5451"/>
    <n v="4"/>
    <n v="0.2"/>
    <x v="6586"/>
  </r>
  <r>
    <n v="8440"/>
    <x v="4189"/>
    <x v="3"/>
    <x v="1192"/>
    <d v="2014-03-18T00:00:00"/>
    <s v="Second Class"/>
    <s v="BN-11470"/>
    <s v="Brad Norvell"/>
    <x v="1"/>
    <s v="United States"/>
    <s v="Chicago"/>
    <x v="10"/>
    <n v="60623"/>
    <x v="2"/>
    <s v="TEC-PH-10000213"/>
    <x v="2"/>
    <x v="7"/>
    <s v="Seidio BD2-HK3IPH5-BK DILEX Case and Holster Combo for Apple iPhone 5/5s - Black"/>
    <x v="5021"/>
    <n v="2"/>
    <n v="0.2"/>
    <x v="6007"/>
  </r>
  <r>
    <n v="8441"/>
    <x v="4190"/>
    <x v="0"/>
    <x v="16"/>
    <d v="2013-12-13T00:00:00"/>
    <s v="Second Class"/>
    <s v="JB-16045"/>
    <s v="Julia Barnett"/>
    <x v="2"/>
    <s v="United States"/>
    <s v="Columbus"/>
    <x v="24"/>
    <n v="43229"/>
    <x v="3"/>
    <s v="OFF-PA-10002615"/>
    <x v="1"/>
    <x v="10"/>
    <s v="Ampad Gold Fibre Wirebound Steno Books, 6&quot; x 9&quot;, Gregg Ruled"/>
    <x v="5452"/>
    <n v="3"/>
    <n v="0.2"/>
    <x v="6587"/>
  </r>
  <r>
    <n v="8442"/>
    <x v="4191"/>
    <x v="3"/>
    <x v="636"/>
    <d v="2014-05-11T00:00:00"/>
    <s v="Standard Class"/>
    <s v="DB-13615"/>
    <s v="Doug Bickford"/>
    <x v="0"/>
    <s v="United States"/>
    <s v="Tucson"/>
    <x v="16"/>
    <n v="85705"/>
    <x v="1"/>
    <s v="OFF-PA-10002254"/>
    <x v="1"/>
    <x v="10"/>
    <s v="Xerox 1883"/>
    <x v="5453"/>
    <n v="4"/>
    <n v="0.2"/>
    <x v="6588"/>
  </r>
  <r>
    <n v="8443"/>
    <x v="4192"/>
    <x v="0"/>
    <x v="1193"/>
    <d v="2013-03-11T00:00:00"/>
    <s v="Standard Class"/>
    <s v="JB-16045"/>
    <s v="Julia Barnett"/>
    <x v="2"/>
    <s v="United States"/>
    <s v="Philadelphia"/>
    <x v="9"/>
    <n v="19120"/>
    <x v="3"/>
    <s v="TEC-PH-10004586"/>
    <x v="2"/>
    <x v="7"/>
    <s v="Wilson SignalBoost 841262 DB PRO Amplifier Kit"/>
    <x v="5454"/>
    <n v="2"/>
    <n v="0.4"/>
    <x v="6589"/>
  </r>
  <r>
    <n v="8444"/>
    <x v="4192"/>
    <x v="0"/>
    <x v="1193"/>
    <d v="2013-03-11T00:00:00"/>
    <s v="Standard Class"/>
    <s v="JB-16045"/>
    <s v="Julia Barnett"/>
    <x v="2"/>
    <s v="United States"/>
    <s v="Philadelphia"/>
    <x v="9"/>
    <n v="19120"/>
    <x v="3"/>
    <s v="OFF-BI-10002982"/>
    <x v="1"/>
    <x v="8"/>
    <s v="Avery Self-Adhesive Photo Pockets for Polaroid Photos"/>
    <x v="5455"/>
    <n v="1"/>
    <n v="0.7"/>
    <x v="6590"/>
  </r>
  <r>
    <n v="8445"/>
    <x v="4192"/>
    <x v="0"/>
    <x v="1193"/>
    <d v="2013-03-11T00:00:00"/>
    <s v="Standard Class"/>
    <s v="JB-16045"/>
    <s v="Julia Barnett"/>
    <x v="2"/>
    <s v="United States"/>
    <s v="Philadelphia"/>
    <x v="9"/>
    <n v="19120"/>
    <x v="3"/>
    <s v="TEC-PH-10002538"/>
    <x v="2"/>
    <x v="7"/>
    <s v="Grandstream GXP1160 VoIP phone"/>
    <x v="5456"/>
    <n v="3"/>
    <n v="0.4"/>
    <x v="6591"/>
  </r>
  <r>
    <n v="8446"/>
    <x v="4193"/>
    <x v="3"/>
    <x v="436"/>
    <d v="2014-10-25T00:00:00"/>
    <s v="First Class"/>
    <s v="AH-10075"/>
    <s v="Adam Hart"/>
    <x v="1"/>
    <s v="United States"/>
    <s v="Cranston"/>
    <x v="34"/>
    <n v="2920"/>
    <x v="3"/>
    <s v="FUR-TA-10001039"/>
    <x v="0"/>
    <x v="3"/>
    <s v="KI Adjustable-Height Table"/>
    <x v="5457"/>
    <n v="4"/>
    <n v="0.3"/>
    <x v="6592"/>
  </r>
  <r>
    <n v="8447"/>
    <x v="4193"/>
    <x v="3"/>
    <x v="436"/>
    <d v="2014-10-25T00:00:00"/>
    <s v="First Class"/>
    <s v="AH-10075"/>
    <s v="Adam Hart"/>
    <x v="1"/>
    <s v="United States"/>
    <s v="Cranston"/>
    <x v="34"/>
    <n v="2920"/>
    <x v="3"/>
    <s v="FUR-FU-10004963"/>
    <x v="0"/>
    <x v="5"/>
    <s v="Eldon 400 Class Desk Accessories, Black Carbon"/>
    <x v="768"/>
    <n v="4"/>
    <n v="0"/>
    <x v="5259"/>
  </r>
  <r>
    <n v="8448"/>
    <x v="4193"/>
    <x v="3"/>
    <x v="436"/>
    <d v="2014-10-25T00:00:00"/>
    <s v="First Class"/>
    <s v="AH-10075"/>
    <s v="Adam Hart"/>
    <x v="1"/>
    <s v="United States"/>
    <s v="Cranston"/>
    <x v="34"/>
    <n v="2920"/>
    <x v="3"/>
    <s v="FUR-FU-10000277"/>
    <x v="0"/>
    <x v="5"/>
    <s v="Deflect-o DuraMat Antistatic Studded Beveled Mat for Medium Pile Carpeting"/>
    <x v="5258"/>
    <n v="2"/>
    <n v="0"/>
    <x v="6331"/>
  </r>
  <r>
    <n v="8449"/>
    <x v="4193"/>
    <x v="3"/>
    <x v="436"/>
    <d v="2014-10-25T00:00:00"/>
    <s v="First Class"/>
    <s v="AH-10075"/>
    <s v="Adam Hart"/>
    <x v="1"/>
    <s v="United States"/>
    <s v="Cranston"/>
    <x v="34"/>
    <n v="2920"/>
    <x v="3"/>
    <s v="FUR-TA-10004915"/>
    <x v="0"/>
    <x v="3"/>
    <s v="Office Impressions End Table, 20-1/2&quot;H x 24&quot;W x 20&quot;D"/>
    <x v="3109"/>
    <n v="3"/>
    <n v="0.3"/>
    <x v="3490"/>
  </r>
  <r>
    <n v="8450"/>
    <x v="4193"/>
    <x v="3"/>
    <x v="436"/>
    <d v="2014-10-25T00:00:00"/>
    <s v="First Class"/>
    <s v="AH-10075"/>
    <s v="Adam Hart"/>
    <x v="1"/>
    <s v="United States"/>
    <s v="Cranston"/>
    <x v="34"/>
    <n v="2920"/>
    <x v="3"/>
    <s v="OFF-PA-10003724"/>
    <x v="1"/>
    <x v="10"/>
    <s v="Wirebound Message Book, 4 per Page"/>
    <x v="5458"/>
    <n v="8"/>
    <n v="0"/>
    <x v="6593"/>
  </r>
  <r>
    <n v="8451"/>
    <x v="4193"/>
    <x v="3"/>
    <x v="436"/>
    <d v="2014-10-25T00:00:00"/>
    <s v="First Class"/>
    <s v="AH-10075"/>
    <s v="Adam Hart"/>
    <x v="1"/>
    <s v="United States"/>
    <s v="Cranston"/>
    <x v="34"/>
    <n v="2920"/>
    <x v="3"/>
    <s v="OFF-AP-10002906"/>
    <x v="1"/>
    <x v="9"/>
    <s v="Hoover Replacement Belt for Commercial Guardsman Heavy-Duty Upright Vacuum"/>
    <x v="5459"/>
    <n v="1"/>
    <n v="0"/>
    <x v="6594"/>
  </r>
  <r>
    <n v="8452"/>
    <x v="4194"/>
    <x v="2"/>
    <x v="582"/>
    <d v="2011-04-30T00:00:00"/>
    <s v="First Class"/>
    <s v="AI-10855"/>
    <s v="Arianne Irving"/>
    <x v="0"/>
    <s v="United States"/>
    <s v="San Francisco"/>
    <x v="1"/>
    <n v="94122"/>
    <x v="1"/>
    <s v="TEC-PH-10001459"/>
    <x v="2"/>
    <x v="7"/>
    <s v="Samsung Galaxy Mega 6.3"/>
    <x v="5460"/>
    <n v="5"/>
    <n v="0.2"/>
    <x v="6595"/>
  </r>
  <r>
    <n v="8453"/>
    <x v="4195"/>
    <x v="0"/>
    <x v="724"/>
    <d v="2013-04-24T00:00:00"/>
    <s v="Standard Class"/>
    <s v="TH-21115"/>
    <s v="Thea Hudgings"/>
    <x v="1"/>
    <s v="United States"/>
    <s v="Houston"/>
    <x v="5"/>
    <n v="77070"/>
    <x v="2"/>
    <s v="FUR-CH-10002880"/>
    <x v="0"/>
    <x v="1"/>
    <s v="Global High-Back Leather Tilter, Burgundy"/>
    <x v="5209"/>
    <n v="4"/>
    <n v="0.3"/>
    <x v="6257"/>
  </r>
  <r>
    <n v="8454"/>
    <x v="4195"/>
    <x v="0"/>
    <x v="724"/>
    <d v="2013-04-24T00:00:00"/>
    <s v="Standard Class"/>
    <s v="TH-21115"/>
    <s v="Thea Hudgings"/>
    <x v="1"/>
    <s v="United States"/>
    <s v="Houston"/>
    <x v="5"/>
    <n v="77070"/>
    <x v="2"/>
    <s v="OFF-ST-10001780"/>
    <x v="1"/>
    <x v="4"/>
    <s v="Tennsco 16-Compartment Lockers with Coat Rack"/>
    <x v="5461"/>
    <n v="3"/>
    <n v="0.2"/>
    <x v="6596"/>
  </r>
  <r>
    <n v="8455"/>
    <x v="4195"/>
    <x v="0"/>
    <x v="724"/>
    <d v="2013-04-24T00:00:00"/>
    <s v="Standard Class"/>
    <s v="TH-21115"/>
    <s v="Thea Hudgings"/>
    <x v="1"/>
    <s v="United States"/>
    <s v="Houston"/>
    <x v="5"/>
    <n v="77070"/>
    <x v="2"/>
    <s v="FUR-FU-10004748"/>
    <x v="0"/>
    <x v="5"/>
    <s v="Howard Miller 16&quot; Diameter Gallery Wall Clock"/>
    <x v="1984"/>
    <n v="5"/>
    <n v="0.6"/>
    <x v="6597"/>
  </r>
  <r>
    <n v="8456"/>
    <x v="4196"/>
    <x v="0"/>
    <x v="730"/>
    <d v="2013-05-30T00:00:00"/>
    <s v="Standard Class"/>
    <s v="JE-15610"/>
    <s v="Jim Epp"/>
    <x v="1"/>
    <s v="United States"/>
    <s v="Los Angeles"/>
    <x v="1"/>
    <n v="90049"/>
    <x v="1"/>
    <s v="TEC-PH-10001918"/>
    <x v="2"/>
    <x v="7"/>
    <s v="Nortel Business Series Terminal T7208 Digital phone"/>
    <x v="2705"/>
    <n v="2"/>
    <n v="0.2"/>
    <x v="6598"/>
  </r>
  <r>
    <n v="8457"/>
    <x v="4197"/>
    <x v="3"/>
    <x v="39"/>
    <d v="2014-06-03T00:00:00"/>
    <s v="Second Class"/>
    <s v="TH-21235"/>
    <s v="Tiffany House"/>
    <x v="1"/>
    <s v="United States"/>
    <s v="Chicago"/>
    <x v="10"/>
    <n v="60653"/>
    <x v="2"/>
    <s v="FUR-CH-10001146"/>
    <x v="0"/>
    <x v="1"/>
    <s v="Global Task Chair, Black"/>
    <x v="5462"/>
    <n v="3"/>
    <n v="0.3"/>
    <x v="6599"/>
  </r>
  <r>
    <n v="8458"/>
    <x v="4197"/>
    <x v="3"/>
    <x v="39"/>
    <d v="2014-06-03T00:00:00"/>
    <s v="Second Class"/>
    <s v="TH-21235"/>
    <s v="Tiffany House"/>
    <x v="1"/>
    <s v="United States"/>
    <s v="Chicago"/>
    <x v="10"/>
    <n v="60653"/>
    <x v="2"/>
    <s v="OFF-BI-10004364"/>
    <x v="1"/>
    <x v="8"/>
    <s v="Storex Dura Pro Binders"/>
    <x v="3019"/>
    <n v="3"/>
    <n v="0.8"/>
    <x v="3369"/>
  </r>
  <r>
    <n v="8459"/>
    <x v="4198"/>
    <x v="2"/>
    <x v="55"/>
    <d v="2011-08-29T00:00:00"/>
    <s v="Standard Class"/>
    <s v="JE-15715"/>
    <s v="Joe Elijah"/>
    <x v="0"/>
    <s v="United States"/>
    <s v="Houston"/>
    <x v="5"/>
    <n v="77070"/>
    <x v="2"/>
    <s v="OFF-BI-10002133"/>
    <x v="1"/>
    <x v="8"/>
    <s v="Wilson Jones Elliptical Ring 3 1/2&quot; Capacity Binders, 800 sheets"/>
    <x v="5463"/>
    <n v="3"/>
    <n v="0.8"/>
    <x v="6600"/>
  </r>
  <r>
    <n v="8460"/>
    <x v="4198"/>
    <x v="2"/>
    <x v="55"/>
    <d v="2011-08-29T00:00:00"/>
    <s v="Standard Class"/>
    <s v="JE-15715"/>
    <s v="Joe Elijah"/>
    <x v="0"/>
    <s v="United States"/>
    <s v="Houston"/>
    <x v="5"/>
    <n v="77070"/>
    <x v="2"/>
    <s v="OFF-BI-10002225"/>
    <x v="1"/>
    <x v="8"/>
    <s v="Square Ring Data Binders, Rigid 75 Pt. Covers, 11&quot; x 14-7/8&quot;"/>
    <x v="5464"/>
    <n v="3"/>
    <n v="0.8"/>
    <x v="6601"/>
  </r>
  <r>
    <n v="8461"/>
    <x v="4199"/>
    <x v="2"/>
    <x v="1194"/>
    <d v="2011-09-04T00:00:00"/>
    <s v="Standard Class"/>
    <s v="AT-10735"/>
    <s v="Annie Thurman"/>
    <x v="0"/>
    <s v="United States"/>
    <s v="Bristol"/>
    <x v="29"/>
    <n v="6010"/>
    <x v="3"/>
    <s v="OFF-BI-10002432"/>
    <x v="1"/>
    <x v="8"/>
    <s v="Wilson Jones Standard D-Ring Binders"/>
    <x v="3276"/>
    <n v="5"/>
    <n v="0"/>
    <x v="3698"/>
  </r>
  <r>
    <n v="8462"/>
    <x v="4199"/>
    <x v="2"/>
    <x v="1194"/>
    <d v="2011-09-04T00:00:00"/>
    <s v="Standard Class"/>
    <s v="AT-10735"/>
    <s v="Annie Thurman"/>
    <x v="0"/>
    <s v="United States"/>
    <s v="Bristol"/>
    <x v="29"/>
    <n v="6010"/>
    <x v="3"/>
    <s v="OFF-ST-10000563"/>
    <x v="1"/>
    <x v="4"/>
    <s v="Fellowes Bankers Box Stor/Drawer Steel Plus"/>
    <x v="1449"/>
    <n v="3"/>
    <n v="0"/>
    <x v="1526"/>
  </r>
  <r>
    <n v="8463"/>
    <x v="4200"/>
    <x v="1"/>
    <x v="37"/>
    <d v="2012-09-07T00:00:00"/>
    <s v="Second Class"/>
    <s v="JH-15820"/>
    <s v="John Huston"/>
    <x v="0"/>
    <s v="United States"/>
    <s v="Holland"/>
    <x v="12"/>
    <n v="49423"/>
    <x v="2"/>
    <s v="OFF-LA-10001982"/>
    <x v="1"/>
    <x v="2"/>
    <s v="Smead Alpha-Z Color-Coded Name Labels First Letter Starter Set"/>
    <x v="5465"/>
    <n v="2"/>
    <n v="0"/>
    <x v="6602"/>
  </r>
  <r>
    <n v="8464"/>
    <x v="4201"/>
    <x v="2"/>
    <x v="1176"/>
    <d v="2011-04-01T00:00:00"/>
    <s v="Standard Class"/>
    <s v="DR-12940"/>
    <s v="Daniel Raglin"/>
    <x v="2"/>
    <s v="United States"/>
    <s v="Albuquerque"/>
    <x v="27"/>
    <n v="87105"/>
    <x v="1"/>
    <s v="TEC-PH-10003273"/>
    <x v="2"/>
    <x v="7"/>
    <s v="AT&amp;T TR1909W"/>
    <x v="214"/>
    <n v="3"/>
    <n v="0.2"/>
    <x v="216"/>
  </r>
  <r>
    <n v="8465"/>
    <x v="4202"/>
    <x v="1"/>
    <x v="1187"/>
    <d v="2012-05-15T00:00:00"/>
    <s v="Standard Class"/>
    <s v="AB-10165"/>
    <s v="Alan Barnes"/>
    <x v="0"/>
    <s v="United States"/>
    <s v="Louisville"/>
    <x v="22"/>
    <n v="80027"/>
    <x v="1"/>
    <s v="TEC-AC-10002718"/>
    <x v="2"/>
    <x v="11"/>
    <s v="Belkin Standard 104 key USB Keyboard"/>
    <x v="3854"/>
    <n v="4"/>
    <n v="0.2"/>
    <x v="4432"/>
  </r>
  <r>
    <n v="8466"/>
    <x v="4203"/>
    <x v="1"/>
    <x v="265"/>
    <d v="2012-04-14T00:00:00"/>
    <s v="Standard Class"/>
    <s v="MC-18100"/>
    <s v="Mick Crebagga"/>
    <x v="0"/>
    <s v="United States"/>
    <s v="New York City"/>
    <x v="15"/>
    <n v="10024"/>
    <x v="3"/>
    <s v="OFF-ST-10001505"/>
    <x v="1"/>
    <x v="4"/>
    <s v="Perma STOR-ALL Hanging File Box, 13 1/8&quot;W x 12 1/4&quot;D x 10 1/2&quot;H"/>
    <x v="1465"/>
    <n v="3"/>
    <n v="0"/>
    <x v="4241"/>
  </r>
  <r>
    <n v="8467"/>
    <x v="4204"/>
    <x v="1"/>
    <x v="265"/>
    <d v="2012-04-14T00:00:00"/>
    <s v="Standard Class"/>
    <s v="IG-15085"/>
    <s v="Ivan Gibson"/>
    <x v="0"/>
    <s v="United States"/>
    <s v="Norwich"/>
    <x v="29"/>
    <n v="6360"/>
    <x v="3"/>
    <s v="OFF-AP-10000179"/>
    <x v="1"/>
    <x v="9"/>
    <s v="Honeywell Enviracaire Portable HEPA Air Cleaner for up to 10 x 16 Room"/>
    <x v="5466"/>
    <n v="3"/>
    <n v="0"/>
    <x v="6603"/>
  </r>
  <r>
    <n v="8468"/>
    <x v="4205"/>
    <x v="0"/>
    <x v="251"/>
    <d v="2013-09-24T00:00:00"/>
    <s v="Standard Class"/>
    <s v="FH-14275"/>
    <s v="Frank Hawley"/>
    <x v="1"/>
    <s v="United States"/>
    <s v="San Francisco"/>
    <x v="1"/>
    <n v="94122"/>
    <x v="1"/>
    <s v="OFF-BI-10002309"/>
    <x v="1"/>
    <x v="8"/>
    <s v="Avery Heavy-Duty EZD  Binder With Locking Rings"/>
    <x v="436"/>
    <n v="2"/>
    <n v="0.2"/>
    <x v="6604"/>
  </r>
  <r>
    <n v="8469"/>
    <x v="4206"/>
    <x v="0"/>
    <x v="583"/>
    <d v="2013-11-18T00:00:00"/>
    <s v="Standard Class"/>
    <s v="AS-10285"/>
    <s v="Alejandro Savely"/>
    <x v="1"/>
    <s v="United States"/>
    <s v="Noblesville"/>
    <x v="14"/>
    <n v="46060"/>
    <x v="2"/>
    <s v="FUR-TA-10001950"/>
    <x v="0"/>
    <x v="3"/>
    <s v="Balt Solid Wood Round Tables"/>
    <x v="5467"/>
    <n v="6"/>
    <n v="0"/>
    <x v="6605"/>
  </r>
  <r>
    <n v="8470"/>
    <x v="4207"/>
    <x v="3"/>
    <x v="756"/>
    <d v="2014-04-28T00:00:00"/>
    <s v="Standard Class"/>
    <s v="PN-18775"/>
    <s v="Parhena Norris"/>
    <x v="2"/>
    <s v="United States"/>
    <s v="Clarksville"/>
    <x v="18"/>
    <n v="37042"/>
    <x v="0"/>
    <s v="FUR-BO-10001972"/>
    <x v="0"/>
    <x v="0"/>
    <s v="O'Sullivan 4-Shelf Bookcase in Odessa Pine"/>
    <x v="2388"/>
    <n v="4"/>
    <n v="0.2"/>
    <x v="6606"/>
  </r>
  <r>
    <n v="8471"/>
    <x v="4207"/>
    <x v="3"/>
    <x v="756"/>
    <d v="2014-04-28T00:00:00"/>
    <s v="Standard Class"/>
    <s v="PN-18775"/>
    <s v="Parhena Norris"/>
    <x v="2"/>
    <s v="United States"/>
    <s v="Clarksville"/>
    <x v="18"/>
    <n v="37042"/>
    <x v="0"/>
    <s v="TEC-AC-10002473"/>
    <x v="2"/>
    <x v="11"/>
    <s v="Maxell 4.7GB DVD-R"/>
    <x v="5468"/>
    <n v="2"/>
    <n v="0.2"/>
    <x v="6607"/>
  </r>
  <r>
    <n v="8472"/>
    <x v="4207"/>
    <x v="3"/>
    <x v="756"/>
    <d v="2014-04-28T00:00:00"/>
    <s v="Standard Class"/>
    <s v="PN-18775"/>
    <s v="Parhena Norris"/>
    <x v="2"/>
    <s v="United States"/>
    <s v="Clarksville"/>
    <x v="18"/>
    <n v="37042"/>
    <x v="0"/>
    <s v="FUR-FU-10000193"/>
    <x v="0"/>
    <x v="5"/>
    <s v="Tenex Chairmats For Use with Hard Floors"/>
    <x v="2540"/>
    <n v="3"/>
    <n v="0.2"/>
    <x v="6608"/>
  </r>
  <r>
    <n v="8473"/>
    <x v="4207"/>
    <x v="3"/>
    <x v="756"/>
    <d v="2014-04-28T00:00:00"/>
    <s v="Standard Class"/>
    <s v="PN-18775"/>
    <s v="Parhena Norris"/>
    <x v="2"/>
    <s v="United States"/>
    <s v="Clarksville"/>
    <x v="18"/>
    <n v="37042"/>
    <x v="0"/>
    <s v="OFF-LA-10000081"/>
    <x v="1"/>
    <x v="2"/>
    <s v="Avery 496"/>
    <x v="3500"/>
    <n v="1"/>
    <n v="0.2"/>
    <x v="3983"/>
  </r>
  <r>
    <n v="8474"/>
    <x v="4208"/>
    <x v="1"/>
    <x v="420"/>
    <d v="2012-10-26T00:00:00"/>
    <s v="Second Class"/>
    <s v="GM-14500"/>
    <s v="Gene McClure"/>
    <x v="0"/>
    <s v="United States"/>
    <s v="Hollywood"/>
    <x v="2"/>
    <n v="33021"/>
    <x v="0"/>
    <s v="OFF-ST-10000876"/>
    <x v="1"/>
    <x v="4"/>
    <s v="Eldon Simplefile Box Office"/>
    <x v="5469"/>
    <n v="1"/>
    <n v="0.2"/>
    <x v="6609"/>
  </r>
  <r>
    <n v="8475"/>
    <x v="4209"/>
    <x v="3"/>
    <x v="359"/>
    <d v="2014-04-15T00:00:00"/>
    <s v="Standard Class"/>
    <s v="NC-18625"/>
    <s v="Noah Childs"/>
    <x v="1"/>
    <s v="United States"/>
    <s v="York"/>
    <x v="9"/>
    <n v="17403"/>
    <x v="3"/>
    <s v="OFF-BI-10004492"/>
    <x v="1"/>
    <x v="8"/>
    <s v="Tuf-Vin Binders"/>
    <x v="5470"/>
    <n v="4"/>
    <n v="0.7"/>
    <x v="6610"/>
  </r>
  <r>
    <n v="8476"/>
    <x v="4209"/>
    <x v="3"/>
    <x v="359"/>
    <d v="2014-04-15T00:00:00"/>
    <s v="Standard Class"/>
    <s v="NC-18625"/>
    <s v="Noah Childs"/>
    <x v="1"/>
    <s v="United States"/>
    <s v="York"/>
    <x v="9"/>
    <n v="17403"/>
    <x v="3"/>
    <s v="OFF-PA-10001033"/>
    <x v="1"/>
    <x v="10"/>
    <s v="Xerox 1893"/>
    <x v="4975"/>
    <n v="2"/>
    <n v="0.2"/>
    <x v="5944"/>
  </r>
  <r>
    <n v="8477"/>
    <x v="4210"/>
    <x v="3"/>
    <x v="855"/>
    <d v="2014-11-02T00:00:00"/>
    <s v="Standard Class"/>
    <s v="TW-21025"/>
    <s v="Tamara Willingham"/>
    <x v="2"/>
    <s v="United States"/>
    <s v="Mesa"/>
    <x v="16"/>
    <n v="85204"/>
    <x v="1"/>
    <s v="OFF-PA-10004039"/>
    <x v="1"/>
    <x v="10"/>
    <s v="Xerox 1882"/>
    <x v="2542"/>
    <n v="1"/>
    <n v="0.2"/>
    <x v="6611"/>
  </r>
  <r>
    <n v="8478"/>
    <x v="4211"/>
    <x v="1"/>
    <x v="628"/>
    <d v="2012-10-30T00:00:00"/>
    <s v="Same Day"/>
    <s v="BF-11020"/>
    <s v="Barry Französisch"/>
    <x v="1"/>
    <s v="United States"/>
    <s v="New York City"/>
    <x v="15"/>
    <n v="10024"/>
    <x v="3"/>
    <s v="TEC-MA-10004552"/>
    <x v="2"/>
    <x v="15"/>
    <s v="Star Micronics TSP100 TSP143LAN Receipt Printer"/>
    <x v="5471"/>
    <n v="4"/>
    <n v="0"/>
    <x v="6612"/>
  </r>
  <r>
    <n v="8479"/>
    <x v="4212"/>
    <x v="3"/>
    <x v="404"/>
    <d v="2014-12-25T00:00:00"/>
    <s v="Standard Class"/>
    <s v="TT-21460"/>
    <s v="Tonja Turnell"/>
    <x v="2"/>
    <s v="United States"/>
    <s v="San Francisco"/>
    <x v="1"/>
    <n v="94110"/>
    <x v="1"/>
    <s v="OFF-AR-10002578"/>
    <x v="1"/>
    <x v="6"/>
    <s v="Newell 335"/>
    <x v="1784"/>
    <n v="2"/>
    <n v="0"/>
    <x v="6613"/>
  </r>
  <r>
    <n v="8480"/>
    <x v="4213"/>
    <x v="0"/>
    <x v="299"/>
    <d v="2013-03-17T00:00:00"/>
    <s v="Standard Class"/>
    <s v="SW-20245"/>
    <s v="Scot Wooten"/>
    <x v="0"/>
    <s v="United States"/>
    <s v="Los Angeles"/>
    <x v="1"/>
    <n v="90036"/>
    <x v="1"/>
    <s v="OFF-PA-10004022"/>
    <x v="1"/>
    <x v="10"/>
    <s v="Hammermill Color Copier Paper (28Lb. and 96 Bright)"/>
    <x v="1024"/>
    <n v="2"/>
    <n v="0"/>
    <x v="1064"/>
  </r>
  <r>
    <n v="8481"/>
    <x v="4214"/>
    <x v="2"/>
    <x v="609"/>
    <d v="2011-07-27T00:00:00"/>
    <s v="Standard Class"/>
    <s v="PG-18820"/>
    <s v="Patrick Gardner"/>
    <x v="0"/>
    <s v="United States"/>
    <s v="Omaha"/>
    <x v="8"/>
    <n v="68104"/>
    <x v="2"/>
    <s v="TEC-PH-10004100"/>
    <x v="2"/>
    <x v="7"/>
    <s v="Griffin GC17055 Auxiliary Audio Cable"/>
    <x v="5472"/>
    <n v="2"/>
    <n v="0"/>
    <x v="6614"/>
  </r>
  <r>
    <n v="8482"/>
    <x v="4215"/>
    <x v="0"/>
    <x v="1012"/>
    <d v="2013-05-29T00:00:00"/>
    <s v="Standard Class"/>
    <s v="DP-13390"/>
    <s v="Dennis Pardue"/>
    <x v="2"/>
    <s v="United States"/>
    <s v="Philadelphia"/>
    <x v="9"/>
    <n v="19120"/>
    <x v="3"/>
    <s v="OFF-AR-10001860"/>
    <x v="1"/>
    <x v="6"/>
    <s v="BIC Liqua Brite Liner"/>
    <x v="4008"/>
    <n v="3"/>
    <n v="0.2"/>
    <x v="6615"/>
  </r>
  <r>
    <n v="8483"/>
    <x v="4216"/>
    <x v="3"/>
    <x v="512"/>
    <d v="2014-02-16T00:00:00"/>
    <s v="Standard Class"/>
    <s v="DJ-13510"/>
    <s v="Don Jones"/>
    <x v="1"/>
    <s v="United States"/>
    <s v="New York City"/>
    <x v="15"/>
    <n v="10024"/>
    <x v="3"/>
    <s v="OFF-LA-10001297"/>
    <x v="1"/>
    <x v="2"/>
    <s v="Avery 473"/>
    <x v="346"/>
    <n v="2"/>
    <n v="0"/>
    <x v="354"/>
  </r>
  <r>
    <n v="8484"/>
    <x v="4217"/>
    <x v="0"/>
    <x v="873"/>
    <d v="2013-09-25T00:00:00"/>
    <s v="Standard Class"/>
    <s v="EN-13780"/>
    <s v="Edward Nazzal"/>
    <x v="0"/>
    <s v="United States"/>
    <s v="Grand Rapids"/>
    <x v="12"/>
    <n v="49505"/>
    <x v="2"/>
    <s v="OFF-BI-10004828"/>
    <x v="1"/>
    <x v="8"/>
    <s v="GBC Poly Designer Binding Covers"/>
    <x v="4162"/>
    <n v="5"/>
    <n v="0"/>
    <x v="6616"/>
  </r>
  <r>
    <n v="8485"/>
    <x v="4218"/>
    <x v="3"/>
    <x v="241"/>
    <d v="2014-09-25T00:00:00"/>
    <s v="Same Day"/>
    <s v="PB-19150"/>
    <s v="Philip Brown"/>
    <x v="0"/>
    <s v="United States"/>
    <s v="Seattle"/>
    <x v="4"/>
    <n v="98115"/>
    <x v="1"/>
    <s v="FUR-FU-10002759"/>
    <x v="0"/>
    <x v="5"/>
    <s v="12-1/2 Diameter Round Wall Clock"/>
    <x v="5473"/>
    <n v="10"/>
    <n v="0"/>
    <x v="6617"/>
  </r>
  <r>
    <n v="8486"/>
    <x v="4219"/>
    <x v="3"/>
    <x v="996"/>
    <d v="2014-04-01T00:00:00"/>
    <s v="Standard Class"/>
    <s v="BD-11560"/>
    <s v="Brendan Dodson"/>
    <x v="2"/>
    <s v="United States"/>
    <s v="Fresno"/>
    <x v="1"/>
    <n v="93727"/>
    <x v="1"/>
    <s v="OFF-PA-10000740"/>
    <x v="1"/>
    <x v="10"/>
    <s v="Xerox 1982"/>
    <x v="1846"/>
    <n v="2"/>
    <n v="0"/>
    <x v="1981"/>
  </r>
  <r>
    <n v="8487"/>
    <x v="4219"/>
    <x v="3"/>
    <x v="996"/>
    <d v="2014-04-01T00:00:00"/>
    <s v="Standard Class"/>
    <s v="BD-11560"/>
    <s v="Brendan Dodson"/>
    <x v="2"/>
    <s v="United States"/>
    <s v="Fresno"/>
    <x v="1"/>
    <n v="93727"/>
    <x v="1"/>
    <s v="OFF-PA-10001144"/>
    <x v="1"/>
    <x v="10"/>
    <s v="Xerox 1913"/>
    <x v="168"/>
    <n v="2"/>
    <n v="0"/>
    <x v="170"/>
  </r>
  <r>
    <n v="8488"/>
    <x v="4219"/>
    <x v="3"/>
    <x v="996"/>
    <d v="2014-04-01T00:00:00"/>
    <s v="Standard Class"/>
    <s v="BD-11560"/>
    <s v="Brendan Dodson"/>
    <x v="2"/>
    <s v="United States"/>
    <s v="Fresno"/>
    <x v="1"/>
    <n v="93727"/>
    <x v="1"/>
    <s v="OFF-PA-10000859"/>
    <x v="1"/>
    <x v="10"/>
    <s v="Unpadded Memo Slips"/>
    <x v="5474"/>
    <n v="3"/>
    <n v="0"/>
    <x v="6618"/>
  </r>
  <r>
    <n v="8489"/>
    <x v="4220"/>
    <x v="0"/>
    <x v="1056"/>
    <d v="2013-02-04T00:00:00"/>
    <s v="Second Class"/>
    <s v="SE-20110"/>
    <s v="Sanjit Engle"/>
    <x v="0"/>
    <s v="United States"/>
    <s v="Arlington"/>
    <x v="17"/>
    <n v="22204"/>
    <x v="0"/>
    <s v="TEC-MA-10001127"/>
    <x v="2"/>
    <x v="15"/>
    <s v="HP Designjet T520 Inkjet Large Format Printer - 24&quot; Color"/>
    <x v="5475"/>
    <n v="5"/>
    <n v="0"/>
    <x v="6619"/>
  </r>
  <r>
    <n v="8490"/>
    <x v="4220"/>
    <x v="0"/>
    <x v="1056"/>
    <d v="2013-02-04T00:00:00"/>
    <s v="Second Class"/>
    <s v="SE-20110"/>
    <s v="Sanjit Engle"/>
    <x v="0"/>
    <s v="United States"/>
    <s v="Arlington"/>
    <x v="17"/>
    <n v="22204"/>
    <x v="0"/>
    <s v="OFF-BI-10002557"/>
    <x v="1"/>
    <x v="8"/>
    <s v="Presstex Flexible Ring Binders"/>
    <x v="3441"/>
    <n v="8"/>
    <n v="0"/>
    <x v="6620"/>
  </r>
  <r>
    <n v="8491"/>
    <x v="4220"/>
    <x v="0"/>
    <x v="1056"/>
    <d v="2013-02-04T00:00:00"/>
    <s v="Second Class"/>
    <s v="SE-20110"/>
    <s v="Sanjit Engle"/>
    <x v="0"/>
    <s v="United States"/>
    <s v="Arlington"/>
    <x v="17"/>
    <n v="22204"/>
    <x v="0"/>
    <s v="FUR-FU-10001731"/>
    <x v="0"/>
    <x v="5"/>
    <s v="Acrylic Self-Standing Desk Frames"/>
    <x v="5476"/>
    <n v="7"/>
    <n v="0"/>
    <x v="6621"/>
  </r>
  <r>
    <n v="8492"/>
    <x v="4221"/>
    <x v="3"/>
    <x v="437"/>
    <d v="2014-07-12T00:00:00"/>
    <s v="Standard Class"/>
    <s v="AT-10735"/>
    <s v="Annie Thurman"/>
    <x v="0"/>
    <s v="United States"/>
    <s v="Los Angeles"/>
    <x v="1"/>
    <n v="90049"/>
    <x v="1"/>
    <s v="OFF-FA-10001135"/>
    <x v="1"/>
    <x v="13"/>
    <s v="Brites Rubber Bands, 1 1/2 oz. Box"/>
    <x v="4095"/>
    <n v="3"/>
    <n v="0"/>
    <x v="6622"/>
  </r>
  <r>
    <n v="8493"/>
    <x v="4222"/>
    <x v="1"/>
    <x v="924"/>
    <d v="2012-10-28T00:00:00"/>
    <s v="Standard Class"/>
    <s v="CC-12685"/>
    <s v="Craig Carroll"/>
    <x v="0"/>
    <s v="United States"/>
    <s v="Lubbock"/>
    <x v="5"/>
    <n v="79424"/>
    <x v="2"/>
    <s v="OFF-PA-10000069"/>
    <x v="1"/>
    <x v="10"/>
    <s v="TOPS 4 x 6 Fluorescent Color Memo Sheets, 500 Sheets per Pack"/>
    <x v="5477"/>
    <n v="8"/>
    <n v="0.2"/>
    <x v="6623"/>
  </r>
  <r>
    <n v="8494"/>
    <x v="4222"/>
    <x v="1"/>
    <x v="924"/>
    <d v="2012-10-28T00:00:00"/>
    <s v="Standard Class"/>
    <s v="CC-12685"/>
    <s v="Craig Carroll"/>
    <x v="0"/>
    <s v="United States"/>
    <s v="Lubbock"/>
    <x v="5"/>
    <n v="79424"/>
    <x v="2"/>
    <s v="TEC-CO-10001943"/>
    <x v="2"/>
    <x v="16"/>
    <s v="Canon PC-428 Personal Copier"/>
    <x v="5478"/>
    <n v="3"/>
    <n v="0.2"/>
    <x v="6624"/>
  </r>
  <r>
    <n v="8495"/>
    <x v="4222"/>
    <x v="1"/>
    <x v="924"/>
    <d v="2012-10-28T00:00:00"/>
    <s v="Standard Class"/>
    <s v="CC-12685"/>
    <s v="Craig Carroll"/>
    <x v="0"/>
    <s v="United States"/>
    <s v="Lubbock"/>
    <x v="5"/>
    <n v="79424"/>
    <x v="2"/>
    <s v="OFF-BI-10000977"/>
    <x v="1"/>
    <x v="8"/>
    <s v="Ibico Plastic Spiral Binding Combs"/>
    <x v="5479"/>
    <n v="1"/>
    <n v="0.8"/>
    <x v="6625"/>
  </r>
  <r>
    <n v="8496"/>
    <x v="4223"/>
    <x v="0"/>
    <x v="499"/>
    <d v="2013-12-09T00:00:00"/>
    <s v="Standard Class"/>
    <s v="AS-10225"/>
    <s v="Alan Schoenberger"/>
    <x v="1"/>
    <s v="United States"/>
    <s v="Longmont"/>
    <x v="22"/>
    <n v="80501"/>
    <x v="1"/>
    <s v="TEC-AC-10002942"/>
    <x v="2"/>
    <x v="11"/>
    <s v="WD My Passport Ultra 1TB Portable External Hard Drive"/>
    <x v="5441"/>
    <n v="3"/>
    <n v="0.2"/>
    <x v="6569"/>
  </r>
  <r>
    <n v="8497"/>
    <x v="4224"/>
    <x v="2"/>
    <x v="1195"/>
    <d v="2011-03-08T00:00:00"/>
    <s v="Second Class"/>
    <s v="AB-10150"/>
    <s v="Aimee Bixby"/>
    <x v="0"/>
    <s v="United States"/>
    <s v="Yonkers"/>
    <x v="15"/>
    <n v="10701"/>
    <x v="3"/>
    <s v="OFF-AR-10000588"/>
    <x v="1"/>
    <x v="6"/>
    <s v="Newell 345"/>
    <x v="426"/>
    <n v="3"/>
    <n v="0"/>
    <x v="436"/>
  </r>
  <r>
    <n v="8498"/>
    <x v="4224"/>
    <x v="2"/>
    <x v="1195"/>
    <d v="2011-03-08T00:00:00"/>
    <s v="Second Class"/>
    <s v="AB-10150"/>
    <s v="Aimee Bixby"/>
    <x v="0"/>
    <s v="United States"/>
    <s v="Yonkers"/>
    <x v="15"/>
    <n v="10701"/>
    <x v="3"/>
    <s v="TEC-AC-10002001"/>
    <x v="2"/>
    <x v="11"/>
    <s v="Logitech Wireless Gaming Headset G930"/>
    <x v="651"/>
    <n v="3"/>
    <n v="0"/>
    <x v="6626"/>
  </r>
  <r>
    <n v="8499"/>
    <x v="4224"/>
    <x v="2"/>
    <x v="1195"/>
    <d v="2011-03-08T00:00:00"/>
    <s v="Second Class"/>
    <s v="AB-10150"/>
    <s v="Aimee Bixby"/>
    <x v="0"/>
    <s v="United States"/>
    <s v="Yonkers"/>
    <x v="15"/>
    <n v="10701"/>
    <x v="3"/>
    <s v="OFF-SU-10000381"/>
    <x v="1"/>
    <x v="14"/>
    <s v="Acme Forged Steel Scissors with Black Enamel Handles"/>
    <x v="5480"/>
    <n v="2"/>
    <n v="0"/>
    <x v="6627"/>
  </r>
  <r>
    <n v="8500"/>
    <x v="4224"/>
    <x v="2"/>
    <x v="1195"/>
    <d v="2011-03-08T00:00:00"/>
    <s v="Second Class"/>
    <s v="AB-10150"/>
    <s v="Aimee Bixby"/>
    <x v="0"/>
    <s v="United States"/>
    <s v="Yonkers"/>
    <x v="15"/>
    <n v="10701"/>
    <x v="3"/>
    <s v="OFF-BI-10001617"/>
    <x v="1"/>
    <x v="8"/>
    <s v="GBC Wire Binding Combs"/>
    <x v="1612"/>
    <n v="6"/>
    <n v="0.2"/>
    <x v="6628"/>
  </r>
  <r>
    <n v="8501"/>
    <x v="4224"/>
    <x v="2"/>
    <x v="1195"/>
    <d v="2011-03-08T00:00:00"/>
    <s v="Second Class"/>
    <s v="AB-10150"/>
    <s v="Aimee Bixby"/>
    <x v="0"/>
    <s v="United States"/>
    <s v="Yonkers"/>
    <x v="15"/>
    <n v="10701"/>
    <x v="3"/>
    <s v="OFF-PA-10001878"/>
    <x v="1"/>
    <x v="10"/>
    <s v="Xerox 1891"/>
    <x v="619"/>
    <n v="2"/>
    <n v="0"/>
    <x v="630"/>
  </r>
  <r>
    <n v="8502"/>
    <x v="4225"/>
    <x v="1"/>
    <x v="879"/>
    <d v="2012-03-03T00:00:00"/>
    <s v="Second Class"/>
    <s v="DH-13075"/>
    <s v="Dave Hallsten"/>
    <x v="1"/>
    <s v="United States"/>
    <s v="Los Angeles"/>
    <x v="1"/>
    <n v="90045"/>
    <x v="1"/>
    <s v="TEC-PH-10000376"/>
    <x v="2"/>
    <x v="7"/>
    <s v="Square Credit Card Reader"/>
    <x v="2992"/>
    <n v="2"/>
    <n v="0.2"/>
    <x v="4815"/>
  </r>
  <r>
    <n v="8503"/>
    <x v="4225"/>
    <x v="1"/>
    <x v="879"/>
    <d v="2012-03-03T00:00:00"/>
    <s v="Second Class"/>
    <s v="DH-13075"/>
    <s v="Dave Hallsten"/>
    <x v="1"/>
    <s v="United States"/>
    <s v="Los Angeles"/>
    <x v="1"/>
    <n v="90045"/>
    <x v="1"/>
    <s v="FUR-CH-10003396"/>
    <x v="0"/>
    <x v="1"/>
    <s v="Global Deluxe Steno Chair"/>
    <x v="4236"/>
    <n v="3"/>
    <n v="0.2"/>
    <x v="4942"/>
  </r>
  <r>
    <n v="8504"/>
    <x v="4226"/>
    <x v="2"/>
    <x v="980"/>
    <d v="2011-02-25T00:00:00"/>
    <s v="Standard Class"/>
    <s v="SR-20740"/>
    <s v="Steven Roelle"/>
    <x v="2"/>
    <s v="United States"/>
    <s v="Los Angeles"/>
    <x v="1"/>
    <n v="90049"/>
    <x v="1"/>
    <s v="OFF-PA-10003363"/>
    <x v="1"/>
    <x v="10"/>
    <s v="Xerox 204"/>
    <x v="91"/>
    <n v="2"/>
    <n v="0"/>
    <x v="91"/>
  </r>
  <r>
    <n v="8505"/>
    <x v="4227"/>
    <x v="0"/>
    <x v="440"/>
    <d v="2013-05-07T00:00:00"/>
    <s v="Standard Class"/>
    <s v="NR-18550"/>
    <s v="Nick Radford"/>
    <x v="0"/>
    <s v="United States"/>
    <s v="Amarillo"/>
    <x v="5"/>
    <n v="79109"/>
    <x v="2"/>
    <s v="FUR-CH-10003298"/>
    <x v="0"/>
    <x v="1"/>
    <s v="Office Star - Contemporary Task Swivel chair with Loop Arms, Charcoal"/>
    <x v="4752"/>
    <n v="4"/>
    <n v="0.3"/>
    <x v="5650"/>
  </r>
  <r>
    <n v="8506"/>
    <x v="4228"/>
    <x v="0"/>
    <x v="387"/>
    <d v="2013-03-13T00:00:00"/>
    <s v="Standard Class"/>
    <s v="SJ-20125"/>
    <s v="Sanjit Jacobs"/>
    <x v="2"/>
    <s v="United States"/>
    <s v="Dallas"/>
    <x v="5"/>
    <n v="75217"/>
    <x v="2"/>
    <s v="OFF-BI-10001757"/>
    <x v="1"/>
    <x v="8"/>
    <s v="Pressboard Hanging Data Binders for Unburst Sheets"/>
    <x v="5481"/>
    <n v="9"/>
    <n v="0.8"/>
    <x v="6629"/>
  </r>
  <r>
    <n v="8507"/>
    <x v="4228"/>
    <x v="0"/>
    <x v="387"/>
    <d v="2013-03-13T00:00:00"/>
    <s v="Standard Class"/>
    <s v="SJ-20125"/>
    <s v="Sanjit Jacobs"/>
    <x v="2"/>
    <s v="United States"/>
    <s v="Dallas"/>
    <x v="5"/>
    <n v="75217"/>
    <x v="2"/>
    <s v="TEC-AC-10004633"/>
    <x v="2"/>
    <x v="11"/>
    <s v="Verbatim 25 GB 6x Blu-ray Single Layer Recordable Disc, 3/Pack"/>
    <x v="5482"/>
    <n v="5"/>
    <n v="0.2"/>
    <x v="6630"/>
  </r>
  <r>
    <n v="8508"/>
    <x v="4228"/>
    <x v="0"/>
    <x v="387"/>
    <d v="2013-03-13T00:00:00"/>
    <s v="Standard Class"/>
    <s v="SJ-20125"/>
    <s v="Sanjit Jacobs"/>
    <x v="2"/>
    <s v="United States"/>
    <s v="Dallas"/>
    <x v="5"/>
    <n v="75217"/>
    <x v="2"/>
    <s v="OFF-EN-10001453"/>
    <x v="1"/>
    <x v="12"/>
    <s v="Tyvek Interoffice Envelopes, 9 1/2&quot; x 12 1/2&quot;, 100/Box"/>
    <x v="1770"/>
    <n v="3"/>
    <n v="0.2"/>
    <x v="6631"/>
  </r>
  <r>
    <n v="8509"/>
    <x v="4229"/>
    <x v="1"/>
    <x v="555"/>
    <d v="2012-12-14T00:00:00"/>
    <s v="First Class"/>
    <s v="CA-12775"/>
    <s v="Cynthia Arntzen"/>
    <x v="0"/>
    <s v="United States"/>
    <s v="Detroit"/>
    <x v="12"/>
    <n v="48205"/>
    <x v="2"/>
    <s v="TEC-AC-10004761"/>
    <x v="2"/>
    <x v="11"/>
    <s v="Maxell 4.7GB DVD+RW 3/Pack"/>
    <x v="5483"/>
    <n v="11"/>
    <n v="0"/>
    <x v="6632"/>
  </r>
  <r>
    <n v="8510"/>
    <x v="4229"/>
    <x v="1"/>
    <x v="555"/>
    <d v="2012-12-14T00:00:00"/>
    <s v="First Class"/>
    <s v="CA-12775"/>
    <s v="Cynthia Arntzen"/>
    <x v="0"/>
    <s v="United States"/>
    <s v="Detroit"/>
    <x v="12"/>
    <n v="48205"/>
    <x v="2"/>
    <s v="TEC-PH-10003691"/>
    <x v="2"/>
    <x v="7"/>
    <s v="BlackBerry Q10"/>
    <x v="4874"/>
    <n v="1"/>
    <n v="0"/>
    <x v="6633"/>
  </r>
  <r>
    <n v="8511"/>
    <x v="4229"/>
    <x v="1"/>
    <x v="555"/>
    <d v="2012-12-14T00:00:00"/>
    <s v="First Class"/>
    <s v="CA-12775"/>
    <s v="Cynthia Arntzen"/>
    <x v="0"/>
    <s v="United States"/>
    <s v="Detroit"/>
    <x v="12"/>
    <n v="48205"/>
    <x v="2"/>
    <s v="OFF-BI-10004965"/>
    <x v="1"/>
    <x v="8"/>
    <s v="Ibico Covers for Plastic or Wire Binding Elements"/>
    <x v="5484"/>
    <n v="2"/>
    <n v="0"/>
    <x v="6634"/>
  </r>
  <r>
    <n v="8512"/>
    <x v="4230"/>
    <x v="0"/>
    <x v="596"/>
    <d v="2013-12-27T00:00:00"/>
    <s v="Standard Class"/>
    <s v="LC-16885"/>
    <s v="Lena Creighton"/>
    <x v="0"/>
    <s v="United States"/>
    <s v="New York City"/>
    <x v="15"/>
    <n v="10035"/>
    <x v="3"/>
    <s v="OFF-BI-10004233"/>
    <x v="1"/>
    <x v="8"/>
    <s v="GBC Pre-Punched Binding Paper, Plastic, White, 8-1/2&quot; x 11&quot;"/>
    <x v="2212"/>
    <n v="2"/>
    <n v="0.2"/>
    <x v="2386"/>
  </r>
  <r>
    <n v="8513"/>
    <x v="4231"/>
    <x v="0"/>
    <x v="1056"/>
    <d v="2013-02-08T00:00:00"/>
    <s v="Standard Class"/>
    <s v="NS-18640"/>
    <s v="Noel Staavos"/>
    <x v="1"/>
    <s v="United States"/>
    <s v="Houston"/>
    <x v="5"/>
    <n v="77041"/>
    <x v="2"/>
    <s v="FUR-FU-10003601"/>
    <x v="0"/>
    <x v="5"/>
    <s v="Deflect-o RollaMat Studded, Beveled Mat for Medium Pile Carpeting"/>
    <x v="5485"/>
    <n v="2"/>
    <n v="0.6"/>
    <x v="6635"/>
  </r>
  <r>
    <n v="8514"/>
    <x v="4232"/>
    <x v="3"/>
    <x v="929"/>
    <d v="2014-06-10T00:00:00"/>
    <s v="Standard Class"/>
    <s v="NS-18640"/>
    <s v="Noel Staavos"/>
    <x v="1"/>
    <s v="United States"/>
    <s v="Orlando"/>
    <x v="2"/>
    <n v="32839"/>
    <x v="0"/>
    <s v="OFF-PA-10002787"/>
    <x v="1"/>
    <x v="10"/>
    <s v="Xerox 227"/>
    <x v="561"/>
    <n v="4"/>
    <n v="0.2"/>
    <x v="570"/>
  </r>
  <r>
    <n v="8515"/>
    <x v="4233"/>
    <x v="1"/>
    <x v="291"/>
    <d v="2012-08-26T00:00:00"/>
    <s v="Standard Class"/>
    <s v="HG-14965"/>
    <s v="Henry Goldwyn"/>
    <x v="1"/>
    <s v="United States"/>
    <s v="Florence"/>
    <x v="0"/>
    <n v="41042"/>
    <x v="0"/>
    <s v="OFF-AR-10003602"/>
    <x v="1"/>
    <x v="6"/>
    <s v="Quartet Omega Colored Chalk, 12/Pack"/>
    <x v="255"/>
    <n v="3"/>
    <n v="0"/>
    <x v="6636"/>
  </r>
  <r>
    <n v="8516"/>
    <x v="4233"/>
    <x v="1"/>
    <x v="291"/>
    <d v="2012-08-26T00:00:00"/>
    <s v="Standard Class"/>
    <s v="HG-14965"/>
    <s v="Henry Goldwyn"/>
    <x v="1"/>
    <s v="United States"/>
    <s v="Florence"/>
    <x v="0"/>
    <n v="41042"/>
    <x v="0"/>
    <s v="OFF-AR-10002053"/>
    <x v="1"/>
    <x v="6"/>
    <s v="Premium Writing Pencils, Soft, #2 by Central Association for the Blind"/>
    <x v="5486"/>
    <n v="12"/>
    <n v="0"/>
    <x v="6637"/>
  </r>
  <r>
    <n v="8517"/>
    <x v="4234"/>
    <x v="0"/>
    <x v="281"/>
    <d v="2013-04-12T00:00:00"/>
    <s v="Standard Class"/>
    <s v="SF-20200"/>
    <s v="Sarah Foster"/>
    <x v="0"/>
    <s v="United States"/>
    <s v="New York City"/>
    <x v="15"/>
    <n v="10009"/>
    <x v="3"/>
    <s v="OFF-AR-10002833"/>
    <x v="1"/>
    <x v="6"/>
    <s v="Newell 322"/>
    <x v="1034"/>
    <n v="2"/>
    <n v="0"/>
    <x v="6638"/>
  </r>
  <r>
    <n v="8518"/>
    <x v="4235"/>
    <x v="3"/>
    <x v="400"/>
    <d v="2014-06-08T00:00:00"/>
    <s v="Second Class"/>
    <s v="EM-14065"/>
    <s v="Erin Mull"/>
    <x v="0"/>
    <s v="United States"/>
    <s v="Frisco"/>
    <x v="5"/>
    <n v="75034"/>
    <x v="2"/>
    <s v="FUR-FU-10002501"/>
    <x v="0"/>
    <x v="5"/>
    <s v="Nu-Dell Executive Frame"/>
    <x v="5487"/>
    <n v="6"/>
    <n v="0.6"/>
    <x v="6639"/>
  </r>
  <r>
    <n v="8519"/>
    <x v="4236"/>
    <x v="3"/>
    <x v="769"/>
    <d v="2014-12-11T00:00:00"/>
    <s v="Standard Class"/>
    <s v="DO-13645"/>
    <s v="Doug O'Connell"/>
    <x v="0"/>
    <s v="United States"/>
    <s v="Paterson"/>
    <x v="30"/>
    <n v="7501"/>
    <x v="3"/>
    <s v="FUR-FU-10002506"/>
    <x v="0"/>
    <x v="5"/>
    <s v="Tensor &quot;Hersey Kiss&quot; Styled Floor Lamp"/>
    <x v="2441"/>
    <n v="1"/>
    <n v="0"/>
    <x v="6640"/>
  </r>
  <r>
    <n v="8520"/>
    <x v="4236"/>
    <x v="3"/>
    <x v="769"/>
    <d v="2014-12-11T00:00:00"/>
    <s v="Standard Class"/>
    <s v="DO-13645"/>
    <s v="Doug O'Connell"/>
    <x v="0"/>
    <s v="United States"/>
    <s v="Paterson"/>
    <x v="30"/>
    <n v="7501"/>
    <x v="3"/>
    <s v="FUR-CH-10003817"/>
    <x v="0"/>
    <x v="1"/>
    <s v="Global Value Steno Chair, Gray"/>
    <x v="5488"/>
    <n v="3"/>
    <n v="0"/>
    <x v="6641"/>
  </r>
  <r>
    <n v="8521"/>
    <x v="4236"/>
    <x v="3"/>
    <x v="769"/>
    <d v="2014-12-11T00:00:00"/>
    <s v="Standard Class"/>
    <s v="DO-13645"/>
    <s v="Doug O'Connell"/>
    <x v="0"/>
    <s v="United States"/>
    <s v="Paterson"/>
    <x v="30"/>
    <n v="7501"/>
    <x v="3"/>
    <s v="FUR-CH-10004860"/>
    <x v="0"/>
    <x v="1"/>
    <s v="Global Low Back Tilter Chair"/>
    <x v="3367"/>
    <n v="3"/>
    <n v="0"/>
    <x v="6642"/>
  </r>
  <r>
    <n v="8522"/>
    <x v="4237"/>
    <x v="0"/>
    <x v="383"/>
    <d v="2013-01-15T00:00:00"/>
    <s v="Standard Class"/>
    <s v="MP-17470"/>
    <s v="Mark Packer"/>
    <x v="2"/>
    <s v="United States"/>
    <s v="Columbus"/>
    <x v="24"/>
    <n v="43229"/>
    <x v="3"/>
    <s v="FUR-FU-10002268"/>
    <x v="0"/>
    <x v="5"/>
    <s v="Ultra Door Push Plate"/>
    <x v="5489"/>
    <n v="14"/>
    <n v="0.2"/>
    <x v="6643"/>
  </r>
  <r>
    <n v="8523"/>
    <x v="4238"/>
    <x v="0"/>
    <x v="178"/>
    <d v="2013-04-08T00:00:00"/>
    <s v="Standard Class"/>
    <s v="MY-18295"/>
    <s v="Muhammed Yedwab"/>
    <x v="1"/>
    <s v="United States"/>
    <s v="Milwaukee"/>
    <x v="6"/>
    <n v="53209"/>
    <x v="2"/>
    <s v="TEC-PH-10000148"/>
    <x v="2"/>
    <x v="7"/>
    <s v="Cyber Acoustics AC-202b Speech Recognition Stereo Headset"/>
    <x v="2441"/>
    <n v="1"/>
    <n v="0"/>
    <x v="6644"/>
  </r>
  <r>
    <n v="8524"/>
    <x v="4239"/>
    <x v="3"/>
    <x v="296"/>
    <d v="2014-09-26T00:00:00"/>
    <s v="Standard Class"/>
    <s v="DB-13615"/>
    <s v="Doug Bickford"/>
    <x v="0"/>
    <s v="United States"/>
    <s v="San Francisco"/>
    <x v="1"/>
    <n v="94109"/>
    <x v="1"/>
    <s v="OFF-PA-10004082"/>
    <x v="1"/>
    <x v="10"/>
    <s v="Adams Telephone Message Book w/Frequently-Called Numbers Space, 400 Messages per Book"/>
    <x v="5490"/>
    <n v="7"/>
    <n v="0"/>
    <x v="6645"/>
  </r>
  <r>
    <n v="8525"/>
    <x v="4240"/>
    <x v="3"/>
    <x v="633"/>
    <d v="2014-03-17T00:00:00"/>
    <s v="Same Day"/>
    <s v="SP-20920"/>
    <s v="Susan Pistek"/>
    <x v="0"/>
    <s v="United States"/>
    <s v="Columbus"/>
    <x v="24"/>
    <n v="43229"/>
    <x v="3"/>
    <s v="TEC-PH-10004348"/>
    <x v="2"/>
    <x v="7"/>
    <s v="OtterBox Defender Series Case - iPhone 5c"/>
    <x v="5491"/>
    <n v="2"/>
    <n v="0.4"/>
    <x v="6646"/>
  </r>
  <r>
    <n v="8526"/>
    <x v="4240"/>
    <x v="3"/>
    <x v="633"/>
    <d v="2014-03-17T00:00:00"/>
    <s v="Same Day"/>
    <s v="SP-20920"/>
    <s v="Susan Pistek"/>
    <x v="0"/>
    <s v="United States"/>
    <s v="Columbus"/>
    <x v="24"/>
    <n v="43229"/>
    <x v="3"/>
    <s v="FUR-FU-10003424"/>
    <x v="0"/>
    <x v="5"/>
    <s v="Nu-Dell Oak Frame"/>
    <x v="5492"/>
    <n v="6"/>
    <n v="0.2"/>
    <x v="6647"/>
  </r>
  <r>
    <n v="8527"/>
    <x v="4240"/>
    <x v="3"/>
    <x v="633"/>
    <d v="2014-03-17T00:00:00"/>
    <s v="Same Day"/>
    <s v="SP-20920"/>
    <s v="Susan Pistek"/>
    <x v="0"/>
    <s v="United States"/>
    <s v="Columbus"/>
    <x v="24"/>
    <n v="43229"/>
    <x v="3"/>
    <s v="OFF-BI-10004654"/>
    <x v="1"/>
    <x v="8"/>
    <s v="Avery Binding System Hidden Tab Executive Style Index Sets"/>
    <x v="5493"/>
    <n v="3"/>
    <n v="0.7"/>
    <x v="636"/>
  </r>
  <r>
    <n v="8528"/>
    <x v="4240"/>
    <x v="3"/>
    <x v="633"/>
    <d v="2014-03-17T00:00:00"/>
    <s v="Same Day"/>
    <s v="SP-20920"/>
    <s v="Susan Pistek"/>
    <x v="0"/>
    <s v="United States"/>
    <s v="Columbus"/>
    <x v="24"/>
    <n v="43229"/>
    <x v="3"/>
    <s v="TEC-AC-10004571"/>
    <x v="2"/>
    <x v="11"/>
    <s v="Logitech G700s Rechargeable Gaming Mouse"/>
    <x v="1305"/>
    <n v="2"/>
    <n v="0.2"/>
    <x v="1360"/>
  </r>
  <r>
    <n v="8529"/>
    <x v="4240"/>
    <x v="3"/>
    <x v="633"/>
    <d v="2014-03-17T00:00:00"/>
    <s v="Same Day"/>
    <s v="SP-20920"/>
    <s v="Susan Pistek"/>
    <x v="0"/>
    <s v="United States"/>
    <s v="Columbus"/>
    <x v="24"/>
    <n v="43229"/>
    <x v="3"/>
    <s v="OFF-ST-10000675"/>
    <x v="1"/>
    <x v="4"/>
    <s v="File Shuttle II and Handi-File, Black"/>
    <x v="316"/>
    <n v="2"/>
    <n v="0.2"/>
    <x v="322"/>
  </r>
  <r>
    <n v="8530"/>
    <x v="4241"/>
    <x v="3"/>
    <x v="468"/>
    <d v="2014-11-18T00:00:00"/>
    <s v="Standard Class"/>
    <s v="ME-17320"/>
    <s v="Maria Etezadi"/>
    <x v="2"/>
    <s v="United States"/>
    <s v="Los Angeles"/>
    <x v="1"/>
    <n v="90008"/>
    <x v="1"/>
    <s v="FUR-CH-10001714"/>
    <x v="0"/>
    <x v="1"/>
    <s v="Global Leather &amp; Oak Executive Chair, Burgundy"/>
    <x v="5494"/>
    <n v="2"/>
    <n v="0.2"/>
    <x v="6648"/>
  </r>
  <r>
    <n v="8531"/>
    <x v="4242"/>
    <x v="0"/>
    <x v="885"/>
    <d v="2013-12-07T00:00:00"/>
    <s v="Standard Class"/>
    <s v="BS-11755"/>
    <s v="Bruce Stewart"/>
    <x v="0"/>
    <s v="United States"/>
    <s v="Detroit"/>
    <x v="12"/>
    <n v="48227"/>
    <x v="2"/>
    <s v="OFF-PA-10000380"/>
    <x v="1"/>
    <x v="10"/>
    <s v="REDIFORM Incoming/Outgoing Call Register, 11&quot; X 8 1/2&quot;, 100 Messages"/>
    <x v="1735"/>
    <n v="4"/>
    <n v="0"/>
    <x v="6291"/>
  </r>
  <r>
    <n v="8532"/>
    <x v="4242"/>
    <x v="0"/>
    <x v="885"/>
    <d v="2013-12-07T00:00:00"/>
    <s v="Standard Class"/>
    <s v="BS-11755"/>
    <s v="Bruce Stewart"/>
    <x v="0"/>
    <s v="United States"/>
    <s v="Detroit"/>
    <x v="12"/>
    <n v="48227"/>
    <x v="2"/>
    <s v="OFF-PA-10002713"/>
    <x v="1"/>
    <x v="10"/>
    <s v="Adams Phone Message Book, 200 Message Capacity, 8 1/16” x 11”"/>
    <x v="1288"/>
    <n v="2"/>
    <n v="0"/>
    <x v="1341"/>
  </r>
  <r>
    <n v="8533"/>
    <x v="4242"/>
    <x v="0"/>
    <x v="885"/>
    <d v="2013-12-07T00:00:00"/>
    <s v="Standard Class"/>
    <s v="BS-11755"/>
    <s v="Bruce Stewart"/>
    <x v="0"/>
    <s v="United States"/>
    <s v="Detroit"/>
    <x v="12"/>
    <n v="48227"/>
    <x v="2"/>
    <s v="OFF-ST-10001370"/>
    <x v="1"/>
    <x v="4"/>
    <s v="Sensible Storage WireTech Storage Systems"/>
    <x v="5495"/>
    <n v="7"/>
    <n v="0"/>
    <x v="6649"/>
  </r>
  <r>
    <n v="8534"/>
    <x v="4242"/>
    <x v="0"/>
    <x v="885"/>
    <d v="2013-12-07T00:00:00"/>
    <s v="Standard Class"/>
    <s v="BS-11755"/>
    <s v="Bruce Stewart"/>
    <x v="0"/>
    <s v="United States"/>
    <s v="Detroit"/>
    <x v="12"/>
    <n v="48227"/>
    <x v="2"/>
    <s v="FUR-CH-10000513"/>
    <x v="0"/>
    <x v="1"/>
    <s v="High-Back Leather Manager's Chair"/>
    <x v="1948"/>
    <n v="3"/>
    <n v="0"/>
    <x v="6650"/>
  </r>
  <r>
    <n v="8535"/>
    <x v="4243"/>
    <x v="1"/>
    <x v="1004"/>
    <d v="2012-01-15T00:00:00"/>
    <s v="Second Class"/>
    <s v="KS-16300"/>
    <s v="Karen Seio"/>
    <x v="1"/>
    <s v="United States"/>
    <s v="Columbus"/>
    <x v="32"/>
    <n v="31907"/>
    <x v="0"/>
    <s v="OFF-LA-10003223"/>
    <x v="1"/>
    <x v="2"/>
    <s v="Avery 508"/>
    <x v="765"/>
    <n v="2"/>
    <n v="0"/>
    <x v="787"/>
  </r>
  <r>
    <n v="8536"/>
    <x v="4244"/>
    <x v="2"/>
    <x v="1174"/>
    <d v="2011-05-20T00:00:00"/>
    <s v="Standard Class"/>
    <s v="CC-12475"/>
    <s v="Cindy Chapman"/>
    <x v="0"/>
    <s v="United States"/>
    <s v="San Francisco"/>
    <x v="1"/>
    <n v="94122"/>
    <x v="1"/>
    <s v="TEC-AC-10002217"/>
    <x v="2"/>
    <x v="11"/>
    <s v="Imation Clip USB flash drive - 8 GB"/>
    <x v="5496"/>
    <n v="3"/>
    <n v="0"/>
    <x v="6651"/>
  </r>
  <r>
    <n v="8537"/>
    <x v="4245"/>
    <x v="1"/>
    <x v="722"/>
    <d v="2012-06-11T00:00:00"/>
    <s v="Standard Class"/>
    <s v="HD-14785"/>
    <s v="Harold Dahlen"/>
    <x v="2"/>
    <s v="United States"/>
    <s v="Philadelphia"/>
    <x v="9"/>
    <n v="19143"/>
    <x v="3"/>
    <s v="OFF-BI-10003707"/>
    <x v="1"/>
    <x v="8"/>
    <s v="Aluminum Screw Posts"/>
    <x v="4654"/>
    <n v="4"/>
    <n v="0.7"/>
    <x v="5518"/>
  </r>
  <r>
    <n v="8538"/>
    <x v="4245"/>
    <x v="1"/>
    <x v="722"/>
    <d v="2012-06-11T00:00:00"/>
    <s v="Standard Class"/>
    <s v="HD-14785"/>
    <s v="Harold Dahlen"/>
    <x v="2"/>
    <s v="United States"/>
    <s v="Philadelphia"/>
    <x v="9"/>
    <n v="19143"/>
    <x v="3"/>
    <s v="OFF-PA-10000552"/>
    <x v="1"/>
    <x v="10"/>
    <s v="Xerox 200"/>
    <x v="233"/>
    <n v="5"/>
    <n v="0.2"/>
    <x v="1446"/>
  </r>
  <r>
    <n v="8539"/>
    <x v="4245"/>
    <x v="1"/>
    <x v="722"/>
    <d v="2012-06-11T00:00:00"/>
    <s v="Standard Class"/>
    <s v="HD-14785"/>
    <s v="Harold Dahlen"/>
    <x v="2"/>
    <s v="United States"/>
    <s v="Philadelphia"/>
    <x v="9"/>
    <n v="19143"/>
    <x v="3"/>
    <s v="OFF-AR-10003183"/>
    <x v="1"/>
    <x v="6"/>
    <s v="Avery Fluorescent Highlighter Four-Color Set"/>
    <x v="2245"/>
    <n v="3"/>
    <n v="0.2"/>
    <x v="2423"/>
  </r>
  <r>
    <n v="8540"/>
    <x v="4246"/>
    <x v="3"/>
    <x v="631"/>
    <d v="2014-03-14T00:00:00"/>
    <s v="Standard Class"/>
    <s v="KB-16315"/>
    <s v="Karl Braun"/>
    <x v="0"/>
    <s v="United States"/>
    <s v="Los Angeles"/>
    <x v="1"/>
    <n v="90008"/>
    <x v="1"/>
    <s v="TEC-CO-10000971"/>
    <x v="2"/>
    <x v="16"/>
    <s v="Hewlett Packard 310 Color Digital Copier"/>
    <x v="2006"/>
    <n v="2"/>
    <n v="0.2"/>
    <x v="2158"/>
  </r>
  <r>
    <n v="8541"/>
    <x v="4246"/>
    <x v="3"/>
    <x v="631"/>
    <d v="2014-03-14T00:00:00"/>
    <s v="Standard Class"/>
    <s v="KB-16315"/>
    <s v="Karl Braun"/>
    <x v="0"/>
    <s v="United States"/>
    <s v="Los Angeles"/>
    <x v="1"/>
    <n v="90008"/>
    <x v="1"/>
    <s v="OFF-BI-10003910"/>
    <x v="1"/>
    <x v="8"/>
    <s v="DXL Angle-View Binders with Locking Rings by Samsill"/>
    <x v="117"/>
    <n v="5"/>
    <n v="0.2"/>
    <x v="6652"/>
  </r>
  <r>
    <n v="8542"/>
    <x v="4247"/>
    <x v="1"/>
    <x v="937"/>
    <d v="2012-12-23T00:00:00"/>
    <s v="First Class"/>
    <s v="HR-14830"/>
    <s v="Harold Ryan"/>
    <x v="1"/>
    <s v="United States"/>
    <s v="Philadelphia"/>
    <x v="9"/>
    <n v="19140"/>
    <x v="3"/>
    <s v="OFF-ST-10001172"/>
    <x v="1"/>
    <x v="4"/>
    <s v="Tennsco Lockers, Sand"/>
    <x v="3295"/>
    <n v="2"/>
    <n v="0.2"/>
    <x v="6653"/>
  </r>
  <r>
    <n v="8543"/>
    <x v="4247"/>
    <x v="1"/>
    <x v="937"/>
    <d v="2012-12-23T00:00:00"/>
    <s v="First Class"/>
    <s v="HR-14830"/>
    <s v="Harold Ryan"/>
    <x v="1"/>
    <s v="United States"/>
    <s v="Philadelphia"/>
    <x v="9"/>
    <n v="19140"/>
    <x v="3"/>
    <s v="FUR-CH-10001270"/>
    <x v="0"/>
    <x v="1"/>
    <s v="Harbour Creations Steel Folding Chair"/>
    <x v="5497"/>
    <n v="7"/>
    <n v="0.3"/>
    <x v="232"/>
  </r>
  <r>
    <n v="8544"/>
    <x v="4248"/>
    <x v="2"/>
    <x v="908"/>
    <d v="2011-08-11T00:00:00"/>
    <s v="Standard Class"/>
    <s v="TB-21625"/>
    <s v="Trudy Brown"/>
    <x v="0"/>
    <s v="United States"/>
    <s v="New York City"/>
    <x v="15"/>
    <n v="10035"/>
    <x v="3"/>
    <s v="TEC-AC-10004571"/>
    <x v="2"/>
    <x v="11"/>
    <s v="Logitech G700s Rechargeable Gaming Mouse"/>
    <x v="1664"/>
    <n v="2"/>
    <n v="0"/>
    <x v="4210"/>
  </r>
  <r>
    <n v="8545"/>
    <x v="4249"/>
    <x v="0"/>
    <x v="1196"/>
    <d v="2013-04-01T00:00:00"/>
    <s v="Standard Class"/>
    <s v="DS-13180"/>
    <s v="David Smith"/>
    <x v="1"/>
    <s v="United States"/>
    <s v="Columbus"/>
    <x v="32"/>
    <n v="31907"/>
    <x v="0"/>
    <s v="FUR-FU-10004053"/>
    <x v="0"/>
    <x v="5"/>
    <s v="DAX Two-Tone Silver Metal Document Frame"/>
    <x v="4895"/>
    <n v="1"/>
    <n v="0"/>
    <x v="6654"/>
  </r>
  <r>
    <n v="8546"/>
    <x v="4249"/>
    <x v="0"/>
    <x v="1196"/>
    <d v="2013-04-01T00:00:00"/>
    <s v="Standard Class"/>
    <s v="DS-13180"/>
    <s v="David Smith"/>
    <x v="1"/>
    <s v="United States"/>
    <s v="Columbus"/>
    <x v="32"/>
    <n v="31907"/>
    <x v="0"/>
    <s v="FUR-FU-10003731"/>
    <x v="0"/>
    <x v="5"/>
    <s v="Eldon Expressions Wood and Plastic Desk Accessories, Oak"/>
    <x v="3089"/>
    <n v="4"/>
    <n v="0"/>
    <x v="3466"/>
  </r>
  <r>
    <n v="8547"/>
    <x v="4249"/>
    <x v="0"/>
    <x v="1196"/>
    <d v="2013-04-01T00:00:00"/>
    <s v="Standard Class"/>
    <s v="DS-13180"/>
    <s v="David Smith"/>
    <x v="1"/>
    <s v="United States"/>
    <s v="Columbus"/>
    <x v="32"/>
    <n v="31907"/>
    <x v="0"/>
    <s v="OFF-BI-10000962"/>
    <x v="1"/>
    <x v="8"/>
    <s v="Acco Flexible ACCOHIDE Square Ring Data Binder, Dark Blue, 11 1/2&quot; X 14&quot; 7/8&quot;"/>
    <x v="2942"/>
    <n v="2"/>
    <n v="0"/>
    <x v="3279"/>
  </r>
  <r>
    <n v="8548"/>
    <x v="4250"/>
    <x v="1"/>
    <x v="901"/>
    <d v="2012-12-10T00:00:00"/>
    <s v="Standard Class"/>
    <s v="GB-14530"/>
    <s v="George Bell"/>
    <x v="1"/>
    <s v="United States"/>
    <s v="Los Angeles"/>
    <x v="1"/>
    <n v="90049"/>
    <x v="1"/>
    <s v="TEC-AC-10001266"/>
    <x v="2"/>
    <x v="11"/>
    <s v="Memorex Micro Travel Drive 8 GB"/>
    <x v="3926"/>
    <n v="3"/>
    <n v="0"/>
    <x v="6655"/>
  </r>
  <r>
    <n v="8549"/>
    <x v="4250"/>
    <x v="1"/>
    <x v="901"/>
    <d v="2012-12-10T00:00:00"/>
    <s v="Standard Class"/>
    <s v="GB-14530"/>
    <s v="George Bell"/>
    <x v="1"/>
    <s v="United States"/>
    <s v="Los Angeles"/>
    <x v="1"/>
    <n v="90049"/>
    <x v="1"/>
    <s v="OFF-LA-10000452"/>
    <x v="1"/>
    <x v="2"/>
    <s v="Avery 488"/>
    <x v="2380"/>
    <n v="4"/>
    <n v="0"/>
    <x v="2588"/>
  </r>
  <r>
    <n v="8550"/>
    <x v="4251"/>
    <x v="1"/>
    <x v="861"/>
    <d v="2012-09-12T00:00:00"/>
    <s v="First Class"/>
    <s v="GB-14530"/>
    <s v="George Bell"/>
    <x v="1"/>
    <s v="United States"/>
    <s v="Aurora"/>
    <x v="22"/>
    <n v="80013"/>
    <x v="1"/>
    <s v="FUR-FU-10000073"/>
    <x v="0"/>
    <x v="5"/>
    <s v="Deflect-O Glasstique Clear Desk Accessories"/>
    <x v="4443"/>
    <n v="4"/>
    <n v="0.2"/>
    <x v="6656"/>
  </r>
  <r>
    <n v="8551"/>
    <x v="4252"/>
    <x v="1"/>
    <x v="789"/>
    <d v="2012-07-24T00:00:00"/>
    <s v="Standard Class"/>
    <s v="VB-21745"/>
    <s v="Victoria Brennan"/>
    <x v="1"/>
    <s v="United States"/>
    <s v="Houston"/>
    <x v="5"/>
    <n v="77041"/>
    <x v="2"/>
    <s v="OFF-LA-10002368"/>
    <x v="1"/>
    <x v="2"/>
    <s v="Avery 479"/>
    <x v="303"/>
    <n v="3"/>
    <n v="0.2"/>
    <x v="308"/>
  </r>
  <r>
    <n v="8552"/>
    <x v="4252"/>
    <x v="1"/>
    <x v="789"/>
    <d v="2012-07-24T00:00:00"/>
    <s v="Standard Class"/>
    <s v="VB-21745"/>
    <s v="Victoria Brennan"/>
    <x v="1"/>
    <s v="United States"/>
    <s v="Houston"/>
    <x v="5"/>
    <n v="77041"/>
    <x v="2"/>
    <s v="OFF-FA-10004248"/>
    <x v="1"/>
    <x v="13"/>
    <s v="Advantus T-Pin Paper Clips"/>
    <x v="5498"/>
    <n v="4"/>
    <n v="0.2"/>
    <x v="6657"/>
  </r>
  <r>
    <n v="8553"/>
    <x v="4253"/>
    <x v="2"/>
    <x v="992"/>
    <d v="2011-06-03T00:00:00"/>
    <s v="Standard Class"/>
    <s v="MC-17425"/>
    <s v="Mark Cousins"/>
    <x v="1"/>
    <s v="United States"/>
    <s v="Chicago"/>
    <x v="10"/>
    <n v="60623"/>
    <x v="2"/>
    <s v="TEC-CO-10004202"/>
    <x v="2"/>
    <x v="16"/>
    <s v="Brother DCP1000 Digital 3 in 1 Multifunction Machine"/>
    <x v="5499"/>
    <n v="3"/>
    <n v="0.2"/>
    <x v="6658"/>
  </r>
  <r>
    <n v="8554"/>
    <x v="4254"/>
    <x v="3"/>
    <x v="38"/>
    <d v="2014-11-21T00:00:00"/>
    <s v="Standard Class"/>
    <s v="CB-12025"/>
    <s v="Cassandra Brandow"/>
    <x v="0"/>
    <s v="United States"/>
    <s v="Decatur"/>
    <x v="19"/>
    <n v="35601"/>
    <x v="0"/>
    <s v="TEC-AC-10000927"/>
    <x v="2"/>
    <x v="11"/>
    <s v="Anker Ultrathin Bluetooth Wireless Keyboard Aluminum Cover with Stand "/>
    <x v="5500"/>
    <n v="8"/>
    <n v="0"/>
    <x v="6659"/>
  </r>
  <r>
    <n v="8555"/>
    <x v="4255"/>
    <x v="0"/>
    <x v="10"/>
    <d v="2013-12-12T00:00:00"/>
    <s v="First Class"/>
    <s v="PM-18940"/>
    <s v="Paul MacIntyre"/>
    <x v="0"/>
    <s v="United States"/>
    <s v="Springfield"/>
    <x v="17"/>
    <n v="22153"/>
    <x v="0"/>
    <s v="FUR-TA-10002530"/>
    <x v="0"/>
    <x v="3"/>
    <s v="Iceberg OfficeWorks 42&quot; Round Tables"/>
    <x v="2993"/>
    <n v="7"/>
    <n v="0"/>
    <x v="6660"/>
  </r>
  <r>
    <n v="8556"/>
    <x v="4256"/>
    <x v="1"/>
    <x v="204"/>
    <d v="2012-03-22T00:00:00"/>
    <s v="Same Day"/>
    <s v="DC-13285"/>
    <s v="Debra Catini"/>
    <x v="0"/>
    <s v="United States"/>
    <s v="Plantation"/>
    <x v="2"/>
    <n v="33317"/>
    <x v="0"/>
    <s v="TEC-AC-10002567"/>
    <x v="2"/>
    <x v="11"/>
    <s v="Logitech G602 Wireless Gaming Mouse"/>
    <x v="3020"/>
    <n v="7"/>
    <n v="0.2"/>
    <x v="3371"/>
  </r>
  <r>
    <n v="8557"/>
    <x v="4256"/>
    <x v="1"/>
    <x v="204"/>
    <d v="2012-03-22T00:00:00"/>
    <s v="Same Day"/>
    <s v="DC-13285"/>
    <s v="Debra Catini"/>
    <x v="0"/>
    <s v="United States"/>
    <s v="Plantation"/>
    <x v="2"/>
    <n v="33317"/>
    <x v="0"/>
    <s v="OFF-ST-10002182"/>
    <x v="1"/>
    <x v="4"/>
    <s v="Iris 3-Drawer Stacking Bin, Black"/>
    <x v="5501"/>
    <n v="9"/>
    <n v="0.2"/>
    <x v="6661"/>
  </r>
  <r>
    <n v="8558"/>
    <x v="4257"/>
    <x v="0"/>
    <x v="443"/>
    <d v="2013-12-27T00:00:00"/>
    <s v="Second Class"/>
    <s v="LA-16780"/>
    <s v="Laura Armstrong"/>
    <x v="1"/>
    <s v="United States"/>
    <s v="Houston"/>
    <x v="5"/>
    <n v="77041"/>
    <x v="2"/>
    <s v="TEC-PH-10004539"/>
    <x v="2"/>
    <x v="7"/>
    <s v="Wireless Extenders zBoost YX545 SOHO Signal Booster"/>
    <x v="1384"/>
    <n v="3"/>
    <n v="0.2"/>
    <x v="1450"/>
  </r>
  <r>
    <n v="8559"/>
    <x v="4257"/>
    <x v="0"/>
    <x v="443"/>
    <d v="2013-12-27T00:00:00"/>
    <s v="Second Class"/>
    <s v="LA-16780"/>
    <s v="Laura Armstrong"/>
    <x v="1"/>
    <s v="United States"/>
    <s v="Houston"/>
    <x v="5"/>
    <n v="77041"/>
    <x v="2"/>
    <s v="OFF-LA-10002945"/>
    <x v="1"/>
    <x v="2"/>
    <s v="Permanent Self-Adhesive File Folder Labels for Typewriters, 1 1/8 x 3 1/2, White"/>
    <x v="1568"/>
    <n v="9"/>
    <n v="0.2"/>
    <x v="6662"/>
  </r>
  <r>
    <n v="8560"/>
    <x v="4257"/>
    <x v="0"/>
    <x v="443"/>
    <d v="2013-12-27T00:00:00"/>
    <s v="Second Class"/>
    <s v="LA-16780"/>
    <s v="Laura Armstrong"/>
    <x v="1"/>
    <s v="United States"/>
    <s v="Houston"/>
    <x v="5"/>
    <n v="77041"/>
    <x v="2"/>
    <s v="TEC-PH-10004345"/>
    <x v="2"/>
    <x v="7"/>
    <s v="Cisco SPA 502G IP Phone"/>
    <x v="4246"/>
    <n v="3"/>
    <n v="0.2"/>
    <x v="4954"/>
  </r>
  <r>
    <n v="8561"/>
    <x v="4257"/>
    <x v="0"/>
    <x v="443"/>
    <d v="2013-12-27T00:00:00"/>
    <s v="Second Class"/>
    <s v="LA-16780"/>
    <s v="Laura Armstrong"/>
    <x v="1"/>
    <s v="United States"/>
    <s v="Houston"/>
    <x v="5"/>
    <n v="77041"/>
    <x v="2"/>
    <s v="TEC-PH-10004912"/>
    <x v="2"/>
    <x v="7"/>
    <s v="Cisco SPA112 2 Port Phone Adapter"/>
    <x v="5502"/>
    <n v="3"/>
    <n v="0.2"/>
    <x v="6663"/>
  </r>
  <r>
    <n v="8562"/>
    <x v="4257"/>
    <x v="0"/>
    <x v="443"/>
    <d v="2013-12-27T00:00:00"/>
    <s v="Second Class"/>
    <s v="LA-16780"/>
    <s v="Laura Armstrong"/>
    <x v="1"/>
    <s v="United States"/>
    <s v="Houston"/>
    <x v="5"/>
    <n v="77041"/>
    <x v="2"/>
    <s v="FUR-FU-10000206"/>
    <x v="0"/>
    <x v="5"/>
    <s v="GE General Purpose, Extra Long Life, Showcase &amp; Floodlight Incandescent Bulbs"/>
    <x v="998"/>
    <n v="2"/>
    <n v="0.6"/>
    <x v="1037"/>
  </r>
  <r>
    <n v="8563"/>
    <x v="4258"/>
    <x v="0"/>
    <x v="1197"/>
    <d v="2013-04-07T00:00:00"/>
    <s v="Second Class"/>
    <s v="DJ-13420"/>
    <s v="Denny Joy"/>
    <x v="1"/>
    <s v="United States"/>
    <s v="Milwaukee"/>
    <x v="6"/>
    <n v="53209"/>
    <x v="2"/>
    <s v="FUR-CH-10000847"/>
    <x v="0"/>
    <x v="1"/>
    <s v="Global Executive Mid-Back Manager's Chair"/>
    <x v="5503"/>
    <n v="5"/>
    <n v="0"/>
    <x v="6664"/>
  </r>
  <r>
    <n v="8564"/>
    <x v="4259"/>
    <x v="3"/>
    <x v="504"/>
    <d v="2014-05-05T00:00:00"/>
    <s v="Standard Class"/>
    <s v="MH-18115"/>
    <s v="Mick Hernandez"/>
    <x v="2"/>
    <s v="United States"/>
    <s v="Sanford"/>
    <x v="2"/>
    <n v="32771"/>
    <x v="0"/>
    <s v="OFF-BI-10000822"/>
    <x v="1"/>
    <x v="8"/>
    <s v="Acco PRESSTEX Data Binder with Storage Hooks, Light Blue, 9 1/2&quot; X 11&quot;"/>
    <x v="5155"/>
    <n v="3"/>
    <n v="0.7"/>
    <x v="6665"/>
  </r>
  <r>
    <n v="8565"/>
    <x v="4259"/>
    <x v="3"/>
    <x v="504"/>
    <d v="2014-05-05T00:00:00"/>
    <s v="Standard Class"/>
    <s v="MH-18115"/>
    <s v="Mick Hernandez"/>
    <x v="2"/>
    <s v="United States"/>
    <s v="Sanford"/>
    <x v="2"/>
    <n v="32771"/>
    <x v="0"/>
    <s v="FUR-FU-10000747"/>
    <x v="0"/>
    <x v="5"/>
    <s v="Tenex B1-RE Series Chair Mats for Low Pile Carpets"/>
    <x v="5504"/>
    <n v="6"/>
    <n v="0.2"/>
    <x v="6666"/>
  </r>
  <r>
    <n v="8566"/>
    <x v="4260"/>
    <x v="0"/>
    <x v="1019"/>
    <d v="2013-11-19T00:00:00"/>
    <s v="First Class"/>
    <s v="BG-11035"/>
    <s v="Barry Gonzalez"/>
    <x v="0"/>
    <s v="United States"/>
    <s v="The Colony"/>
    <x v="5"/>
    <n v="75056"/>
    <x v="2"/>
    <s v="TEC-PH-10002350"/>
    <x v="2"/>
    <x v="7"/>
    <s v="Apple EarPods with Remote and Mic"/>
    <x v="5505"/>
    <n v="3"/>
    <n v="0.2"/>
    <x v="6667"/>
  </r>
  <r>
    <n v="8567"/>
    <x v="4260"/>
    <x v="0"/>
    <x v="1019"/>
    <d v="2013-11-19T00:00:00"/>
    <s v="First Class"/>
    <s v="BG-11035"/>
    <s v="Barry Gonzalez"/>
    <x v="0"/>
    <s v="United States"/>
    <s v="The Colony"/>
    <x v="5"/>
    <n v="75056"/>
    <x v="2"/>
    <s v="OFF-PA-10000697"/>
    <x v="1"/>
    <x v="10"/>
    <s v="TOPS Voice Message Log Book, Flash Format"/>
    <x v="302"/>
    <n v="4"/>
    <n v="0.2"/>
    <x v="6142"/>
  </r>
  <r>
    <n v="8568"/>
    <x v="4261"/>
    <x v="0"/>
    <x v="338"/>
    <d v="2013-11-13T00:00:00"/>
    <s v="First Class"/>
    <s v="SV-20365"/>
    <s v="Seth Vernon"/>
    <x v="0"/>
    <s v="United States"/>
    <s v="Troy"/>
    <x v="24"/>
    <n v="45373"/>
    <x v="3"/>
    <s v="OFF-PA-10002787"/>
    <x v="1"/>
    <x v="10"/>
    <s v="Xerox 227"/>
    <x v="277"/>
    <n v="6"/>
    <n v="0.2"/>
    <x v="282"/>
  </r>
  <r>
    <n v="8569"/>
    <x v="4262"/>
    <x v="0"/>
    <x v="409"/>
    <d v="2013-12-13T00:00:00"/>
    <s v="Standard Class"/>
    <s v="DP-13105"/>
    <s v="Dave Poirier"/>
    <x v="1"/>
    <s v="United States"/>
    <s v="Hempstead"/>
    <x v="15"/>
    <n v="11550"/>
    <x v="3"/>
    <s v="OFF-BI-10004318"/>
    <x v="1"/>
    <x v="8"/>
    <s v="Ibico EB-19 Dual Function Manual Binding System"/>
    <x v="5506"/>
    <n v="7"/>
    <n v="0.2"/>
    <x v="6668"/>
  </r>
  <r>
    <n v="8570"/>
    <x v="4262"/>
    <x v="0"/>
    <x v="409"/>
    <d v="2013-12-13T00:00:00"/>
    <s v="Standard Class"/>
    <s v="DP-13105"/>
    <s v="Dave Poirier"/>
    <x v="1"/>
    <s v="United States"/>
    <s v="Hempstead"/>
    <x v="15"/>
    <n v="11550"/>
    <x v="3"/>
    <s v="OFF-BI-10001721"/>
    <x v="1"/>
    <x v="8"/>
    <s v="Trimflex Flexible Post Binders"/>
    <x v="5507"/>
    <n v="13"/>
    <n v="0.2"/>
    <x v="6669"/>
  </r>
  <r>
    <n v="8571"/>
    <x v="4262"/>
    <x v="0"/>
    <x v="409"/>
    <d v="2013-12-13T00:00:00"/>
    <s v="Standard Class"/>
    <s v="DP-13105"/>
    <s v="Dave Poirier"/>
    <x v="1"/>
    <s v="United States"/>
    <s v="Hempstead"/>
    <x v="15"/>
    <n v="11550"/>
    <x v="3"/>
    <s v="TEC-CO-10004202"/>
    <x v="2"/>
    <x v="16"/>
    <s v="Brother DCP1000 Digital 3 in 1 Multifunction Machine"/>
    <x v="2006"/>
    <n v="2"/>
    <n v="0.2"/>
    <x v="3911"/>
  </r>
  <r>
    <n v="8572"/>
    <x v="4263"/>
    <x v="0"/>
    <x v="1015"/>
    <d v="2013-04-04T00:00:00"/>
    <s v="Same Day"/>
    <s v="SR-20740"/>
    <s v="Steven Roelle"/>
    <x v="2"/>
    <s v="United States"/>
    <s v="Dallas"/>
    <x v="5"/>
    <n v="75081"/>
    <x v="2"/>
    <s v="OFF-PA-10003893"/>
    <x v="1"/>
    <x v="10"/>
    <s v="Xerox 1962"/>
    <x v="1518"/>
    <n v="3"/>
    <n v="0.2"/>
    <x v="1603"/>
  </r>
  <r>
    <n v="8573"/>
    <x v="4264"/>
    <x v="2"/>
    <x v="683"/>
    <d v="2011-12-02T00:00:00"/>
    <s v="Standard Class"/>
    <s v="BT-11680"/>
    <s v="Brian Thompson"/>
    <x v="0"/>
    <s v="United States"/>
    <s v="Houston"/>
    <x v="5"/>
    <n v="77041"/>
    <x v="2"/>
    <s v="TEC-MA-10004679"/>
    <x v="2"/>
    <x v="15"/>
    <s v="StarTech.com 10/100 VDSL2 Ethernet Extender Kit"/>
    <x v="5508"/>
    <n v="5"/>
    <n v="0.4"/>
    <x v="6670"/>
  </r>
  <r>
    <n v="8574"/>
    <x v="4265"/>
    <x v="1"/>
    <x v="1182"/>
    <d v="2012-10-22T00:00:00"/>
    <s v="First Class"/>
    <s v="MS-17770"/>
    <s v="Maxwell Schwartz"/>
    <x v="0"/>
    <s v="United States"/>
    <s v="New York City"/>
    <x v="15"/>
    <n v="10035"/>
    <x v="3"/>
    <s v="OFF-PA-10000249"/>
    <x v="1"/>
    <x v="10"/>
    <s v="Staples"/>
    <x v="335"/>
    <n v="2"/>
    <n v="0"/>
    <x v="342"/>
  </r>
  <r>
    <n v="8575"/>
    <x v="4266"/>
    <x v="2"/>
    <x v="111"/>
    <d v="2011-09-19T00:00:00"/>
    <s v="Same Day"/>
    <s v="JK-15640"/>
    <s v="Jim Kriz"/>
    <x v="2"/>
    <s v="United States"/>
    <s v="San Francisco"/>
    <x v="1"/>
    <n v="94110"/>
    <x v="1"/>
    <s v="OFF-FA-10000053"/>
    <x v="1"/>
    <x v="13"/>
    <s v="Revere Boxed Rubber Bands by Revere"/>
    <x v="1995"/>
    <n v="3"/>
    <n v="0"/>
    <x v="2147"/>
  </r>
  <r>
    <n v="8576"/>
    <x v="4267"/>
    <x v="3"/>
    <x v="151"/>
    <d v="2014-08-31T00:00:00"/>
    <s v="Second Class"/>
    <s v="ST-20530"/>
    <s v="Shui Tom"/>
    <x v="0"/>
    <s v="United States"/>
    <s v="Port Saint Lucie"/>
    <x v="2"/>
    <n v="34952"/>
    <x v="0"/>
    <s v="OFF-AP-10000804"/>
    <x v="1"/>
    <x v="9"/>
    <s v="Hoover Portapower Portable Vacuum"/>
    <x v="5509"/>
    <n v="4"/>
    <n v="0.2"/>
    <x v="6671"/>
  </r>
  <r>
    <n v="8577"/>
    <x v="4268"/>
    <x v="3"/>
    <x v="445"/>
    <d v="2014-07-05T00:00:00"/>
    <s v="First Class"/>
    <s v="TS-21505"/>
    <s v="Tony Sayre"/>
    <x v="0"/>
    <s v="United States"/>
    <s v="Concord"/>
    <x v="38"/>
    <n v="3301"/>
    <x v="3"/>
    <s v="FUR-FU-10004188"/>
    <x v="0"/>
    <x v="5"/>
    <s v="Luxo Professional Combination Clamp-On Lamps"/>
    <x v="5510"/>
    <n v="1"/>
    <n v="0"/>
    <x v="6672"/>
  </r>
  <r>
    <n v="8578"/>
    <x v="4269"/>
    <x v="3"/>
    <x v="66"/>
    <d v="2014-12-27T00:00:00"/>
    <s v="Standard Class"/>
    <s v="CM-12190"/>
    <s v="Charlotte Melton"/>
    <x v="0"/>
    <s v="United States"/>
    <s v="Rochester"/>
    <x v="11"/>
    <n v="55901"/>
    <x v="2"/>
    <s v="FUR-TA-10004915"/>
    <x v="0"/>
    <x v="3"/>
    <s v="Office Impressions End Table, 20-1/2&quot;H x 24&quot;W x 20&quot;D"/>
    <x v="5511"/>
    <n v="2"/>
    <n v="0"/>
    <x v="6673"/>
  </r>
  <r>
    <n v="8579"/>
    <x v="4269"/>
    <x v="3"/>
    <x v="66"/>
    <d v="2014-12-27T00:00:00"/>
    <s v="Standard Class"/>
    <s v="CM-12190"/>
    <s v="Charlotte Melton"/>
    <x v="0"/>
    <s v="United States"/>
    <s v="Rochester"/>
    <x v="11"/>
    <n v="55901"/>
    <x v="2"/>
    <s v="OFF-ST-10001228"/>
    <x v="1"/>
    <x v="4"/>
    <s v="Personal File Boxes with Fold-Down Carry Handle"/>
    <x v="5512"/>
    <n v="2"/>
    <n v="0"/>
    <x v="6674"/>
  </r>
  <r>
    <n v="8580"/>
    <x v="4270"/>
    <x v="0"/>
    <x v="797"/>
    <d v="2014-01-03T00:00:00"/>
    <s v="Standard Class"/>
    <s v="JW-15955"/>
    <s v="Joni Wasserman"/>
    <x v="0"/>
    <s v="United States"/>
    <s v="Louisville"/>
    <x v="0"/>
    <n v="40214"/>
    <x v="0"/>
    <s v="OFF-LA-10002368"/>
    <x v="1"/>
    <x v="2"/>
    <s v="Avery 479"/>
    <x v="537"/>
    <n v="1"/>
    <n v="0"/>
    <x v="547"/>
  </r>
  <r>
    <n v="8581"/>
    <x v="4271"/>
    <x v="2"/>
    <x v="671"/>
    <d v="2011-05-22T00:00:00"/>
    <s v="Second Class"/>
    <s v="MC-17590"/>
    <s v="Matt Collister"/>
    <x v="1"/>
    <s v="United States"/>
    <s v="San Marcos"/>
    <x v="5"/>
    <n v="78666"/>
    <x v="2"/>
    <s v="FUR-FU-10003489"/>
    <x v="0"/>
    <x v="5"/>
    <s v="Contemporary Borderless Frame"/>
    <x v="5513"/>
    <n v="3"/>
    <n v="0.6"/>
    <x v="6675"/>
  </r>
  <r>
    <n v="8582"/>
    <x v="4271"/>
    <x v="2"/>
    <x v="671"/>
    <d v="2011-05-22T00:00:00"/>
    <s v="Second Class"/>
    <s v="MC-17590"/>
    <s v="Matt Collister"/>
    <x v="1"/>
    <s v="United States"/>
    <s v="San Marcos"/>
    <x v="5"/>
    <n v="78666"/>
    <x v="2"/>
    <s v="OFF-PA-10000289"/>
    <x v="1"/>
    <x v="10"/>
    <s v="Xerox 213"/>
    <x v="563"/>
    <n v="2"/>
    <n v="0.2"/>
    <x v="572"/>
  </r>
  <r>
    <n v="8583"/>
    <x v="4271"/>
    <x v="2"/>
    <x v="671"/>
    <d v="2011-05-22T00:00:00"/>
    <s v="Second Class"/>
    <s v="MC-17590"/>
    <s v="Matt Collister"/>
    <x v="1"/>
    <s v="United States"/>
    <s v="San Marcos"/>
    <x v="5"/>
    <n v="78666"/>
    <x v="2"/>
    <s v="TEC-AC-10004227"/>
    <x v="2"/>
    <x v="11"/>
    <s v="SanDisk Ultra 16 GB MicroSDHC Class 10 Memory Card"/>
    <x v="4383"/>
    <n v="2"/>
    <n v="0.2"/>
    <x v="6676"/>
  </r>
  <r>
    <n v="8584"/>
    <x v="4271"/>
    <x v="2"/>
    <x v="671"/>
    <d v="2011-05-22T00:00:00"/>
    <s v="Second Class"/>
    <s v="MC-17590"/>
    <s v="Matt Collister"/>
    <x v="1"/>
    <s v="United States"/>
    <s v="San Marcos"/>
    <x v="5"/>
    <n v="78666"/>
    <x v="2"/>
    <s v="OFF-ST-10000636"/>
    <x v="1"/>
    <x v="4"/>
    <s v="Rogers Profile Extra Capacity Storage Tub"/>
    <x v="5224"/>
    <n v="5"/>
    <n v="0.2"/>
    <x v="6677"/>
  </r>
  <r>
    <n v="8585"/>
    <x v="4272"/>
    <x v="2"/>
    <x v="519"/>
    <d v="2011-02-09T00:00:00"/>
    <s v="Second Class"/>
    <s v="MH-17440"/>
    <s v="Mark Haberlin"/>
    <x v="1"/>
    <s v="United States"/>
    <s v="Escondido"/>
    <x v="1"/>
    <n v="92025"/>
    <x v="1"/>
    <s v="OFF-BI-10003676"/>
    <x v="1"/>
    <x v="8"/>
    <s v="GBC Standard Recycled Report Covers, Clear Plastic Sheets"/>
    <x v="3075"/>
    <n v="2"/>
    <n v="0.2"/>
    <x v="3444"/>
  </r>
  <r>
    <n v="8586"/>
    <x v="4273"/>
    <x v="3"/>
    <x v="34"/>
    <d v="2014-12-16T00:00:00"/>
    <s v="Standard Class"/>
    <s v="RD-19720"/>
    <s v="Roger Demir"/>
    <x v="0"/>
    <s v="United States"/>
    <s v="Philadelphia"/>
    <x v="9"/>
    <n v="19134"/>
    <x v="3"/>
    <s v="OFF-BI-10001116"/>
    <x v="1"/>
    <x v="8"/>
    <s v="Wilson Jones 1&quot; Hanging DublLock Ring Binders"/>
    <x v="2227"/>
    <n v="7"/>
    <n v="0.7"/>
    <x v="2403"/>
  </r>
  <r>
    <n v="8587"/>
    <x v="4274"/>
    <x v="3"/>
    <x v="497"/>
    <d v="2014-07-19T00:00:00"/>
    <s v="Standard Class"/>
    <s v="KB-16240"/>
    <s v="Karen Bern"/>
    <x v="1"/>
    <s v="United States"/>
    <s v="Los Angeles"/>
    <x v="1"/>
    <n v="90049"/>
    <x v="1"/>
    <s v="TEC-AC-10003832"/>
    <x v="2"/>
    <x v="11"/>
    <s v="Logitech P710e Mobile Speakerphone"/>
    <x v="2694"/>
    <n v="5"/>
    <n v="0"/>
    <x v="2981"/>
  </r>
  <r>
    <n v="8588"/>
    <x v="4274"/>
    <x v="3"/>
    <x v="497"/>
    <d v="2014-07-19T00:00:00"/>
    <s v="Standard Class"/>
    <s v="KB-16240"/>
    <s v="Karen Bern"/>
    <x v="1"/>
    <s v="United States"/>
    <s v="Los Angeles"/>
    <x v="1"/>
    <n v="90049"/>
    <x v="1"/>
    <s v="OFF-AP-10003040"/>
    <x v="1"/>
    <x v="9"/>
    <s v="Fellowes 8 Outlet Superior Workstation Surge Protector w/o Phone/Fax/Modem Protection"/>
    <x v="4660"/>
    <n v="5"/>
    <n v="0"/>
    <x v="5527"/>
  </r>
  <r>
    <n v="8589"/>
    <x v="4275"/>
    <x v="1"/>
    <x v="1060"/>
    <d v="2012-05-22T00:00:00"/>
    <s v="Standard Class"/>
    <s v="FC-14335"/>
    <s v="Fred Chung"/>
    <x v="1"/>
    <s v="United States"/>
    <s v="Philadelphia"/>
    <x v="9"/>
    <n v="19140"/>
    <x v="3"/>
    <s v="OFF-ST-10002583"/>
    <x v="1"/>
    <x v="4"/>
    <s v="Fellowes Neat Ideas Storage Cubes"/>
    <x v="3518"/>
    <n v="2"/>
    <n v="0.2"/>
    <x v="6678"/>
  </r>
  <r>
    <n v="8590"/>
    <x v="4276"/>
    <x v="3"/>
    <x v="926"/>
    <d v="2014-02-02T00:00:00"/>
    <s v="First Class"/>
    <s v="BD-11770"/>
    <s v="Bryan Davis"/>
    <x v="0"/>
    <s v="United States"/>
    <s v="Philadelphia"/>
    <x v="9"/>
    <n v="19120"/>
    <x v="3"/>
    <s v="OFF-AR-10002053"/>
    <x v="1"/>
    <x v="6"/>
    <s v="Premium Writing Pencils, Soft, #2 by Central Association for the Blind"/>
    <x v="411"/>
    <n v="2"/>
    <n v="0.2"/>
    <x v="6679"/>
  </r>
  <r>
    <n v="8591"/>
    <x v="4277"/>
    <x v="3"/>
    <x v="365"/>
    <d v="2014-10-02T00:00:00"/>
    <s v="First Class"/>
    <s v="FH-14365"/>
    <s v="Fred Hopkins"/>
    <x v="1"/>
    <s v="United States"/>
    <s v="Hempstead"/>
    <x v="15"/>
    <n v="11550"/>
    <x v="3"/>
    <s v="OFF-EN-10004846"/>
    <x v="1"/>
    <x v="12"/>
    <s v="Letter or Legal Size Expandable Poly String Tie Envelopes"/>
    <x v="3373"/>
    <n v="3"/>
    <n v="0"/>
    <x v="6680"/>
  </r>
  <r>
    <n v="8592"/>
    <x v="4278"/>
    <x v="3"/>
    <x v="756"/>
    <d v="2014-04-27T00:00:00"/>
    <s v="First Class"/>
    <s v="SO-20335"/>
    <s v="Sean O'Donnell"/>
    <x v="0"/>
    <s v="United States"/>
    <s v="Greeley"/>
    <x v="22"/>
    <n v="80634"/>
    <x v="1"/>
    <s v="OFF-EN-10003134"/>
    <x v="1"/>
    <x v="12"/>
    <s v="Staples"/>
    <x v="4061"/>
    <n v="2"/>
    <n v="0.2"/>
    <x v="6681"/>
  </r>
  <r>
    <n v="8593"/>
    <x v="4278"/>
    <x v="3"/>
    <x v="756"/>
    <d v="2014-04-27T00:00:00"/>
    <s v="First Class"/>
    <s v="SO-20335"/>
    <s v="Sean O'Donnell"/>
    <x v="0"/>
    <s v="United States"/>
    <s v="Greeley"/>
    <x v="22"/>
    <n v="80634"/>
    <x v="1"/>
    <s v="FUR-FU-10001025"/>
    <x v="0"/>
    <x v="5"/>
    <s v="Eldon Imàge Series Desk Accessories, Clear"/>
    <x v="5514"/>
    <n v="3"/>
    <n v="0.2"/>
    <x v="6682"/>
  </r>
  <r>
    <n v="8594"/>
    <x v="4279"/>
    <x v="3"/>
    <x v="45"/>
    <d v="2014-11-14T00:00:00"/>
    <s v="Standard Class"/>
    <s v="PM-19135"/>
    <s v="Peter McVee"/>
    <x v="2"/>
    <s v="United States"/>
    <s v="Jacksonville"/>
    <x v="2"/>
    <n v="32216"/>
    <x v="0"/>
    <s v="TEC-AC-10002567"/>
    <x v="2"/>
    <x v="11"/>
    <s v="Logitech G602 Wireless Gaming Mouse"/>
    <x v="1837"/>
    <n v="3"/>
    <n v="0.2"/>
    <x v="6683"/>
  </r>
  <r>
    <n v="8595"/>
    <x v="4279"/>
    <x v="3"/>
    <x v="45"/>
    <d v="2014-11-14T00:00:00"/>
    <s v="Standard Class"/>
    <s v="PM-19135"/>
    <s v="Peter McVee"/>
    <x v="2"/>
    <s v="United States"/>
    <s v="Jacksonville"/>
    <x v="2"/>
    <n v="32216"/>
    <x v="0"/>
    <s v="TEC-PH-10004094"/>
    <x v="2"/>
    <x v="7"/>
    <s v="Motorola L703CM"/>
    <x v="5515"/>
    <n v="4"/>
    <n v="0.2"/>
    <x v="6684"/>
  </r>
  <r>
    <n v="8596"/>
    <x v="4280"/>
    <x v="2"/>
    <x v="952"/>
    <d v="2011-05-07T00:00:00"/>
    <s v="First Class"/>
    <s v="GD-14590"/>
    <s v="Giulietta Dortch"/>
    <x v="1"/>
    <s v="United States"/>
    <s v="Arlington"/>
    <x v="17"/>
    <n v="22204"/>
    <x v="0"/>
    <s v="OFF-BI-10004364"/>
    <x v="1"/>
    <x v="8"/>
    <s v="Storex Dura Pro Binders"/>
    <x v="5516"/>
    <n v="2"/>
    <n v="0"/>
    <x v="6685"/>
  </r>
  <r>
    <n v="8597"/>
    <x v="4280"/>
    <x v="2"/>
    <x v="952"/>
    <d v="2011-05-07T00:00:00"/>
    <s v="First Class"/>
    <s v="GD-14590"/>
    <s v="Giulietta Dortch"/>
    <x v="1"/>
    <s v="United States"/>
    <s v="Arlington"/>
    <x v="17"/>
    <n v="22204"/>
    <x v="0"/>
    <s v="OFF-PA-10000474"/>
    <x v="1"/>
    <x v="10"/>
    <s v="Staples"/>
    <x v="131"/>
    <n v="1"/>
    <n v="0"/>
    <x v="133"/>
  </r>
  <r>
    <n v="8598"/>
    <x v="4281"/>
    <x v="0"/>
    <x v="189"/>
    <d v="2013-11-01T00:00:00"/>
    <s v="Standard Class"/>
    <s v="PA-19060"/>
    <s v="Pete Armstrong"/>
    <x v="2"/>
    <s v="United States"/>
    <s v="San Francisco"/>
    <x v="1"/>
    <n v="94122"/>
    <x v="1"/>
    <s v="OFF-BI-10004308"/>
    <x v="1"/>
    <x v="8"/>
    <s v="Avery Legal 4-Ring Binder"/>
    <x v="1743"/>
    <n v="4"/>
    <n v="0.2"/>
    <x v="1852"/>
  </r>
  <r>
    <n v="8599"/>
    <x v="4282"/>
    <x v="2"/>
    <x v="35"/>
    <d v="2011-12-01T00:00:00"/>
    <s v="Standard Class"/>
    <s v="LS-17200"/>
    <s v="Luke Schmidt"/>
    <x v="1"/>
    <s v="United States"/>
    <s v="Fresno"/>
    <x v="1"/>
    <n v="93727"/>
    <x v="1"/>
    <s v="OFF-BI-10002012"/>
    <x v="1"/>
    <x v="8"/>
    <s v="Wilson Jones Easy Flow II Sheet Lifters"/>
    <x v="5517"/>
    <n v="3"/>
    <n v="0.2"/>
    <x v="1020"/>
  </r>
  <r>
    <n v="8600"/>
    <x v="4282"/>
    <x v="2"/>
    <x v="35"/>
    <d v="2011-12-01T00:00:00"/>
    <s v="Standard Class"/>
    <s v="LS-17200"/>
    <s v="Luke Schmidt"/>
    <x v="1"/>
    <s v="United States"/>
    <s v="Fresno"/>
    <x v="1"/>
    <n v="93727"/>
    <x v="1"/>
    <s v="OFF-PA-10002586"/>
    <x v="1"/>
    <x v="10"/>
    <s v="Xerox 1970"/>
    <x v="1830"/>
    <n v="3"/>
    <n v="0"/>
    <x v="1961"/>
  </r>
  <r>
    <n v="8601"/>
    <x v="4282"/>
    <x v="2"/>
    <x v="35"/>
    <d v="2011-12-01T00:00:00"/>
    <s v="Standard Class"/>
    <s v="LS-17200"/>
    <s v="Luke Schmidt"/>
    <x v="1"/>
    <s v="United States"/>
    <s v="Fresno"/>
    <x v="1"/>
    <n v="93727"/>
    <x v="1"/>
    <s v="OFF-AP-10000692"/>
    <x v="1"/>
    <x v="9"/>
    <s v="Fellowes Mighty 8 Compact Surge Protector"/>
    <x v="5518"/>
    <n v="2"/>
    <n v="0"/>
    <x v="6686"/>
  </r>
  <r>
    <n v="8602"/>
    <x v="4282"/>
    <x v="2"/>
    <x v="35"/>
    <d v="2011-12-01T00:00:00"/>
    <s v="Standard Class"/>
    <s v="LS-17200"/>
    <s v="Luke Schmidt"/>
    <x v="1"/>
    <s v="United States"/>
    <s v="Fresno"/>
    <x v="1"/>
    <n v="93727"/>
    <x v="1"/>
    <s v="OFF-BI-10001553"/>
    <x v="1"/>
    <x v="8"/>
    <s v="SpineVue Locking Slant-D Ring Binders by Cardinal"/>
    <x v="1775"/>
    <n v="1"/>
    <n v="0.2"/>
    <x v="1891"/>
  </r>
  <r>
    <n v="8603"/>
    <x v="4283"/>
    <x v="2"/>
    <x v="520"/>
    <d v="2011-12-31T00:00:00"/>
    <s v="Same Day"/>
    <s v="JL-15175"/>
    <s v="James Lanier"/>
    <x v="2"/>
    <s v="United States"/>
    <s v="Reno"/>
    <x v="33"/>
    <n v="89502"/>
    <x v="1"/>
    <s v="TEC-PH-10004908"/>
    <x v="2"/>
    <x v="7"/>
    <s v="Panasonic KX TS3282W Corded phone"/>
    <x v="5519"/>
    <n v="7"/>
    <n v="0.2"/>
    <x v="6687"/>
  </r>
  <r>
    <n v="8604"/>
    <x v="4284"/>
    <x v="0"/>
    <x v="835"/>
    <d v="2013-01-08T00:00:00"/>
    <s v="Standard Class"/>
    <s v="CA-12310"/>
    <s v="Christine Abelman"/>
    <x v="1"/>
    <s v="United States"/>
    <s v="San Antonio"/>
    <x v="5"/>
    <n v="78207"/>
    <x v="2"/>
    <s v="TEC-AC-10002217"/>
    <x v="2"/>
    <x v="11"/>
    <s v="Imation Clip USB flash drive - 8 GB"/>
    <x v="5520"/>
    <n v="2"/>
    <n v="0.2"/>
    <x v="6688"/>
  </r>
  <r>
    <n v="8605"/>
    <x v="4284"/>
    <x v="0"/>
    <x v="835"/>
    <d v="2013-01-08T00:00:00"/>
    <s v="Standard Class"/>
    <s v="CA-12310"/>
    <s v="Christine Abelman"/>
    <x v="1"/>
    <s v="United States"/>
    <s v="San Antonio"/>
    <x v="5"/>
    <n v="78207"/>
    <x v="2"/>
    <s v="TEC-AC-10002942"/>
    <x v="2"/>
    <x v="11"/>
    <s v="WD My Passport Ultra 1TB Portable External Hard Drive"/>
    <x v="5441"/>
    <n v="3"/>
    <n v="0.2"/>
    <x v="6569"/>
  </r>
  <r>
    <n v="8606"/>
    <x v="4284"/>
    <x v="0"/>
    <x v="835"/>
    <d v="2013-01-08T00:00:00"/>
    <s v="Standard Class"/>
    <s v="CA-12310"/>
    <s v="Christine Abelman"/>
    <x v="1"/>
    <s v="United States"/>
    <s v="San Antonio"/>
    <x v="5"/>
    <n v="78207"/>
    <x v="2"/>
    <s v="TEC-PH-10002890"/>
    <x v="2"/>
    <x v="7"/>
    <s v="AT&amp;T 17929 Lendline Telephone"/>
    <x v="2171"/>
    <n v="5"/>
    <n v="0.2"/>
    <x v="5258"/>
  </r>
  <r>
    <n v="8607"/>
    <x v="4285"/>
    <x v="3"/>
    <x v="238"/>
    <d v="2014-08-23T00:00:00"/>
    <s v="Standard Class"/>
    <s v="CM-12160"/>
    <s v="Charles McCrossin"/>
    <x v="0"/>
    <s v="United States"/>
    <s v="New Bedford"/>
    <x v="31"/>
    <n v="2740"/>
    <x v="3"/>
    <s v="TEC-AC-10003614"/>
    <x v="2"/>
    <x v="11"/>
    <s v="Verbatim 25 GB 6x Blu-ray Single Layer Recordable Disc, 10/Pack"/>
    <x v="5521"/>
    <n v="2"/>
    <n v="0"/>
    <x v="6689"/>
  </r>
  <r>
    <n v="8608"/>
    <x v="4286"/>
    <x v="2"/>
    <x v="611"/>
    <d v="2011-06-09T00:00:00"/>
    <s v="Standard Class"/>
    <s v="BT-11440"/>
    <s v="Bobby Trafton"/>
    <x v="0"/>
    <s v="United States"/>
    <s v="New York City"/>
    <x v="15"/>
    <n v="10035"/>
    <x v="3"/>
    <s v="FUR-FU-10002878"/>
    <x v="0"/>
    <x v="5"/>
    <s v="Seth Thomas 14&quot; Day/Date Wall Clock"/>
    <x v="5522"/>
    <n v="2"/>
    <n v="0"/>
    <x v="6690"/>
  </r>
  <r>
    <n v="8609"/>
    <x v="4286"/>
    <x v="2"/>
    <x v="611"/>
    <d v="2011-06-09T00:00:00"/>
    <s v="Standard Class"/>
    <s v="BT-11440"/>
    <s v="Bobby Trafton"/>
    <x v="0"/>
    <s v="United States"/>
    <s v="New York City"/>
    <x v="15"/>
    <n v="10035"/>
    <x v="3"/>
    <s v="OFF-AP-10001626"/>
    <x v="1"/>
    <x v="9"/>
    <s v="Commercial WindTunnel Clean Air Upright Vacuum, Replacement Belts, Filtration Bags"/>
    <x v="2560"/>
    <n v="4"/>
    <n v="0"/>
    <x v="6691"/>
  </r>
  <r>
    <n v="8610"/>
    <x v="4286"/>
    <x v="2"/>
    <x v="611"/>
    <d v="2011-06-09T00:00:00"/>
    <s v="Standard Class"/>
    <s v="BT-11440"/>
    <s v="Bobby Trafton"/>
    <x v="0"/>
    <s v="United States"/>
    <s v="New York City"/>
    <x v="15"/>
    <n v="10035"/>
    <x v="3"/>
    <s v="FUR-BO-10003272"/>
    <x v="0"/>
    <x v="0"/>
    <s v="O'Sullivan Living Dimensions 5-Shelf Bookcases"/>
    <x v="3832"/>
    <n v="2"/>
    <n v="0.2"/>
    <x v="4405"/>
  </r>
  <r>
    <n v="8611"/>
    <x v="4286"/>
    <x v="2"/>
    <x v="611"/>
    <d v="2011-06-09T00:00:00"/>
    <s v="Standard Class"/>
    <s v="BT-11440"/>
    <s v="Bobby Trafton"/>
    <x v="0"/>
    <s v="United States"/>
    <s v="New York City"/>
    <x v="15"/>
    <n v="10035"/>
    <x v="3"/>
    <s v="FUR-FU-10002191"/>
    <x v="0"/>
    <x v="5"/>
    <s v="G.E. Halogen Desk Lamp Bulbs"/>
    <x v="544"/>
    <n v="2"/>
    <n v="0"/>
    <x v="955"/>
  </r>
  <r>
    <n v="8612"/>
    <x v="4287"/>
    <x v="3"/>
    <x v="38"/>
    <d v="2014-11-18T00:00:00"/>
    <s v="Second Class"/>
    <s v="SE-20110"/>
    <s v="Sanjit Engle"/>
    <x v="0"/>
    <s v="United States"/>
    <s v="Oxnard"/>
    <x v="1"/>
    <n v="93030"/>
    <x v="1"/>
    <s v="TEC-AC-10000682"/>
    <x v="2"/>
    <x v="11"/>
    <s v="Kensington K72356US Mouse-in-a-Box USB Desktop Mouse"/>
    <x v="2076"/>
    <n v="5"/>
    <n v="0"/>
    <x v="2237"/>
  </r>
  <r>
    <n v="8613"/>
    <x v="4288"/>
    <x v="0"/>
    <x v="1198"/>
    <d v="2013-02-01T00:00:00"/>
    <s v="Second Class"/>
    <s v="HG-14965"/>
    <s v="Henry Goldwyn"/>
    <x v="1"/>
    <s v="United States"/>
    <s v="Los Angeles"/>
    <x v="1"/>
    <n v="90036"/>
    <x v="1"/>
    <s v="OFF-AR-10000588"/>
    <x v="1"/>
    <x v="6"/>
    <s v="Newell 345"/>
    <x v="2010"/>
    <n v="2"/>
    <n v="0"/>
    <x v="2163"/>
  </r>
  <r>
    <n v="8614"/>
    <x v="4289"/>
    <x v="0"/>
    <x v="1199"/>
    <d v="2013-11-15T00:00:00"/>
    <s v="Standard Class"/>
    <s v="PF-19165"/>
    <s v="Philip Fox"/>
    <x v="0"/>
    <s v="United States"/>
    <s v="Oakland"/>
    <x v="1"/>
    <n v="94601"/>
    <x v="1"/>
    <s v="TEC-AC-10002001"/>
    <x v="2"/>
    <x v="11"/>
    <s v="Logitech Wireless Gaming Headset G930"/>
    <x v="651"/>
    <n v="3"/>
    <n v="0"/>
    <x v="6626"/>
  </r>
  <r>
    <n v="8615"/>
    <x v="4290"/>
    <x v="0"/>
    <x v="545"/>
    <d v="2013-09-15T00:00:00"/>
    <s v="Standard Class"/>
    <s v="BD-11770"/>
    <s v="Bryan Davis"/>
    <x v="0"/>
    <s v="United States"/>
    <s v="Edmonds"/>
    <x v="4"/>
    <n v="98026"/>
    <x v="1"/>
    <s v="OFF-LA-10003720"/>
    <x v="1"/>
    <x v="2"/>
    <s v="Avery 487"/>
    <x v="1576"/>
    <n v="2"/>
    <n v="0"/>
    <x v="1666"/>
  </r>
  <r>
    <n v="8616"/>
    <x v="4290"/>
    <x v="0"/>
    <x v="545"/>
    <d v="2013-09-15T00:00:00"/>
    <s v="Standard Class"/>
    <s v="BD-11770"/>
    <s v="Bryan Davis"/>
    <x v="0"/>
    <s v="United States"/>
    <s v="Edmonds"/>
    <x v="4"/>
    <n v="98026"/>
    <x v="1"/>
    <s v="OFF-BI-10004364"/>
    <x v="1"/>
    <x v="8"/>
    <s v="Storex Dura Pro Binders"/>
    <x v="5523"/>
    <n v="3"/>
    <n v="0.2"/>
    <x v="6692"/>
  </r>
  <r>
    <n v="8617"/>
    <x v="4290"/>
    <x v="0"/>
    <x v="545"/>
    <d v="2013-09-15T00:00:00"/>
    <s v="Standard Class"/>
    <s v="BD-11770"/>
    <s v="Bryan Davis"/>
    <x v="0"/>
    <s v="United States"/>
    <s v="Edmonds"/>
    <x v="4"/>
    <n v="98026"/>
    <x v="1"/>
    <s v="OFF-PA-10000100"/>
    <x v="1"/>
    <x v="10"/>
    <s v="Xerox 1945"/>
    <x v="2658"/>
    <n v="2"/>
    <n v="0"/>
    <x v="2934"/>
  </r>
  <r>
    <n v="8618"/>
    <x v="4290"/>
    <x v="0"/>
    <x v="545"/>
    <d v="2013-09-15T00:00:00"/>
    <s v="Standard Class"/>
    <s v="BD-11770"/>
    <s v="Bryan Davis"/>
    <x v="0"/>
    <s v="United States"/>
    <s v="Edmonds"/>
    <x v="4"/>
    <n v="98026"/>
    <x v="1"/>
    <s v="OFF-BI-10004826"/>
    <x v="1"/>
    <x v="8"/>
    <s v="JM Magazine Binder"/>
    <x v="5524"/>
    <n v="3"/>
    <n v="0.2"/>
    <x v="6693"/>
  </r>
  <r>
    <n v="8619"/>
    <x v="4291"/>
    <x v="3"/>
    <x v="448"/>
    <d v="2014-03-09T00:00:00"/>
    <s v="Standard Class"/>
    <s v="BT-11395"/>
    <s v="Bill Tyler"/>
    <x v="1"/>
    <s v="United States"/>
    <s v="Los Angeles"/>
    <x v="1"/>
    <n v="90004"/>
    <x v="1"/>
    <s v="FUR-TA-10001520"/>
    <x v="0"/>
    <x v="3"/>
    <s v="Lesro Sheffield Collection Coffee Table, End Table, Center Table, Corner Table"/>
    <x v="3860"/>
    <n v="7"/>
    <n v="0.2"/>
    <x v="4439"/>
  </r>
  <r>
    <n v="8620"/>
    <x v="4292"/>
    <x v="3"/>
    <x v="565"/>
    <d v="2014-09-14T00:00:00"/>
    <s v="Second Class"/>
    <s v="EM-14095"/>
    <s v="Eudokia Martin"/>
    <x v="1"/>
    <s v="United States"/>
    <s v="New York City"/>
    <x v="15"/>
    <n v="10024"/>
    <x v="3"/>
    <s v="OFF-ST-10001031"/>
    <x v="1"/>
    <x v="4"/>
    <s v="Adjustable Personal File Tote"/>
    <x v="5525"/>
    <n v="4"/>
    <n v="0"/>
    <x v="6694"/>
  </r>
  <r>
    <n v="8621"/>
    <x v="4293"/>
    <x v="3"/>
    <x v="44"/>
    <d v="2014-11-10T00:00:00"/>
    <s v="Second Class"/>
    <s v="LC-17050"/>
    <s v="Liz Carlisle"/>
    <x v="0"/>
    <s v="United States"/>
    <s v="Dallas"/>
    <x v="5"/>
    <n v="75217"/>
    <x v="2"/>
    <s v="FUR-FU-10003878"/>
    <x v="0"/>
    <x v="5"/>
    <s v="Linden 10&quot; Round Wall Clock, Black"/>
    <x v="5526"/>
    <n v="5"/>
    <n v="0.6"/>
    <x v="6695"/>
  </r>
  <r>
    <n v="8622"/>
    <x v="4294"/>
    <x v="3"/>
    <x v="726"/>
    <d v="2014-05-19T00:00:00"/>
    <s v="Standard Class"/>
    <s v="FH-14275"/>
    <s v="Frank Hawley"/>
    <x v="1"/>
    <s v="United States"/>
    <s v="Franklin"/>
    <x v="18"/>
    <n v="37064"/>
    <x v="0"/>
    <s v="OFF-AP-10000358"/>
    <x v="1"/>
    <x v="9"/>
    <s v="Fellowes Basic Home/Office Series Surge Protectors"/>
    <x v="5527"/>
    <n v="2"/>
    <n v="0.2"/>
    <x v="6696"/>
  </r>
  <r>
    <n v="8623"/>
    <x v="4295"/>
    <x v="0"/>
    <x v="581"/>
    <d v="2013-12-02T00:00:00"/>
    <s v="Standard Class"/>
    <s v="CM-12235"/>
    <s v="Chris McAfee"/>
    <x v="0"/>
    <s v="United States"/>
    <s v="Phoenix"/>
    <x v="16"/>
    <n v="85023"/>
    <x v="1"/>
    <s v="OFF-ST-10000876"/>
    <x v="1"/>
    <x v="4"/>
    <s v="Eldon Simplefile Box Office"/>
    <x v="5528"/>
    <n v="4"/>
    <n v="0.2"/>
    <x v="6697"/>
  </r>
  <r>
    <n v="8624"/>
    <x v="4296"/>
    <x v="1"/>
    <x v="50"/>
    <d v="2012-11-18T00:00:00"/>
    <s v="Standard Class"/>
    <s v="FM-14380"/>
    <s v="Fred McMath"/>
    <x v="0"/>
    <s v="United States"/>
    <s v="Miami"/>
    <x v="2"/>
    <n v="33178"/>
    <x v="0"/>
    <s v="OFF-BI-10004224"/>
    <x v="1"/>
    <x v="8"/>
    <s v="Catalog Binders with Expanding Posts"/>
    <x v="1444"/>
    <n v="6"/>
    <n v="0.7"/>
    <x v="1520"/>
  </r>
  <r>
    <n v="8625"/>
    <x v="4296"/>
    <x v="1"/>
    <x v="50"/>
    <d v="2012-11-18T00:00:00"/>
    <s v="Standard Class"/>
    <s v="FM-14380"/>
    <s v="Fred McMath"/>
    <x v="0"/>
    <s v="United States"/>
    <s v="Miami"/>
    <x v="2"/>
    <n v="33178"/>
    <x v="0"/>
    <s v="TEC-AC-10004568"/>
    <x v="2"/>
    <x v="11"/>
    <s v="Maxell LTO Ultrium - 800 GB"/>
    <x v="1375"/>
    <n v="5"/>
    <n v="0.2"/>
    <x v="6698"/>
  </r>
  <r>
    <n v="8626"/>
    <x v="4297"/>
    <x v="1"/>
    <x v="575"/>
    <d v="2012-12-12T00:00:00"/>
    <s v="Standard Class"/>
    <s v="HG-14965"/>
    <s v="Henry Goldwyn"/>
    <x v="1"/>
    <s v="United States"/>
    <s v="Colorado Springs"/>
    <x v="22"/>
    <n v="80906"/>
    <x v="1"/>
    <s v="OFF-PA-10000533"/>
    <x v="1"/>
    <x v="10"/>
    <s v="Southworth Parchment Paper &amp; Envelopes"/>
    <x v="937"/>
    <n v="3"/>
    <n v="0.2"/>
    <x v="971"/>
  </r>
  <r>
    <n v="8627"/>
    <x v="4298"/>
    <x v="1"/>
    <x v="67"/>
    <d v="2012-09-12T00:00:00"/>
    <s v="Standard Class"/>
    <s v="AG-10525"/>
    <s v="Andy Gerbode"/>
    <x v="1"/>
    <s v="United States"/>
    <s v="New York City"/>
    <x v="15"/>
    <n v="10011"/>
    <x v="3"/>
    <s v="OFF-ST-10003638"/>
    <x v="1"/>
    <x v="4"/>
    <s v="Mobile Personal File Cube"/>
    <x v="3824"/>
    <n v="3"/>
    <n v="0"/>
    <x v="4392"/>
  </r>
  <r>
    <n v="8628"/>
    <x v="4298"/>
    <x v="1"/>
    <x v="67"/>
    <d v="2012-09-12T00:00:00"/>
    <s v="Standard Class"/>
    <s v="AG-10525"/>
    <s v="Andy Gerbode"/>
    <x v="1"/>
    <s v="United States"/>
    <s v="New York City"/>
    <x v="15"/>
    <n v="10011"/>
    <x v="3"/>
    <s v="TEC-AC-10002305"/>
    <x v="2"/>
    <x v="11"/>
    <s v="KeyTronic E03601U1 - Keyboard - Beige"/>
    <x v="2597"/>
    <n v="5"/>
    <n v="0"/>
    <x v="6699"/>
  </r>
  <r>
    <n v="8629"/>
    <x v="4298"/>
    <x v="1"/>
    <x v="67"/>
    <d v="2012-09-12T00:00:00"/>
    <s v="Standard Class"/>
    <s v="AG-10525"/>
    <s v="Andy Gerbode"/>
    <x v="1"/>
    <s v="United States"/>
    <s v="New York City"/>
    <x v="15"/>
    <n v="10011"/>
    <x v="3"/>
    <s v="OFF-BI-10000605"/>
    <x v="1"/>
    <x v="8"/>
    <s v="Acco Pressboard Covers with Storage Hooks, 9 1/2&quot; x 11&quot;, Executive Red"/>
    <x v="861"/>
    <n v="2"/>
    <n v="0.2"/>
    <x v="3942"/>
  </r>
  <r>
    <n v="8630"/>
    <x v="4298"/>
    <x v="1"/>
    <x v="67"/>
    <d v="2012-09-12T00:00:00"/>
    <s v="Standard Class"/>
    <s v="AG-10525"/>
    <s v="Andy Gerbode"/>
    <x v="1"/>
    <s v="United States"/>
    <s v="New York City"/>
    <x v="15"/>
    <n v="10011"/>
    <x v="3"/>
    <s v="FUR-TA-10003569"/>
    <x v="0"/>
    <x v="3"/>
    <s v="Bretford CR8500 Series Meeting Room Furniture"/>
    <x v="5529"/>
    <n v="2"/>
    <n v="0.4"/>
    <x v="6700"/>
  </r>
  <r>
    <n v="8631"/>
    <x v="4298"/>
    <x v="1"/>
    <x v="67"/>
    <d v="2012-09-12T00:00:00"/>
    <s v="Standard Class"/>
    <s v="AG-10525"/>
    <s v="Andy Gerbode"/>
    <x v="1"/>
    <s v="United States"/>
    <s v="New York City"/>
    <x v="15"/>
    <n v="10011"/>
    <x v="3"/>
    <s v="OFF-FA-10003059"/>
    <x v="1"/>
    <x v="13"/>
    <s v="Assorted Color Push Pins"/>
    <x v="5530"/>
    <n v="4"/>
    <n v="0"/>
    <x v="6701"/>
  </r>
  <r>
    <n v="8632"/>
    <x v="4299"/>
    <x v="0"/>
    <x v="1062"/>
    <d v="2013-07-30T00:00:00"/>
    <s v="First Class"/>
    <s v="OT-18730"/>
    <s v="Olvera Toch"/>
    <x v="0"/>
    <s v="United States"/>
    <s v="Bethlehem"/>
    <x v="9"/>
    <n v="18018"/>
    <x v="3"/>
    <s v="FUR-BO-10004409"/>
    <x v="0"/>
    <x v="0"/>
    <s v="Safco Value Mate Series Steel Bookcases, Baked Enamel Finish on Steel, Gray"/>
    <x v="5531"/>
    <n v="5"/>
    <n v="0.5"/>
    <x v="6702"/>
  </r>
  <r>
    <n v="8633"/>
    <x v="4299"/>
    <x v="0"/>
    <x v="1062"/>
    <d v="2013-07-30T00:00:00"/>
    <s v="First Class"/>
    <s v="OT-18730"/>
    <s v="Olvera Toch"/>
    <x v="0"/>
    <s v="United States"/>
    <s v="Bethlehem"/>
    <x v="9"/>
    <n v="18018"/>
    <x v="3"/>
    <s v="OFF-BI-10000545"/>
    <x v="1"/>
    <x v="8"/>
    <s v="GBC Ibimaster 500 Manual ProClick Binding System"/>
    <x v="5341"/>
    <n v="6"/>
    <n v="0.7"/>
    <x v="6443"/>
  </r>
  <r>
    <n v="8634"/>
    <x v="4299"/>
    <x v="0"/>
    <x v="1062"/>
    <d v="2013-07-30T00:00:00"/>
    <s v="First Class"/>
    <s v="OT-18730"/>
    <s v="Olvera Toch"/>
    <x v="0"/>
    <s v="United States"/>
    <s v="Bethlehem"/>
    <x v="9"/>
    <n v="18018"/>
    <x v="3"/>
    <s v="OFF-AP-10004052"/>
    <x v="1"/>
    <x v="9"/>
    <s v="Hoover Replacement Belts For Soft Guard &amp; Commercial Ltweight Upright Vacs, 2/Pk"/>
    <x v="5408"/>
    <n v="3"/>
    <n v="0.2"/>
    <x v="6703"/>
  </r>
  <r>
    <n v="8635"/>
    <x v="4300"/>
    <x v="3"/>
    <x v="326"/>
    <d v="2014-08-30T00:00:00"/>
    <s v="Standard Class"/>
    <s v="SV-20365"/>
    <s v="Seth Vernon"/>
    <x v="0"/>
    <s v="United States"/>
    <s v="Philadelphia"/>
    <x v="9"/>
    <n v="19140"/>
    <x v="3"/>
    <s v="FUR-BO-10001798"/>
    <x v="0"/>
    <x v="0"/>
    <s v="Bush Somerset Collection Bookcase"/>
    <x v="5532"/>
    <n v="2"/>
    <n v="0.5"/>
    <x v="6704"/>
  </r>
  <r>
    <n v="8636"/>
    <x v="4301"/>
    <x v="2"/>
    <x v="1013"/>
    <d v="2011-05-02T00:00:00"/>
    <s v="First Class"/>
    <s v="JM-16195"/>
    <s v="Justin MacKendrick"/>
    <x v="0"/>
    <s v="United States"/>
    <s v="Louisville"/>
    <x v="0"/>
    <n v="40214"/>
    <x v="0"/>
    <s v="OFF-AR-10004010"/>
    <x v="1"/>
    <x v="6"/>
    <s v="Hunt Boston Vacuum Mount KS Pencil Sharpener"/>
    <x v="5368"/>
    <n v="5"/>
    <n v="0"/>
    <x v="6563"/>
  </r>
  <r>
    <n v="8637"/>
    <x v="4301"/>
    <x v="2"/>
    <x v="1013"/>
    <d v="2011-05-02T00:00:00"/>
    <s v="First Class"/>
    <s v="JM-16195"/>
    <s v="Justin MacKendrick"/>
    <x v="0"/>
    <s v="United States"/>
    <s v="Louisville"/>
    <x v="0"/>
    <n v="40214"/>
    <x v="0"/>
    <s v="OFF-ST-10000585"/>
    <x v="1"/>
    <x v="4"/>
    <s v="Economy Rollaway Files"/>
    <x v="5533"/>
    <n v="5"/>
    <n v="0"/>
    <x v="6705"/>
  </r>
  <r>
    <n v="8638"/>
    <x v="4302"/>
    <x v="3"/>
    <x v="842"/>
    <d v="2014-05-03T00:00:00"/>
    <s v="Standard Class"/>
    <s v="HM-14980"/>
    <s v="Henry MacAllister"/>
    <x v="0"/>
    <s v="United States"/>
    <s v="Seattle"/>
    <x v="4"/>
    <n v="98105"/>
    <x v="1"/>
    <s v="FUR-FU-10000397"/>
    <x v="0"/>
    <x v="5"/>
    <s v="Luxo Economy Swing Arm Lamp"/>
    <x v="5534"/>
    <n v="7"/>
    <n v="0"/>
    <x v="6706"/>
  </r>
  <r>
    <n v="8639"/>
    <x v="4303"/>
    <x v="3"/>
    <x v="283"/>
    <d v="2014-07-25T00:00:00"/>
    <s v="First Class"/>
    <s v="PO-19180"/>
    <s v="Philisse Overcash"/>
    <x v="2"/>
    <s v="United States"/>
    <s v="Kenosha"/>
    <x v="6"/>
    <n v="53142"/>
    <x v="2"/>
    <s v="TEC-AC-10000736"/>
    <x v="2"/>
    <x v="11"/>
    <s v="Logitech G600 MMO Gaming Mouse"/>
    <x v="4516"/>
    <n v="5"/>
    <n v="0"/>
    <x v="5323"/>
  </r>
  <r>
    <n v="8640"/>
    <x v="4304"/>
    <x v="2"/>
    <x v="736"/>
    <d v="2011-12-15T00:00:00"/>
    <s v="Second Class"/>
    <s v="KC-16675"/>
    <s v="Kimberly Carter"/>
    <x v="1"/>
    <s v="United States"/>
    <s v="Henderson"/>
    <x v="0"/>
    <n v="42420"/>
    <x v="0"/>
    <s v="OFF-BI-10004970"/>
    <x v="1"/>
    <x v="8"/>
    <s v="ACCOHIDE 3-Ring Binder, Blue, 1&quot;"/>
    <x v="714"/>
    <n v="3"/>
    <n v="0"/>
    <x v="4112"/>
  </r>
  <r>
    <n v="8641"/>
    <x v="4305"/>
    <x v="3"/>
    <x v="602"/>
    <d v="2014-01-17T00:00:00"/>
    <s v="Standard Class"/>
    <s v="DB-13120"/>
    <s v="David Bremer"/>
    <x v="1"/>
    <s v="United States"/>
    <s v="Dallas"/>
    <x v="5"/>
    <n v="75217"/>
    <x v="2"/>
    <s v="OFF-BI-10000545"/>
    <x v="1"/>
    <x v="8"/>
    <s v="GBC Ibimaster 500 Manual ProClick Binding System"/>
    <x v="5535"/>
    <n v="5"/>
    <n v="0.8"/>
    <x v="6707"/>
  </r>
  <r>
    <n v="8642"/>
    <x v="4306"/>
    <x v="3"/>
    <x v="574"/>
    <d v="2014-12-03T00:00:00"/>
    <s v="Same Day"/>
    <s v="SV-20935"/>
    <s v="Susan Vittorini"/>
    <x v="0"/>
    <s v="United States"/>
    <s v="Peoria"/>
    <x v="16"/>
    <n v="85345"/>
    <x v="1"/>
    <s v="OFF-BI-10001670"/>
    <x v="1"/>
    <x v="8"/>
    <s v="Vinyl Sectional Post Binders"/>
    <x v="5536"/>
    <n v="6"/>
    <n v="0.7"/>
    <x v="6708"/>
  </r>
  <r>
    <n v="8643"/>
    <x v="4307"/>
    <x v="1"/>
    <x v="627"/>
    <d v="2012-11-15T00:00:00"/>
    <s v="Standard Class"/>
    <s v="NS-18640"/>
    <s v="Noel Staavos"/>
    <x v="1"/>
    <s v="United States"/>
    <s v="Jacksonville"/>
    <x v="3"/>
    <n v="28540"/>
    <x v="0"/>
    <s v="OFF-FA-10000624"/>
    <x v="1"/>
    <x v="13"/>
    <s v="OIC Binder Clips"/>
    <x v="5305"/>
    <n v="11"/>
    <n v="0.2"/>
    <x v="6709"/>
  </r>
  <r>
    <n v="8644"/>
    <x v="4307"/>
    <x v="1"/>
    <x v="627"/>
    <d v="2012-11-15T00:00:00"/>
    <s v="Standard Class"/>
    <s v="NS-18640"/>
    <s v="Noel Staavos"/>
    <x v="1"/>
    <s v="United States"/>
    <s v="Jacksonville"/>
    <x v="3"/>
    <n v="28540"/>
    <x v="0"/>
    <s v="OFF-LA-10002945"/>
    <x v="1"/>
    <x v="2"/>
    <s v="Permanent Self-Adhesive File Folder Labels for Typewriters, 1 1/8 x 3 1/2, White"/>
    <x v="1325"/>
    <n v="1"/>
    <n v="0.2"/>
    <x v="6710"/>
  </r>
  <r>
    <n v="8645"/>
    <x v="4307"/>
    <x v="1"/>
    <x v="627"/>
    <d v="2012-11-15T00:00:00"/>
    <s v="Standard Class"/>
    <s v="NS-18640"/>
    <s v="Noel Staavos"/>
    <x v="1"/>
    <s v="United States"/>
    <s v="Jacksonville"/>
    <x v="3"/>
    <n v="28540"/>
    <x v="0"/>
    <s v="OFF-BI-10000315"/>
    <x v="1"/>
    <x v="8"/>
    <s v="Poly Designer Cover &amp; Back"/>
    <x v="5537"/>
    <n v="7"/>
    <n v="0.7"/>
    <x v="6711"/>
  </r>
  <r>
    <n v="8646"/>
    <x v="4307"/>
    <x v="1"/>
    <x v="627"/>
    <d v="2012-11-15T00:00:00"/>
    <s v="Standard Class"/>
    <s v="NS-18640"/>
    <s v="Noel Staavos"/>
    <x v="1"/>
    <s v="United States"/>
    <s v="Jacksonville"/>
    <x v="3"/>
    <n v="28540"/>
    <x v="0"/>
    <s v="FUR-FU-10000023"/>
    <x v="0"/>
    <x v="5"/>
    <s v="Eldon Wave Desk Accessories"/>
    <x v="5364"/>
    <n v="1"/>
    <n v="0.2"/>
    <x v="6712"/>
  </r>
  <r>
    <n v="8647"/>
    <x v="4308"/>
    <x v="0"/>
    <x v="881"/>
    <d v="2013-11-30T00:00:00"/>
    <s v="Standard Class"/>
    <s v="MH-17455"/>
    <s v="Mark Hamilton"/>
    <x v="0"/>
    <s v="United States"/>
    <s v="Los Angeles"/>
    <x v="1"/>
    <n v="90032"/>
    <x v="1"/>
    <s v="FUR-CH-10004698"/>
    <x v="0"/>
    <x v="1"/>
    <s v="Padded Folding Chairs, Black, 4/Carton"/>
    <x v="4934"/>
    <n v="3"/>
    <n v="0.2"/>
    <x v="6713"/>
  </r>
  <r>
    <n v="8648"/>
    <x v="4309"/>
    <x v="1"/>
    <x v="901"/>
    <d v="2012-12-08T00:00:00"/>
    <s v="First Class"/>
    <s v="RR-19525"/>
    <s v="Rick Reed"/>
    <x v="1"/>
    <s v="United States"/>
    <s v="Nashville"/>
    <x v="18"/>
    <n v="37211"/>
    <x v="0"/>
    <s v="FUR-CH-10004477"/>
    <x v="0"/>
    <x v="1"/>
    <s v="Global Push Button Manager's Chair, Indigo"/>
    <x v="5538"/>
    <n v="2"/>
    <n v="0.2"/>
    <x v="6714"/>
  </r>
  <r>
    <n v="8649"/>
    <x v="4310"/>
    <x v="0"/>
    <x v="875"/>
    <d v="2013-08-04T00:00:00"/>
    <s v="Standard Class"/>
    <s v="RH-19555"/>
    <s v="Ritsa Hightower"/>
    <x v="0"/>
    <s v="United States"/>
    <s v="Charlotte"/>
    <x v="3"/>
    <n v="28205"/>
    <x v="0"/>
    <s v="OFF-ST-10003816"/>
    <x v="1"/>
    <x v="4"/>
    <s v="Fellowes High-Stak Drawer Files"/>
    <x v="3327"/>
    <n v="5"/>
    <n v="0.2"/>
    <x v="6715"/>
  </r>
  <r>
    <n v="8650"/>
    <x v="4310"/>
    <x v="0"/>
    <x v="875"/>
    <d v="2013-08-04T00:00:00"/>
    <s v="Standard Class"/>
    <s v="RH-19555"/>
    <s v="Ritsa Hightower"/>
    <x v="0"/>
    <s v="United States"/>
    <s v="Charlotte"/>
    <x v="3"/>
    <n v="28205"/>
    <x v="0"/>
    <s v="OFF-BI-10002429"/>
    <x v="1"/>
    <x v="8"/>
    <s v="Premier Elliptical Ring Binder, Black"/>
    <x v="5539"/>
    <n v="3"/>
    <n v="0.7"/>
    <x v="6716"/>
  </r>
  <r>
    <n v="8651"/>
    <x v="4311"/>
    <x v="2"/>
    <x v="103"/>
    <d v="2011-09-13T00:00:00"/>
    <s v="Same Day"/>
    <s v="RP-19390"/>
    <s v="Resi Pölking"/>
    <x v="0"/>
    <s v="United States"/>
    <s v="Seattle"/>
    <x v="4"/>
    <n v="98103"/>
    <x v="1"/>
    <s v="OFF-FA-10000840"/>
    <x v="1"/>
    <x v="13"/>
    <s v="OIC Thumb-Tacks"/>
    <x v="5540"/>
    <n v="5"/>
    <n v="0"/>
    <x v="6717"/>
  </r>
  <r>
    <n v="8652"/>
    <x v="4311"/>
    <x v="2"/>
    <x v="103"/>
    <d v="2011-09-13T00:00:00"/>
    <s v="Same Day"/>
    <s v="RP-19390"/>
    <s v="Resi Pölking"/>
    <x v="0"/>
    <s v="United States"/>
    <s v="Seattle"/>
    <x v="4"/>
    <n v="98103"/>
    <x v="1"/>
    <s v="FUR-FU-10001918"/>
    <x v="0"/>
    <x v="5"/>
    <s v="C-Line Cubicle Keepers Polyproplyene Holder With Velcro Backings"/>
    <x v="5541"/>
    <n v="3"/>
    <n v="0"/>
    <x v="6718"/>
  </r>
  <r>
    <n v="8653"/>
    <x v="4311"/>
    <x v="2"/>
    <x v="103"/>
    <d v="2011-09-13T00:00:00"/>
    <s v="Same Day"/>
    <s v="RP-19390"/>
    <s v="Resi Pölking"/>
    <x v="0"/>
    <s v="United States"/>
    <s v="Seattle"/>
    <x v="4"/>
    <n v="98103"/>
    <x v="1"/>
    <s v="OFF-SU-10001574"/>
    <x v="1"/>
    <x v="14"/>
    <s v="Acme Value Line Scissors"/>
    <x v="549"/>
    <n v="2"/>
    <n v="0"/>
    <x v="558"/>
  </r>
  <r>
    <n v="8654"/>
    <x v="4311"/>
    <x v="2"/>
    <x v="103"/>
    <d v="2011-09-13T00:00:00"/>
    <s v="Same Day"/>
    <s v="RP-19390"/>
    <s v="Resi Pölking"/>
    <x v="0"/>
    <s v="United States"/>
    <s v="Seattle"/>
    <x v="4"/>
    <n v="98103"/>
    <x v="1"/>
    <s v="TEC-AC-10001606"/>
    <x v="2"/>
    <x v="11"/>
    <s v="Logitech Wireless Performance Mouse MX for PC and Mac"/>
    <x v="1664"/>
    <n v="2"/>
    <n v="0"/>
    <x v="6719"/>
  </r>
  <r>
    <n v="8655"/>
    <x v="4311"/>
    <x v="2"/>
    <x v="103"/>
    <d v="2011-09-13T00:00:00"/>
    <s v="Same Day"/>
    <s v="RP-19390"/>
    <s v="Resi Pölking"/>
    <x v="0"/>
    <s v="United States"/>
    <s v="Seattle"/>
    <x v="4"/>
    <n v="98103"/>
    <x v="1"/>
    <s v="TEC-AC-10003399"/>
    <x v="2"/>
    <x v="11"/>
    <s v="Memorex Mini Travel Drive 64 GB USB 2.0 Flash Drive"/>
    <x v="5542"/>
    <n v="4"/>
    <n v="0"/>
    <x v="6720"/>
  </r>
  <r>
    <n v="8656"/>
    <x v="4311"/>
    <x v="2"/>
    <x v="103"/>
    <d v="2011-09-13T00:00:00"/>
    <s v="Same Day"/>
    <s v="RP-19390"/>
    <s v="Resi Pölking"/>
    <x v="0"/>
    <s v="United States"/>
    <s v="Seattle"/>
    <x v="4"/>
    <n v="98103"/>
    <x v="1"/>
    <s v="TEC-AC-10000865"/>
    <x v="2"/>
    <x v="11"/>
    <s v="WD My Passport Ultra 500GB Portable External Hard Drive"/>
    <x v="5543"/>
    <n v="2"/>
    <n v="0"/>
    <x v="6721"/>
  </r>
  <r>
    <n v="8657"/>
    <x v="4311"/>
    <x v="2"/>
    <x v="103"/>
    <d v="2011-09-13T00:00:00"/>
    <s v="Same Day"/>
    <s v="RP-19390"/>
    <s v="Resi Pölking"/>
    <x v="0"/>
    <s v="United States"/>
    <s v="Seattle"/>
    <x v="4"/>
    <n v="98103"/>
    <x v="1"/>
    <s v="OFF-PA-10002923"/>
    <x v="1"/>
    <x v="10"/>
    <s v="Xerox 1942"/>
    <x v="1553"/>
    <n v="1"/>
    <n v="0"/>
    <x v="1641"/>
  </r>
  <r>
    <n v="8658"/>
    <x v="4311"/>
    <x v="2"/>
    <x v="103"/>
    <d v="2011-09-13T00:00:00"/>
    <s v="Same Day"/>
    <s v="RP-19390"/>
    <s v="Resi Pölking"/>
    <x v="0"/>
    <s v="United States"/>
    <s v="Seattle"/>
    <x v="4"/>
    <n v="98103"/>
    <x v="1"/>
    <s v="OFF-AP-10004785"/>
    <x v="1"/>
    <x v="9"/>
    <s v="Holmes Replacement Filter for HEPA Air Cleaner, Medium Room"/>
    <x v="5544"/>
    <n v="2"/>
    <n v="0"/>
    <x v="6722"/>
  </r>
  <r>
    <n v="8659"/>
    <x v="4312"/>
    <x v="0"/>
    <x v="1028"/>
    <d v="2013-06-26T00:00:00"/>
    <s v="Standard Class"/>
    <s v="KB-16600"/>
    <s v="Ken Brennan"/>
    <x v="1"/>
    <s v="United States"/>
    <s v="Chicago"/>
    <x v="10"/>
    <n v="60623"/>
    <x v="2"/>
    <s v="OFF-BI-10003727"/>
    <x v="1"/>
    <x v="8"/>
    <s v="Avery Durable Slant Ring Binders With Label Holder"/>
    <x v="5545"/>
    <n v="1"/>
    <n v="0.8"/>
    <x v="6723"/>
  </r>
  <r>
    <n v="8660"/>
    <x v="4313"/>
    <x v="0"/>
    <x v="323"/>
    <d v="2013-09-09T00:00:00"/>
    <s v="Standard Class"/>
    <s v="MH-17620"/>
    <s v="Matt Hagelstein"/>
    <x v="1"/>
    <s v="United States"/>
    <s v="Cincinnati"/>
    <x v="24"/>
    <n v="45231"/>
    <x v="3"/>
    <s v="OFF-PA-10002246"/>
    <x v="1"/>
    <x v="10"/>
    <s v="Wirebound Four 2-3/4 x 5 Forms per Page, 400 Sets per Book"/>
    <x v="2733"/>
    <n v="6"/>
    <n v="0.2"/>
    <x v="3026"/>
  </r>
  <r>
    <n v="8661"/>
    <x v="4314"/>
    <x v="3"/>
    <x v="920"/>
    <d v="2014-12-01T00:00:00"/>
    <s v="Standard Class"/>
    <s v="HZ-14950"/>
    <s v="Henia Zydlo"/>
    <x v="0"/>
    <s v="United States"/>
    <s v="Fort Lauderdale"/>
    <x v="2"/>
    <n v="33311"/>
    <x v="0"/>
    <s v="FUR-BO-10003965"/>
    <x v="0"/>
    <x v="0"/>
    <s v="O'Sullivan Manor Hill 2-Door Library in Brianna Oak"/>
    <x v="1937"/>
    <n v="5"/>
    <n v="0.2"/>
    <x v="6724"/>
  </r>
  <r>
    <n v="8662"/>
    <x v="4315"/>
    <x v="1"/>
    <x v="793"/>
    <d v="2012-05-17T00:00:00"/>
    <s v="Standard Class"/>
    <s v="JG-15160"/>
    <s v="James Galang"/>
    <x v="0"/>
    <s v="United States"/>
    <s v="Houston"/>
    <x v="5"/>
    <n v="77041"/>
    <x v="2"/>
    <s v="FUR-FU-10000175"/>
    <x v="0"/>
    <x v="5"/>
    <s v="DAX Wood Document Frame."/>
    <x v="5546"/>
    <n v="4"/>
    <n v="0.6"/>
    <x v="6725"/>
  </r>
  <r>
    <n v="8663"/>
    <x v="4315"/>
    <x v="1"/>
    <x v="793"/>
    <d v="2012-05-17T00:00:00"/>
    <s v="Standard Class"/>
    <s v="JG-15160"/>
    <s v="James Galang"/>
    <x v="0"/>
    <s v="United States"/>
    <s v="Houston"/>
    <x v="5"/>
    <n v="77041"/>
    <x v="2"/>
    <s v="TEC-PH-10001336"/>
    <x v="2"/>
    <x v="7"/>
    <s v="Digium D40 VoIP phone"/>
    <x v="5547"/>
    <n v="6"/>
    <n v="0.2"/>
    <x v="6726"/>
  </r>
  <r>
    <n v="8664"/>
    <x v="4315"/>
    <x v="1"/>
    <x v="793"/>
    <d v="2012-05-17T00:00:00"/>
    <s v="Standard Class"/>
    <s v="JG-15160"/>
    <s v="James Galang"/>
    <x v="0"/>
    <s v="United States"/>
    <s v="Houston"/>
    <x v="5"/>
    <n v="77041"/>
    <x v="2"/>
    <s v="OFF-PA-10001954"/>
    <x v="1"/>
    <x v="10"/>
    <s v="Xerox 1964"/>
    <x v="5548"/>
    <n v="7"/>
    <n v="0.2"/>
    <x v="6727"/>
  </r>
  <r>
    <n v="8665"/>
    <x v="4316"/>
    <x v="3"/>
    <x v="983"/>
    <d v="2014-04-02T00:00:00"/>
    <s v="Second Class"/>
    <s v="AB-10165"/>
    <s v="Alan Barnes"/>
    <x v="0"/>
    <s v="United States"/>
    <s v="Lakewood"/>
    <x v="1"/>
    <n v="90712"/>
    <x v="1"/>
    <s v="FUR-FU-10004973"/>
    <x v="0"/>
    <x v="5"/>
    <s v="Flat Face Poster Frame"/>
    <x v="5549"/>
    <n v="5"/>
    <n v="0"/>
    <x v="6728"/>
  </r>
  <r>
    <n v="8666"/>
    <x v="4317"/>
    <x v="0"/>
    <x v="1019"/>
    <d v="2013-11-19T00:00:00"/>
    <s v="First Class"/>
    <s v="HJ-14875"/>
    <s v="Heather Jas"/>
    <x v="2"/>
    <s v="United States"/>
    <s v="San Francisco"/>
    <x v="1"/>
    <n v="94122"/>
    <x v="1"/>
    <s v="OFF-SU-10004231"/>
    <x v="1"/>
    <x v="14"/>
    <s v="Acme Tagit Stainless Steel Antibacterial Scissors"/>
    <x v="5550"/>
    <n v="5"/>
    <n v="0"/>
    <x v="1338"/>
  </r>
  <r>
    <n v="8667"/>
    <x v="4318"/>
    <x v="0"/>
    <x v="945"/>
    <d v="2014-01-03T00:00:00"/>
    <s v="First Class"/>
    <s v="CJ-11875"/>
    <s v="Carl Jackson"/>
    <x v="1"/>
    <s v="United States"/>
    <s v="Philadelphia"/>
    <x v="9"/>
    <n v="19140"/>
    <x v="3"/>
    <s v="OFF-AR-10004269"/>
    <x v="1"/>
    <x v="6"/>
    <s v="Newell 31"/>
    <x v="1053"/>
    <n v="5"/>
    <n v="0.2"/>
    <x v="6729"/>
  </r>
  <r>
    <n v="8668"/>
    <x v="4319"/>
    <x v="0"/>
    <x v="596"/>
    <d v="2013-12-25T00:00:00"/>
    <s v="Second Class"/>
    <s v="ED-13885"/>
    <s v="Emily Ducich"/>
    <x v="2"/>
    <s v="United States"/>
    <s v="Seattle"/>
    <x v="4"/>
    <n v="98115"/>
    <x v="1"/>
    <s v="OFF-BI-10004002"/>
    <x v="1"/>
    <x v="8"/>
    <s v="Wilson Jones International Size A4 Ring Binders"/>
    <x v="2444"/>
    <n v="4"/>
    <n v="0.2"/>
    <x v="6730"/>
  </r>
  <r>
    <n v="8669"/>
    <x v="4319"/>
    <x v="0"/>
    <x v="596"/>
    <d v="2013-12-25T00:00:00"/>
    <s v="Second Class"/>
    <s v="ED-13885"/>
    <s v="Emily Ducich"/>
    <x v="2"/>
    <s v="United States"/>
    <s v="Seattle"/>
    <x v="4"/>
    <n v="98115"/>
    <x v="1"/>
    <s v="TEC-MA-10000752"/>
    <x v="2"/>
    <x v="15"/>
    <s v="Texas Instrument TI-15 Fraction Calculator"/>
    <x v="1057"/>
    <n v="1"/>
    <n v="0.2"/>
    <x v="6731"/>
  </r>
  <r>
    <n v="8670"/>
    <x v="4320"/>
    <x v="1"/>
    <x v="139"/>
    <d v="2012-12-25T00:00:00"/>
    <s v="Second Class"/>
    <s v="AI-10855"/>
    <s v="Arianne Irving"/>
    <x v="0"/>
    <s v="United States"/>
    <s v="Los Angeles"/>
    <x v="1"/>
    <n v="90036"/>
    <x v="1"/>
    <s v="OFF-PA-10004947"/>
    <x v="1"/>
    <x v="10"/>
    <s v="Staples"/>
    <x v="860"/>
    <n v="4"/>
    <n v="0"/>
    <x v="1786"/>
  </r>
  <r>
    <n v="8671"/>
    <x v="4321"/>
    <x v="2"/>
    <x v="422"/>
    <d v="2012-01-01T00:00:00"/>
    <s v="Second Class"/>
    <s v="KB-16315"/>
    <s v="Karl Braun"/>
    <x v="0"/>
    <s v="United States"/>
    <s v="Cleveland"/>
    <x v="24"/>
    <n v="44105"/>
    <x v="3"/>
    <s v="FUR-FU-10004904"/>
    <x v="0"/>
    <x v="5"/>
    <s v="Eldon &quot;L&quot; Workstation Diamond Chairmat"/>
    <x v="5551"/>
    <n v="3"/>
    <n v="0.2"/>
    <x v="6732"/>
  </r>
  <r>
    <n v="8672"/>
    <x v="4321"/>
    <x v="2"/>
    <x v="422"/>
    <d v="2012-01-01T00:00:00"/>
    <s v="Second Class"/>
    <s v="KB-16315"/>
    <s v="Karl Braun"/>
    <x v="0"/>
    <s v="United States"/>
    <s v="Cleveland"/>
    <x v="24"/>
    <n v="44105"/>
    <x v="3"/>
    <s v="OFF-ST-10002790"/>
    <x v="1"/>
    <x v="4"/>
    <s v="Safco Industrial Shelving"/>
    <x v="5092"/>
    <n v="2"/>
    <n v="0.2"/>
    <x v="6091"/>
  </r>
  <r>
    <n v="8673"/>
    <x v="4322"/>
    <x v="3"/>
    <x v="911"/>
    <d v="2014-02-22T00:00:00"/>
    <s v="Standard Class"/>
    <s v="JS-16030"/>
    <s v="Joy Smith"/>
    <x v="0"/>
    <s v="United States"/>
    <s v="Decatur"/>
    <x v="10"/>
    <n v="62521"/>
    <x v="2"/>
    <s v="OFF-FA-10004854"/>
    <x v="1"/>
    <x v="13"/>
    <s v="Vinyl Coated Wire Paper Clips in Organizer Box, 800/Box"/>
    <x v="5385"/>
    <n v="2"/>
    <n v="0.2"/>
    <x v="6733"/>
  </r>
  <r>
    <n v="8674"/>
    <x v="4322"/>
    <x v="3"/>
    <x v="911"/>
    <d v="2014-02-22T00:00:00"/>
    <s v="Standard Class"/>
    <s v="JS-16030"/>
    <s v="Joy Smith"/>
    <x v="0"/>
    <s v="United States"/>
    <s v="Decatur"/>
    <x v="10"/>
    <n v="62521"/>
    <x v="2"/>
    <s v="FUR-CH-10004063"/>
    <x v="0"/>
    <x v="1"/>
    <s v="Global Deluxe High-Back Manager's Chair"/>
    <x v="121"/>
    <n v="3"/>
    <n v="0.3"/>
    <x v="123"/>
  </r>
  <r>
    <n v="8675"/>
    <x v="4322"/>
    <x v="3"/>
    <x v="911"/>
    <d v="2014-02-22T00:00:00"/>
    <s v="Standard Class"/>
    <s v="JS-16030"/>
    <s v="Joy Smith"/>
    <x v="0"/>
    <s v="United States"/>
    <s v="Decatur"/>
    <x v="10"/>
    <n v="62521"/>
    <x v="2"/>
    <s v="OFF-ST-10000642"/>
    <x v="1"/>
    <x v="4"/>
    <s v="Tennsco Lockers, Gray"/>
    <x v="4503"/>
    <n v="3"/>
    <n v="0.2"/>
    <x v="6734"/>
  </r>
  <r>
    <n v="8676"/>
    <x v="4322"/>
    <x v="3"/>
    <x v="911"/>
    <d v="2014-02-22T00:00:00"/>
    <s v="Standard Class"/>
    <s v="JS-16030"/>
    <s v="Joy Smith"/>
    <x v="0"/>
    <s v="United States"/>
    <s v="Decatur"/>
    <x v="10"/>
    <n v="62521"/>
    <x v="2"/>
    <s v="OFF-AR-10004078"/>
    <x v="1"/>
    <x v="6"/>
    <s v="Newell 312"/>
    <x v="5552"/>
    <n v="6"/>
    <n v="0.2"/>
    <x v="2915"/>
  </r>
  <r>
    <n v="8677"/>
    <x v="4322"/>
    <x v="3"/>
    <x v="911"/>
    <d v="2014-02-22T00:00:00"/>
    <s v="Standard Class"/>
    <s v="JS-16030"/>
    <s v="Joy Smith"/>
    <x v="0"/>
    <s v="United States"/>
    <s v="Decatur"/>
    <x v="10"/>
    <n v="62521"/>
    <x v="2"/>
    <s v="FUR-FU-10004270"/>
    <x v="0"/>
    <x v="5"/>
    <s v="Executive Impressions 13&quot; Clairmont Wall Clock"/>
    <x v="5553"/>
    <n v="1"/>
    <n v="0.6"/>
    <x v="6735"/>
  </r>
  <r>
    <n v="8678"/>
    <x v="4323"/>
    <x v="3"/>
    <x v="1200"/>
    <d v="2014-10-27T00:00:00"/>
    <s v="First Class"/>
    <s v="PO-18850"/>
    <s v="Patrick O'Brill"/>
    <x v="0"/>
    <s v="United States"/>
    <s v="Mansfield"/>
    <x v="5"/>
    <n v="76063"/>
    <x v="2"/>
    <s v="FUR-TA-10004607"/>
    <x v="0"/>
    <x v="3"/>
    <s v="Hon 2111 Invitation Series Straight Table"/>
    <x v="5554"/>
    <n v="5"/>
    <n v="0.3"/>
    <x v="6736"/>
  </r>
  <r>
    <n v="8679"/>
    <x v="4324"/>
    <x v="0"/>
    <x v="476"/>
    <d v="2013-09-08T00:00:00"/>
    <s v="Second Class"/>
    <s v="RD-19810"/>
    <s v="Ross DeVincentis"/>
    <x v="2"/>
    <s v="United States"/>
    <s v="Houston"/>
    <x v="5"/>
    <n v="77070"/>
    <x v="2"/>
    <s v="OFF-BI-10001132"/>
    <x v="1"/>
    <x v="8"/>
    <s v="Acco PRESSTEX Data Binder with Storage Hooks, Dark Blue, 9 1/2&quot; X 11&quot;"/>
    <x v="5555"/>
    <n v="8"/>
    <n v="0.8"/>
    <x v="6737"/>
  </r>
  <r>
    <n v="8680"/>
    <x v="4324"/>
    <x v="0"/>
    <x v="476"/>
    <d v="2013-09-08T00:00:00"/>
    <s v="Second Class"/>
    <s v="RD-19810"/>
    <s v="Ross DeVincentis"/>
    <x v="2"/>
    <s v="United States"/>
    <s v="Houston"/>
    <x v="5"/>
    <n v="77070"/>
    <x v="2"/>
    <s v="TEC-AC-10001714"/>
    <x v="2"/>
    <x v="11"/>
    <s v="Logitech MX Performance Wireless Mouse"/>
    <x v="4703"/>
    <n v="5"/>
    <n v="0.2"/>
    <x v="6738"/>
  </r>
  <r>
    <n v="8681"/>
    <x v="4325"/>
    <x v="0"/>
    <x v="49"/>
    <d v="2013-12-04T00:00:00"/>
    <s v="Second Class"/>
    <s v="JD-15895"/>
    <s v="Jonathan Doherty"/>
    <x v="1"/>
    <s v="United States"/>
    <s v="Richmond"/>
    <x v="17"/>
    <n v="23223"/>
    <x v="0"/>
    <s v="OFF-AP-10002945"/>
    <x v="1"/>
    <x v="9"/>
    <s v="Honeywell Enviracaire Portable HEPA Air Cleaner for 17' x 22' Room"/>
    <x v="5556"/>
    <n v="7"/>
    <n v="0"/>
    <x v="6739"/>
  </r>
  <r>
    <n v="8682"/>
    <x v="4325"/>
    <x v="0"/>
    <x v="49"/>
    <d v="2013-12-04T00:00:00"/>
    <s v="Second Class"/>
    <s v="JD-15895"/>
    <s v="Jonathan Doherty"/>
    <x v="1"/>
    <s v="United States"/>
    <s v="Richmond"/>
    <x v="17"/>
    <n v="23223"/>
    <x v="0"/>
    <s v="OFF-SU-10004664"/>
    <x v="1"/>
    <x v="14"/>
    <s v="Acme Softgrip Scissors"/>
    <x v="5557"/>
    <n v="5"/>
    <n v="0"/>
    <x v="6740"/>
  </r>
  <r>
    <n v="8683"/>
    <x v="4326"/>
    <x v="2"/>
    <x v="1127"/>
    <d v="2011-11-10T00:00:00"/>
    <s v="Standard Class"/>
    <s v="SR-20740"/>
    <s v="Steven Roelle"/>
    <x v="2"/>
    <s v="United States"/>
    <s v="Arlington"/>
    <x v="17"/>
    <n v="22204"/>
    <x v="0"/>
    <s v="TEC-AC-10002550"/>
    <x v="2"/>
    <x v="11"/>
    <s v="Maxell 4.7GB DVD-RW 3/Pack"/>
    <x v="3706"/>
    <n v="3"/>
    <n v="0"/>
    <x v="4239"/>
  </r>
  <r>
    <n v="8684"/>
    <x v="4327"/>
    <x v="3"/>
    <x v="920"/>
    <d v="2014-12-02T00:00:00"/>
    <s v="Standard Class"/>
    <s v="TZ-21580"/>
    <s v="Tracy Zic"/>
    <x v="0"/>
    <s v="United States"/>
    <s v="San Francisco"/>
    <x v="1"/>
    <n v="94122"/>
    <x v="1"/>
    <s v="OFF-AR-10002335"/>
    <x v="1"/>
    <x v="6"/>
    <s v="DIXON Oriole Pencils"/>
    <x v="788"/>
    <n v="2"/>
    <n v="0"/>
    <x v="813"/>
  </r>
  <r>
    <n v="8685"/>
    <x v="4328"/>
    <x v="0"/>
    <x v="186"/>
    <d v="2013-12-24T00:00:00"/>
    <s v="Standard Class"/>
    <s v="TN-21040"/>
    <s v="Tanja Norvell"/>
    <x v="2"/>
    <s v="United States"/>
    <s v="San Diego"/>
    <x v="1"/>
    <n v="92024"/>
    <x v="1"/>
    <s v="TEC-AC-10001445"/>
    <x v="2"/>
    <x v="11"/>
    <s v="Imation USB 2.0 Swivel Flash Drive USB flash drive - 4 GB - Pink"/>
    <x v="5558"/>
    <n v="7"/>
    <n v="0"/>
    <x v="6741"/>
  </r>
  <r>
    <n v="8686"/>
    <x v="4329"/>
    <x v="3"/>
    <x v="237"/>
    <d v="2014-11-19T00:00:00"/>
    <s v="Second Class"/>
    <s v="PW-19030"/>
    <s v="Pauline Webber"/>
    <x v="1"/>
    <s v="United States"/>
    <s v="Watertown"/>
    <x v="15"/>
    <n v="13601"/>
    <x v="3"/>
    <s v="OFF-ST-10003996"/>
    <x v="1"/>
    <x v="4"/>
    <s v="Letter/Legal File Tote with Clear Snap-On Lid, Black Granite"/>
    <x v="5559"/>
    <n v="6"/>
    <n v="0"/>
    <x v="6742"/>
  </r>
  <r>
    <n v="8687"/>
    <x v="4330"/>
    <x v="0"/>
    <x v="190"/>
    <d v="2013-06-27T00:00:00"/>
    <s v="Same Day"/>
    <s v="AH-10075"/>
    <s v="Adam Hart"/>
    <x v="1"/>
    <s v="United States"/>
    <s v="Los Angeles"/>
    <x v="1"/>
    <n v="90036"/>
    <x v="1"/>
    <s v="OFF-SU-10003505"/>
    <x v="1"/>
    <x v="14"/>
    <s v="Premier Electric Letter Opener"/>
    <x v="4540"/>
    <n v="2"/>
    <n v="0"/>
    <x v="5359"/>
  </r>
  <r>
    <n v="8688"/>
    <x v="4330"/>
    <x v="0"/>
    <x v="190"/>
    <d v="2013-06-27T00:00:00"/>
    <s v="Same Day"/>
    <s v="AH-10075"/>
    <s v="Adam Hart"/>
    <x v="1"/>
    <s v="United States"/>
    <s v="Los Angeles"/>
    <x v="1"/>
    <n v="90036"/>
    <x v="1"/>
    <s v="OFF-FA-10000624"/>
    <x v="1"/>
    <x v="13"/>
    <s v="OIC Binder Clips"/>
    <x v="1511"/>
    <n v="5"/>
    <n v="0"/>
    <x v="5521"/>
  </r>
  <r>
    <n v="8689"/>
    <x v="4330"/>
    <x v="0"/>
    <x v="190"/>
    <d v="2013-06-27T00:00:00"/>
    <s v="Same Day"/>
    <s v="AH-10075"/>
    <s v="Adam Hart"/>
    <x v="1"/>
    <s v="United States"/>
    <s v="Los Angeles"/>
    <x v="1"/>
    <n v="90036"/>
    <x v="1"/>
    <s v="OFF-PA-10002870"/>
    <x v="1"/>
    <x v="10"/>
    <s v="Ampad Phone Message Book, Recycled, 400 Message Capacity, 5 ¾” x 11”"/>
    <x v="1140"/>
    <n v="2"/>
    <n v="0"/>
    <x v="1181"/>
  </r>
  <r>
    <n v="8690"/>
    <x v="4331"/>
    <x v="2"/>
    <x v="58"/>
    <d v="2011-12-30T00:00:00"/>
    <s v="Standard Class"/>
    <s v="AY-10555"/>
    <s v="Andy Yotov"/>
    <x v="1"/>
    <s v="United States"/>
    <s v="Philadelphia"/>
    <x v="9"/>
    <n v="19140"/>
    <x v="3"/>
    <s v="OFF-AR-10002257"/>
    <x v="1"/>
    <x v="6"/>
    <s v="Eldon Spacemaker Box, Quick-Snap Lid, Clear"/>
    <x v="2245"/>
    <n v="3"/>
    <n v="0.2"/>
    <x v="6743"/>
  </r>
  <r>
    <n v="8691"/>
    <x v="4332"/>
    <x v="0"/>
    <x v="1041"/>
    <d v="2013-08-19T00:00:00"/>
    <s v="Standard Class"/>
    <s v="SP-20650"/>
    <s v="Stephanie Phelps"/>
    <x v="1"/>
    <s v="United States"/>
    <s v="Akron"/>
    <x v="24"/>
    <n v="44312"/>
    <x v="3"/>
    <s v="TEC-PH-10003580"/>
    <x v="2"/>
    <x v="7"/>
    <s v="Cisco IP Phone 7961G-GE VoIP phone"/>
    <x v="4688"/>
    <n v="2"/>
    <n v="0.4"/>
    <x v="5569"/>
  </r>
  <r>
    <n v="8692"/>
    <x v="4332"/>
    <x v="0"/>
    <x v="1041"/>
    <d v="2013-08-19T00:00:00"/>
    <s v="Standard Class"/>
    <s v="SP-20650"/>
    <s v="Stephanie Phelps"/>
    <x v="1"/>
    <s v="United States"/>
    <s v="Akron"/>
    <x v="24"/>
    <n v="44312"/>
    <x v="3"/>
    <s v="TEC-PH-10001530"/>
    <x v="2"/>
    <x v="7"/>
    <s v="Plantronics Voyager Pro Legend"/>
    <x v="5560"/>
    <n v="2"/>
    <n v="0.4"/>
    <x v="6744"/>
  </r>
  <r>
    <n v="8693"/>
    <x v="4332"/>
    <x v="0"/>
    <x v="1041"/>
    <d v="2013-08-19T00:00:00"/>
    <s v="Standard Class"/>
    <s v="SP-20650"/>
    <s v="Stephanie Phelps"/>
    <x v="1"/>
    <s v="United States"/>
    <s v="Akron"/>
    <x v="24"/>
    <n v="44312"/>
    <x v="3"/>
    <s v="TEC-AC-10000420"/>
    <x v="2"/>
    <x v="11"/>
    <s v="Logitech G500s Laser Gaming Mouse with Adjustable Weight Tuning"/>
    <x v="463"/>
    <n v="5"/>
    <n v="0.2"/>
    <x v="6745"/>
  </r>
  <r>
    <n v="8694"/>
    <x v="4333"/>
    <x v="0"/>
    <x v="1057"/>
    <d v="2013-10-29T00:00:00"/>
    <s v="Standard Class"/>
    <s v="ED-13885"/>
    <s v="Emily Ducich"/>
    <x v="2"/>
    <s v="United States"/>
    <s v="San Francisco"/>
    <x v="1"/>
    <n v="94110"/>
    <x v="1"/>
    <s v="TEC-AC-10000892"/>
    <x v="2"/>
    <x v="11"/>
    <s v="NETGEAR N750 Dual Band Wi-Fi Gigabit Router"/>
    <x v="5561"/>
    <n v="5"/>
    <n v="0"/>
    <x v="6746"/>
  </r>
  <r>
    <n v="8695"/>
    <x v="4334"/>
    <x v="2"/>
    <x v="709"/>
    <d v="2011-08-28T00:00:00"/>
    <s v="Second Class"/>
    <s v="CR-12625"/>
    <s v="Corey Roper"/>
    <x v="2"/>
    <s v="United States"/>
    <s v="Grand Rapids"/>
    <x v="12"/>
    <n v="49505"/>
    <x v="2"/>
    <s v="OFF-PA-10001934"/>
    <x v="1"/>
    <x v="10"/>
    <s v="Xerox 1993"/>
    <x v="541"/>
    <n v="3"/>
    <n v="0"/>
    <x v="6747"/>
  </r>
  <r>
    <n v="8696"/>
    <x v="4335"/>
    <x v="3"/>
    <x v="175"/>
    <d v="2014-09-18T00:00:00"/>
    <s v="Second Class"/>
    <s v="CS-12400"/>
    <s v="Christopher Schild"/>
    <x v="2"/>
    <s v="United States"/>
    <s v="San Francisco"/>
    <x v="1"/>
    <n v="94109"/>
    <x v="1"/>
    <s v="FUR-TA-10003473"/>
    <x v="0"/>
    <x v="3"/>
    <s v="Bretford Rectangular Conference Table Tops"/>
    <x v="1216"/>
    <n v="1"/>
    <n v="0.2"/>
    <x v="1261"/>
  </r>
  <r>
    <n v="8697"/>
    <x v="4336"/>
    <x v="3"/>
    <x v="140"/>
    <d v="2014-06-21T00:00:00"/>
    <s v="Standard Class"/>
    <s v="TS-21205"/>
    <s v="Thomas Seio"/>
    <x v="1"/>
    <s v="United States"/>
    <s v="Nashville"/>
    <x v="18"/>
    <n v="37211"/>
    <x v="0"/>
    <s v="TEC-PH-10001051"/>
    <x v="2"/>
    <x v="7"/>
    <s v="HTC One"/>
    <x v="1977"/>
    <n v="3"/>
    <n v="0.2"/>
    <x v="5502"/>
  </r>
  <r>
    <n v="8698"/>
    <x v="4336"/>
    <x v="3"/>
    <x v="140"/>
    <d v="2014-06-21T00:00:00"/>
    <s v="Standard Class"/>
    <s v="TS-21205"/>
    <s v="Thomas Seio"/>
    <x v="1"/>
    <s v="United States"/>
    <s v="Nashville"/>
    <x v="18"/>
    <n v="37211"/>
    <x v="0"/>
    <s v="FUR-FU-10004351"/>
    <x v="0"/>
    <x v="5"/>
    <s v="Staples"/>
    <x v="5562"/>
    <n v="4"/>
    <n v="0.2"/>
    <x v="6748"/>
  </r>
  <r>
    <n v="8699"/>
    <x v="4336"/>
    <x v="3"/>
    <x v="140"/>
    <d v="2014-06-21T00:00:00"/>
    <s v="Standard Class"/>
    <s v="TS-21205"/>
    <s v="Thomas Seio"/>
    <x v="1"/>
    <s v="United States"/>
    <s v="Nashville"/>
    <x v="18"/>
    <n v="37211"/>
    <x v="0"/>
    <s v="FUR-TA-10004152"/>
    <x v="0"/>
    <x v="3"/>
    <s v="Barricks 18&quot; x 48&quot; Non-Folding Utility Table with Bottom Storage Shelf"/>
    <x v="5563"/>
    <n v="2"/>
    <n v="0.4"/>
    <x v="6749"/>
  </r>
  <r>
    <n v="8700"/>
    <x v="4336"/>
    <x v="3"/>
    <x v="140"/>
    <d v="2014-06-21T00:00:00"/>
    <s v="Standard Class"/>
    <s v="TS-21205"/>
    <s v="Thomas Seio"/>
    <x v="1"/>
    <s v="United States"/>
    <s v="Nashville"/>
    <x v="18"/>
    <n v="37211"/>
    <x v="0"/>
    <s v="TEC-PH-10000560"/>
    <x v="2"/>
    <x v="7"/>
    <s v="Samsung Galaxy S III - 16GB - pebble blue (T-Mobile)"/>
    <x v="5564"/>
    <n v="8"/>
    <n v="0.2"/>
    <x v="6750"/>
  </r>
  <r>
    <n v="8701"/>
    <x v="4336"/>
    <x v="3"/>
    <x v="140"/>
    <d v="2014-06-21T00:00:00"/>
    <s v="Standard Class"/>
    <s v="TS-21205"/>
    <s v="Thomas Seio"/>
    <x v="1"/>
    <s v="United States"/>
    <s v="Nashville"/>
    <x v="18"/>
    <n v="37211"/>
    <x v="0"/>
    <s v="OFF-AP-10004249"/>
    <x v="1"/>
    <x v="9"/>
    <s v="Staples"/>
    <x v="5565"/>
    <n v="8"/>
    <n v="0.2"/>
    <x v="6751"/>
  </r>
  <r>
    <n v="8702"/>
    <x v="4336"/>
    <x v="3"/>
    <x v="140"/>
    <d v="2014-06-21T00:00:00"/>
    <s v="Standard Class"/>
    <s v="TS-21205"/>
    <s v="Thomas Seio"/>
    <x v="1"/>
    <s v="United States"/>
    <s v="Nashville"/>
    <x v="18"/>
    <n v="37211"/>
    <x v="0"/>
    <s v="OFF-ST-10001490"/>
    <x v="1"/>
    <x v="4"/>
    <s v="Hot File 7-Pocket, Floor Stand"/>
    <x v="573"/>
    <n v="1"/>
    <n v="0.2"/>
    <x v="582"/>
  </r>
  <r>
    <n v="8703"/>
    <x v="4336"/>
    <x v="3"/>
    <x v="140"/>
    <d v="2014-06-21T00:00:00"/>
    <s v="Standard Class"/>
    <s v="TS-21205"/>
    <s v="Thomas Seio"/>
    <x v="1"/>
    <s v="United States"/>
    <s v="Nashville"/>
    <x v="18"/>
    <n v="37211"/>
    <x v="0"/>
    <s v="OFF-PA-10000312"/>
    <x v="1"/>
    <x v="10"/>
    <s v="Xerox 1955"/>
    <x v="5566"/>
    <n v="5"/>
    <n v="0.2"/>
    <x v="6752"/>
  </r>
  <r>
    <n v="8704"/>
    <x v="4337"/>
    <x v="1"/>
    <x v="1201"/>
    <d v="2012-03-05T00:00:00"/>
    <s v="Standard Class"/>
    <s v="RP-19390"/>
    <s v="Resi Pölking"/>
    <x v="0"/>
    <s v="United States"/>
    <s v="Philadelphia"/>
    <x v="9"/>
    <n v="19120"/>
    <x v="3"/>
    <s v="OFF-AP-10002906"/>
    <x v="1"/>
    <x v="9"/>
    <s v="Hoover Replacement Belt for Commercial Guardsman Heavy-Duty Upright Vacuum"/>
    <x v="1503"/>
    <n v="2"/>
    <n v="0.2"/>
    <x v="1585"/>
  </r>
  <r>
    <n v="8705"/>
    <x v="4338"/>
    <x v="0"/>
    <x v="310"/>
    <d v="2013-07-27T00:00:00"/>
    <s v="First Class"/>
    <s v="IL-15100"/>
    <s v="Ivan Liston"/>
    <x v="0"/>
    <s v="United States"/>
    <s v="Houston"/>
    <x v="5"/>
    <n v="77041"/>
    <x v="2"/>
    <s v="TEC-PH-10004100"/>
    <x v="2"/>
    <x v="7"/>
    <s v="Griffin GC17055 Auxiliary Audio Cable"/>
    <x v="5567"/>
    <n v="8"/>
    <n v="0.2"/>
    <x v="6753"/>
  </r>
  <r>
    <n v="8706"/>
    <x v="4339"/>
    <x v="2"/>
    <x v="1202"/>
    <d v="2011-10-05T00:00:00"/>
    <s v="Standard Class"/>
    <s v="NF-18475"/>
    <s v="Neil Französisch"/>
    <x v="2"/>
    <s v="United States"/>
    <s v="Reno"/>
    <x v="33"/>
    <n v="89502"/>
    <x v="1"/>
    <s v="OFF-FA-10000254"/>
    <x v="1"/>
    <x v="13"/>
    <s v="Sterling Rubber Bands by Alliance"/>
    <x v="5568"/>
    <n v="1"/>
    <n v="0"/>
    <x v="232"/>
  </r>
  <r>
    <n v="8707"/>
    <x v="4340"/>
    <x v="2"/>
    <x v="78"/>
    <d v="2011-09-13T00:00:00"/>
    <s v="Standard Class"/>
    <s v="PP-18955"/>
    <s v="Paul Prost"/>
    <x v="2"/>
    <s v="United States"/>
    <s v="New York City"/>
    <x v="15"/>
    <n v="10009"/>
    <x v="3"/>
    <s v="FUR-CH-10004289"/>
    <x v="0"/>
    <x v="1"/>
    <s v="Global Super Steno Chair"/>
    <x v="3140"/>
    <n v="2"/>
    <n v="0.1"/>
    <x v="6754"/>
  </r>
  <r>
    <n v="8708"/>
    <x v="4340"/>
    <x v="2"/>
    <x v="78"/>
    <d v="2011-09-13T00:00:00"/>
    <s v="Standard Class"/>
    <s v="PP-18955"/>
    <s v="Paul Prost"/>
    <x v="2"/>
    <s v="United States"/>
    <s v="New York City"/>
    <x v="15"/>
    <n v="10009"/>
    <x v="3"/>
    <s v="OFF-AR-10003469"/>
    <x v="1"/>
    <x v="6"/>
    <s v="Nontoxic Chalk"/>
    <x v="2872"/>
    <n v="2"/>
    <n v="0"/>
    <x v="5702"/>
  </r>
  <r>
    <n v="8709"/>
    <x v="4341"/>
    <x v="2"/>
    <x v="912"/>
    <d v="2011-11-18T00:00:00"/>
    <s v="First Class"/>
    <s v="JD-16150"/>
    <s v="Justin Deggeller"/>
    <x v="1"/>
    <s v="United States"/>
    <s v="Los Angeles"/>
    <x v="1"/>
    <n v="90008"/>
    <x v="1"/>
    <s v="TEC-PH-10004188"/>
    <x v="2"/>
    <x v="7"/>
    <s v="OtterBox Commuter Series Case - Samsung Galaxy S4"/>
    <x v="5569"/>
    <n v="4"/>
    <n v="0.2"/>
    <x v="6755"/>
  </r>
  <r>
    <n v="8710"/>
    <x v="4341"/>
    <x v="2"/>
    <x v="912"/>
    <d v="2011-11-18T00:00:00"/>
    <s v="First Class"/>
    <s v="JD-16150"/>
    <s v="Justin Deggeller"/>
    <x v="1"/>
    <s v="United States"/>
    <s v="Los Angeles"/>
    <x v="1"/>
    <n v="90008"/>
    <x v="1"/>
    <s v="FUR-BO-10004015"/>
    <x v="0"/>
    <x v="0"/>
    <s v="Bush Andora Bookcase, Maple/Graphite Gray Finish"/>
    <x v="5570"/>
    <n v="3"/>
    <n v="0.15"/>
    <x v="6756"/>
  </r>
  <r>
    <n v="8711"/>
    <x v="4341"/>
    <x v="2"/>
    <x v="912"/>
    <d v="2011-11-18T00:00:00"/>
    <s v="First Class"/>
    <s v="JD-16150"/>
    <s v="Justin Deggeller"/>
    <x v="1"/>
    <s v="United States"/>
    <s v="Los Angeles"/>
    <x v="1"/>
    <n v="90008"/>
    <x v="1"/>
    <s v="OFF-ST-10000991"/>
    <x v="1"/>
    <x v="4"/>
    <s v="Space Solutions HD Industrial Steel Shelving."/>
    <x v="3216"/>
    <n v="3"/>
    <n v="0"/>
    <x v="3624"/>
  </r>
  <r>
    <n v="8712"/>
    <x v="4342"/>
    <x v="2"/>
    <x v="223"/>
    <d v="2011-03-07T00:00:00"/>
    <s v="Standard Class"/>
    <s v="EJ-14155"/>
    <s v="Eva Jacobs"/>
    <x v="0"/>
    <s v="United States"/>
    <s v="San Diego"/>
    <x v="1"/>
    <n v="92037"/>
    <x v="1"/>
    <s v="FUR-TA-10002958"/>
    <x v="0"/>
    <x v="3"/>
    <s v="Bevis Oval Conference Table, Walnut"/>
    <x v="188"/>
    <n v="3"/>
    <n v="0.2"/>
    <x v="6757"/>
  </r>
  <r>
    <n v="8713"/>
    <x v="4343"/>
    <x v="1"/>
    <x v="155"/>
    <d v="2012-12-07T00:00:00"/>
    <s v="Standard Class"/>
    <s v="PW-19240"/>
    <s v="Pierre Wener"/>
    <x v="0"/>
    <s v="United States"/>
    <s v="San Francisco"/>
    <x v="1"/>
    <n v="94110"/>
    <x v="1"/>
    <s v="FUR-BO-10002213"/>
    <x v="0"/>
    <x v="0"/>
    <s v="Sauder Forest Hills Library, Woodland Oak Finish"/>
    <x v="3754"/>
    <n v="3"/>
    <n v="0.15"/>
    <x v="4298"/>
  </r>
  <r>
    <n v="8714"/>
    <x v="4344"/>
    <x v="3"/>
    <x v="497"/>
    <d v="2014-07-17T00:00:00"/>
    <s v="Standard Class"/>
    <s v="TS-21430"/>
    <s v="Tom Stivers"/>
    <x v="1"/>
    <s v="United States"/>
    <s v="San Diego"/>
    <x v="1"/>
    <n v="92105"/>
    <x v="1"/>
    <s v="TEC-PH-10000004"/>
    <x v="2"/>
    <x v="7"/>
    <s v="Belkin iPhone and iPad Lightning Cable"/>
    <x v="5571"/>
    <n v="6"/>
    <n v="0.2"/>
    <x v="6758"/>
  </r>
  <r>
    <n v="8715"/>
    <x v="4344"/>
    <x v="3"/>
    <x v="497"/>
    <d v="2014-07-17T00:00:00"/>
    <s v="Standard Class"/>
    <s v="TS-21430"/>
    <s v="Tom Stivers"/>
    <x v="1"/>
    <s v="United States"/>
    <s v="San Diego"/>
    <x v="1"/>
    <n v="92105"/>
    <x v="1"/>
    <s v="OFF-BI-10003708"/>
    <x v="1"/>
    <x v="8"/>
    <s v="Acco Four Pocket Poly Ring Binder with Label Holder, Smoke, 1&quot;"/>
    <x v="1278"/>
    <n v="5"/>
    <n v="0.2"/>
    <x v="1329"/>
  </r>
  <r>
    <n v="8716"/>
    <x v="4345"/>
    <x v="3"/>
    <x v="673"/>
    <d v="2014-11-21T00:00:00"/>
    <s v="Second Class"/>
    <s v="BM-11650"/>
    <s v="Brian Moss"/>
    <x v="1"/>
    <s v="United States"/>
    <s v="Elyria"/>
    <x v="24"/>
    <n v="44035"/>
    <x v="3"/>
    <s v="OFF-BI-10002949"/>
    <x v="1"/>
    <x v="8"/>
    <s v="Prestige Round Ring Binders"/>
    <x v="5572"/>
    <n v="1"/>
    <n v="0.7"/>
    <x v="6759"/>
  </r>
  <r>
    <n v="8717"/>
    <x v="4346"/>
    <x v="0"/>
    <x v="1"/>
    <d v="2013-06-17T00:00:00"/>
    <s v="Second Class"/>
    <s v="AW-10930"/>
    <s v="Arthur Wiediger"/>
    <x v="2"/>
    <s v="United States"/>
    <s v="Houston"/>
    <x v="5"/>
    <n v="77070"/>
    <x v="2"/>
    <s v="OFF-AP-10001242"/>
    <x v="1"/>
    <x v="9"/>
    <s v="APC 7 Outlet Network SurgeArrest Surge Protector"/>
    <x v="5573"/>
    <n v="4"/>
    <n v="0.8"/>
    <x v="6760"/>
  </r>
  <r>
    <n v="8718"/>
    <x v="4346"/>
    <x v="0"/>
    <x v="1"/>
    <d v="2013-06-17T00:00:00"/>
    <s v="Second Class"/>
    <s v="AW-10930"/>
    <s v="Arthur Wiediger"/>
    <x v="2"/>
    <s v="United States"/>
    <s v="Houston"/>
    <x v="5"/>
    <n v="77070"/>
    <x v="2"/>
    <s v="FUR-FU-10001424"/>
    <x v="0"/>
    <x v="5"/>
    <s v="Dax Clear Box Frame"/>
    <x v="1913"/>
    <n v="2"/>
    <n v="0.6"/>
    <x v="6761"/>
  </r>
  <r>
    <n v="8719"/>
    <x v="4346"/>
    <x v="0"/>
    <x v="1"/>
    <d v="2013-06-17T00:00:00"/>
    <s v="Second Class"/>
    <s v="AW-10930"/>
    <s v="Arthur Wiediger"/>
    <x v="2"/>
    <s v="United States"/>
    <s v="Houston"/>
    <x v="5"/>
    <n v="77070"/>
    <x v="2"/>
    <s v="OFF-AR-10003469"/>
    <x v="1"/>
    <x v="6"/>
    <s v="Nontoxic Chalk"/>
    <x v="2437"/>
    <n v="8"/>
    <n v="0.2"/>
    <x v="6762"/>
  </r>
  <r>
    <n v="8720"/>
    <x v="4346"/>
    <x v="0"/>
    <x v="1"/>
    <d v="2013-06-17T00:00:00"/>
    <s v="Second Class"/>
    <s v="AW-10930"/>
    <s v="Arthur Wiediger"/>
    <x v="2"/>
    <s v="United States"/>
    <s v="Houston"/>
    <x v="5"/>
    <n v="77070"/>
    <x v="2"/>
    <s v="OFF-PA-10000232"/>
    <x v="1"/>
    <x v="10"/>
    <s v="Xerox 1975"/>
    <x v="12"/>
    <n v="3"/>
    <n v="0.2"/>
    <x v="906"/>
  </r>
  <r>
    <n v="8721"/>
    <x v="4346"/>
    <x v="0"/>
    <x v="1"/>
    <d v="2013-06-17T00:00:00"/>
    <s v="Second Class"/>
    <s v="AW-10930"/>
    <s v="Arthur Wiediger"/>
    <x v="2"/>
    <s v="United States"/>
    <s v="Houston"/>
    <x v="5"/>
    <n v="77070"/>
    <x v="2"/>
    <s v="FUR-CH-10000229"/>
    <x v="0"/>
    <x v="1"/>
    <s v="Global Enterprise Series Seating High-Back Swivel/Tilt Chairs"/>
    <x v="5574"/>
    <n v="2"/>
    <n v="0.3"/>
    <x v="6763"/>
  </r>
  <r>
    <n v="8722"/>
    <x v="4346"/>
    <x v="0"/>
    <x v="1"/>
    <d v="2013-06-17T00:00:00"/>
    <s v="Second Class"/>
    <s v="AW-10930"/>
    <s v="Arthur Wiediger"/>
    <x v="2"/>
    <s v="United States"/>
    <s v="Houston"/>
    <x v="5"/>
    <n v="77070"/>
    <x v="2"/>
    <s v="OFF-ST-10002562"/>
    <x v="1"/>
    <x v="4"/>
    <s v="Staples"/>
    <x v="5575"/>
    <n v="9"/>
    <n v="0.2"/>
    <x v="6764"/>
  </r>
  <r>
    <n v="8723"/>
    <x v="4346"/>
    <x v="0"/>
    <x v="1"/>
    <d v="2013-06-17T00:00:00"/>
    <s v="Second Class"/>
    <s v="AW-10930"/>
    <s v="Arthur Wiediger"/>
    <x v="2"/>
    <s v="United States"/>
    <s v="Houston"/>
    <x v="5"/>
    <n v="77070"/>
    <x v="2"/>
    <s v="OFF-BI-10001525"/>
    <x v="1"/>
    <x v="8"/>
    <s v="Acco Pressboard Covers with Storage Hooks, 14 7/8&quot; x 11&quot;, Executive Red"/>
    <x v="5576"/>
    <n v="2"/>
    <n v="0.8"/>
    <x v="6765"/>
  </r>
  <r>
    <n v="8724"/>
    <x v="4347"/>
    <x v="0"/>
    <x v="723"/>
    <d v="2014-01-01T00:00:00"/>
    <s v="Second Class"/>
    <s v="MH-17290"/>
    <s v="Marc Harrigan"/>
    <x v="2"/>
    <s v="United States"/>
    <s v="Miami"/>
    <x v="2"/>
    <n v="33178"/>
    <x v="0"/>
    <s v="OFF-PA-10002986"/>
    <x v="1"/>
    <x v="10"/>
    <s v="Xerox 1898"/>
    <x v="5577"/>
    <n v="7"/>
    <n v="0.2"/>
    <x v="6766"/>
  </r>
  <r>
    <n v="8725"/>
    <x v="4347"/>
    <x v="0"/>
    <x v="723"/>
    <d v="2014-01-01T00:00:00"/>
    <s v="Second Class"/>
    <s v="MH-17290"/>
    <s v="Marc Harrigan"/>
    <x v="2"/>
    <s v="United States"/>
    <s v="Miami"/>
    <x v="2"/>
    <n v="33178"/>
    <x v="0"/>
    <s v="OFF-PA-10000143"/>
    <x v="1"/>
    <x v="10"/>
    <s v="Astroparche Fine Business Paper"/>
    <x v="869"/>
    <n v="6"/>
    <n v="0.2"/>
    <x v="2930"/>
  </r>
  <r>
    <n v="8726"/>
    <x v="4348"/>
    <x v="3"/>
    <x v="257"/>
    <d v="2014-03-24T00:00:00"/>
    <s v="Standard Class"/>
    <s v="SW-20275"/>
    <s v="Scott Williamson"/>
    <x v="0"/>
    <s v="United States"/>
    <s v="Seattle"/>
    <x v="4"/>
    <n v="98115"/>
    <x v="1"/>
    <s v="OFF-AR-10003752"/>
    <x v="1"/>
    <x v="6"/>
    <s v="Deluxe Chalkboard Eraser Cleaner"/>
    <x v="849"/>
    <n v="4"/>
    <n v="0"/>
    <x v="6767"/>
  </r>
  <r>
    <n v="8727"/>
    <x v="4349"/>
    <x v="1"/>
    <x v="17"/>
    <d v="2012-12-31T00:00:00"/>
    <s v="Standard Class"/>
    <s v="SP-20860"/>
    <s v="Sung Pak"/>
    <x v="1"/>
    <s v="United States"/>
    <s v="Murfreesboro"/>
    <x v="18"/>
    <n v="37130"/>
    <x v="0"/>
    <s v="TEC-AC-10002370"/>
    <x v="2"/>
    <x v="11"/>
    <s v="Maxell CD-R Discs"/>
    <x v="5578"/>
    <n v="3"/>
    <n v="0.2"/>
    <x v="6768"/>
  </r>
  <r>
    <n v="8728"/>
    <x v="4349"/>
    <x v="1"/>
    <x v="17"/>
    <d v="2012-12-31T00:00:00"/>
    <s v="Standard Class"/>
    <s v="SP-20860"/>
    <s v="Sung Pak"/>
    <x v="1"/>
    <s v="United States"/>
    <s v="Murfreesboro"/>
    <x v="18"/>
    <n v="37130"/>
    <x v="0"/>
    <s v="FUR-FU-10002030"/>
    <x v="0"/>
    <x v="5"/>
    <s v="Executive Impressions 14&quot; Contract Wall Clock with Quartz Movement"/>
    <x v="5579"/>
    <n v="3"/>
    <n v="0.2"/>
    <x v="6769"/>
  </r>
  <r>
    <n v="8729"/>
    <x v="4349"/>
    <x v="1"/>
    <x v="17"/>
    <d v="2012-12-31T00:00:00"/>
    <s v="Standard Class"/>
    <s v="SP-20860"/>
    <s v="Sung Pak"/>
    <x v="1"/>
    <s v="United States"/>
    <s v="Murfreesboro"/>
    <x v="18"/>
    <n v="37130"/>
    <x v="0"/>
    <s v="FUR-BO-10002853"/>
    <x v="0"/>
    <x v="0"/>
    <s v="O'Sullivan 5-Shelf Heavy-Duty Bookcases"/>
    <x v="5580"/>
    <n v="2"/>
    <n v="0.2"/>
    <x v="6770"/>
  </r>
  <r>
    <n v="8730"/>
    <x v="4349"/>
    <x v="1"/>
    <x v="17"/>
    <d v="2012-12-31T00:00:00"/>
    <s v="Standard Class"/>
    <s v="SP-20860"/>
    <s v="Sung Pak"/>
    <x v="1"/>
    <s v="United States"/>
    <s v="Murfreesboro"/>
    <x v="18"/>
    <n v="37130"/>
    <x v="0"/>
    <s v="OFF-ST-10002562"/>
    <x v="1"/>
    <x v="4"/>
    <s v="Staples"/>
    <x v="2752"/>
    <n v="3"/>
    <n v="0.2"/>
    <x v="3051"/>
  </r>
  <r>
    <n v="8731"/>
    <x v="4349"/>
    <x v="1"/>
    <x v="17"/>
    <d v="2012-12-31T00:00:00"/>
    <s v="Standard Class"/>
    <s v="SP-20860"/>
    <s v="Sung Pak"/>
    <x v="1"/>
    <s v="United States"/>
    <s v="Murfreesboro"/>
    <x v="18"/>
    <n v="37130"/>
    <x v="0"/>
    <s v="TEC-AC-10004227"/>
    <x v="2"/>
    <x v="11"/>
    <s v="SanDisk Ultra 16 GB MicroSDHC Class 10 Memory Card"/>
    <x v="3145"/>
    <n v="7"/>
    <n v="0.2"/>
    <x v="6771"/>
  </r>
  <r>
    <n v="8732"/>
    <x v="4350"/>
    <x v="1"/>
    <x v="374"/>
    <d v="2012-08-06T00:00:00"/>
    <s v="Standard Class"/>
    <s v="SC-20695"/>
    <s v="Steve Chapman"/>
    <x v="1"/>
    <s v="United States"/>
    <s v="Saint Louis"/>
    <x v="25"/>
    <n v="63116"/>
    <x v="2"/>
    <s v="OFF-SU-10002573"/>
    <x v="1"/>
    <x v="14"/>
    <s v="Acme 10&quot; Easy Grip Assistive Scissors"/>
    <x v="5581"/>
    <n v="3"/>
    <n v="0"/>
    <x v="6772"/>
  </r>
  <r>
    <n v="8733"/>
    <x v="4351"/>
    <x v="3"/>
    <x v="818"/>
    <d v="2014-06-30T00:00:00"/>
    <s v="Second Class"/>
    <s v="PW-19030"/>
    <s v="Pauline Webber"/>
    <x v="1"/>
    <s v="United States"/>
    <s v="Seattle"/>
    <x v="4"/>
    <n v="98105"/>
    <x v="1"/>
    <s v="OFF-PA-10003848"/>
    <x v="1"/>
    <x v="10"/>
    <s v="Xerox 1997"/>
    <x v="541"/>
    <n v="3"/>
    <n v="0"/>
    <x v="551"/>
  </r>
  <r>
    <n v="8734"/>
    <x v="4351"/>
    <x v="3"/>
    <x v="818"/>
    <d v="2014-06-30T00:00:00"/>
    <s v="Second Class"/>
    <s v="PW-19030"/>
    <s v="Pauline Webber"/>
    <x v="1"/>
    <s v="United States"/>
    <s v="Seattle"/>
    <x v="4"/>
    <n v="98105"/>
    <x v="1"/>
    <s v="FUR-FU-10001290"/>
    <x v="0"/>
    <x v="5"/>
    <s v="Executive Impressions Supervisor Wall Clock"/>
    <x v="487"/>
    <n v="3"/>
    <n v="0"/>
    <x v="498"/>
  </r>
  <r>
    <n v="8735"/>
    <x v="4351"/>
    <x v="3"/>
    <x v="818"/>
    <d v="2014-06-30T00:00:00"/>
    <s v="Second Class"/>
    <s v="PW-19030"/>
    <s v="Pauline Webber"/>
    <x v="1"/>
    <s v="United States"/>
    <s v="Seattle"/>
    <x v="4"/>
    <n v="98105"/>
    <x v="1"/>
    <s v="TEC-AC-10003832"/>
    <x v="2"/>
    <x v="11"/>
    <s v="Logitech P710e Mobile Speakerphone"/>
    <x v="2694"/>
    <n v="5"/>
    <n v="0"/>
    <x v="2981"/>
  </r>
  <r>
    <n v="8736"/>
    <x v="4352"/>
    <x v="2"/>
    <x v="315"/>
    <d v="2011-02-11T00:00:00"/>
    <s v="Second Class"/>
    <s v="CS-12250"/>
    <s v="Chris Selesnick"/>
    <x v="1"/>
    <s v="United States"/>
    <s v="New York City"/>
    <x v="15"/>
    <n v="10024"/>
    <x v="3"/>
    <s v="OFF-ST-10001558"/>
    <x v="1"/>
    <x v="4"/>
    <s v="Acco Perma 4000 Stacking Storage Drawers"/>
    <x v="647"/>
    <n v="4"/>
    <n v="0"/>
    <x v="6773"/>
  </r>
  <r>
    <n v="8737"/>
    <x v="4353"/>
    <x v="0"/>
    <x v="913"/>
    <d v="2013-09-10T00:00:00"/>
    <s v="Standard Class"/>
    <s v="RP-19855"/>
    <s v="Roy Phan"/>
    <x v="1"/>
    <s v="United States"/>
    <s v="Woodbury"/>
    <x v="11"/>
    <n v="55125"/>
    <x v="2"/>
    <s v="OFF-ST-10001490"/>
    <x v="1"/>
    <x v="4"/>
    <s v="Hot File 7-Pocket, Floor Stand"/>
    <x v="3469"/>
    <n v="3"/>
    <n v="0"/>
    <x v="3941"/>
  </r>
  <r>
    <n v="8738"/>
    <x v="4354"/>
    <x v="3"/>
    <x v="1191"/>
    <d v="2014-04-11T00:00:00"/>
    <s v="Standard Class"/>
    <s v="CS-12175"/>
    <s v="Charles Sheldon"/>
    <x v="1"/>
    <s v="United States"/>
    <s v="Chattanooga"/>
    <x v="18"/>
    <n v="37421"/>
    <x v="0"/>
    <s v="OFF-BI-10003669"/>
    <x v="1"/>
    <x v="8"/>
    <s v="3M Organizer Strips"/>
    <x v="5582"/>
    <n v="5"/>
    <n v="0.7"/>
    <x v="6774"/>
  </r>
  <r>
    <n v="8739"/>
    <x v="4355"/>
    <x v="3"/>
    <x v="166"/>
    <d v="2014-12-12T00:00:00"/>
    <s v="First Class"/>
    <s v="MJ-17740"/>
    <s v="Max Jones"/>
    <x v="0"/>
    <s v="United States"/>
    <s v="Philadelphia"/>
    <x v="9"/>
    <n v="19140"/>
    <x v="3"/>
    <s v="OFF-AR-10004441"/>
    <x v="1"/>
    <x v="6"/>
    <s v="BIC Brite Liner Highlighters"/>
    <x v="2153"/>
    <n v="4"/>
    <n v="0.2"/>
    <x v="2319"/>
  </r>
  <r>
    <n v="8740"/>
    <x v="4355"/>
    <x v="3"/>
    <x v="166"/>
    <d v="2014-12-12T00:00:00"/>
    <s v="First Class"/>
    <s v="MJ-17740"/>
    <s v="Max Jones"/>
    <x v="0"/>
    <s v="United States"/>
    <s v="Philadelphia"/>
    <x v="9"/>
    <n v="19140"/>
    <x v="3"/>
    <s v="TEC-PH-10001924"/>
    <x v="2"/>
    <x v="7"/>
    <s v="iHome FM Clock Radio with Lightning Dock"/>
    <x v="5583"/>
    <n v="2"/>
    <n v="0.4"/>
    <x v="6775"/>
  </r>
  <r>
    <n v="8741"/>
    <x v="4356"/>
    <x v="0"/>
    <x v="1131"/>
    <d v="2013-07-26T00:00:00"/>
    <s v="First Class"/>
    <s v="JG-15160"/>
    <s v="James Galang"/>
    <x v="0"/>
    <s v="United States"/>
    <s v="Lafayette"/>
    <x v="28"/>
    <n v="70506"/>
    <x v="0"/>
    <s v="OFF-AR-10004456"/>
    <x v="1"/>
    <x v="6"/>
    <s v="Panasonic KP-4ABK Battery-Operated Pencil Sharpener"/>
    <x v="1411"/>
    <n v="5"/>
    <n v="0"/>
    <x v="1483"/>
  </r>
  <r>
    <n v="8742"/>
    <x v="4357"/>
    <x v="1"/>
    <x v="529"/>
    <d v="2012-11-09T00:00:00"/>
    <s v="Same Day"/>
    <s v="AG-10765"/>
    <s v="Anthony Garverick"/>
    <x v="2"/>
    <s v="United States"/>
    <s v="Lawrence"/>
    <x v="14"/>
    <n v="46226"/>
    <x v="2"/>
    <s v="OFF-BI-10001890"/>
    <x v="1"/>
    <x v="8"/>
    <s v="Avery Poly Binder Pockets"/>
    <x v="631"/>
    <n v="3"/>
    <n v="0"/>
    <x v="6776"/>
  </r>
  <r>
    <n v="8743"/>
    <x v="4358"/>
    <x v="1"/>
    <x v="653"/>
    <d v="2012-10-04T00:00:00"/>
    <s v="First Class"/>
    <s v="CK-12205"/>
    <s v="Chloris Kastensmidt"/>
    <x v="0"/>
    <s v="United States"/>
    <s v="Hillsboro"/>
    <x v="21"/>
    <n v="97123"/>
    <x v="1"/>
    <s v="FUR-FU-10000629"/>
    <x v="0"/>
    <x v="5"/>
    <s v="9-3/4 Diameter Round Wall Clock"/>
    <x v="5584"/>
    <n v="1"/>
    <n v="0.2"/>
    <x v="6777"/>
  </r>
  <r>
    <n v="8744"/>
    <x v="4358"/>
    <x v="1"/>
    <x v="653"/>
    <d v="2012-10-04T00:00:00"/>
    <s v="First Class"/>
    <s v="CK-12205"/>
    <s v="Chloris Kastensmidt"/>
    <x v="0"/>
    <s v="United States"/>
    <s v="Hillsboro"/>
    <x v="21"/>
    <n v="97123"/>
    <x v="1"/>
    <s v="TEC-AC-10002323"/>
    <x v="2"/>
    <x v="11"/>
    <s v="SanDisk Ultra 32 GB MicroSDHC Class 10 Memory Card"/>
    <x v="4035"/>
    <n v="3"/>
    <n v="0.2"/>
    <x v="4679"/>
  </r>
  <r>
    <n v="8745"/>
    <x v="4359"/>
    <x v="1"/>
    <x v="6"/>
    <d v="2012-11-25T00:00:00"/>
    <s v="Second Class"/>
    <s v="HD-14785"/>
    <s v="Harold Dahlen"/>
    <x v="2"/>
    <s v="United States"/>
    <s v="Cambridge"/>
    <x v="31"/>
    <n v="2138"/>
    <x v="3"/>
    <s v="OFF-AR-10003056"/>
    <x v="1"/>
    <x v="6"/>
    <s v="Newell 341"/>
    <x v="860"/>
    <n v="4"/>
    <n v="0"/>
    <x v="2951"/>
  </r>
  <r>
    <n v="8746"/>
    <x v="4359"/>
    <x v="1"/>
    <x v="6"/>
    <d v="2012-11-25T00:00:00"/>
    <s v="Second Class"/>
    <s v="HD-14785"/>
    <s v="Harold Dahlen"/>
    <x v="2"/>
    <s v="United States"/>
    <s v="Cambridge"/>
    <x v="31"/>
    <n v="2138"/>
    <x v="3"/>
    <s v="OFF-PA-10000300"/>
    <x v="1"/>
    <x v="10"/>
    <s v="Xerox 1936"/>
    <x v="731"/>
    <n v="3"/>
    <n v="0"/>
    <x v="749"/>
  </r>
  <r>
    <n v="8747"/>
    <x v="4360"/>
    <x v="3"/>
    <x v="62"/>
    <d v="2014-02-08T00:00:00"/>
    <s v="Standard Class"/>
    <s v="BO-11350"/>
    <s v="Bill Overfelt"/>
    <x v="1"/>
    <s v="United States"/>
    <s v="San Diego"/>
    <x v="1"/>
    <n v="92105"/>
    <x v="1"/>
    <s v="FUR-FU-10000293"/>
    <x v="0"/>
    <x v="5"/>
    <s v="Eldon Antistatic Chair Mats for Low to Medium Pile Carpets"/>
    <x v="5585"/>
    <n v="2"/>
    <n v="0"/>
    <x v="6778"/>
  </r>
  <r>
    <n v="8748"/>
    <x v="4360"/>
    <x v="3"/>
    <x v="62"/>
    <d v="2014-02-08T00:00:00"/>
    <s v="Standard Class"/>
    <s v="BO-11350"/>
    <s v="Bill Overfelt"/>
    <x v="1"/>
    <s v="United States"/>
    <s v="San Diego"/>
    <x v="1"/>
    <n v="92105"/>
    <x v="1"/>
    <s v="OFF-BI-10003638"/>
    <x v="1"/>
    <x v="8"/>
    <s v="GBC Durable Plastic Covers"/>
    <x v="5586"/>
    <n v="2"/>
    <n v="0.2"/>
    <x v="6779"/>
  </r>
  <r>
    <n v="8749"/>
    <x v="4360"/>
    <x v="3"/>
    <x v="62"/>
    <d v="2014-02-08T00:00:00"/>
    <s v="Standard Class"/>
    <s v="BO-11350"/>
    <s v="Bill Overfelt"/>
    <x v="1"/>
    <s v="United States"/>
    <s v="San Diego"/>
    <x v="1"/>
    <n v="92105"/>
    <x v="1"/>
    <s v="TEC-MA-10002109"/>
    <x v="2"/>
    <x v="15"/>
    <s v="HP Officejet Pro 8600 e-All-In-One Printer, Copier, Scanner, Fax"/>
    <x v="2562"/>
    <n v="2"/>
    <n v="0.2"/>
    <x v="6780"/>
  </r>
  <r>
    <n v="8750"/>
    <x v="4361"/>
    <x v="1"/>
    <x v="382"/>
    <d v="2012-06-19T00:00:00"/>
    <s v="First Class"/>
    <s v="LC-16885"/>
    <s v="Lena Creighton"/>
    <x v="0"/>
    <s v="United States"/>
    <s v="New York City"/>
    <x v="15"/>
    <n v="10009"/>
    <x v="3"/>
    <s v="OFF-BI-10003527"/>
    <x v="1"/>
    <x v="8"/>
    <s v="Fellowes PB500 Electric Punch Plastic Comb Binding Machine with Manual Bind"/>
    <x v="5587"/>
    <n v="3"/>
    <n v="0.2"/>
    <x v="6781"/>
  </r>
  <r>
    <n v="8751"/>
    <x v="4361"/>
    <x v="1"/>
    <x v="382"/>
    <d v="2012-06-19T00:00:00"/>
    <s v="First Class"/>
    <s v="LC-16885"/>
    <s v="Lena Creighton"/>
    <x v="0"/>
    <s v="United States"/>
    <s v="New York City"/>
    <x v="15"/>
    <n v="10009"/>
    <x v="3"/>
    <s v="TEC-PH-10004922"/>
    <x v="2"/>
    <x v="7"/>
    <s v="RCA Visys Integrated PBX 8-Line Router"/>
    <x v="5588"/>
    <n v="2"/>
    <n v="0"/>
    <x v="6782"/>
  </r>
  <r>
    <n v="8752"/>
    <x v="4362"/>
    <x v="0"/>
    <x v="465"/>
    <d v="2013-05-10T00:00:00"/>
    <s v="Standard Class"/>
    <s v="RB-19465"/>
    <s v="Rick Bensley"/>
    <x v="2"/>
    <s v="United States"/>
    <s v="Tallahassee"/>
    <x v="2"/>
    <n v="32303"/>
    <x v="0"/>
    <s v="OFF-PA-10001001"/>
    <x v="1"/>
    <x v="10"/>
    <s v="Snap-A-Way Black Print Carbonless Speed Message, No Reply Area, Duplicate"/>
    <x v="5589"/>
    <n v="4"/>
    <n v="0.2"/>
    <x v="6783"/>
  </r>
  <r>
    <n v="8753"/>
    <x v="4362"/>
    <x v="0"/>
    <x v="465"/>
    <d v="2013-05-10T00:00:00"/>
    <s v="Standard Class"/>
    <s v="RB-19465"/>
    <s v="Rick Bensley"/>
    <x v="2"/>
    <s v="United States"/>
    <s v="Tallahassee"/>
    <x v="2"/>
    <n v="32303"/>
    <x v="0"/>
    <s v="TEC-PH-10001198"/>
    <x v="2"/>
    <x v="7"/>
    <s v="Avaya 4621SW VoIP phone"/>
    <x v="1665"/>
    <n v="3"/>
    <n v="0.2"/>
    <x v="1763"/>
  </r>
  <r>
    <n v="8754"/>
    <x v="4363"/>
    <x v="3"/>
    <x v="428"/>
    <d v="2014-09-11T00:00:00"/>
    <s v="First Class"/>
    <s v="JD-16015"/>
    <s v="Joy Daniels"/>
    <x v="0"/>
    <s v="United States"/>
    <s v="Toledo"/>
    <x v="24"/>
    <n v="43615"/>
    <x v="3"/>
    <s v="OFF-LA-10000443"/>
    <x v="1"/>
    <x v="2"/>
    <s v="Avery 501"/>
    <x v="1173"/>
    <n v="6"/>
    <n v="0.2"/>
    <x v="6784"/>
  </r>
  <r>
    <n v="8755"/>
    <x v="4363"/>
    <x v="3"/>
    <x v="428"/>
    <d v="2014-09-11T00:00:00"/>
    <s v="First Class"/>
    <s v="JD-16015"/>
    <s v="Joy Daniels"/>
    <x v="0"/>
    <s v="United States"/>
    <s v="Toledo"/>
    <x v="24"/>
    <n v="43615"/>
    <x v="3"/>
    <s v="OFF-BI-10003669"/>
    <x v="1"/>
    <x v="8"/>
    <s v="3M Organizer Strips"/>
    <x v="5590"/>
    <n v="3"/>
    <n v="0.7"/>
    <x v="6785"/>
  </r>
  <r>
    <n v="8756"/>
    <x v="4363"/>
    <x v="3"/>
    <x v="428"/>
    <d v="2014-09-11T00:00:00"/>
    <s v="First Class"/>
    <s v="JD-16015"/>
    <s v="Joy Daniels"/>
    <x v="0"/>
    <s v="United States"/>
    <s v="Toledo"/>
    <x v="24"/>
    <n v="43615"/>
    <x v="3"/>
    <s v="OFF-BI-10001628"/>
    <x v="1"/>
    <x v="8"/>
    <s v="Acco Data Flex Cable Posts For Top &amp; Bottom Load Binders, 6&quot; Capacity"/>
    <x v="5591"/>
    <n v="2"/>
    <n v="0.7"/>
    <x v="6786"/>
  </r>
  <r>
    <n v="8757"/>
    <x v="4364"/>
    <x v="0"/>
    <x v="405"/>
    <d v="2013-07-27T00:00:00"/>
    <s v="Standard Class"/>
    <s v="MF-17665"/>
    <s v="Maureen Fritzler"/>
    <x v="1"/>
    <s v="United States"/>
    <s v="Columbia"/>
    <x v="39"/>
    <n v="21044"/>
    <x v="3"/>
    <s v="OFF-AP-10002350"/>
    <x v="1"/>
    <x v="9"/>
    <s v="Belkin F9H710-06 7 Outlet SurgeMaster Surge Protector"/>
    <x v="1023"/>
    <n v="2"/>
    <n v="0"/>
    <x v="1063"/>
  </r>
  <r>
    <n v="8758"/>
    <x v="4364"/>
    <x v="0"/>
    <x v="405"/>
    <d v="2013-07-27T00:00:00"/>
    <s v="Standard Class"/>
    <s v="MF-17665"/>
    <s v="Maureen Fritzler"/>
    <x v="1"/>
    <s v="United States"/>
    <s v="Columbia"/>
    <x v="39"/>
    <n v="21044"/>
    <x v="3"/>
    <s v="OFF-PA-10004100"/>
    <x v="1"/>
    <x v="10"/>
    <s v="Xerox 216"/>
    <x v="187"/>
    <n v="8"/>
    <n v="0"/>
    <x v="189"/>
  </r>
  <r>
    <n v="8759"/>
    <x v="4364"/>
    <x v="0"/>
    <x v="405"/>
    <d v="2013-07-27T00:00:00"/>
    <s v="Standard Class"/>
    <s v="MF-17665"/>
    <s v="Maureen Fritzler"/>
    <x v="1"/>
    <s v="United States"/>
    <s v="Columbia"/>
    <x v="39"/>
    <n v="21044"/>
    <x v="3"/>
    <s v="FUR-FU-10000794"/>
    <x v="0"/>
    <x v="5"/>
    <s v="Eldon Stackable Tray, Side-Load, Legal, Smoke"/>
    <x v="1877"/>
    <n v="3"/>
    <n v="0"/>
    <x v="6365"/>
  </r>
  <r>
    <n v="8760"/>
    <x v="4364"/>
    <x v="0"/>
    <x v="405"/>
    <d v="2013-07-27T00:00:00"/>
    <s v="Standard Class"/>
    <s v="MF-17665"/>
    <s v="Maureen Fritzler"/>
    <x v="1"/>
    <s v="United States"/>
    <s v="Columbia"/>
    <x v="39"/>
    <n v="21044"/>
    <x v="3"/>
    <s v="OFF-BI-10002012"/>
    <x v="1"/>
    <x v="8"/>
    <s v="Wilson Jones Easy Flow II Sheet Lifters"/>
    <x v="5592"/>
    <n v="3"/>
    <n v="0"/>
    <x v="6787"/>
  </r>
  <r>
    <n v="8761"/>
    <x v="4365"/>
    <x v="0"/>
    <x v="1011"/>
    <d v="2013-02-06T00:00:00"/>
    <s v="Standard Class"/>
    <s v="BF-11170"/>
    <s v="Ben Ferrer"/>
    <x v="2"/>
    <s v="United States"/>
    <s v="Atlanta"/>
    <x v="32"/>
    <n v="30318"/>
    <x v="0"/>
    <s v="OFF-BI-10003527"/>
    <x v="1"/>
    <x v="8"/>
    <s v="Fellowes PB500 Electric Punch Plastic Comb Binding Machine with Manual Bind"/>
    <x v="5593"/>
    <n v="1"/>
    <n v="0"/>
    <x v="6788"/>
  </r>
  <r>
    <n v="8762"/>
    <x v="4365"/>
    <x v="0"/>
    <x v="1011"/>
    <d v="2013-02-06T00:00:00"/>
    <s v="Standard Class"/>
    <s v="BF-11170"/>
    <s v="Ben Ferrer"/>
    <x v="2"/>
    <s v="United States"/>
    <s v="Atlanta"/>
    <x v="32"/>
    <n v="30318"/>
    <x v="0"/>
    <s v="OFF-EN-10004483"/>
    <x v="1"/>
    <x v="12"/>
    <s v="#10 White Business Envelopes,4 1/8 x 9 1/2"/>
    <x v="5594"/>
    <n v="8"/>
    <n v="0"/>
    <x v="6789"/>
  </r>
  <r>
    <n v="8763"/>
    <x v="4366"/>
    <x v="0"/>
    <x v="723"/>
    <d v="2014-01-03T00:00:00"/>
    <s v="Standard Class"/>
    <s v="FO-14305"/>
    <s v="Frank Olsen"/>
    <x v="0"/>
    <s v="United States"/>
    <s v="Sacramento"/>
    <x v="1"/>
    <n v="95823"/>
    <x v="1"/>
    <s v="OFF-ST-10003722"/>
    <x v="1"/>
    <x v="4"/>
    <s v="Project Tote Personal File"/>
    <x v="919"/>
    <n v="1"/>
    <n v="0"/>
    <x v="952"/>
  </r>
  <r>
    <n v="8764"/>
    <x v="4366"/>
    <x v="0"/>
    <x v="723"/>
    <d v="2014-01-03T00:00:00"/>
    <s v="Standard Class"/>
    <s v="FO-14305"/>
    <s v="Frank Olsen"/>
    <x v="0"/>
    <s v="United States"/>
    <s v="Sacramento"/>
    <x v="1"/>
    <n v="95823"/>
    <x v="1"/>
    <s v="OFF-SU-10002557"/>
    <x v="1"/>
    <x v="14"/>
    <s v="Fiskars Spring-Action Scissors"/>
    <x v="5482"/>
    <n v="2"/>
    <n v="0"/>
    <x v="6790"/>
  </r>
  <r>
    <n v="8765"/>
    <x v="4367"/>
    <x v="1"/>
    <x v="82"/>
    <d v="2012-11-27T00:00:00"/>
    <s v="Standard Class"/>
    <s v="BB-11545"/>
    <s v="Brenda Bowman"/>
    <x v="1"/>
    <s v="United States"/>
    <s v="Fort Worth"/>
    <x v="5"/>
    <n v="76106"/>
    <x v="2"/>
    <s v="OFF-AR-10002257"/>
    <x v="1"/>
    <x v="6"/>
    <s v="Eldon Spacemaker Box, Quick-Snap Lid, Clear"/>
    <x v="758"/>
    <n v="2"/>
    <n v="0.2"/>
    <x v="1820"/>
  </r>
  <r>
    <n v="8766"/>
    <x v="4367"/>
    <x v="1"/>
    <x v="82"/>
    <d v="2012-11-27T00:00:00"/>
    <s v="Standard Class"/>
    <s v="BB-11545"/>
    <s v="Brenda Bowman"/>
    <x v="1"/>
    <s v="United States"/>
    <s v="Fort Worth"/>
    <x v="5"/>
    <n v="76106"/>
    <x v="2"/>
    <s v="OFF-BI-10000756"/>
    <x v="1"/>
    <x v="8"/>
    <s v="Storex DuraTech Recycled Plastic Frosted Binders"/>
    <x v="5595"/>
    <n v="2"/>
    <n v="0.8"/>
    <x v="6791"/>
  </r>
  <r>
    <n v="8767"/>
    <x v="4367"/>
    <x v="1"/>
    <x v="82"/>
    <d v="2012-11-27T00:00:00"/>
    <s v="Standard Class"/>
    <s v="BB-11545"/>
    <s v="Brenda Bowman"/>
    <x v="1"/>
    <s v="United States"/>
    <s v="Fort Worth"/>
    <x v="5"/>
    <n v="76106"/>
    <x v="2"/>
    <s v="OFF-AP-10004136"/>
    <x v="1"/>
    <x v="9"/>
    <s v="Kensington 6 Outlet SmartSocket Surge Protector"/>
    <x v="4396"/>
    <n v="3"/>
    <n v="0.8"/>
    <x v="6792"/>
  </r>
  <r>
    <n v="8768"/>
    <x v="4367"/>
    <x v="1"/>
    <x v="82"/>
    <d v="2012-11-27T00:00:00"/>
    <s v="Standard Class"/>
    <s v="BB-11545"/>
    <s v="Brenda Bowman"/>
    <x v="1"/>
    <s v="United States"/>
    <s v="Fort Worth"/>
    <x v="5"/>
    <n v="76106"/>
    <x v="2"/>
    <s v="OFF-BI-10002194"/>
    <x v="1"/>
    <x v="8"/>
    <s v="Cardinal Hold-It CD Pocket"/>
    <x v="5596"/>
    <n v="5"/>
    <n v="0.8"/>
    <x v="6793"/>
  </r>
  <r>
    <n v="8769"/>
    <x v="4368"/>
    <x v="1"/>
    <x v="348"/>
    <d v="2012-10-09T00:00:00"/>
    <s v="Standard Class"/>
    <s v="IL-15100"/>
    <s v="Ivan Liston"/>
    <x v="0"/>
    <s v="United States"/>
    <s v="Columbus"/>
    <x v="24"/>
    <n v="43229"/>
    <x v="3"/>
    <s v="TEC-AC-10000892"/>
    <x v="2"/>
    <x v="11"/>
    <s v="NETGEAR N750 Dual Band Wi-Fi Gigabit Router"/>
    <x v="5597"/>
    <n v="4"/>
    <n v="0.2"/>
    <x v="6794"/>
  </r>
  <r>
    <n v="8770"/>
    <x v="4369"/>
    <x v="0"/>
    <x v="126"/>
    <d v="2013-09-14T00:00:00"/>
    <s v="Same Day"/>
    <s v="PO-19180"/>
    <s v="Philisse Overcash"/>
    <x v="2"/>
    <s v="United States"/>
    <s v="Louisville"/>
    <x v="22"/>
    <n v="80027"/>
    <x v="1"/>
    <s v="TEC-PH-10001870"/>
    <x v="2"/>
    <x v="7"/>
    <s v="Lunatik TT5L-002 Taktik Strike Impact Protection System for iPhone 5"/>
    <x v="5598"/>
    <n v="3"/>
    <n v="0.2"/>
    <x v="6795"/>
  </r>
  <r>
    <n v="8771"/>
    <x v="4369"/>
    <x v="0"/>
    <x v="126"/>
    <d v="2013-09-14T00:00:00"/>
    <s v="Same Day"/>
    <s v="PO-19180"/>
    <s v="Philisse Overcash"/>
    <x v="2"/>
    <s v="United States"/>
    <s v="Louisville"/>
    <x v="22"/>
    <n v="80027"/>
    <x v="1"/>
    <s v="FUR-CH-10002304"/>
    <x v="0"/>
    <x v="1"/>
    <s v="Global Stack Chair without Arms, Black"/>
    <x v="5599"/>
    <n v="4"/>
    <n v="0.2"/>
    <x v="6796"/>
  </r>
  <r>
    <n v="8772"/>
    <x v="4370"/>
    <x v="3"/>
    <x v="32"/>
    <d v="2014-09-18T00:00:00"/>
    <s v="First Class"/>
    <s v="DB-13555"/>
    <s v="Dorothy Badders"/>
    <x v="1"/>
    <s v="United States"/>
    <s v="Raleigh"/>
    <x v="3"/>
    <n v="27604"/>
    <x v="0"/>
    <s v="OFF-AP-10002534"/>
    <x v="1"/>
    <x v="9"/>
    <s v="3.6 Cubic Foot Counter Height Office Refrigerator"/>
    <x v="5600"/>
    <n v="4"/>
    <n v="0.2"/>
    <x v="6797"/>
  </r>
  <r>
    <n v="8773"/>
    <x v="4370"/>
    <x v="3"/>
    <x v="32"/>
    <d v="2014-09-18T00:00:00"/>
    <s v="First Class"/>
    <s v="DB-13555"/>
    <s v="Dorothy Badders"/>
    <x v="1"/>
    <s v="United States"/>
    <s v="Raleigh"/>
    <x v="3"/>
    <n v="27604"/>
    <x v="0"/>
    <s v="OFF-PA-10001125"/>
    <x v="1"/>
    <x v="10"/>
    <s v="Xerox 1988"/>
    <x v="1355"/>
    <n v="3"/>
    <n v="0.2"/>
    <x v="1419"/>
  </r>
  <r>
    <n v="8774"/>
    <x v="4371"/>
    <x v="1"/>
    <x v="1203"/>
    <d v="2012-02-28T00:00:00"/>
    <s v="Standard Class"/>
    <s v="LC-16960"/>
    <s v="Lindsay Castell"/>
    <x v="2"/>
    <s v="United States"/>
    <s v="New York City"/>
    <x v="15"/>
    <n v="10024"/>
    <x v="3"/>
    <s v="OFF-AP-10000804"/>
    <x v="1"/>
    <x v="9"/>
    <s v="Hoover Portapower Portable Vacuum"/>
    <x v="2051"/>
    <n v="6"/>
    <n v="0"/>
    <x v="6798"/>
  </r>
  <r>
    <n v="8775"/>
    <x v="4371"/>
    <x v="1"/>
    <x v="1203"/>
    <d v="2012-02-28T00:00:00"/>
    <s v="Standard Class"/>
    <s v="LC-16960"/>
    <s v="Lindsay Castell"/>
    <x v="2"/>
    <s v="United States"/>
    <s v="New York City"/>
    <x v="15"/>
    <n v="10024"/>
    <x v="3"/>
    <s v="OFF-BI-10002982"/>
    <x v="1"/>
    <x v="8"/>
    <s v="Avery Self-Adhesive Photo Pockets for Polaroid Photos"/>
    <x v="3023"/>
    <n v="2"/>
    <n v="0.2"/>
    <x v="6799"/>
  </r>
  <r>
    <n v="8776"/>
    <x v="4372"/>
    <x v="0"/>
    <x v="5"/>
    <d v="2013-12-10T00:00:00"/>
    <s v="Second Class"/>
    <s v="MP-18175"/>
    <s v="Mike Pelletier"/>
    <x v="2"/>
    <s v="United States"/>
    <s v="Chicago"/>
    <x v="10"/>
    <n v="60623"/>
    <x v="2"/>
    <s v="OFF-AR-10001547"/>
    <x v="1"/>
    <x v="6"/>
    <s v="Newell 311"/>
    <x v="5601"/>
    <n v="2"/>
    <n v="0.2"/>
    <x v="6800"/>
  </r>
  <r>
    <n v="8777"/>
    <x v="4373"/>
    <x v="0"/>
    <x v="415"/>
    <d v="2013-07-04T00:00:00"/>
    <s v="First Class"/>
    <s v="EA-14035"/>
    <s v="Erin Ashbrook"/>
    <x v="1"/>
    <s v="United States"/>
    <s v="Huntsville"/>
    <x v="5"/>
    <n v="77340"/>
    <x v="2"/>
    <s v="FUR-CH-10000665"/>
    <x v="0"/>
    <x v="1"/>
    <s v="Global Airflow Leather Mesh Back Chair, Black"/>
    <x v="2568"/>
    <n v="5"/>
    <n v="0.3"/>
    <x v="232"/>
  </r>
  <r>
    <n v="8778"/>
    <x v="4373"/>
    <x v="0"/>
    <x v="415"/>
    <d v="2013-07-04T00:00:00"/>
    <s v="First Class"/>
    <s v="EA-14035"/>
    <s v="Erin Ashbrook"/>
    <x v="1"/>
    <s v="United States"/>
    <s v="Huntsville"/>
    <x v="5"/>
    <n v="77340"/>
    <x v="2"/>
    <s v="OFF-PA-10000520"/>
    <x v="1"/>
    <x v="10"/>
    <s v="Xerox 201"/>
    <x v="759"/>
    <n v="8"/>
    <n v="0.2"/>
    <x v="782"/>
  </r>
  <r>
    <n v="8779"/>
    <x v="4374"/>
    <x v="3"/>
    <x v="1096"/>
    <d v="2014-12-19T00:00:00"/>
    <s v="Standard Class"/>
    <s v="BP-11095"/>
    <s v="Bart Pistole"/>
    <x v="1"/>
    <s v="United States"/>
    <s v="New York City"/>
    <x v="15"/>
    <n v="10024"/>
    <x v="3"/>
    <s v="FUR-BO-10004015"/>
    <x v="0"/>
    <x v="0"/>
    <s v="Bush Andora Bookcase, Maple/Graphite Gray Finish"/>
    <x v="5602"/>
    <n v="3"/>
    <n v="0.2"/>
    <x v="6801"/>
  </r>
  <r>
    <n v="8780"/>
    <x v="4375"/>
    <x v="1"/>
    <x v="305"/>
    <d v="2012-03-22T00:00:00"/>
    <s v="Second Class"/>
    <s v="BM-11785"/>
    <s v="Bryan Mills"/>
    <x v="0"/>
    <s v="United States"/>
    <s v="Salem"/>
    <x v="21"/>
    <n v="97301"/>
    <x v="1"/>
    <s v="OFF-ST-10004258"/>
    <x v="1"/>
    <x v="4"/>
    <s v="Portable Personal File Box"/>
    <x v="5603"/>
    <n v="3"/>
    <n v="0.2"/>
    <x v="6802"/>
  </r>
  <r>
    <n v="8781"/>
    <x v="4376"/>
    <x v="1"/>
    <x v="1201"/>
    <d v="2012-03-04T00:00:00"/>
    <s v="First Class"/>
    <s v="CM-12715"/>
    <s v="Craig Molinari"/>
    <x v="1"/>
    <s v="United States"/>
    <s v="Houston"/>
    <x v="5"/>
    <n v="77070"/>
    <x v="2"/>
    <s v="OFF-AR-10003696"/>
    <x v="1"/>
    <x v="6"/>
    <s v="Panasonic KP-350BK Electric Pencil Sharpener with Auto Stop"/>
    <x v="5604"/>
    <n v="2"/>
    <n v="0.2"/>
    <x v="6803"/>
  </r>
  <r>
    <n v="8782"/>
    <x v="4376"/>
    <x v="1"/>
    <x v="1201"/>
    <d v="2012-03-04T00:00:00"/>
    <s v="First Class"/>
    <s v="CM-12715"/>
    <s v="Craig Molinari"/>
    <x v="1"/>
    <s v="United States"/>
    <s v="Houston"/>
    <x v="5"/>
    <n v="77070"/>
    <x v="2"/>
    <s v="FUR-BO-10001811"/>
    <x v="0"/>
    <x v="0"/>
    <s v="Atlantic Metals Mobile 5-Shelf Bookcases, Custom Colors"/>
    <x v="5605"/>
    <n v="6"/>
    <n v="0.32"/>
    <x v="6804"/>
  </r>
  <r>
    <n v="8783"/>
    <x v="4377"/>
    <x v="0"/>
    <x v="306"/>
    <d v="2013-09-21T00:00:00"/>
    <s v="Standard Class"/>
    <s v="JD-16150"/>
    <s v="Justin Deggeller"/>
    <x v="1"/>
    <s v="United States"/>
    <s v="Twin Falls"/>
    <x v="45"/>
    <n v="83301"/>
    <x v="1"/>
    <s v="OFF-BI-10001249"/>
    <x v="1"/>
    <x v="8"/>
    <s v="Avery Heavy-Duty EZD View Binder with Locking Rings"/>
    <x v="5606"/>
    <n v="4"/>
    <n v="0.2"/>
    <x v="6805"/>
  </r>
  <r>
    <n v="8784"/>
    <x v="4377"/>
    <x v="0"/>
    <x v="306"/>
    <d v="2013-09-21T00:00:00"/>
    <s v="Standard Class"/>
    <s v="JD-16150"/>
    <s v="Justin Deggeller"/>
    <x v="1"/>
    <s v="United States"/>
    <s v="Twin Falls"/>
    <x v="45"/>
    <n v="83301"/>
    <x v="1"/>
    <s v="FUR-TA-10003473"/>
    <x v="0"/>
    <x v="3"/>
    <s v="Bretford Rectangular Conference Table Tops"/>
    <x v="5607"/>
    <n v="3"/>
    <n v="0"/>
    <x v="6806"/>
  </r>
  <r>
    <n v="8785"/>
    <x v="4378"/>
    <x v="3"/>
    <x v="294"/>
    <d v="2014-03-24T00:00:00"/>
    <s v="Standard Class"/>
    <s v="AS-10630"/>
    <s v="Ann Steele"/>
    <x v="2"/>
    <s v="United States"/>
    <s v="Knoxville"/>
    <x v="18"/>
    <n v="37918"/>
    <x v="0"/>
    <s v="OFF-LA-10003190"/>
    <x v="1"/>
    <x v="2"/>
    <s v="Avery 474"/>
    <x v="877"/>
    <n v="2"/>
    <n v="0.2"/>
    <x v="910"/>
  </r>
  <r>
    <n v="8786"/>
    <x v="4379"/>
    <x v="3"/>
    <x v="39"/>
    <d v="2014-06-03T00:00:00"/>
    <s v="Standard Class"/>
    <s v="CM-11815"/>
    <s v="Candace McMahon"/>
    <x v="1"/>
    <s v="United States"/>
    <s v="Phoenix"/>
    <x v="16"/>
    <n v="85023"/>
    <x v="1"/>
    <s v="TEC-PH-10001305"/>
    <x v="2"/>
    <x v="7"/>
    <s v="Panasonic KX TS208W Corded phone"/>
    <x v="4398"/>
    <n v="5"/>
    <n v="0.2"/>
    <x v="5160"/>
  </r>
  <r>
    <n v="8787"/>
    <x v="4379"/>
    <x v="3"/>
    <x v="39"/>
    <d v="2014-06-03T00:00:00"/>
    <s v="Standard Class"/>
    <s v="CM-11815"/>
    <s v="Candace McMahon"/>
    <x v="1"/>
    <s v="United States"/>
    <s v="Phoenix"/>
    <x v="16"/>
    <n v="85023"/>
    <x v="1"/>
    <s v="OFF-PA-10001534"/>
    <x v="1"/>
    <x v="10"/>
    <s v="Xerox 230"/>
    <x v="12"/>
    <n v="3"/>
    <n v="0.2"/>
    <x v="12"/>
  </r>
  <r>
    <n v="8788"/>
    <x v="4379"/>
    <x v="3"/>
    <x v="39"/>
    <d v="2014-06-03T00:00:00"/>
    <s v="Standard Class"/>
    <s v="CM-11815"/>
    <s v="Candace McMahon"/>
    <x v="1"/>
    <s v="United States"/>
    <s v="Phoenix"/>
    <x v="16"/>
    <n v="85023"/>
    <x v="1"/>
    <s v="TEC-AC-10000844"/>
    <x v="2"/>
    <x v="11"/>
    <s v="Logitech Gaming G510s - Keyboard"/>
    <x v="5608"/>
    <n v="4"/>
    <n v="0.2"/>
    <x v="6807"/>
  </r>
  <r>
    <n v="8789"/>
    <x v="4380"/>
    <x v="3"/>
    <x v="140"/>
    <d v="2014-06-20T00:00:00"/>
    <s v="Standard Class"/>
    <s v="JE-15715"/>
    <s v="Joe Elijah"/>
    <x v="0"/>
    <s v="United States"/>
    <s v="Monroe"/>
    <x v="3"/>
    <n v="28110"/>
    <x v="0"/>
    <s v="FUR-CH-10000847"/>
    <x v="0"/>
    <x v="1"/>
    <s v="Global Executive Mid-Back Manager's Chair"/>
    <x v="327"/>
    <n v="3"/>
    <n v="0.2"/>
    <x v="5386"/>
  </r>
  <r>
    <n v="8790"/>
    <x v="4380"/>
    <x v="3"/>
    <x v="140"/>
    <d v="2014-06-20T00:00:00"/>
    <s v="Standard Class"/>
    <s v="JE-15715"/>
    <s v="Joe Elijah"/>
    <x v="0"/>
    <s v="United States"/>
    <s v="Monroe"/>
    <x v="3"/>
    <n v="28110"/>
    <x v="0"/>
    <s v="FUR-BO-10000468"/>
    <x v="0"/>
    <x v="0"/>
    <s v="O'Sullivan 2-Shelf Heavy-Duty Bookcases"/>
    <x v="5609"/>
    <n v="2"/>
    <n v="0.2"/>
    <x v="6808"/>
  </r>
  <r>
    <n v="8791"/>
    <x v="4381"/>
    <x v="1"/>
    <x v="684"/>
    <d v="2012-09-12T00:00:00"/>
    <s v="Standard Class"/>
    <s v="AG-10525"/>
    <s v="Andy Gerbode"/>
    <x v="1"/>
    <s v="United States"/>
    <s v="Richmond"/>
    <x v="17"/>
    <n v="23223"/>
    <x v="0"/>
    <s v="OFF-BI-10002799"/>
    <x v="1"/>
    <x v="8"/>
    <s v="SlimView Poly Binder, 3/8&quot;"/>
    <x v="5610"/>
    <n v="9"/>
    <n v="0"/>
    <x v="6809"/>
  </r>
  <r>
    <n v="8792"/>
    <x v="4382"/>
    <x v="3"/>
    <x v="257"/>
    <d v="2014-03-25T00:00:00"/>
    <s v="Standard Class"/>
    <s v="TT-21220"/>
    <s v="Thomas Thornton"/>
    <x v="0"/>
    <s v="United States"/>
    <s v="Houston"/>
    <x v="5"/>
    <n v="77041"/>
    <x v="2"/>
    <s v="TEC-PH-10001557"/>
    <x v="2"/>
    <x v="7"/>
    <s v="Pyle PMP37LED"/>
    <x v="3431"/>
    <n v="7"/>
    <n v="0.2"/>
    <x v="6810"/>
  </r>
  <r>
    <n v="8793"/>
    <x v="4383"/>
    <x v="2"/>
    <x v="174"/>
    <d v="2011-12-21T00:00:00"/>
    <s v="First Class"/>
    <s v="BP-11095"/>
    <s v="Bart Pistole"/>
    <x v="1"/>
    <s v="United States"/>
    <s v="Los Angeles"/>
    <x v="1"/>
    <n v="90008"/>
    <x v="1"/>
    <s v="OFF-LA-10001934"/>
    <x v="1"/>
    <x v="2"/>
    <s v="Avery 516"/>
    <x v="2"/>
    <n v="2"/>
    <n v="0"/>
    <x v="2"/>
  </r>
  <r>
    <n v="8794"/>
    <x v="4383"/>
    <x v="2"/>
    <x v="174"/>
    <d v="2011-12-21T00:00:00"/>
    <s v="First Class"/>
    <s v="BP-11095"/>
    <s v="Bart Pistole"/>
    <x v="1"/>
    <s v="United States"/>
    <s v="Los Angeles"/>
    <x v="1"/>
    <n v="90008"/>
    <x v="1"/>
    <s v="OFF-FA-10004248"/>
    <x v="1"/>
    <x v="13"/>
    <s v="Advantus T-Pin Paper Clips"/>
    <x v="5611"/>
    <n v="5"/>
    <n v="0"/>
    <x v="6811"/>
  </r>
  <r>
    <n v="8795"/>
    <x v="4383"/>
    <x v="2"/>
    <x v="174"/>
    <d v="2011-12-21T00:00:00"/>
    <s v="First Class"/>
    <s v="BP-11095"/>
    <s v="Bart Pistole"/>
    <x v="1"/>
    <s v="United States"/>
    <s v="Los Angeles"/>
    <x v="1"/>
    <n v="90008"/>
    <x v="1"/>
    <s v="TEC-PH-10001944"/>
    <x v="2"/>
    <x v="7"/>
    <s v="Wi-Ex zBoost YX540 Cellular Phone Signal Booster"/>
    <x v="5612"/>
    <n v="5"/>
    <n v="0.2"/>
    <x v="6812"/>
  </r>
  <r>
    <n v="8796"/>
    <x v="4383"/>
    <x v="2"/>
    <x v="174"/>
    <d v="2011-12-21T00:00:00"/>
    <s v="First Class"/>
    <s v="BP-11095"/>
    <s v="Bart Pistole"/>
    <x v="1"/>
    <s v="United States"/>
    <s v="Los Angeles"/>
    <x v="1"/>
    <n v="90008"/>
    <x v="1"/>
    <s v="TEC-PH-10002085"/>
    <x v="2"/>
    <x v="7"/>
    <s v="Clarity 53712"/>
    <x v="2005"/>
    <n v="4"/>
    <n v="0.2"/>
    <x v="2157"/>
  </r>
  <r>
    <n v="8797"/>
    <x v="4384"/>
    <x v="0"/>
    <x v="274"/>
    <d v="2013-07-14T00:00:00"/>
    <s v="Standard Class"/>
    <s v="MJ-17740"/>
    <s v="Max Jones"/>
    <x v="0"/>
    <s v="United States"/>
    <s v="Orem"/>
    <x v="7"/>
    <n v="84057"/>
    <x v="1"/>
    <s v="OFF-PA-10003441"/>
    <x v="1"/>
    <x v="10"/>
    <s v="Xerox 226"/>
    <x v="91"/>
    <n v="2"/>
    <n v="0"/>
    <x v="91"/>
  </r>
  <r>
    <n v="8798"/>
    <x v="4384"/>
    <x v="0"/>
    <x v="274"/>
    <d v="2013-07-14T00:00:00"/>
    <s v="Standard Class"/>
    <s v="MJ-17740"/>
    <s v="Max Jones"/>
    <x v="0"/>
    <s v="United States"/>
    <s v="Orem"/>
    <x v="7"/>
    <n v="84057"/>
    <x v="1"/>
    <s v="OFF-AR-10004602"/>
    <x v="1"/>
    <x v="6"/>
    <s v="Boston KS Multi-Size Manual Pencil Sharpener"/>
    <x v="44"/>
    <n v="2"/>
    <n v="0"/>
    <x v="4504"/>
  </r>
  <r>
    <n v="8799"/>
    <x v="4385"/>
    <x v="0"/>
    <x v="1204"/>
    <d v="2013-04-11T00:00:00"/>
    <s v="Standard Class"/>
    <s v="VM-21685"/>
    <s v="Valerie Mitchum"/>
    <x v="2"/>
    <s v="United States"/>
    <s v="Burlington"/>
    <x v="42"/>
    <s v="05408"/>
    <x v="3"/>
    <s v="TEC-PH-10002555"/>
    <x v="2"/>
    <x v="7"/>
    <s v="Nortel Meridian M5316 Digital phone"/>
    <x v="5613"/>
    <n v="5"/>
    <n v="0"/>
    <x v="6813"/>
  </r>
  <r>
    <n v="8800"/>
    <x v="4386"/>
    <x v="2"/>
    <x v="1205"/>
    <d v="2011-05-10T00:00:00"/>
    <s v="First Class"/>
    <s v="KT-16480"/>
    <s v="Kean Thornton"/>
    <x v="0"/>
    <s v="United States"/>
    <s v="Philadelphia"/>
    <x v="9"/>
    <n v="19134"/>
    <x v="3"/>
    <s v="TEC-CO-10001449"/>
    <x v="2"/>
    <x v="16"/>
    <s v="Hewlett Packard LaserJet 3310 Copier"/>
    <x v="5614"/>
    <n v="5"/>
    <n v="0.4"/>
    <x v="6814"/>
  </r>
  <r>
    <n v="8801"/>
    <x v="4387"/>
    <x v="3"/>
    <x v="51"/>
    <d v="2014-11-28T00:00:00"/>
    <s v="Standard Class"/>
    <s v="CS-12250"/>
    <s v="Chris Selesnick"/>
    <x v="1"/>
    <s v="United States"/>
    <s v="Chicago"/>
    <x v="10"/>
    <n v="60623"/>
    <x v="2"/>
    <s v="OFF-PA-10004285"/>
    <x v="1"/>
    <x v="10"/>
    <s v="Xerox 1959"/>
    <x v="1432"/>
    <n v="2"/>
    <n v="0.2"/>
    <x v="1507"/>
  </r>
  <r>
    <n v="8802"/>
    <x v="4388"/>
    <x v="0"/>
    <x v="338"/>
    <d v="2013-11-13T00:00:00"/>
    <s v="First Class"/>
    <s v="AB-10015"/>
    <s v="Aaron Bergman"/>
    <x v="0"/>
    <s v="United States"/>
    <s v="Oklahoma City"/>
    <x v="26"/>
    <n v="73120"/>
    <x v="2"/>
    <s v="TEC-PH-10000562"/>
    <x v="2"/>
    <x v="7"/>
    <s v="Samsung Convoy 3"/>
    <x v="5615"/>
    <n v="2"/>
    <n v="0"/>
    <x v="6815"/>
  </r>
  <r>
    <n v="8803"/>
    <x v="4388"/>
    <x v="0"/>
    <x v="338"/>
    <d v="2013-11-13T00:00:00"/>
    <s v="First Class"/>
    <s v="AB-10015"/>
    <s v="Aaron Bergman"/>
    <x v="0"/>
    <s v="United States"/>
    <s v="Oklahoma City"/>
    <x v="26"/>
    <n v="73120"/>
    <x v="2"/>
    <s v="FUR-BO-10003966"/>
    <x v="0"/>
    <x v="0"/>
    <s v="Sauder Facets Collection Library, Sky Alder Finish"/>
    <x v="2661"/>
    <n v="2"/>
    <n v="0"/>
    <x v="6816"/>
  </r>
  <r>
    <n v="8804"/>
    <x v="4389"/>
    <x v="2"/>
    <x v="520"/>
    <d v="2012-01-01T00:00:00"/>
    <s v="First Class"/>
    <s v="AH-10030"/>
    <s v="Aaron Hawkins"/>
    <x v="1"/>
    <s v="United States"/>
    <s v="New York City"/>
    <x v="15"/>
    <n v="10035"/>
    <x v="3"/>
    <s v="TEC-AC-10003614"/>
    <x v="2"/>
    <x v="11"/>
    <s v="Verbatim 25 GB 6x Blu-ray Single Layer Recordable Disc, 10/Pack"/>
    <x v="5616"/>
    <n v="3"/>
    <n v="0"/>
    <x v="6817"/>
  </r>
  <r>
    <n v="8805"/>
    <x v="4389"/>
    <x v="2"/>
    <x v="520"/>
    <d v="2012-01-01T00:00:00"/>
    <s v="First Class"/>
    <s v="AH-10030"/>
    <s v="Aaron Hawkins"/>
    <x v="1"/>
    <s v="United States"/>
    <s v="New York City"/>
    <x v="15"/>
    <n v="10035"/>
    <x v="3"/>
    <s v="OFF-LA-10003148"/>
    <x v="1"/>
    <x v="2"/>
    <s v="Avery 51"/>
    <x v="1381"/>
    <n v="3"/>
    <n v="0"/>
    <x v="3602"/>
  </r>
  <r>
    <n v="8806"/>
    <x v="4390"/>
    <x v="3"/>
    <x v="971"/>
    <d v="2014-08-24T00:00:00"/>
    <s v="Standard Class"/>
    <s v="DO-13435"/>
    <s v="Denny Ordway"/>
    <x v="0"/>
    <s v="United States"/>
    <s v="Salt Lake City"/>
    <x v="7"/>
    <n v="84106"/>
    <x v="1"/>
    <s v="OFF-BI-10002133"/>
    <x v="1"/>
    <x v="8"/>
    <s v="Wilson Jones Elliptical Ring 3 1/2&quot; Capacity Binders, 800 sheets"/>
    <x v="5617"/>
    <n v="3"/>
    <n v="0.2"/>
    <x v="6818"/>
  </r>
  <r>
    <n v="8807"/>
    <x v="4391"/>
    <x v="0"/>
    <x v="126"/>
    <d v="2013-09-17T00:00:00"/>
    <s v="Standard Class"/>
    <s v="MC-17590"/>
    <s v="Matt Collister"/>
    <x v="1"/>
    <s v="United States"/>
    <s v="Utica"/>
    <x v="15"/>
    <n v="13501"/>
    <x v="3"/>
    <s v="FUR-FU-10002813"/>
    <x v="0"/>
    <x v="5"/>
    <s v="DAX Contemporary Wood Frame with Silver Metal Mat, Desktop, 11 x 14 Size"/>
    <x v="586"/>
    <n v="2"/>
    <n v="0"/>
    <x v="6188"/>
  </r>
  <r>
    <n v="8808"/>
    <x v="4392"/>
    <x v="3"/>
    <x v="40"/>
    <d v="2014-11-01T00:00:00"/>
    <s v="Standard Class"/>
    <s v="JF-15190"/>
    <s v="Jamie Frazer"/>
    <x v="0"/>
    <s v="United States"/>
    <s v="Philadelphia"/>
    <x v="9"/>
    <n v="19134"/>
    <x v="3"/>
    <s v="OFF-BI-10004330"/>
    <x v="1"/>
    <x v="8"/>
    <s v="GBC Velobind Prepunched Cover Sets, Regency Series"/>
    <x v="5618"/>
    <n v="3"/>
    <n v="0.7"/>
    <x v="6819"/>
  </r>
  <r>
    <n v="8809"/>
    <x v="4392"/>
    <x v="3"/>
    <x v="40"/>
    <d v="2014-11-01T00:00:00"/>
    <s v="Standard Class"/>
    <s v="JF-15190"/>
    <s v="Jamie Frazer"/>
    <x v="0"/>
    <s v="United States"/>
    <s v="Philadelphia"/>
    <x v="9"/>
    <n v="19134"/>
    <x v="3"/>
    <s v="TEC-PH-10002807"/>
    <x v="2"/>
    <x v="7"/>
    <s v="Motorla HX550 Universal Bluetooth Headset"/>
    <x v="5619"/>
    <n v="5"/>
    <n v="0.4"/>
    <x v="6820"/>
  </r>
  <r>
    <n v="8810"/>
    <x v="4392"/>
    <x v="3"/>
    <x v="40"/>
    <d v="2014-11-01T00:00:00"/>
    <s v="Standard Class"/>
    <s v="JF-15190"/>
    <s v="Jamie Frazer"/>
    <x v="0"/>
    <s v="United States"/>
    <s v="Philadelphia"/>
    <x v="9"/>
    <n v="19134"/>
    <x v="3"/>
    <s v="OFF-LA-10001404"/>
    <x v="1"/>
    <x v="2"/>
    <s v="Avery 517"/>
    <x v="1816"/>
    <n v="5"/>
    <n v="0.2"/>
    <x v="6821"/>
  </r>
  <r>
    <n v="8811"/>
    <x v="4393"/>
    <x v="3"/>
    <x v="1109"/>
    <d v="2014-06-05T00:00:00"/>
    <s v="Standard Class"/>
    <s v="SM-20950"/>
    <s v="Suzanne McNair"/>
    <x v="1"/>
    <s v="United States"/>
    <s v="Los Angeles"/>
    <x v="1"/>
    <n v="90004"/>
    <x v="1"/>
    <s v="OFF-PA-10004911"/>
    <x v="1"/>
    <x v="10"/>
    <s v="Rediform S.O.S. 1-Up Phone Message Bk, 4-1/4x3-1/16 Bk, 1 Form/Pg, 40 Messages/Bk, 3/Pk"/>
    <x v="5620"/>
    <n v="4"/>
    <n v="0"/>
    <x v="6822"/>
  </r>
  <r>
    <n v="8812"/>
    <x v="4394"/>
    <x v="0"/>
    <x v="387"/>
    <d v="2013-03-14T00:00:00"/>
    <s v="Standard Class"/>
    <s v="SP-20650"/>
    <s v="Stephanie Phelps"/>
    <x v="1"/>
    <s v="United States"/>
    <s v="Jackson"/>
    <x v="12"/>
    <n v="49201"/>
    <x v="2"/>
    <s v="OFF-AP-10004233"/>
    <x v="1"/>
    <x v="9"/>
    <s v="Honeywell Enviracaire Portable Air Cleaner for up to 8 x 10 Room"/>
    <x v="5621"/>
    <n v="3"/>
    <n v="0.1"/>
    <x v="6823"/>
  </r>
  <r>
    <n v="8813"/>
    <x v="4394"/>
    <x v="0"/>
    <x v="387"/>
    <d v="2013-03-14T00:00:00"/>
    <s v="Standard Class"/>
    <s v="SP-20650"/>
    <s v="Stephanie Phelps"/>
    <x v="1"/>
    <s v="United States"/>
    <s v="Jackson"/>
    <x v="12"/>
    <n v="49201"/>
    <x v="2"/>
    <s v="OFF-AR-10002766"/>
    <x v="1"/>
    <x v="6"/>
    <s v="Prang Drawing Pencil Set"/>
    <x v="2255"/>
    <n v="5"/>
    <n v="0"/>
    <x v="6824"/>
  </r>
  <r>
    <n v="8814"/>
    <x v="4395"/>
    <x v="1"/>
    <x v="353"/>
    <d v="2012-07-31T00:00:00"/>
    <s v="Standard Class"/>
    <s v="CK-12760"/>
    <s v="Cyma Kinney"/>
    <x v="1"/>
    <s v="United States"/>
    <s v="Glendale"/>
    <x v="16"/>
    <n v="85301"/>
    <x v="1"/>
    <s v="FUR-CH-10003199"/>
    <x v="0"/>
    <x v="1"/>
    <s v="Office Star - Contemporary Task Swivel Chair"/>
    <x v="4602"/>
    <n v="3"/>
    <n v="0.2"/>
    <x v="6825"/>
  </r>
  <r>
    <n v="8815"/>
    <x v="4396"/>
    <x v="1"/>
    <x v="521"/>
    <d v="2012-11-25T00:00:00"/>
    <s v="Second Class"/>
    <s v="PW-19240"/>
    <s v="Pierre Wener"/>
    <x v="0"/>
    <s v="United States"/>
    <s v="Wilmington"/>
    <x v="13"/>
    <n v="19805"/>
    <x v="3"/>
    <s v="TEC-PH-10003012"/>
    <x v="2"/>
    <x v="7"/>
    <s v="Nortel Meridian M3904 Professional Digital phone"/>
    <x v="673"/>
    <n v="2"/>
    <n v="0"/>
    <x v="685"/>
  </r>
  <r>
    <n v="8816"/>
    <x v="4396"/>
    <x v="1"/>
    <x v="521"/>
    <d v="2012-11-25T00:00:00"/>
    <s v="Second Class"/>
    <s v="PW-19240"/>
    <s v="Pierre Wener"/>
    <x v="0"/>
    <s v="United States"/>
    <s v="Wilmington"/>
    <x v="13"/>
    <n v="19805"/>
    <x v="3"/>
    <s v="OFF-PA-10001583"/>
    <x v="1"/>
    <x v="10"/>
    <s v="1/4 Fold Party Design Invitations &amp; White Envelopes, 24 8-1/2&quot; X 11&quot; Cards, 25 Env./Pack"/>
    <x v="5622"/>
    <n v="6"/>
    <n v="0"/>
    <x v="6826"/>
  </r>
  <r>
    <n v="8817"/>
    <x v="4396"/>
    <x v="1"/>
    <x v="521"/>
    <d v="2012-11-25T00:00:00"/>
    <s v="Second Class"/>
    <s v="PW-19240"/>
    <s v="Pierre Wener"/>
    <x v="0"/>
    <s v="United States"/>
    <s v="Wilmington"/>
    <x v="13"/>
    <n v="19805"/>
    <x v="3"/>
    <s v="OFF-AR-10001940"/>
    <x v="1"/>
    <x v="6"/>
    <s v="Sanford Colorific Eraseable Coloring Pencils, 12 Count"/>
    <x v="2805"/>
    <n v="4"/>
    <n v="0"/>
    <x v="6827"/>
  </r>
  <r>
    <n v="8818"/>
    <x v="4396"/>
    <x v="1"/>
    <x v="521"/>
    <d v="2012-11-25T00:00:00"/>
    <s v="Second Class"/>
    <s v="PW-19240"/>
    <s v="Pierre Wener"/>
    <x v="0"/>
    <s v="United States"/>
    <s v="Wilmington"/>
    <x v="13"/>
    <n v="19805"/>
    <x v="3"/>
    <s v="OFF-EN-10003286"/>
    <x v="1"/>
    <x v="12"/>
    <s v="Staples"/>
    <x v="3416"/>
    <n v="2"/>
    <n v="0"/>
    <x v="6828"/>
  </r>
  <r>
    <n v="8819"/>
    <x v="4396"/>
    <x v="1"/>
    <x v="521"/>
    <d v="2012-11-25T00:00:00"/>
    <s v="Second Class"/>
    <s v="PW-19240"/>
    <s v="Pierre Wener"/>
    <x v="0"/>
    <s v="United States"/>
    <s v="Wilmington"/>
    <x v="13"/>
    <n v="19805"/>
    <x v="3"/>
    <s v="OFF-PA-10003441"/>
    <x v="1"/>
    <x v="10"/>
    <s v="Xerox 226"/>
    <x v="789"/>
    <n v="6"/>
    <n v="0"/>
    <x v="814"/>
  </r>
  <r>
    <n v="8820"/>
    <x v="4397"/>
    <x v="1"/>
    <x v="109"/>
    <d v="2012-12-02T00:00:00"/>
    <s v="Standard Class"/>
    <s v="EB-14170"/>
    <s v="Evan Bailliet"/>
    <x v="0"/>
    <s v="United States"/>
    <s v="Austin"/>
    <x v="5"/>
    <n v="78745"/>
    <x v="2"/>
    <s v="OFF-PA-10003395"/>
    <x v="1"/>
    <x v="10"/>
    <s v="Xerox 1941"/>
    <x v="763"/>
    <n v="4"/>
    <n v="0.2"/>
    <x v="785"/>
  </r>
  <r>
    <n v="8821"/>
    <x v="4398"/>
    <x v="3"/>
    <x v="132"/>
    <d v="2014-11-08T00:00:00"/>
    <s v="Standard Class"/>
    <s v="DK-13090"/>
    <s v="Dave Kipp"/>
    <x v="0"/>
    <s v="United States"/>
    <s v="Orlando"/>
    <x v="2"/>
    <n v="32839"/>
    <x v="0"/>
    <s v="TEC-CO-10003236"/>
    <x v="2"/>
    <x v="16"/>
    <s v="Canon Image Class D660 Copier"/>
    <x v="324"/>
    <n v="2"/>
    <n v="0.2"/>
    <x v="6829"/>
  </r>
  <r>
    <n v="8822"/>
    <x v="4398"/>
    <x v="3"/>
    <x v="132"/>
    <d v="2014-11-08T00:00:00"/>
    <s v="Standard Class"/>
    <s v="DK-13090"/>
    <s v="Dave Kipp"/>
    <x v="0"/>
    <s v="United States"/>
    <s v="Orlando"/>
    <x v="2"/>
    <n v="32839"/>
    <x v="0"/>
    <s v="OFF-BI-10002982"/>
    <x v="1"/>
    <x v="8"/>
    <s v="Avery Self-Adhesive Photo Pockets for Polaroid Photos"/>
    <x v="5623"/>
    <n v="2"/>
    <n v="0.7"/>
    <x v="6830"/>
  </r>
  <r>
    <n v="8823"/>
    <x v="4398"/>
    <x v="3"/>
    <x v="132"/>
    <d v="2014-11-08T00:00:00"/>
    <s v="Standard Class"/>
    <s v="DK-13090"/>
    <s v="Dave Kipp"/>
    <x v="0"/>
    <s v="United States"/>
    <s v="Orlando"/>
    <x v="2"/>
    <n v="32839"/>
    <x v="0"/>
    <s v="OFF-AR-10004010"/>
    <x v="1"/>
    <x v="6"/>
    <s v="Hunt Boston Vacuum Mount KS Pencil Sharpener"/>
    <x v="4029"/>
    <n v="2"/>
    <n v="0.2"/>
    <x v="4672"/>
  </r>
  <r>
    <n v="8824"/>
    <x v="4398"/>
    <x v="3"/>
    <x v="132"/>
    <d v="2014-11-08T00:00:00"/>
    <s v="Standard Class"/>
    <s v="DK-13090"/>
    <s v="Dave Kipp"/>
    <x v="0"/>
    <s v="United States"/>
    <s v="Orlando"/>
    <x v="2"/>
    <n v="32839"/>
    <x v="0"/>
    <s v="OFF-PA-10002947"/>
    <x v="1"/>
    <x v="10"/>
    <s v="Xerox 1923"/>
    <x v="1432"/>
    <n v="2"/>
    <n v="0.2"/>
    <x v="1507"/>
  </r>
  <r>
    <n v="8825"/>
    <x v="4399"/>
    <x v="3"/>
    <x v="708"/>
    <d v="2014-03-24T00:00:00"/>
    <s v="Second Class"/>
    <s v="TB-21055"/>
    <s v="Ted Butterfield"/>
    <x v="0"/>
    <s v="United States"/>
    <s v="Reading"/>
    <x v="9"/>
    <n v="19601"/>
    <x v="3"/>
    <s v="OFF-EN-10003845"/>
    <x v="1"/>
    <x v="12"/>
    <s v="Colored Envelopes"/>
    <x v="3179"/>
    <n v="3"/>
    <n v="0.2"/>
    <x v="4605"/>
  </r>
  <r>
    <n v="8826"/>
    <x v="4400"/>
    <x v="1"/>
    <x v="546"/>
    <d v="2012-12-22T00:00:00"/>
    <s v="First Class"/>
    <s v="AG-10900"/>
    <s v="Arthur Gainer"/>
    <x v="0"/>
    <s v="United States"/>
    <s v="Philadelphia"/>
    <x v="9"/>
    <n v="19134"/>
    <x v="3"/>
    <s v="OFF-LA-10003190"/>
    <x v="1"/>
    <x v="2"/>
    <s v="Avery 474"/>
    <x v="2789"/>
    <n v="3"/>
    <n v="0.2"/>
    <x v="3177"/>
  </r>
  <r>
    <n v="8827"/>
    <x v="4401"/>
    <x v="2"/>
    <x v="1063"/>
    <d v="2011-04-06T00:00:00"/>
    <s v="Second Class"/>
    <s v="SC-20020"/>
    <s v="Sam Craven"/>
    <x v="0"/>
    <s v="United States"/>
    <s v="Houston"/>
    <x v="5"/>
    <n v="77095"/>
    <x v="2"/>
    <s v="OFF-PA-10002986"/>
    <x v="1"/>
    <x v="10"/>
    <s v="Xerox 1898"/>
    <x v="3059"/>
    <n v="5"/>
    <n v="0.2"/>
    <x v="3422"/>
  </r>
  <r>
    <n v="8828"/>
    <x v="4401"/>
    <x v="2"/>
    <x v="1063"/>
    <d v="2011-04-06T00:00:00"/>
    <s v="Second Class"/>
    <s v="SC-20020"/>
    <s v="Sam Craven"/>
    <x v="0"/>
    <s v="United States"/>
    <s v="Houston"/>
    <x v="5"/>
    <n v="77095"/>
    <x v="2"/>
    <s v="OFF-PA-10001593"/>
    <x v="1"/>
    <x v="10"/>
    <s v="Xerox 1947"/>
    <x v="1399"/>
    <n v="7"/>
    <n v="0.2"/>
    <x v="6831"/>
  </r>
  <r>
    <n v="8829"/>
    <x v="4402"/>
    <x v="1"/>
    <x v="1117"/>
    <d v="2012-06-09T00:00:00"/>
    <s v="Standard Class"/>
    <s v="BB-11545"/>
    <s v="Brenda Bowman"/>
    <x v="1"/>
    <s v="United States"/>
    <s v="Saint Charles"/>
    <x v="25"/>
    <n v="63301"/>
    <x v="2"/>
    <s v="OFF-PA-10000528"/>
    <x v="1"/>
    <x v="10"/>
    <s v="Xerox 1981"/>
    <x v="232"/>
    <n v="2"/>
    <n v="0"/>
    <x v="234"/>
  </r>
  <r>
    <n v="8830"/>
    <x v="4403"/>
    <x v="2"/>
    <x v="191"/>
    <d v="2011-10-09T00:00:00"/>
    <s v="First Class"/>
    <s v="VP-21760"/>
    <s v="Victoria Pisteka"/>
    <x v="1"/>
    <s v="United States"/>
    <s v="Indianapolis"/>
    <x v="14"/>
    <n v="46203"/>
    <x v="2"/>
    <s v="OFF-ST-10001932"/>
    <x v="1"/>
    <x v="4"/>
    <s v="Fellowes Staxonsteel Drawer Files"/>
    <x v="5624"/>
    <n v="2"/>
    <n v="0"/>
    <x v="6832"/>
  </r>
  <r>
    <n v="8831"/>
    <x v="4404"/>
    <x v="0"/>
    <x v="1036"/>
    <d v="2013-08-25T00:00:00"/>
    <s v="Second Class"/>
    <s v="RP-19270"/>
    <s v="Rachel Payne"/>
    <x v="1"/>
    <s v="United States"/>
    <s v="Seattle"/>
    <x v="4"/>
    <n v="98115"/>
    <x v="1"/>
    <s v="OFF-BI-10003727"/>
    <x v="1"/>
    <x v="8"/>
    <s v="Avery Durable Slant Ring Binders With Label Holder"/>
    <x v="5625"/>
    <n v="10"/>
    <n v="0.2"/>
    <x v="6833"/>
  </r>
  <r>
    <n v="8832"/>
    <x v="4405"/>
    <x v="1"/>
    <x v="219"/>
    <d v="2012-11-19T00:00:00"/>
    <s v="Standard Class"/>
    <s v="DH-13675"/>
    <s v="Duane Huffman"/>
    <x v="2"/>
    <s v="United States"/>
    <s v="Harrisonburg"/>
    <x v="17"/>
    <n v="22801"/>
    <x v="0"/>
    <s v="FUR-FU-10002759"/>
    <x v="0"/>
    <x v="5"/>
    <s v="12-1/2 Diameter Round Wall Clock"/>
    <x v="792"/>
    <n v="2"/>
    <n v="0"/>
    <x v="6834"/>
  </r>
  <r>
    <n v="8833"/>
    <x v="4406"/>
    <x v="1"/>
    <x v="137"/>
    <d v="2012-06-27T00:00:00"/>
    <s v="Standard Class"/>
    <s v="SW-20455"/>
    <s v="Shaun Weien"/>
    <x v="0"/>
    <s v="United States"/>
    <s v="Rochester"/>
    <x v="15"/>
    <n v="14609"/>
    <x v="3"/>
    <s v="OFF-BI-10000545"/>
    <x v="1"/>
    <x v="8"/>
    <s v="GBC Ibimaster 500 Manual ProClick Binding System"/>
    <x v="1396"/>
    <n v="2"/>
    <n v="0.2"/>
    <x v="1465"/>
  </r>
  <r>
    <n v="8834"/>
    <x v="4407"/>
    <x v="3"/>
    <x v="241"/>
    <d v="2014-09-29T00:00:00"/>
    <s v="Standard Class"/>
    <s v="KF-16285"/>
    <s v="Karen Ferguson"/>
    <x v="2"/>
    <s v="United States"/>
    <s v="Sandy Springs"/>
    <x v="32"/>
    <n v="30328"/>
    <x v="0"/>
    <s v="OFF-ST-10004950"/>
    <x v="1"/>
    <x v="4"/>
    <s v="Tenex Personal Filing Tote With Secure Closure Lid, Black/Frost"/>
    <x v="4729"/>
    <n v="1"/>
    <n v="0"/>
    <x v="5877"/>
  </r>
  <r>
    <n v="8835"/>
    <x v="4407"/>
    <x v="3"/>
    <x v="241"/>
    <d v="2014-09-29T00:00:00"/>
    <s v="Standard Class"/>
    <s v="KF-16285"/>
    <s v="Karen Ferguson"/>
    <x v="2"/>
    <s v="United States"/>
    <s v="Sandy Springs"/>
    <x v="32"/>
    <n v="30328"/>
    <x v="0"/>
    <s v="TEC-PH-10003171"/>
    <x v="2"/>
    <x v="7"/>
    <s v="Plantronics Encore H101 Dual Earpieces Headset"/>
    <x v="5626"/>
    <n v="2"/>
    <n v="0"/>
    <x v="6835"/>
  </r>
  <r>
    <n v="8836"/>
    <x v="4407"/>
    <x v="3"/>
    <x v="241"/>
    <d v="2014-09-29T00:00:00"/>
    <s v="Standard Class"/>
    <s v="KF-16285"/>
    <s v="Karen Ferguson"/>
    <x v="2"/>
    <s v="United States"/>
    <s v="Sandy Springs"/>
    <x v="32"/>
    <n v="30328"/>
    <x v="0"/>
    <s v="OFF-AR-10000614"/>
    <x v="1"/>
    <x v="6"/>
    <s v="Barrel Sharpener"/>
    <x v="293"/>
    <n v="4"/>
    <n v="0"/>
    <x v="6836"/>
  </r>
  <r>
    <n v="8837"/>
    <x v="4407"/>
    <x v="3"/>
    <x v="241"/>
    <d v="2014-09-29T00:00:00"/>
    <s v="Standard Class"/>
    <s v="KF-16285"/>
    <s v="Karen Ferguson"/>
    <x v="2"/>
    <s v="United States"/>
    <s v="Sandy Springs"/>
    <x v="32"/>
    <n v="30328"/>
    <x v="0"/>
    <s v="OFF-AR-10000034"/>
    <x v="1"/>
    <x v="6"/>
    <s v="BIC Brite Liner Grip Highlighters, Assorted, 5/Pack"/>
    <x v="1936"/>
    <n v="3"/>
    <n v="0"/>
    <x v="6837"/>
  </r>
  <r>
    <n v="8838"/>
    <x v="4407"/>
    <x v="3"/>
    <x v="241"/>
    <d v="2014-09-29T00:00:00"/>
    <s v="Standard Class"/>
    <s v="KF-16285"/>
    <s v="Karen Ferguson"/>
    <x v="2"/>
    <s v="United States"/>
    <s v="Sandy Springs"/>
    <x v="32"/>
    <n v="30328"/>
    <x v="0"/>
    <s v="OFF-LA-10003766"/>
    <x v="1"/>
    <x v="2"/>
    <s v="Self-Adhesive Removable Labels"/>
    <x v="2143"/>
    <n v="5"/>
    <n v="0"/>
    <x v="2309"/>
  </r>
  <r>
    <n v="8839"/>
    <x v="4408"/>
    <x v="2"/>
    <x v="322"/>
    <d v="2011-04-10T00:00:00"/>
    <s v="Second Class"/>
    <s v="FH-14275"/>
    <s v="Frank Hawley"/>
    <x v="1"/>
    <s v="United States"/>
    <s v="Los Angeles"/>
    <x v="1"/>
    <n v="90004"/>
    <x v="1"/>
    <s v="OFF-AR-10001725"/>
    <x v="1"/>
    <x v="6"/>
    <s v="Boston Home &amp; Office Model 2000 Electric Pencil Sharpeners"/>
    <x v="421"/>
    <n v="3"/>
    <n v="0"/>
    <x v="3810"/>
  </r>
  <r>
    <n v="8840"/>
    <x v="4408"/>
    <x v="2"/>
    <x v="322"/>
    <d v="2011-04-10T00:00:00"/>
    <s v="Second Class"/>
    <s v="FH-14275"/>
    <s v="Frank Hawley"/>
    <x v="1"/>
    <s v="United States"/>
    <s v="Los Angeles"/>
    <x v="1"/>
    <n v="90004"/>
    <x v="1"/>
    <s v="OFF-BI-10002794"/>
    <x v="1"/>
    <x v="8"/>
    <s v="Avery Trapezoid Ring Binder, 3&quot; Capacity, Black, 1040 sheets"/>
    <x v="959"/>
    <n v="2"/>
    <n v="0.2"/>
    <x v="6838"/>
  </r>
  <r>
    <n v="8841"/>
    <x v="4408"/>
    <x v="2"/>
    <x v="322"/>
    <d v="2011-04-10T00:00:00"/>
    <s v="Second Class"/>
    <s v="FH-14275"/>
    <s v="Frank Hawley"/>
    <x v="1"/>
    <s v="United States"/>
    <s v="Los Angeles"/>
    <x v="1"/>
    <n v="90004"/>
    <x v="1"/>
    <s v="TEC-AC-10004171"/>
    <x v="2"/>
    <x v="11"/>
    <s v="Razer Kraken 7.1 Surround Sound Over Ear USB Gaming Headset"/>
    <x v="674"/>
    <n v="3"/>
    <n v="0"/>
    <x v="6839"/>
  </r>
  <r>
    <n v="8842"/>
    <x v="4409"/>
    <x v="0"/>
    <x v="1206"/>
    <d v="2013-02-13T00:00:00"/>
    <s v="Standard Class"/>
    <s v="JR-16210"/>
    <s v="Justin Ritter"/>
    <x v="1"/>
    <s v="United States"/>
    <s v="San Francisco"/>
    <x v="1"/>
    <n v="94110"/>
    <x v="1"/>
    <s v="TEC-AC-10003628"/>
    <x v="2"/>
    <x v="11"/>
    <s v="Logitech 910-002974 M325 Wireless Mouse for Web Scrolling"/>
    <x v="1324"/>
    <n v="3"/>
    <n v="0"/>
    <x v="6840"/>
  </r>
  <r>
    <n v="8843"/>
    <x v="4409"/>
    <x v="0"/>
    <x v="1206"/>
    <d v="2013-02-13T00:00:00"/>
    <s v="Standard Class"/>
    <s v="JR-16210"/>
    <s v="Justin Ritter"/>
    <x v="1"/>
    <s v="United States"/>
    <s v="San Francisco"/>
    <x v="1"/>
    <n v="94110"/>
    <x v="1"/>
    <s v="TEC-AC-10004761"/>
    <x v="2"/>
    <x v="11"/>
    <s v="Maxell 4.7GB DVD+RW 3/Pack"/>
    <x v="945"/>
    <n v="2"/>
    <n v="0"/>
    <x v="979"/>
  </r>
  <r>
    <n v="8844"/>
    <x v="4410"/>
    <x v="2"/>
    <x v="728"/>
    <d v="2011-11-20T00:00:00"/>
    <s v="Second Class"/>
    <s v="JC-16105"/>
    <s v="Julie Creighton"/>
    <x v="1"/>
    <s v="United States"/>
    <s v="Minneapolis"/>
    <x v="11"/>
    <n v="55407"/>
    <x v="2"/>
    <s v="OFF-ST-10000885"/>
    <x v="1"/>
    <x v="4"/>
    <s v="Fellowes Desktop Hanging File Manager"/>
    <x v="5335"/>
    <n v="5"/>
    <n v="0"/>
    <x v="6437"/>
  </r>
  <r>
    <n v="8845"/>
    <x v="4411"/>
    <x v="3"/>
    <x v="404"/>
    <d v="2014-12-24T00:00:00"/>
    <s v="Standard Class"/>
    <s v="BP-11290"/>
    <s v="Beth Paige"/>
    <x v="0"/>
    <s v="United States"/>
    <s v="Columbus"/>
    <x v="24"/>
    <n v="43229"/>
    <x v="3"/>
    <s v="OFF-BI-10004209"/>
    <x v="1"/>
    <x v="8"/>
    <s v="Fellowes Twister Kit, Gray/Clear, 3/pkg"/>
    <x v="5627"/>
    <n v="3"/>
    <n v="0.7"/>
    <x v="6841"/>
  </r>
  <r>
    <n v="8846"/>
    <x v="4411"/>
    <x v="3"/>
    <x v="404"/>
    <d v="2014-12-24T00:00:00"/>
    <s v="Standard Class"/>
    <s v="BP-11290"/>
    <s v="Beth Paige"/>
    <x v="0"/>
    <s v="United States"/>
    <s v="Columbus"/>
    <x v="24"/>
    <n v="43229"/>
    <x v="3"/>
    <s v="OFF-FA-10002988"/>
    <x v="1"/>
    <x v="13"/>
    <s v="Ideal Clamps"/>
    <x v="5628"/>
    <n v="3"/>
    <n v="0.2"/>
    <x v="6842"/>
  </r>
  <r>
    <n v="8847"/>
    <x v="4411"/>
    <x v="3"/>
    <x v="404"/>
    <d v="2014-12-24T00:00:00"/>
    <s v="Standard Class"/>
    <s v="BP-11290"/>
    <s v="Beth Paige"/>
    <x v="0"/>
    <s v="United States"/>
    <s v="Columbus"/>
    <x v="24"/>
    <n v="43229"/>
    <x v="3"/>
    <s v="OFF-PA-10002222"/>
    <x v="1"/>
    <x v="10"/>
    <s v="Xerox Color Copier Paper, 11&quot; x 17&quot;, Ream"/>
    <x v="5566"/>
    <n v="5"/>
    <n v="0.2"/>
    <x v="6752"/>
  </r>
  <r>
    <n v="8848"/>
    <x v="4411"/>
    <x v="3"/>
    <x v="404"/>
    <d v="2014-12-24T00:00:00"/>
    <s v="Standard Class"/>
    <s v="BP-11290"/>
    <s v="Beth Paige"/>
    <x v="0"/>
    <s v="United States"/>
    <s v="Columbus"/>
    <x v="24"/>
    <n v="43229"/>
    <x v="3"/>
    <s v="OFF-AP-10004487"/>
    <x v="1"/>
    <x v="9"/>
    <s v="Kensington 4 Outlet MasterPiece Compact Power Control Center"/>
    <x v="5629"/>
    <n v="2"/>
    <n v="0.2"/>
    <x v="6843"/>
  </r>
  <r>
    <n v="8849"/>
    <x v="4412"/>
    <x v="1"/>
    <x v="740"/>
    <d v="2012-07-04T00:00:00"/>
    <s v="First Class"/>
    <s v="FA-14230"/>
    <s v="Frank Atkinson"/>
    <x v="1"/>
    <s v="United States"/>
    <s v="Raleigh"/>
    <x v="3"/>
    <n v="27604"/>
    <x v="0"/>
    <s v="TEC-PH-10003505"/>
    <x v="2"/>
    <x v="7"/>
    <s v="Geemarc AmpliPOWER60"/>
    <x v="5630"/>
    <n v="1"/>
    <n v="0.2"/>
    <x v="6844"/>
  </r>
  <r>
    <n v="8850"/>
    <x v="4412"/>
    <x v="1"/>
    <x v="740"/>
    <d v="2012-07-04T00:00:00"/>
    <s v="First Class"/>
    <s v="FA-14230"/>
    <s v="Frank Atkinson"/>
    <x v="1"/>
    <s v="United States"/>
    <s v="Raleigh"/>
    <x v="3"/>
    <n v="27604"/>
    <x v="0"/>
    <s v="FUR-FU-10000076"/>
    <x v="0"/>
    <x v="5"/>
    <s v="24-Hour Round Wall Clock"/>
    <x v="5631"/>
    <n v="10"/>
    <n v="0.2"/>
    <x v="6845"/>
  </r>
  <r>
    <n v="8851"/>
    <x v="4412"/>
    <x v="1"/>
    <x v="740"/>
    <d v="2012-07-04T00:00:00"/>
    <s v="First Class"/>
    <s v="FA-14230"/>
    <s v="Frank Atkinson"/>
    <x v="1"/>
    <s v="United States"/>
    <s v="Raleigh"/>
    <x v="3"/>
    <n v="27604"/>
    <x v="0"/>
    <s v="OFF-BI-10004728"/>
    <x v="1"/>
    <x v="8"/>
    <s v="Wilson Jones Turn Tabs Binder Tool for Ring Binders"/>
    <x v="5632"/>
    <n v="2"/>
    <n v="0.7"/>
    <x v="6846"/>
  </r>
  <r>
    <n v="8852"/>
    <x v="4412"/>
    <x v="1"/>
    <x v="740"/>
    <d v="2012-07-04T00:00:00"/>
    <s v="First Class"/>
    <s v="FA-14230"/>
    <s v="Frank Atkinson"/>
    <x v="1"/>
    <s v="United States"/>
    <s v="Raleigh"/>
    <x v="3"/>
    <n v="27604"/>
    <x v="0"/>
    <s v="OFF-PA-10002250"/>
    <x v="1"/>
    <x v="10"/>
    <s v="Things To Do Today Pad"/>
    <x v="1746"/>
    <n v="2"/>
    <n v="0.2"/>
    <x v="1855"/>
  </r>
  <r>
    <n v="8853"/>
    <x v="4413"/>
    <x v="2"/>
    <x v="1169"/>
    <d v="2011-10-13T00:00:00"/>
    <s v="Second Class"/>
    <s v="DN-13690"/>
    <s v="Duane Noonan"/>
    <x v="0"/>
    <s v="United States"/>
    <s v="New York City"/>
    <x v="15"/>
    <n v="10011"/>
    <x v="3"/>
    <s v="OFF-PA-10003823"/>
    <x v="1"/>
    <x v="10"/>
    <s v="Xerox 197"/>
    <x v="1862"/>
    <n v="4"/>
    <n v="0"/>
    <x v="1997"/>
  </r>
  <r>
    <n v="8854"/>
    <x v="4414"/>
    <x v="1"/>
    <x v="357"/>
    <d v="2012-09-25T00:00:00"/>
    <s v="First Class"/>
    <s v="FO-14305"/>
    <s v="Frank Olsen"/>
    <x v="0"/>
    <s v="United States"/>
    <s v="Philadelphia"/>
    <x v="9"/>
    <n v="19143"/>
    <x v="3"/>
    <s v="OFF-SU-10000898"/>
    <x v="1"/>
    <x v="14"/>
    <s v="Acme Hot Forged Carbon Steel Scissors with Nickel-Plated Handles, 3 7/8&quot; Cut, 8&quot;L"/>
    <x v="5633"/>
    <n v="5"/>
    <n v="0.2"/>
    <x v="6847"/>
  </r>
  <r>
    <n v="8855"/>
    <x v="4414"/>
    <x v="1"/>
    <x v="357"/>
    <d v="2012-09-25T00:00:00"/>
    <s v="First Class"/>
    <s v="FO-14305"/>
    <s v="Frank Olsen"/>
    <x v="0"/>
    <s v="United States"/>
    <s v="Philadelphia"/>
    <x v="9"/>
    <n v="19143"/>
    <x v="3"/>
    <s v="TEC-AC-10003832"/>
    <x v="2"/>
    <x v="11"/>
    <s v="Logitech P710e Mobile Speakerphone"/>
    <x v="231"/>
    <n v="3"/>
    <n v="0.2"/>
    <x v="233"/>
  </r>
  <r>
    <n v="8856"/>
    <x v="4415"/>
    <x v="3"/>
    <x v="165"/>
    <d v="2014-12-31T00:00:00"/>
    <s v="Standard Class"/>
    <s v="DP-13105"/>
    <s v="Dave Poirier"/>
    <x v="1"/>
    <s v="United States"/>
    <s v="Meridian"/>
    <x v="45"/>
    <n v="83642"/>
    <x v="1"/>
    <s v="OFF-BI-10001679"/>
    <x v="1"/>
    <x v="8"/>
    <s v="GBC Instant Index System for Binding Systems"/>
    <x v="3406"/>
    <n v="3"/>
    <n v="0.2"/>
    <x v="6848"/>
  </r>
  <r>
    <n v="8857"/>
    <x v="4416"/>
    <x v="3"/>
    <x v="119"/>
    <d v="2014-10-21T00:00:00"/>
    <s v="Standard Class"/>
    <s v="JW-15220"/>
    <s v="Jane Waco"/>
    <x v="1"/>
    <s v="United States"/>
    <s v="Sacramento"/>
    <x v="1"/>
    <n v="95823"/>
    <x v="1"/>
    <s v="TEC-AC-10002335"/>
    <x v="2"/>
    <x v="11"/>
    <s v="Logitech Media Keyboard K200"/>
    <x v="4552"/>
    <n v="6"/>
    <n v="0"/>
    <x v="6849"/>
  </r>
  <r>
    <n v="8858"/>
    <x v="4416"/>
    <x v="3"/>
    <x v="119"/>
    <d v="2014-10-21T00:00:00"/>
    <s v="Standard Class"/>
    <s v="JW-15220"/>
    <s v="Jane Waco"/>
    <x v="1"/>
    <s v="United States"/>
    <s v="Sacramento"/>
    <x v="1"/>
    <n v="95823"/>
    <x v="1"/>
    <s v="TEC-PH-10003187"/>
    <x v="2"/>
    <x v="7"/>
    <s v="Anker Astro Mini 3000mAh Ultra-Compact Portable Charger"/>
    <x v="236"/>
    <n v="2"/>
    <n v="0.2"/>
    <x v="5558"/>
  </r>
  <r>
    <n v="8859"/>
    <x v="4416"/>
    <x v="3"/>
    <x v="119"/>
    <d v="2014-10-21T00:00:00"/>
    <s v="Standard Class"/>
    <s v="JW-15220"/>
    <s v="Jane Waco"/>
    <x v="1"/>
    <s v="United States"/>
    <s v="Sacramento"/>
    <x v="1"/>
    <n v="95823"/>
    <x v="1"/>
    <s v="OFF-BI-10003527"/>
    <x v="1"/>
    <x v="8"/>
    <s v="Fellowes PB500 Electric Punch Plastic Comb Binding Machine with Manual Bind"/>
    <x v="5634"/>
    <n v="5"/>
    <n v="0.2"/>
    <x v="6850"/>
  </r>
  <r>
    <n v="8860"/>
    <x v="4417"/>
    <x v="3"/>
    <x v="648"/>
    <d v="2014-08-27T00:00:00"/>
    <s v="Standard Class"/>
    <s v="TT-21460"/>
    <s v="Tonja Turnell"/>
    <x v="2"/>
    <s v="United States"/>
    <s v="Charlotte"/>
    <x v="3"/>
    <n v="28205"/>
    <x v="0"/>
    <s v="TEC-PH-10003171"/>
    <x v="2"/>
    <x v="7"/>
    <s v="Plantronics Encore H101 Dual Earpieces Headset"/>
    <x v="3651"/>
    <n v="1"/>
    <n v="0.2"/>
    <x v="6851"/>
  </r>
  <r>
    <n v="8861"/>
    <x v="4418"/>
    <x v="1"/>
    <x v="861"/>
    <d v="2012-09-18T00:00:00"/>
    <s v="Standard Class"/>
    <s v="SN-20560"/>
    <s v="Skye Norling"/>
    <x v="2"/>
    <s v="United States"/>
    <s v="Paterson"/>
    <x v="30"/>
    <n v="7501"/>
    <x v="3"/>
    <s v="OFF-LA-10000414"/>
    <x v="1"/>
    <x v="2"/>
    <s v="Avery 503"/>
    <x v="2551"/>
    <n v="3"/>
    <n v="0"/>
    <x v="2797"/>
  </r>
  <r>
    <n v="8862"/>
    <x v="4418"/>
    <x v="1"/>
    <x v="861"/>
    <d v="2012-09-18T00:00:00"/>
    <s v="Standard Class"/>
    <s v="SN-20560"/>
    <s v="Skye Norling"/>
    <x v="2"/>
    <s v="United States"/>
    <s v="Paterson"/>
    <x v="30"/>
    <n v="7501"/>
    <x v="3"/>
    <s v="FUR-FU-10002107"/>
    <x v="0"/>
    <x v="5"/>
    <s v="Eldon Pizzaz Desk Accessories"/>
    <x v="4206"/>
    <n v="4"/>
    <n v="0"/>
    <x v="4898"/>
  </r>
  <r>
    <n v="8863"/>
    <x v="4418"/>
    <x v="1"/>
    <x v="861"/>
    <d v="2012-09-18T00:00:00"/>
    <s v="Standard Class"/>
    <s v="SN-20560"/>
    <s v="Skye Norling"/>
    <x v="2"/>
    <s v="United States"/>
    <s v="Paterson"/>
    <x v="30"/>
    <n v="7501"/>
    <x v="3"/>
    <s v="OFF-BI-10004593"/>
    <x v="1"/>
    <x v="8"/>
    <s v="Ibico Laser Imprintable Binding System Covers"/>
    <x v="5635"/>
    <n v="4"/>
    <n v="0"/>
    <x v="6852"/>
  </r>
  <r>
    <n v="8864"/>
    <x v="4418"/>
    <x v="1"/>
    <x v="861"/>
    <d v="2012-09-18T00:00:00"/>
    <s v="Standard Class"/>
    <s v="SN-20560"/>
    <s v="Skye Norling"/>
    <x v="2"/>
    <s v="United States"/>
    <s v="Paterson"/>
    <x v="30"/>
    <n v="7501"/>
    <x v="3"/>
    <s v="OFF-AP-10003860"/>
    <x v="1"/>
    <x v="9"/>
    <s v="Fellowes Advanced 8 Outlet Surge Suppressor with Phone/Fax Protection"/>
    <x v="5636"/>
    <n v="4"/>
    <n v="0"/>
    <x v="6853"/>
  </r>
  <r>
    <n v="8865"/>
    <x v="4418"/>
    <x v="1"/>
    <x v="861"/>
    <d v="2012-09-18T00:00:00"/>
    <s v="Standard Class"/>
    <s v="SN-20560"/>
    <s v="Skye Norling"/>
    <x v="2"/>
    <s v="United States"/>
    <s v="Paterson"/>
    <x v="30"/>
    <n v="7501"/>
    <x v="3"/>
    <s v="OFF-PA-10000556"/>
    <x v="1"/>
    <x v="10"/>
    <s v="Xerox 208"/>
    <x v="789"/>
    <n v="6"/>
    <n v="0"/>
    <x v="814"/>
  </r>
  <r>
    <n v="8866"/>
    <x v="4419"/>
    <x v="1"/>
    <x v="139"/>
    <d v="2012-12-26T00:00:00"/>
    <s v="Standard Class"/>
    <s v="JM-15865"/>
    <s v="John Murray"/>
    <x v="0"/>
    <s v="United States"/>
    <s v="Arlington"/>
    <x v="17"/>
    <n v="22204"/>
    <x v="0"/>
    <s v="OFF-AP-10003281"/>
    <x v="1"/>
    <x v="9"/>
    <s v="Acco 6 Outlet Guardian Standard Surge Suppressor"/>
    <x v="2311"/>
    <n v="3"/>
    <n v="0"/>
    <x v="2503"/>
  </r>
  <r>
    <n v="8867"/>
    <x v="4420"/>
    <x v="2"/>
    <x v="59"/>
    <d v="2011-09-23T00:00:00"/>
    <s v="First Class"/>
    <s v="SB-20185"/>
    <s v="Sarah Brown"/>
    <x v="0"/>
    <s v="United States"/>
    <s v="Chicago"/>
    <x v="10"/>
    <n v="60653"/>
    <x v="2"/>
    <s v="FUR-BO-10004218"/>
    <x v="0"/>
    <x v="0"/>
    <s v="Bush Heritage Pine Collection 5-Shelf Bookcase, Albany Pine Finish, *Special Order"/>
    <x v="5637"/>
    <n v="5"/>
    <n v="0.3"/>
    <x v="6854"/>
  </r>
  <r>
    <n v="8868"/>
    <x v="4420"/>
    <x v="2"/>
    <x v="59"/>
    <d v="2011-09-23T00:00:00"/>
    <s v="First Class"/>
    <s v="SB-20185"/>
    <s v="Sarah Brown"/>
    <x v="0"/>
    <s v="United States"/>
    <s v="Chicago"/>
    <x v="10"/>
    <n v="60653"/>
    <x v="2"/>
    <s v="TEC-PH-10002185"/>
    <x v="2"/>
    <x v="7"/>
    <s v="QVS USB Car Charger 2-Port 2.1Amp for iPod/iPhone/iPad/iPad 2/iPad 3"/>
    <x v="3988"/>
    <n v="2"/>
    <n v="0.2"/>
    <x v="4609"/>
  </r>
  <r>
    <n v="8869"/>
    <x v="4421"/>
    <x v="0"/>
    <x v="254"/>
    <d v="2013-11-09T00:00:00"/>
    <s v="Standard Class"/>
    <s v="CC-12475"/>
    <s v="Cindy Chapman"/>
    <x v="0"/>
    <s v="United States"/>
    <s v="San Diego"/>
    <x v="1"/>
    <n v="92037"/>
    <x v="1"/>
    <s v="TEC-MA-10003176"/>
    <x v="2"/>
    <x v="15"/>
    <s v="Okidata B400 Printer"/>
    <x v="5638"/>
    <n v="2"/>
    <n v="0.2"/>
    <x v="6855"/>
  </r>
  <r>
    <n v="8870"/>
    <x v="4422"/>
    <x v="3"/>
    <x v="96"/>
    <d v="2014-12-07T00:00:00"/>
    <s v="Standard Class"/>
    <s v="SH-19975"/>
    <s v="Sally Hughsby"/>
    <x v="1"/>
    <s v="United States"/>
    <s v="Seattle"/>
    <x v="4"/>
    <n v="98105"/>
    <x v="1"/>
    <s v="OFF-BI-10002003"/>
    <x v="1"/>
    <x v="8"/>
    <s v="Ibico Presentation Index for Binding Systems"/>
    <x v="482"/>
    <n v="5"/>
    <n v="0.2"/>
    <x v="493"/>
  </r>
  <r>
    <n v="8871"/>
    <x v="4422"/>
    <x v="3"/>
    <x v="96"/>
    <d v="2014-12-07T00:00:00"/>
    <s v="Standard Class"/>
    <s v="SH-19975"/>
    <s v="Sally Hughsby"/>
    <x v="1"/>
    <s v="United States"/>
    <s v="Seattle"/>
    <x v="4"/>
    <n v="98105"/>
    <x v="1"/>
    <s v="FUR-FU-10000023"/>
    <x v="0"/>
    <x v="5"/>
    <s v="Eldon Wave Desk Accessories"/>
    <x v="5639"/>
    <n v="12"/>
    <n v="0"/>
    <x v="6856"/>
  </r>
  <r>
    <n v="8872"/>
    <x v="4422"/>
    <x v="3"/>
    <x v="96"/>
    <d v="2014-12-07T00:00:00"/>
    <s v="Standard Class"/>
    <s v="SH-19975"/>
    <s v="Sally Hughsby"/>
    <x v="1"/>
    <s v="United States"/>
    <s v="Seattle"/>
    <x v="4"/>
    <n v="98105"/>
    <x v="1"/>
    <s v="OFF-ST-10002756"/>
    <x v="1"/>
    <x v="4"/>
    <s v="Tennsco Stur-D-Stor Boltless Shelving, 5 Shelves, 24&quot; Deep, Sand"/>
    <x v="5248"/>
    <n v="4"/>
    <n v="0"/>
    <x v="6318"/>
  </r>
  <r>
    <n v="8873"/>
    <x v="4423"/>
    <x v="2"/>
    <x v="982"/>
    <d v="2011-10-10T00:00:00"/>
    <s v="Same Day"/>
    <s v="RB-19435"/>
    <s v="Richard Bierner"/>
    <x v="0"/>
    <s v="United States"/>
    <s v="Columbus"/>
    <x v="24"/>
    <n v="43229"/>
    <x v="3"/>
    <s v="TEC-MA-10002694"/>
    <x v="2"/>
    <x v="15"/>
    <s v="Hewlett-Packard Deskjet F4180 All-in-One Color Ink-jet - Printer / copier / scanner"/>
    <x v="5640"/>
    <n v="2"/>
    <n v="0.7"/>
    <x v="6857"/>
  </r>
  <r>
    <n v="8874"/>
    <x v="4423"/>
    <x v="2"/>
    <x v="982"/>
    <d v="2011-10-10T00:00:00"/>
    <s v="Same Day"/>
    <s v="RB-19435"/>
    <s v="Richard Bierner"/>
    <x v="0"/>
    <s v="United States"/>
    <s v="Columbus"/>
    <x v="24"/>
    <n v="43229"/>
    <x v="3"/>
    <s v="OFF-BI-10002429"/>
    <x v="1"/>
    <x v="8"/>
    <s v="Premier Elliptical Ring Binder, Black"/>
    <x v="3594"/>
    <n v="2"/>
    <n v="0.7"/>
    <x v="6858"/>
  </r>
  <r>
    <n v="8875"/>
    <x v="4424"/>
    <x v="3"/>
    <x v="237"/>
    <d v="2014-11-17T00:00:00"/>
    <s v="Second Class"/>
    <s v="TC-21295"/>
    <s v="Toby Carlisle"/>
    <x v="0"/>
    <s v="United States"/>
    <s v="Houston"/>
    <x v="5"/>
    <n v="77095"/>
    <x v="2"/>
    <s v="OFF-BI-10003684"/>
    <x v="1"/>
    <x v="8"/>
    <s v="Wilson Jones Legal Size Ring Binders"/>
    <x v="5641"/>
    <n v="5"/>
    <n v="0.8"/>
    <x v="6859"/>
  </r>
  <r>
    <n v="8876"/>
    <x v="4425"/>
    <x v="0"/>
    <x v="572"/>
    <d v="2013-08-20T00:00:00"/>
    <s v="Standard Class"/>
    <s v="CT-11995"/>
    <s v="Carol Triggs"/>
    <x v="0"/>
    <s v="United States"/>
    <s v="Irving"/>
    <x v="5"/>
    <n v="75061"/>
    <x v="2"/>
    <s v="OFF-SU-10003505"/>
    <x v="1"/>
    <x v="14"/>
    <s v="Premier Electric Letter Opener"/>
    <x v="442"/>
    <n v="2"/>
    <n v="0.2"/>
    <x v="453"/>
  </r>
  <r>
    <n v="8877"/>
    <x v="4425"/>
    <x v="0"/>
    <x v="572"/>
    <d v="2013-08-20T00:00:00"/>
    <s v="Standard Class"/>
    <s v="CT-11995"/>
    <s v="Carol Triggs"/>
    <x v="0"/>
    <s v="United States"/>
    <s v="Irving"/>
    <x v="5"/>
    <n v="75061"/>
    <x v="2"/>
    <s v="OFF-AP-10002534"/>
    <x v="1"/>
    <x v="9"/>
    <s v="3.6 Cubic Foot Counter Height Office Refrigerator"/>
    <x v="5642"/>
    <n v="1"/>
    <n v="0.8"/>
    <x v="6860"/>
  </r>
  <r>
    <n v="8878"/>
    <x v="4426"/>
    <x v="3"/>
    <x v="697"/>
    <d v="2014-09-24T00:00:00"/>
    <s v="Standard Class"/>
    <s v="GZ-14470"/>
    <s v="Gary Zandusky"/>
    <x v="0"/>
    <s v="United States"/>
    <s v="Morristown"/>
    <x v="30"/>
    <n v="7960"/>
    <x v="3"/>
    <s v="TEC-MA-10004626"/>
    <x v="2"/>
    <x v="15"/>
    <s v="Lexmark 20R1285 X6650 Wireless All-in-One Printer"/>
    <x v="5643"/>
    <n v="4"/>
    <n v="0"/>
    <x v="6861"/>
  </r>
  <r>
    <n v="8879"/>
    <x v="4426"/>
    <x v="3"/>
    <x v="697"/>
    <d v="2014-09-24T00:00:00"/>
    <s v="Standard Class"/>
    <s v="GZ-14470"/>
    <s v="Gary Zandusky"/>
    <x v="0"/>
    <s v="United States"/>
    <s v="Morristown"/>
    <x v="30"/>
    <n v="7960"/>
    <x v="3"/>
    <s v="OFF-ST-10000615"/>
    <x v="1"/>
    <x v="4"/>
    <s v="SimpliFile Personal File, Black Granite, 15w x 6-15/16d x 11-1/4h"/>
    <x v="4024"/>
    <n v="3"/>
    <n v="0"/>
    <x v="4665"/>
  </r>
  <r>
    <n v="8880"/>
    <x v="4427"/>
    <x v="1"/>
    <x v="391"/>
    <d v="2012-03-25T00:00:00"/>
    <s v="First Class"/>
    <s v="AM-10360"/>
    <s v="Alice McCarthy"/>
    <x v="1"/>
    <s v="United States"/>
    <s v="Los Angeles"/>
    <x v="1"/>
    <n v="90008"/>
    <x v="1"/>
    <s v="OFF-PA-10000659"/>
    <x v="1"/>
    <x v="10"/>
    <s v="TOPS Carbonless Receipt Book, Four 2-3/4 x 7-1/4 Money Receipts per Page"/>
    <x v="5644"/>
    <n v="11"/>
    <n v="0"/>
    <x v="6862"/>
  </r>
  <r>
    <n v="8881"/>
    <x v="4427"/>
    <x v="1"/>
    <x v="391"/>
    <d v="2012-03-25T00:00:00"/>
    <s v="First Class"/>
    <s v="AM-10360"/>
    <s v="Alice McCarthy"/>
    <x v="1"/>
    <s v="United States"/>
    <s v="Los Angeles"/>
    <x v="1"/>
    <n v="90008"/>
    <x v="1"/>
    <s v="TEC-AC-10000736"/>
    <x v="2"/>
    <x v="11"/>
    <s v="Logitech G600 MMO Gaming Mouse"/>
    <x v="764"/>
    <n v="3"/>
    <n v="0"/>
    <x v="6356"/>
  </r>
  <r>
    <n v="8882"/>
    <x v="4428"/>
    <x v="0"/>
    <x v="1186"/>
    <d v="2013-07-04T00:00:00"/>
    <s v="Second Class"/>
    <s v="AH-10120"/>
    <s v="Adrian Hane"/>
    <x v="2"/>
    <s v="United States"/>
    <s v="Aurora"/>
    <x v="10"/>
    <n v="60505"/>
    <x v="2"/>
    <s v="TEC-AC-10003038"/>
    <x v="2"/>
    <x v="11"/>
    <s v="Kingston Digital DataTraveler 16GB USB 2.0"/>
    <x v="2298"/>
    <n v="7"/>
    <n v="0.2"/>
    <x v="2485"/>
  </r>
  <r>
    <n v="8883"/>
    <x v="4429"/>
    <x v="3"/>
    <x v="179"/>
    <d v="2014-10-26T00:00:00"/>
    <s v="Standard Class"/>
    <s v="MY-18295"/>
    <s v="Muhammed Yedwab"/>
    <x v="1"/>
    <s v="United States"/>
    <s v="Durham"/>
    <x v="3"/>
    <n v="27707"/>
    <x v="0"/>
    <s v="TEC-PH-10004071"/>
    <x v="2"/>
    <x v="7"/>
    <s v="PayAnywhere Card Reader"/>
    <x v="2992"/>
    <n v="2"/>
    <n v="0.2"/>
    <x v="6863"/>
  </r>
  <r>
    <n v="8884"/>
    <x v="4429"/>
    <x v="3"/>
    <x v="179"/>
    <d v="2014-10-26T00:00:00"/>
    <s v="Standard Class"/>
    <s v="MY-18295"/>
    <s v="Muhammed Yedwab"/>
    <x v="1"/>
    <s v="United States"/>
    <s v="Durham"/>
    <x v="3"/>
    <n v="27707"/>
    <x v="0"/>
    <s v="OFF-PA-10001667"/>
    <x v="1"/>
    <x v="10"/>
    <s v="Great White Multi-Use Recycled Paper (20Lb. and 84 Bright)"/>
    <x v="646"/>
    <n v="3"/>
    <n v="0.2"/>
    <x v="2978"/>
  </r>
  <r>
    <n v="8885"/>
    <x v="4430"/>
    <x v="2"/>
    <x v="55"/>
    <d v="2011-08-30T00:00:00"/>
    <s v="Standard Class"/>
    <s v="BS-11590"/>
    <s v="Brendan Sweed"/>
    <x v="1"/>
    <s v="United States"/>
    <s v="Columbus"/>
    <x v="24"/>
    <n v="43229"/>
    <x v="3"/>
    <s v="OFF-BI-10001982"/>
    <x v="1"/>
    <x v="8"/>
    <s v="Wilson Jones Custom Binder Spines &amp; Labels"/>
    <x v="5645"/>
    <n v="4"/>
    <n v="0.7"/>
    <x v="6864"/>
  </r>
  <r>
    <n v="8886"/>
    <x v="4430"/>
    <x v="2"/>
    <x v="55"/>
    <d v="2011-08-30T00:00:00"/>
    <s v="Standard Class"/>
    <s v="BS-11590"/>
    <s v="Brendan Sweed"/>
    <x v="1"/>
    <s v="United States"/>
    <s v="Columbus"/>
    <x v="24"/>
    <n v="43229"/>
    <x v="3"/>
    <s v="OFF-BI-10004141"/>
    <x v="1"/>
    <x v="8"/>
    <s v="Insertable Tab Indexes For Data Binders"/>
    <x v="5646"/>
    <n v="3"/>
    <n v="0.7"/>
    <x v="6865"/>
  </r>
  <r>
    <n v="8887"/>
    <x v="4430"/>
    <x v="2"/>
    <x v="55"/>
    <d v="2011-08-30T00:00:00"/>
    <s v="Standard Class"/>
    <s v="BS-11590"/>
    <s v="Brendan Sweed"/>
    <x v="1"/>
    <s v="United States"/>
    <s v="Columbus"/>
    <x v="24"/>
    <n v="43229"/>
    <x v="3"/>
    <s v="OFF-BI-10002103"/>
    <x v="1"/>
    <x v="8"/>
    <s v="Cardinal Slant-D Ring Binder, Heavy Gauge Vinyl"/>
    <x v="5647"/>
    <n v="8"/>
    <n v="0.7"/>
    <x v="6866"/>
  </r>
  <r>
    <n v="8888"/>
    <x v="4431"/>
    <x v="2"/>
    <x v="923"/>
    <d v="2011-07-30T00:00:00"/>
    <s v="Second Class"/>
    <s v="BB-10990"/>
    <s v="Barry Blumstein"/>
    <x v="1"/>
    <s v="United States"/>
    <s v="Los Angeles"/>
    <x v="1"/>
    <n v="90036"/>
    <x v="1"/>
    <s v="OFF-ST-10002574"/>
    <x v="1"/>
    <x v="4"/>
    <s v="SAFCO Commercial Wire Shelving, Black"/>
    <x v="5648"/>
    <n v="2"/>
    <n v="0"/>
    <x v="232"/>
  </r>
  <r>
    <n v="8889"/>
    <x v="4432"/>
    <x v="3"/>
    <x v="96"/>
    <d v="2014-12-08T00:00:00"/>
    <s v="Standard Class"/>
    <s v="ML-17755"/>
    <s v="Max Ludwig"/>
    <x v="2"/>
    <s v="United States"/>
    <s v="Stockton"/>
    <x v="1"/>
    <n v="95207"/>
    <x v="1"/>
    <s v="FUR-FU-10003394"/>
    <x v="0"/>
    <x v="5"/>
    <s v="Tenex &quot;The Solids&quot; Textured Chair Mats"/>
    <x v="5649"/>
    <n v="9"/>
    <n v="0"/>
    <x v="6867"/>
  </r>
  <r>
    <n v="8890"/>
    <x v="4433"/>
    <x v="0"/>
    <x v="508"/>
    <d v="2013-10-22T00:00:00"/>
    <s v="Second Class"/>
    <s v="FC-14245"/>
    <s v="Frank Carlisle"/>
    <x v="2"/>
    <s v="United States"/>
    <s v="Columbia"/>
    <x v="25"/>
    <n v="65203"/>
    <x v="2"/>
    <s v="TEC-PH-10003072"/>
    <x v="2"/>
    <x v="7"/>
    <s v="Panasonic KX-TG9541B DECT 6.0 Digital 2-Line Expandable Cordless Phone With Digital Answering System"/>
    <x v="5650"/>
    <n v="3"/>
    <n v="0"/>
    <x v="6868"/>
  </r>
  <r>
    <n v="8891"/>
    <x v="4433"/>
    <x v="0"/>
    <x v="508"/>
    <d v="2013-10-22T00:00:00"/>
    <s v="Second Class"/>
    <s v="FC-14245"/>
    <s v="Frank Carlisle"/>
    <x v="2"/>
    <s v="United States"/>
    <s v="Columbia"/>
    <x v="25"/>
    <n v="65203"/>
    <x v="2"/>
    <s v="OFF-AP-10003057"/>
    <x v="1"/>
    <x v="9"/>
    <s v="Honeywell Enviracaire Portable HEPA Air Cleaner for 16' x 20' Room"/>
    <x v="5651"/>
    <n v="7"/>
    <n v="0"/>
    <x v="6869"/>
  </r>
  <r>
    <n v="8892"/>
    <x v="4434"/>
    <x v="0"/>
    <x v="1142"/>
    <d v="2013-09-19T00:00:00"/>
    <s v="First Class"/>
    <s v="CR-12625"/>
    <s v="Corey Roper"/>
    <x v="2"/>
    <s v="United States"/>
    <s v="Columbus"/>
    <x v="32"/>
    <n v="31907"/>
    <x v="0"/>
    <s v="FUR-CH-10001146"/>
    <x v="0"/>
    <x v="1"/>
    <s v="Global Value Mid-Back Manager's Chair, Gray"/>
    <x v="5652"/>
    <n v="2"/>
    <n v="0"/>
    <x v="6870"/>
  </r>
  <r>
    <n v="8893"/>
    <x v="4435"/>
    <x v="1"/>
    <x v="494"/>
    <d v="2012-12-06T00:00:00"/>
    <s v="Standard Class"/>
    <s v="LC-16960"/>
    <s v="Lindsay Castell"/>
    <x v="2"/>
    <s v="United States"/>
    <s v="San Diego"/>
    <x v="1"/>
    <n v="92037"/>
    <x v="1"/>
    <s v="FUR-CH-10003973"/>
    <x v="0"/>
    <x v="1"/>
    <s v="GuestStacker Chair with Chrome Finish Legs"/>
    <x v="5653"/>
    <n v="9"/>
    <n v="0.2"/>
    <x v="6871"/>
  </r>
  <r>
    <n v="8894"/>
    <x v="4436"/>
    <x v="2"/>
    <x v="79"/>
    <d v="2011-08-12T00:00:00"/>
    <s v="Standard Class"/>
    <s v="GZ-14470"/>
    <s v="Gary Zandusky"/>
    <x v="0"/>
    <s v="United States"/>
    <s v="Texas City"/>
    <x v="5"/>
    <n v="77590"/>
    <x v="2"/>
    <s v="FUR-TA-10001307"/>
    <x v="0"/>
    <x v="3"/>
    <s v="SAFCO PlanMaster Heigh-Adjustable Drafting Table Base, 43w x 30d x 30-37h, Black"/>
    <x v="5654"/>
    <n v="2"/>
    <n v="0.3"/>
    <x v="6872"/>
  </r>
  <r>
    <n v="8895"/>
    <x v="4437"/>
    <x v="0"/>
    <x v="243"/>
    <d v="2013-08-23T00:00:00"/>
    <s v="Standard Class"/>
    <s v="BD-11320"/>
    <s v="Bill Donatelli"/>
    <x v="0"/>
    <s v="United States"/>
    <s v="Los Angeles"/>
    <x v="1"/>
    <n v="90004"/>
    <x v="1"/>
    <s v="FUR-FU-10004071"/>
    <x v="0"/>
    <x v="5"/>
    <s v="Luxo Professional Magnifying Clamp-On Fluorescent Lamps"/>
    <x v="5655"/>
    <n v="3"/>
    <n v="0"/>
    <x v="6873"/>
  </r>
  <r>
    <n v="8896"/>
    <x v="4437"/>
    <x v="0"/>
    <x v="243"/>
    <d v="2013-08-23T00:00:00"/>
    <s v="Standard Class"/>
    <s v="BD-11320"/>
    <s v="Bill Donatelli"/>
    <x v="0"/>
    <s v="United States"/>
    <s v="Los Angeles"/>
    <x v="1"/>
    <n v="90004"/>
    <x v="1"/>
    <s v="OFF-ST-10001505"/>
    <x v="1"/>
    <x v="4"/>
    <s v="Perma STOR-ALL Hanging File Box, 13 1/8&quot;W x 12 1/4&quot;D x 10 1/2&quot;H"/>
    <x v="1465"/>
    <n v="3"/>
    <n v="0"/>
    <x v="4241"/>
  </r>
  <r>
    <n v="8897"/>
    <x v="4437"/>
    <x v="0"/>
    <x v="243"/>
    <d v="2013-08-23T00:00:00"/>
    <s v="Standard Class"/>
    <s v="BD-11320"/>
    <s v="Bill Donatelli"/>
    <x v="0"/>
    <s v="United States"/>
    <s v="Los Angeles"/>
    <x v="1"/>
    <n v="90004"/>
    <x v="1"/>
    <s v="TEC-PH-10004614"/>
    <x v="2"/>
    <x v="7"/>
    <s v="AT&amp;T 841000 Phone"/>
    <x v="5441"/>
    <n v="3"/>
    <n v="0.2"/>
    <x v="139"/>
  </r>
  <r>
    <n v="8898"/>
    <x v="4437"/>
    <x v="0"/>
    <x v="243"/>
    <d v="2013-08-23T00:00:00"/>
    <s v="Standard Class"/>
    <s v="BD-11320"/>
    <s v="Bill Donatelli"/>
    <x v="0"/>
    <s v="United States"/>
    <s v="Los Angeles"/>
    <x v="1"/>
    <n v="90004"/>
    <x v="1"/>
    <s v="OFF-PA-10004911"/>
    <x v="1"/>
    <x v="10"/>
    <s v="Rediform S.O.S. 1-Up Phone Message Bk, 4-1/4x3-1/16 Bk, 1 Form/Pg, 40 Messages/Bk, 3/Pk"/>
    <x v="5620"/>
    <n v="4"/>
    <n v="0"/>
    <x v="682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x v="5551"/>
  </r>
  <r>
    <n v="8900"/>
    <x v="4438"/>
    <x v="1"/>
    <x v="976"/>
    <d v="2012-08-09T00:00:00"/>
    <s v="Second Class"/>
    <s v="EM-14095"/>
    <s v="Eudokia Martin"/>
    <x v="1"/>
    <s v="United States"/>
    <s v="Springfield"/>
    <x v="17"/>
    <n v="22153"/>
    <x v="0"/>
    <s v="OFF-LA-10004545"/>
    <x v="1"/>
    <x v="2"/>
    <s v="Avery 50"/>
    <x v="2989"/>
    <n v="2"/>
    <n v="0"/>
    <x v="3335"/>
  </r>
  <r>
    <n v="8901"/>
    <x v="4439"/>
    <x v="0"/>
    <x v="1207"/>
    <d v="2013-06-05T00:00:00"/>
    <s v="Standard Class"/>
    <s v="BP-11290"/>
    <s v="Beth Paige"/>
    <x v="0"/>
    <s v="United States"/>
    <s v="Decatur"/>
    <x v="10"/>
    <n v="62521"/>
    <x v="2"/>
    <s v="FUR-FU-10001379"/>
    <x v="0"/>
    <x v="5"/>
    <s v="Executive Impressions 16-1/2&quot; Circular Wall Clock"/>
    <x v="164"/>
    <n v="3"/>
    <n v="0.6"/>
    <x v="6874"/>
  </r>
  <r>
    <n v="8902"/>
    <x v="4439"/>
    <x v="0"/>
    <x v="1207"/>
    <d v="2013-06-05T00:00:00"/>
    <s v="Standard Class"/>
    <s v="BP-11290"/>
    <s v="Beth Paige"/>
    <x v="0"/>
    <s v="United States"/>
    <s v="Decatur"/>
    <x v="10"/>
    <n v="62521"/>
    <x v="2"/>
    <s v="OFF-PA-10001846"/>
    <x v="1"/>
    <x v="10"/>
    <s v="Xerox 1899"/>
    <x v="282"/>
    <n v="4"/>
    <n v="0.2"/>
    <x v="6224"/>
  </r>
  <r>
    <n v="8903"/>
    <x v="4439"/>
    <x v="0"/>
    <x v="1207"/>
    <d v="2013-06-05T00:00:00"/>
    <s v="Standard Class"/>
    <s v="BP-11290"/>
    <s v="Beth Paige"/>
    <x v="0"/>
    <s v="United States"/>
    <s v="Decatur"/>
    <x v="10"/>
    <n v="62521"/>
    <x v="2"/>
    <s v="FUR-CH-10000422"/>
    <x v="0"/>
    <x v="1"/>
    <s v="Global Highback Leather Tilter in Burgundy"/>
    <x v="5656"/>
    <n v="3"/>
    <n v="0.3"/>
    <x v="6875"/>
  </r>
  <r>
    <n v="8904"/>
    <x v="4439"/>
    <x v="0"/>
    <x v="1207"/>
    <d v="2013-06-05T00:00:00"/>
    <s v="Standard Class"/>
    <s v="BP-11290"/>
    <s v="Beth Paige"/>
    <x v="0"/>
    <s v="United States"/>
    <s v="Decatur"/>
    <x v="10"/>
    <n v="62521"/>
    <x v="2"/>
    <s v="OFF-PA-10004621"/>
    <x v="1"/>
    <x v="10"/>
    <s v="Xerox 212"/>
    <x v="563"/>
    <n v="2"/>
    <n v="0.2"/>
    <x v="572"/>
  </r>
  <r>
    <n v="8905"/>
    <x v="4440"/>
    <x v="0"/>
    <x v="949"/>
    <d v="2013-07-02T00:00:00"/>
    <s v="Same Day"/>
    <s v="SU-20665"/>
    <s v="Stephanie Ulpright"/>
    <x v="2"/>
    <s v="United States"/>
    <s v="New York City"/>
    <x v="15"/>
    <n v="10009"/>
    <x v="3"/>
    <s v="OFF-LA-10001474"/>
    <x v="1"/>
    <x v="2"/>
    <s v="Avery 477"/>
    <x v="5657"/>
    <n v="1"/>
    <n v="0"/>
    <x v="6876"/>
  </r>
  <r>
    <n v="8906"/>
    <x v="4440"/>
    <x v="0"/>
    <x v="949"/>
    <d v="2013-07-02T00:00:00"/>
    <s v="Same Day"/>
    <s v="SU-20665"/>
    <s v="Stephanie Ulpright"/>
    <x v="2"/>
    <s v="United States"/>
    <s v="New York City"/>
    <x v="15"/>
    <n v="10009"/>
    <x v="3"/>
    <s v="TEC-AC-10001635"/>
    <x v="2"/>
    <x v="11"/>
    <s v="KeyTronic KT400U2 - Keyboard - Black"/>
    <x v="5658"/>
    <n v="3"/>
    <n v="0"/>
    <x v="6877"/>
  </r>
  <r>
    <n v="8907"/>
    <x v="4440"/>
    <x v="0"/>
    <x v="949"/>
    <d v="2013-07-02T00:00:00"/>
    <s v="Same Day"/>
    <s v="SU-20665"/>
    <s v="Stephanie Ulpright"/>
    <x v="2"/>
    <s v="United States"/>
    <s v="New York City"/>
    <x v="15"/>
    <n v="10009"/>
    <x v="3"/>
    <s v="OFF-PA-10001950"/>
    <x v="1"/>
    <x v="10"/>
    <s v="Southworth 25% Cotton Antique Laid Paper &amp; Envelopes"/>
    <x v="5659"/>
    <n v="9"/>
    <n v="0"/>
    <x v="6878"/>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x v="2070"/>
  </r>
  <r>
    <n v="8909"/>
    <x v="4442"/>
    <x v="1"/>
    <x v="1208"/>
    <d v="2012-02-01T00:00:00"/>
    <s v="Standard Class"/>
    <s v="EM-13825"/>
    <s v="Elizabeth Moffitt"/>
    <x v="1"/>
    <s v="United States"/>
    <s v="Moreno Valley"/>
    <x v="1"/>
    <n v="92553"/>
    <x v="1"/>
    <s v="OFF-PA-10003790"/>
    <x v="1"/>
    <x v="10"/>
    <s v="Xerox 1991"/>
    <x v="685"/>
    <n v="8"/>
    <n v="0"/>
    <x v="698"/>
  </r>
  <r>
    <n v="8910"/>
    <x v="4443"/>
    <x v="3"/>
    <x v="960"/>
    <d v="2014-11-02T00:00:00"/>
    <s v="Standard Class"/>
    <s v="SA-20830"/>
    <s v="Sue Ann Reed"/>
    <x v="0"/>
    <s v="United States"/>
    <s v="Everett"/>
    <x v="31"/>
    <n v="2149"/>
    <x v="3"/>
    <s v="OFF-LA-10002475"/>
    <x v="1"/>
    <x v="2"/>
    <s v="Avery 519"/>
    <x v="2521"/>
    <n v="3"/>
    <n v="0"/>
    <x v="3635"/>
  </r>
  <r>
    <n v="8911"/>
    <x v="4444"/>
    <x v="3"/>
    <x v="259"/>
    <d v="2014-11-09T00:00:00"/>
    <s v="Standard Class"/>
    <s v="CA-12265"/>
    <s v="Christina Anderson"/>
    <x v="0"/>
    <s v="United States"/>
    <s v="Chattanooga"/>
    <x v="18"/>
    <n v="37421"/>
    <x v="0"/>
    <s v="TEC-AC-10000303"/>
    <x v="2"/>
    <x v="11"/>
    <s v="Logitech M510 Wireless Mouse"/>
    <x v="98"/>
    <n v="3"/>
    <n v="0.2"/>
    <x v="6879"/>
  </r>
  <r>
    <n v="8912"/>
    <x v="4444"/>
    <x v="3"/>
    <x v="259"/>
    <d v="2014-11-09T00:00:00"/>
    <s v="Standard Class"/>
    <s v="CA-12265"/>
    <s v="Christina Anderson"/>
    <x v="0"/>
    <s v="United States"/>
    <s v="Chattanooga"/>
    <x v="18"/>
    <n v="37421"/>
    <x v="0"/>
    <s v="TEC-PH-10000127"/>
    <x v="2"/>
    <x v="7"/>
    <s v="iOttie XL Car Mount"/>
    <x v="5661"/>
    <n v="9"/>
    <n v="0.2"/>
    <x v="6880"/>
  </r>
  <r>
    <n v="8913"/>
    <x v="4444"/>
    <x v="3"/>
    <x v="259"/>
    <d v="2014-11-09T00:00:00"/>
    <s v="Standard Class"/>
    <s v="CA-12265"/>
    <s v="Christina Anderson"/>
    <x v="0"/>
    <s v="United States"/>
    <s v="Chattanooga"/>
    <x v="18"/>
    <n v="37421"/>
    <x v="0"/>
    <s v="OFF-BI-10004364"/>
    <x v="1"/>
    <x v="8"/>
    <s v="Storex Dura Pro Binders"/>
    <x v="5662"/>
    <n v="2"/>
    <n v="0.7"/>
    <x v="6881"/>
  </r>
  <r>
    <n v="8914"/>
    <x v="4444"/>
    <x v="3"/>
    <x v="259"/>
    <d v="2014-11-09T00:00:00"/>
    <s v="Standard Class"/>
    <s v="CA-12265"/>
    <s v="Christina Anderson"/>
    <x v="0"/>
    <s v="United States"/>
    <s v="Chattanooga"/>
    <x v="18"/>
    <n v="37421"/>
    <x v="0"/>
    <s v="OFF-LA-10002195"/>
    <x v="1"/>
    <x v="2"/>
    <s v="Avery 481"/>
    <x v="1268"/>
    <n v="2"/>
    <n v="0.2"/>
    <x v="5212"/>
  </r>
  <r>
    <n v="8915"/>
    <x v="4445"/>
    <x v="0"/>
    <x v="195"/>
    <d v="2013-05-14T00:00:00"/>
    <s v="Standard Class"/>
    <s v="CV-12805"/>
    <s v="Cynthia Voltz"/>
    <x v="1"/>
    <s v="United States"/>
    <s v="Austin"/>
    <x v="5"/>
    <n v="78745"/>
    <x v="2"/>
    <s v="OFF-ST-10001490"/>
    <x v="1"/>
    <x v="4"/>
    <s v="Hot File 7-Pocket, Floor Stand"/>
    <x v="5663"/>
    <n v="6"/>
    <n v="0.2"/>
    <x v="6882"/>
  </r>
  <r>
    <n v="8916"/>
    <x v="4445"/>
    <x v="0"/>
    <x v="195"/>
    <d v="2013-05-14T00:00:00"/>
    <s v="Standard Class"/>
    <s v="CV-12805"/>
    <s v="Cynthia Voltz"/>
    <x v="1"/>
    <s v="United States"/>
    <s v="Austin"/>
    <x v="5"/>
    <n v="78745"/>
    <x v="2"/>
    <s v="OFF-BI-10002852"/>
    <x v="1"/>
    <x v="8"/>
    <s v="Ibico Standard Transparent Covers"/>
    <x v="5664"/>
    <n v="4"/>
    <n v="0.8"/>
    <x v="6883"/>
  </r>
  <r>
    <n v="8917"/>
    <x v="4445"/>
    <x v="0"/>
    <x v="195"/>
    <d v="2013-05-14T00:00:00"/>
    <s v="Standard Class"/>
    <s v="CV-12805"/>
    <s v="Cynthia Voltz"/>
    <x v="1"/>
    <s v="United States"/>
    <s v="Austin"/>
    <x v="5"/>
    <n v="78745"/>
    <x v="2"/>
    <s v="OFF-AP-10000390"/>
    <x v="1"/>
    <x v="9"/>
    <s v="Euro Pro Shark Stick Mini Vacuum"/>
    <x v="5665"/>
    <n v="4"/>
    <n v="0.8"/>
    <x v="6884"/>
  </r>
  <r>
    <n v="8918"/>
    <x v="4445"/>
    <x v="0"/>
    <x v="195"/>
    <d v="2013-05-14T00:00:00"/>
    <s v="Standard Class"/>
    <s v="CV-12805"/>
    <s v="Cynthia Voltz"/>
    <x v="1"/>
    <s v="United States"/>
    <s v="Austin"/>
    <x v="5"/>
    <n v="78745"/>
    <x v="2"/>
    <s v="OFF-PA-10004327"/>
    <x v="1"/>
    <x v="10"/>
    <s v="Xerox 1911"/>
    <x v="5201"/>
    <n v="2"/>
    <n v="0.2"/>
    <x v="6248"/>
  </r>
  <r>
    <n v="8919"/>
    <x v="4445"/>
    <x v="0"/>
    <x v="195"/>
    <d v="2013-05-14T00:00:00"/>
    <s v="Standard Class"/>
    <s v="CV-12805"/>
    <s v="Cynthia Voltz"/>
    <x v="1"/>
    <s v="United States"/>
    <s v="Austin"/>
    <x v="5"/>
    <n v="78745"/>
    <x v="2"/>
    <s v="OFF-BI-10002353"/>
    <x v="1"/>
    <x v="8"/>
    <s v="GBC VeloBind Cover Sets"/>
    <x v="5666"/>
    <n v="6"/>
    <n v="0.8"/>
    <x v="6885"/>
  </r>
  <r>
    <n v="8920"/>
    <x v="4446"/>
    <x v="2"/>
    <x v="1063"/>
    <d v="2011-04-08T00:00:00"/>
    <s v="Standard Class"/>
    <s v="AH-10690"/>
    <s v="Anna Häberlin"/>
    <x v="1"/>
    <s v="United States"/>
    <s v="Virginia Beach"/>
    <x v="17"/>
    <n v="23464"/>
    <x v="0"/>
    <s v="FUR-FU-10003192"/>
    <x v="0"/>
    <x v="5"/>
    <s v="Luxo Adjustable Task Clamp Lamp"/>
    <x v="5667"/>
    <n v="2"/>
    <n v="0"/>
    <x v="6886"/>
  </r>
  <r>
    <n v="8921"/>
    <x v="4447"/>
    <x v="2"/>
    <x v="582"/>
    <d v="2011-05-03T00:00:00"/>
    <s v="Standard Class"/>
    <s v="DS-13180"/>
    <s v="David Smith"/>
    <x v="1"/>
    <s v="United States"/>
    <s v="Jamestown"/>
    <x v="15"/>
    <n v="14701"/>
    <x v="3"/>
    <s v="TEC-AC-10000736"/>
    <x v="2"/>
    <x v="11"/>
    <s v="Logitech G600 MMO Gaming Mouse"/>
    <x v="460"/>
    <n v="2"/>
    <n v="0"/>
    <x v="471"/>
  </r>
  <r>
    <n v="8922"/>
    <x v="4448"/>
    <x v="0"/>
    <x v="964"/>
    <d v="2013-10-09T00:00:00"/>
    <s v="Standard Class"/>
    <s v="AH-10690"/>
    <s v="Anna Häberlin"/>
    <x v="1"/>
    <s v="United States"/>
    <s v="Coral Gables"/>
    <x v="2"/>
    <n v="33134"/>
    <x v="0"/>
    <s v="TEC-PH-10003095"/>
    <x v="2"/>
    <x v="7"/>
    <s v="Samsung HM1900 Bluetooth Headset"/>
    <x v="2672"/>
    <n v="3"/>
    <n v="0.2"/>
    <x v="2949"/>
  </r>
  <r>
    <n v="8923"/>
    <x v="4448"/>
    <x v="0"/>
    <x v="964"/>
    <d v="2013-10-09T00:00:00"/>
    <s v="Standard Class"/>
    <s v="AH-10690"/>
    <s v="Anna Häberlin"/>
    <x v="1"/>
    <s v="United States"/>
    <s v="Coral Gables"/>
    <x v="2"/>
    <n v="33134"/>
    <x v="0"/>
    <s v="FUR-FU-10002885"/>
    <x v="0"/>
    <x v="5"/>
    <s v="Magna Visual Magnetic Picture Hangers"/>
    <x v="5668"/>
    <n v="3"/>
    <n v="0.2"/>
    <x v="6887"/>
  </r>
  <r>
    <n v="8924"/>
    <x v="4449"/>
    <x v="3"/>
    <x v="532"/>
    <d v="2014-06-18T00:00:00"/>
    <s v="Standard Class"/>
    <s v="ZC-21910"/>
    <s v="Zuschuss Carroll"/>
    <x v="0"/>
    <s v="United States"/>
    <s v="Hickory"/>
    <x v="3"/>
    <n v="28601"/>
    <x v="0"/>
    <s v="OFF-BI-10001525"/>
    <x v="1"/>
    <x v="8"/>
    <s v="Acco Pressboard Covers with Storage Hooks, 14 7/8&quot; x 11&quot;, Executive Red"/>
    <x v="5669"/>
    <n v="4"/>
    <n v="0.7"/>
    <x v="6888"/>
  </r>
  <r>
    <n v="8925"/>
    <x v="4450"/>
    <x v="0"/>
    <x v="806"/>
    <d v="2013-02-03T00:00:00"/>
    <s v="Standard Class"/>
    <s v="DF-13135"/>
    <s v="David Flashing"/>
    <x v="0"/>
    <s v="United States"/>
    <s v="Rockford"/>
    <x v="10"/>
    <n v="61107"/>
    <x v="2"/>
    <s v="TEC-PH-10004241"/>
    <x v="2"/>
    <x v="7"/>
    <s v="Nokia Lumia 1020"/>
    <x v="4345"/>
    <n v="4"/>
    <n v="0.2"/>
    <x v="6889"/>
  </r>
  <r>
    <n v="8926"/>
    <x v="4450"/>
    <x v="0"/>
    <x v="806"/>
    <d v="2013-02-03T00:00:00"/>
    <s v="Standard Class"/>
    <s v="DF-13135"/>
    <s v="David Flashing"/>
    <x v="0"/>
    <s v="United States"/>
    <s v="Rockford"/>
    <x v="10"/>
    <n v="61107"/>
    <x v="2"/>
    <s v="OFF-BI-10000546"/>
    <x v="1"/>
    <x v="8"/>
    <s v="Avery Durable Binders"/>
    <x v="5670"/>
    <n v="3"/>
    <n v="0.8"/>
    <x v="6890"/>
  </r>
  <r>
    <n v="8927"/>
    <x v="4450"/>
    <x v="0"/>
    <x v="806"/>
    <d v="2013-02-03T00:00:00"/>
    <s v="Standard Class"/>
    <s v="DF-13135"/>
    <s v="David Flashing"/>
    <x v="0"/>
    <s v="United States"/>
    <s v="Rockford"/>
    <x v="10"/>
    <n v="61107"/>
    <x v="2"/>
    <s v="FUR-TA-10004256"/>
    <x v="0"/>
    <x v="3"/>
    <s v="Bretford “Just In Time” Height-Adjustable Multi-Task Work Tables"/>
    <x v="5671"/>
    <n v="3"/>
    <n v="0.5"/>
    <x v="6891"/>
  </r>
  <r>
    <n v="8928"/>
    <x v="4451"/>
    <x v="1"/>
    <x v="874"/>
    <d v="2012-09-29T00:00:00"/>
    <s v="Second Class"/>
    <s v="SS-20140"/>
    <s v="Saphhira Shifley"/>
    <x v="1"/>
    <s v="United States"/>
    <s v="Seattle"/>
    <x v="4"/>
    <n v="98103"/>
    <x v="1"/>
    <s v="OFF-AR-10002067"/>
    <x v="1"/>
    <x v="6"/>
    <s v="Newell 334"/>
    <x v="1618"/>
    <n v="5"/>
    <n v="0"/>
    <x v="1713"/>
  </r>
  <r>
    <n v="8929"/>
    <x v="4452"/>
    <x v="1"/>
    <x v="657"/>
    <d v="2012-04-17T00:00:00"/>
    <s v="Standard Class"/>
    <s v="FP-14320"/>
    <s v="Frank Preis"/>
    <x v="0"/>
    <s v="United States"/>
    <s v="Huntsville"/>
    <x v="5"/>
    <n v="77340"/>
    <x v="2"/>
    <s v="FUR-TA-10000688"/>
    <x v="0"/>
    <x v="3"/>
    <s v="Chromcraft Bull-Nose Wood Round Conference Table Top, Wood Base"/>
    <x v="5672"/>
    <n v="4"/>
    <n v="0.3"/>
    <x v="6892"/>
  </r>
  <r>
    <n v="8930"/>
    <x v="4452"/>
    <x v="1"/>
    <x v="657"/>
    <d v="2012-04-17T00:00:00"/>
    <s v="Standard Class"/>
    <s v="FP-14320"/>
    <s v="Frank Preis"/>
    <x v="0"/>
    <s v="United States"/>
    <s v="Huntsville"/>
    <x v="5"/>
    <n v="77340"/>
    <x v="2"/>
    <s v="FUR-TA-10002530"/>
    <x v="0"/>
    <x v="3"/>
    <s v="Iceberg OfficeWorks 42&quot; Round Tables"/>
    <x v="5673"/>
    <n v="2"/>
    <n v="0.3"/>
    <x v="6893"/>
  </r>
  <r>
    <n v="8931"/>
    <x v="4452"/>
    <x v="1"/>
    <x v="657"/>
    <d v="2012-04-17T00:00:00"/>
    <s v="Standard Class"/>
    <s v="FP-14320"/>
    <s v="Frank Preis"/>
    <x v="0"/>
    <s v="United States"/>
    <s v="Huntsville"/>
    <x v="5"/>
    <n v="77340"/>
    <x v="2"/>
    <s v="TEC-PH-10001061"/>
    <x v="2"/>
    <x v="7"/>
    <s v="Apple iPhone 5C"/>
    <x v="1977"/>
    <n v="3"/>
    <n v="0.2"/>
    <x v="5148"/>
  </r>
  <r>
    <n v="8932"/>
    <x v="4453"/>
    <x v="3"/>
    <x v="404"/>
    <d v="2014-12-25T00:00:00"/>
    <s v="Standard Class"/>
    <s v="HE-14800"/>
    <s v="Harold Engle"/>
    <x v="1"/>
    <s v="United States"/>
    <s v="Milwaukee"/>
    <x v="6"/>
    <n v="53209"/>
    <x v="2"/>
    <s v="FUR-FU-10001057"/>
    <x v="0"/>
    <x v="5"/>
    <s v="Tensor Track Tree Floor Lamp"/>
    <x v="5674"/>
    <n v="5"/>
    <n v="0"/>
    <x v="6894"/>
  </r>
  <r>
    <n v="8933"/>
    <x v="4453"/>
    <x v="3"/>
    <x v="404"/>
    <d v="2014-12-25T00:00:00"/>
    <s v="Standard Class"/>
    <s v="HE-14800"/>
    <s v="Harold Engle"/>
    <x v="1"/>
    <s v="United States"/>
    <s v="Milwaukee"/>
    <x v="6"/>
    <n v="53209"/>
    <x v="2"/>
    <s v="TEC-AC-10002331"/>
    <x v="2"/>
    <x v="11"/>
    <s v="Maxell 74 Minute CDR, 10/Pack"/>
    <x v="1624"/>
    <n v="3"/>
    <n v="0"/>
    <x v="6895"/>
  </r>
  <r>
    <n v="8934"/>
    <x v="4454"/>
    <x v="0"/>
    <x v="560"/>
    <d v="2013-03-20T00:00:00"/>
    <s v="Standard Class"/>
    <s v="SP-20545"/>
    <s v="Sibella Parks"/>
    <x v="1"/>
    <s v="United States"/>
    <s v="Green Bay"/>
    <x v="6"/>
    <n v="54302"/>
    <x v="2"/>
    <s v="FUR-FU-10003724"/>
    <x v="0"/>
    <x v="5"/>
    <s v="Westinghouse Clip-On Gooseneck Lamps"/>
    <x v="2499"/>
    <n v="2"/>
    <n v="0"/>
    <x v="3063"/>
  </r>
  <r>
    <n v="8935"/>
    <x v="4455"/>
    <x v="3"/>
    <x v="151"/>
    <d v="2014-08-28T00:00:00"/>
    <s v="Same Day"/>
    <s v="BP-11185"/>
    <s v="Ben Peterman"/>
    <x v="1"/>
    <s v="United States"/>
    <s v="Philadelphia"/>
    <x v="9"/>
    <n v="19120"/>
    <x v="3"/>
    <s v="OFF-PA-10000528"/>
    <x v="1"/>
    <x v="10"/>
    <s v="Xerox 1981"/>
    <x v="2538"/>
    <n v="3"/>
    <n v="0.2"/>
    <x v="6896"/>
  </r>
  <r>
    <n v="8936"/>
    <x v="4455"/>
    <x v="3"/>
    <x v="151"/>
    <d v="2014-08-28T00:00:00"/>
    <s v="Same Day"/>
    <s v="BP-11185"/>
    <s v="Ben Peterman"/>
    <x v="1"/>
    <s v="United States"/>
    <s v="Philadelphia"/>
    <x v="9"/>
    <n v="19120"/>
    <x v="3"/>
    <s v="TEC-AC-10001908"/>
    <x v="2"/>
    <x v="11"/>
    <s v="Logitech Wireless Headset h800"/>
    <x v="5675"/>
    <n v="14"/>
    <n v="0.2"/>
    <x v="6897"/>
  </r>
  <r>
    <n v="8937"/>
    <x v="4456"/>
    <x v="1"/>
    <x v="997"/>
    <d v="2012-12-19T00:00:00"/>
    <s v="Second Class"/>
    <s v="PG-18895"/>
    <s v="Paul Gonzalez"/>
    <x v="0"/>
    <s v="United States"/>
    <s v="Los Angeles"/>
    <x v="1"/>
    <n v="90008"/>
    <x v="1"/>
    <s v="OFF-AR-10003903"/>
    <x v="1"/>
    <x v="6"/>
    <s v="Sanford 52201 APSCO Electric Pencil Sharpener"/>
    <x v="3135"/>
    <n v="5"/>
    <n v="0"/>
    <x v="6898"/>
  </r>
  <r>
    <n v="8938"/>
    <x v="4456"/>
    <x v="1"/>
    <x v="997"/>
    <d v="2012-12-19T00:00:00"/>
    <s v="Second Class"/>
    <s v="PG-18895"/>
    <s v="Paul Gonzalez"/>
    <x v="0"/>
    <s v="United States"/>
    <s v="Los Angeles"/>
    <x v="1"/>
    <n v="90008"/>
    <x v="1"/>
    <s v="TEC-PH-10004908"/>
    <x v="2"/>
    <x v="7"/>
    <s v="Panasonic KX TS3282W Corded phone"/>
    <x v="5676"/>
    <n v="2"/>
    <n v="0.2"/>
    <x v="6899"/>
  </r>
  <r>
    <n v="8939"/>
    <x v="4456"/>
    <x v="1"/>
    <x v="997"/>
    <d v="2012-12-19T00:00:00"/>
    <s v="Second Class"/>
    <s v="PG-18895"/>
    <s v="Paul Gonzalez"/>
    <x v="0"/>
    <s v="United States"/>
    <s v="Los Angeles"/>
    <x v="1"/>
    <n v="90008"/>
    <x v="1"/>
    <s v="OFF-AR-10001940"/>
    <x v="1"/>
    <x v="6"/>
    <s v="Sanford Colorific Eraseable Coloring Pencils, 12 Count"/>
    <x v="1235"/>
    <n v="5"/>
    <n v="0"/>
    <x v="6900"/>
  </r>
  <r>
    <n v="8940"/>
    <x v="4456"/>
    <x v="1"/>
    <x v="997"/>
    <d v="2012-12-19T00:00:00"/>
    <s v="Second Class"/>
    <s v="PG-18895"/>
    <s v="Paul Gonzalez"/>
    <x v="0"/>
    <s v="United States"/>
    <s v="Los Angeles"/>
    <x v="1"/>
    <n v="90008"/>
    <x v="1"/>
    <s v="OFF-BI-10002026"/>
    <x v="1"/>
    <x v="8"/>
    <s v="Avery Arch Ring Binders"/>
    <x v="5677"/>
    <n v="2"/>
    <n v="0.2"/>
    <x v="6901"/>
  </r>
  <r>
    <n v="8941"/>
    <x v="4457"/>
    <x v="2"/>
    <x v="963"/>
    <d v="2011-08-24T00:00:00"/>
    <s v="Second Class"/>
    <s v="JP-15520"/>
    <s v="Jeremy Pistek"/>
    <x v="0"/>
    <s v="United States"/>
    <s v="North Miami"/>
    <x v="2"/>
    <n v="33161"/>
    <x v="0"/>
    <s v="OFF-SU-10003936"/>
    <x v="1"/>
    <x v="14"/>
    <s v="Acme Serrated Blade Letter Opener"/>
    <x v="5678"/>
    <n v="3"/>
    <n v="0.2"/>
    <x v="6902"/>
  </r>
  <r>
    <n v="8942"/>
    <x v="4458"/>
    <x v="0"/>
    <x v="54"/>
    <d v="2013-11-06T00:00:00"/>
    <s v="First Class"/>
    <s v="NW-18400"/>
    <s v="Natalie Webber"/>
    <x v="0"/>
    <s v="United States"/>
    <s v="Portland"/>
    <x v="21"/>
    <n v="97206"/>
    <x v="1"/>
    <s v="OFF-BI-10002813"/>
    <x v="1"/>
    <x v="8"/>
    <s v="Avery Reinforcements for Hole-Punch Pages"/>
    <x v="4909"/>
    <n v="7"/>
    <n v="0.7"/>
    <x v="5865"/>
  </r>
  <r>
    <n v="8943"/>
    <x v="4458"/>
    <x v="0"/>
    <x v="54"/>
    <d v="2013-11-06T00:00:00"/>
    <s v="First Class"/>
    <s v="NW-18400"/>
    <s v="Natalie Webber"/>
    <x v="0"/>
    <s v="United States"/>
    <s v="Portland"/>
    <x v="21"/>
    <n v="97206"/>
    <x v="1"/>
    <s v="TEC-MA-10003337"/>
    <x v="2"/>
    <x v="15"/>
    <s v="Okidata B401 Printer"/>
    <x v="5679"/>
    <n v="3"/>
    <n v="0.7"/>
    <x v="6903"/>
  </r>
  <r>
    <n v="8944"/>
    <x v="4459"/>
    <x v="3"/>
    <x v="1209"/>
    <d v="2014-10-17T00:00:00"/>
    <s v="Standard Class"/>
    <s v="SW-20245"/>
    <s v="Scot Wooten"/>
    <x v="0"/>
    <s v="United States"/>
    <s v="Aurora"/>
    <x v="10"/>
    <n v="60505"/>
    <x v="2"/>
    <s v="FUR-CH-10001545"/>
    <x v="0"/>
    <x v="1"/>
    <s v="Hon Comfortask Task/Swivel Chairs"/>
    <x v="5680"/>
    <n v="3"/>
    <n v="0.3"/>
    <x v="6904"/>
  </r>
  <r>
    <n v="8945"/>
    <x v="4460"/>
    <x v="2"/>
    <x v="1035"/>
    <d v="2011-12-08T00:00:00"/>
    <s v="First Class"/>
    <s v="EH-14005"/>
    <s v="Erica Hernandez"/>
    <x v="2"/>
    <s v="United States"/>
    <s v="San Francisco"/>
    <x v="1"/>
    <n v="94109"/>
    <x v="1"/>
    <s v="OFF-PA-10000062"/>
    <x v="1"/>
    <x v="10"/>
    <s v="Green Bar Computer Printout Paper"/>
    <x v="2210"/>
    <n v="3"/>
    <n v="0"/>
    <x v="2384"/>
  </r>
  <r>
    <n v="8946"/>
    <x v="4461"/>
    <x v="2"/>
    <x v="647"/>
    <d v="2011-11-17T00:00:00"/>
    <s v="Second Class"/>
    <s v="SC-20260"/>
    <s v="Scott Cohen"/>
    <x v="1"/>
    <s v="United States"/>
    <s v="San Francisco"/>
    <x v="1"/>
    <n v="94110"/>
    <x v="1"/>
    <s v="OFF-SU-10001574"/>
    <x v="1"/>
    <x v="14"/>
    <s v="Acme Value Line Scissors"/>
    <x v="1031"/>
    <n v="3"/>
    <n v="0"/>
    <x v="3561"/>
  </r>
  <r>
    <n v="8947"/>
    <x v="4462"/>
    <x v="3"/>
    <x v="165"/>
    <d v="2014-12-29T00:00:00"/>
    <s v="Standard Class"/>
    <s v="NC-18535"/>
    <s v="Nick Crebassa"/>
    <x v="1"/>
    <s v="United States"/>
    <s v="New Bedford"/>
    <x v="31"/>
    <n v="2740"/>
    <x v="3"/>
    <s v="OFF-PA-10001972"/>
    <x v="1"/>
    <x v="10"/>
    <s v="Xerox 214"/>
    <x v="541"/>
    <n v="3"/>
    <n v="0"/>
    <x v="551"/>
  </r>
  <r>
    <n v="8948"/>
    <x v="4462"/>
    <x v="3"/>
    <x v="165"/>
    <d v="2014-12-29T00:00:00"/>
    <s v="Standard Class"/>
    <s v="NC-18535"/>
    <s v="Nick Crebassa"/>
    <x v="1"/>
    <s v="United States"/>
    <s v="New Bedford"/>
    <x v="31"/>
    <n v="2740"/>
    <x v="3"/>
    <s v="OFF-BI-10000201"/>
    <x v="1"/>
    <x v="8"/>
    <s v="Avery Triangle Shaped Sheet Lifters, Black, 2/Pack"/>
    <x v="5681"/>
    <n v="5"/>
    <n v="0"/>
    <x v="6905"/>
  </r>
  <r>
    <n v="8949"/>
    <x v="4463"/>
    <x v="2"/>
    <x v="163"/>
    <d v="2011-12-26T00:00:00"/>
    <s v="First Class"/>
    <s v="AS-10090"/>
    <s v="Adam Shillingsburg"/>
    <x v="0"/>
    <s v="United States"/>
    <s v="San Diego"/>
    <x v="1"/>
    <n v="92037"/>
    <x v="1"/>
    <s v="OFF-AP-10003278"/>
    <x v="1"/>
    <x v="9"/>
    <s v="Belkin 7-Outlet SurgeMaster Home Series"/>
    <x v="5682"/>
    <n v="1"/>
    <n v="0"/>
    <x v="6906"/>
  </r>
  <r>
    <n v="8950"/>
    <x v="4464"/>
    <x v="3"/>
    <x v="66"/>
    <d v="2014-12-29T00:00:00"/>
    <s v="Standard Class"/>
    <s v="JL-15130"/>
    <s v="Jack Lebron"/>
    <x v="0"/>
    <s v="United States"/>
    <s v="Jackson"/>
    <x v="18"/>
    <n v="38301"/>
    <x v="0"/>
    <s v="FUR-TA-10002903"/>
    <x v="0"/>
    <x v="3"/>
    <s v="Bevis Round Bullnose 29&quot; High Table Top"/>
    <x v="5683"/>
    <n v="6"/>
    <n v="0.4"/>
    <x v="6907"/>
  </r>
  <r>
    <n v="8951"/>
    <x v="4464"/>
    <x v="3"/>
    <x v="66"/>
    <d v="2014-12-29T00:00:00"/>
    <s v="Standard Class"/>
    <s v="JL-15130"/>
    <s v="Jack Lebron"/>
    <x v="0"/>
    <s v="United States"/>
    <s v="Jackson"/>
    <x v="18"/>
    <n v="38301"/>
    <x v="0"/>
    <s v="TEC-AC-10001013"/>
    <x v="2"/>
    <x v="11"/>
    <s v="Logitech ClearChat Comfort/USB Headset H390"/>
    <x v="1525"/>
    <n v="2"/>
    <n v="0.2"/>
    <x v="1612"/>
  </r>
  <r>
    <n v="8952"/>
    <x v="4464"/>
    <x v="3"/>
    <x v="66"/>
    <d v="2014-12-29T00:00:00"/>
    <s v="Standard Class"/>
    <s v="JL-15130"/>
    <s v="Jack Lebron"/>
    <x v="0"/>
    <s v="United States"/>
    <s v="Jackson"/>
    <x v="18"/>
    <n v="38301"/>
    <x v="0"/>
    <s v="OFF-ST-10000918"/>
    <x v="1"/>
    <x v="4"/>
    <s v="Crate-A-Files"/>
    <x v="4322"/>
    <n v="3"/>
    <n v="0.2"/>
    <x v="5054"/>
  </r>
  <r>
    <n v="8953"/>
    <x v="4464"/>
    <x v="3"/>
    <x v="66"/>
    <d v="2014-12-29T00:00:00"/>
    <s v="Standard Class"/>
    <s v="JL-15130"/>
    <s v="Jack Lebron"/>
    <x v="0"/>
    <s v="United States"/>
    <s v="Jackson"/>
    <x v="18"/>
    <n v="38301"/>
    <x v="0"/>
    <s v="OFF-AR-10001419"/>
    <x v="1"/>
    <x v="6"/>
    <s v="Newell 325"/>
    <x v="5684"/>
    <n v="7"/>
    <n v="0.2"/>
    <x v="6908"/>
  </r>
  <r>
    <n v="8954"/>
    <x v="4464"/>
    <x v="3"/>
    <x v="66"/>
    <d v="2014-12-29T00:00:00"/>
    <s v="Standard Class"/>
    <s v="JL-15130"/>
    <s v="Jack Lebron"/>
    <x v="0"/>
    <s v="United States"/>
    <s v="Jackson"/>
    <x v="18"/>
    <n v="38301"/>
    <x v="0"/>
    <s v="OFF-AP-10003266"/>
    <x v="1"/>
    <x v="9"/>
    <s v="Holmes Replacement Filter for HEPA Air Cleaner, Large Room"/>
    <x v="5685"/>
    <n v="5"/>
    <n v="0.2"/>
    <x v="6909"/>
  </r>
  <r>
    <n v="8955"/>
    <x v="4465"/>
    <x v="2"/>
    <x v="233"/>
    <d v="2011-08-10T00:00:00"/>
    <s v="Second Class"/>
    <s v="VG-21790"/>
    <s v="Vivek Gonzalez"/>
    <x v="0"/>
    <s v="United States"/>
    <s v="Jacksonville"/>
    <x v="2"/>
    <n v="32216"/>
    <x v="0"/>
    <s v="FUR-BO-10000468"/>
    <x v="0"/>
    <x v="0"/>
    <s v="O'Sullivan 2-Shelf Heavy-Duty Bookcases"/>
    <x v="5686"/>
    <n v="4"/>
    <n v="0.2"/>
    <x v="6910"/>
  </r>
  <r>
    <n v="8956"/>
    <x v="4466"/>
    <x v="2"/>
    <x v="59"/>
    <d v="2011-09-24T00:00:00"/>
    <s v="Standard Class"/>
    <s v="HG-14965"/>
    <s v="Henry Goldwyn"/>
    <x v="1"/>
    <s v="United States"/>
    <s v="San Diego"/>
    <x v="1"/>
    <n v="92024"/>
    <x v="1"/>
    <s v="OFF-PA-10004610"/>
    <x v="1"/>
    <x v="10"/>
    <s v="Xerox 1900"/>
    <x v="18"/>
    <n v="2"/>
    <n v="0"/>
    <x v="1608"/>
  </r>
  <r>
    <n v="8957"/>
    <x v="4467"/>
    <x v="3"/>
    <x v="53"/>
    <d v="2014-12-29T00:00:00"/>
    <s v="First Class"/>
    <s v="JH-15430"/>
    <s v="Jennifer Halladay"/>
    <x v="0"/>
    <s v="United States"/>
    <s v="Hialeah"/>
    <x v="2"/>
    <n v="33012"/>
    <x v="0"/>
    <s v="FUR-FU-10004963"/>
    <x v="0"/>
    <x v="5"/>
    <s v="Eldon 400 Class Desk Accessories, Black Carbon"/>
    <x v="5687"/>
    <n v="3"/>
    <n v="0.2"/>
    <x v="6911"/>
  </r>
  <r>
    <n v="8958"/>
    <x v="4467"/>
    <x v="3"/>
    <x v="53"/>
    <d v="2014-12-29T00:00:00"/>
    <s v="First Class"/>
    <s v="JH-15430"/>
    <s v="Jennifer Halladay"/>
    <x v="0"/>
    <s v="United States"/>
    <s v="Hialeah"/>
    <x v="2"/>
    <n v="33012"/>
    <x v="0"/>
    <s v="TEC-MA-10004626"/>
    <x v="2"/>
    <x v="15"/>
    <s v="Lexmark 20R1285 X6650 Wireless All-in-One Printer"/>
    <x v="5253"/>
    <n v="2"/>
    <n v="0.5"/>
    <x v="6912"/>
  </r>
  <r>
    <n v="8959"/>
    <x v="4468"/>
    <x v="3"/>
    <x v="920"/>
    <d v="2014-12-01T00:00:00"/>
    <s v="Standard Class"/>
    <s v="RO-19780"/>
    <s v="Rose O'Brian"/>
    <x v="0"/>
    <s v="United States"/>
    <s v="Houston"/>
    <x v="5"/>
    <n v="77070"/>
    <x v="2"/>
    <s v="TEC-PH-10003437"/>
    <x v="2"/>
    <x v="7"/>
    <s v="Blue Parrot B250XT Professional Grade Wireless Bluetooth Headset with"/>
    <x v="5688"/>
    <n v="5"/>
    <n v="0.2"/>
    <x v="6913"/>
  </r>
  <r>
    <n v="8960"/>
    <x v="4468"/>
    <x v="3"/>
    <x v="920"/>
    <d v="2014-12-01T00:00:00"/>
    <s v="Standard Class"/>
    <s v="RO-19780"/>
    <s v="Rose O'Brian"/>
    <x v="0"/>
    <s v="United States"/>
    <s v="Houston"/>
    <x v="5"/>
    <n v="77070"/>
    <x v="2"/>
    <s v="OFF-AP-10002867"/>
    <x v="1"/>
    <x v="9"/>
    <s v="Fellowes Command Center 5-outlet power strip"/>
    <x v="5689"/>
    <n v="5"/>
    <n v="0.8"/>
    <x v="6914"/>
  </r>
  <r>
    <n v="8961"/>
    <x v="4468"/>
    <x v="3"/>
    <x v="920"/>
    <d v="2014-12-01T00:00:00"/>
    <s v="Standard Class"/>
    <s v="RO-19780"/>
    <s v="Rose O'Brian"/>
    <x v="0"/>
    <s v="United States"/>
    <s v="Houston"/>
    <x v="5"/>
    <n v="77070"/>
    <x v="2"/>
    <s v="FUR-CH-10002126"/>
    <x v="0"/>
    <x v="1"/>
    <s v="Hon Deluxe Fabric Upholstered Stacking Chairs"/>
    <x v="3122"/>
    <n v="5"/>
    <n v="0.3"/>
    <x v="6915"/>
  </r>
  <r>
    <n v="8962"/>
    <x v="4468"/>
    <x v="3"/>
    <x v="920"/>
    <d v="2014-12-01T00:00:00"/>
    <s v="Standard Class"/>
    <s v="RO-19780"/>
    <s v="Rose O'Brian"/>
    <x v="0"/>
    <s v="United States"/>
    <s v="Houston"/>
    <x v="5"/>
    <n v="77070"/>
    <x v="2"/>
    <s v="OFF-AR-10001761"/>
    <x v="1"/>
    <x v="6"/>
    <s v="Avery Hi-Liter Smear-Safe Highlighters"/>
    <x v="4061"/>
    <n v="4"/>
    <n v="0.2"/>
    <x v="6916"/>
  </r>
  <r>
    <n v="8963"/>
    <x v="4469"/>
    <x v="0"/>
    <x v="732"/>
    <d v="2013-11-08T00:00:00"/>
    <s v="First Class"/>
    <s v="LW-17125"/>
    <s v="Liz Willingham"/>
    <x v="0"/>
    <s v="United States"/>
    <s v="Virginia Beach"/>
    <x v="17"/>
    <n v="23464"/>
    <x v="0"/>
    <s v="FUR-FU-10004665"/>
    <x v="0"/>
    <x v="5"/>
    <s v="3M Polarizing Task Lamp with Clamp Arm, Light Gray"/>
    <x v="2963"/>
    <n v="2"/>
    <n v="0"/>
    <x v="4510"/>
  </r>
  <r>
    <n v="8964"/>
    <x v="4469"/>
    <x v="0"/>
    <x v="732"/>
    <d v="2013-11-08T00:00:00"/>
    <s v="First Class"/>
    <s v="LW-17125"/>
    <s v="Liz Willingham"/>
    <x v="0"/>
    <s v="United States"/>
    <s v="Virginia Beach"/>
    <x v="17"/>
    <n v="23464"/>
    <x v="0"/>
    <s v="TEC-AC-10000057"/>
    <x v="2"/>
    <x v="11"/>
    <s v="Microsoft Natural Ergonomic Keyboard 4000"/>
    <x v="1324"/>
    <n v="3"/>
    <n v="0"/>
    <x v="2965"/>
  </r>
  <r>
    <n v="8965"/>
    <x v="4469"/>
    <x v="0"/>
    <x v="732"/>
    <d v="2013-11-08T00:00:00"/>
    <s v="First Class"/>
    <s v="LW-17125"/>
    <s v="Liz Willingham"/>
    <x v="0"/>
    <s v="United States"/>
    <s v="Virginia Beach"/>
    <x v="17"/>
    <n v="23464"/>
    <x v="0"/>
    <s v="FUR-FU-10003806"/>
    <x v="0"/>
    <x v="5"/>
    <s v="Tenex Chairmat w/ Average Lip, 45&quot; x 53&quot;"/>
    <x v="4850"/>
    <n v="5"/>
    <n v="0"/>
    <x v="5786"/>
  </r>
  <r>
    <n v="8966"/>
    <x v="4470"/>
    <x v="3"/>
    <x v="44"/>
    <d v="2014-11-13T00:00:00"/>
    <s v="Standard Class"/>
    <s v="CC-12370"/>
    <s v="Christopher Conant"/>
    <x v="0"/>
    <s v="United States"/>
    <s v="Houston"/>
    <x v="5"/>
    <n v="77070"/>
    <x v="2"/>
    <s v="OFF-BI-10000145"/>
    <x v="1"/>
    <x v="8"/>
    <s v="Zipper Ring Binder Pockets"/>
    <x v="75"/>
    <n v="2"/>
    <n v="0.8"/>
    <x v="6917"/>
  </r>
  <r>
    <n v="8967"/>
    <x v="4471"/>
    <x v="0"/>
    <x v="54"/>
    <d v="2013-11-08T00:00:00"/>
    <s v="Standard Class"/>
    <s v="JP-16135"/>
    <s v="Julie Prescott"/>
    <x v="2"/>
    <s v="United States"/>
    <s v="Philadelphia"/>
    <x v="9"/>
    <n v="19120"/>
    <x v="3"/>
    <s v="TEC-AC-10000892"/>
    <x v="2"/>
    <x v="11"/>
    <s v="NETGEAR N750 Dual Band Wi-Fi Gigabit Router"/>
    <x v="2775"/>
    <n v="1"/>
    <n v="0.2"/>
    <x v="3129"/>
  </r>
  <r>
    <n v="8968"/>
    <x v="4471"/>
    <x v="0"/>
    <x v="54"/>
    <d v="2013-11-08T00:00:00"/>
    <s v="Standard Class"/>
    <s v="JP-16135"/>
    <s v="Julie Prescott"/>
    <x v="2"/>
    <s v="United States"/>
    <s v="Philadelphia"/>
    <x v="9"/>
    <n v="19120"/>
    <x v="3"/>
    <s v="FUR-CH-10004886"/>
    <x v="0"/>
    <x v="1"/>
    <s v="Bevis Steel Folding Chairs"/>
    <x v="5690"/>
    <n v="7"/>
    <n v="0.3"/>
    <x v="6918"/>
  </r>
  <r>
    <n v="8969"/>
    <x v="4472"/>
    <x v="2"/>
    <x v="125"/>
    <d v="2012-01-01T00:00:00"/>
    <s v="First Class"/>
    <s v="DD-13570"/>
    <s v="Dorothy Dickinson"/>
    <x v="0"/>
    <s v="United States"/>
    <s v="Memphis"/>
    <x v="18"/>
    <n v="38109"/>
    <x v="0"/>
    <s v="OFF-ST-10002554"/>
    <x v="1"/>
    <x v="4"/>
    <s v="Tennsco Industrial Shelving"/>
    <x v="5691"/>
    <n v="1"/>
    <n v="0.2"/>
    <x v="6919"/>
  </r>
  <r>
    <n v="8970"/>
    <x v="4473"/>
    <x v="3"/>
    <x v="574"/>
    <d v="2014-12-08T00:00:00"/>
    <s v="Standard Class"/>
    <s v="ES-14080"/>
    <s v="Erin Smith"/>
    <x v="1"/>
    <s v="United States"/>
    <s v="Lakewood"/>
    <x v="24"/>
    <n v="44107"/>
    <x v="3"/>
    <s v="OFF-AR-10001662"/>
    <x v="1"/>
    <x v="6"/>
    <s v="Rogers Handheld Barrel Pencil Sharpener"/>
    <x v="5692"/>
    <n v="9"/>
    <n v="0.2"/>
    <x v="6920"/>
  </r>
  <r>
    <n v="8971"/>
    <x v="4473"/>
    <x v="3"/>
    <x v="574"/>
    <d v="2014-12-08T00:00:00"/>
    <s v="Standard Class"/>
    <s v="ES-14080"/>
    <s v="Erin Smith"/>
    <x v="1"/>
    <s v="United States"/>
    <s v="Lakewood"/>
    <x v="24"/>
    <n v="44107"/>
    <x v="3"/>
    <s v="TEC-PH-10004531"/>
    <x v="2"/>
    <x v="7"/>
    <s v="AT&amp;T CL2909"/>
    <x v="5693"/>
    <n v="2"/>
    <n v="0.4"/>
    <x v="6921"/>
  </r>
  <r>
    <n v="8972"/>
    <x v="4474"/>
    <x v="3"/>
    <x v="668"/>
    <d v="2014-03-29T00:00:00"/>
    <s v="Standard Class"/>
    <s v="MV-17485"/>
    <s v="Mark Van Huff"/>
    <x v="0"/>
    <s v="United States"/>
    <s v="New York City"/>
    <x v="15"/>
    <n v="10011"/>
    <x v="3"/>
    <s v="FUR-CH-10000665"/>
    <x v="0"/>
    <x v="1"/>
    <s v="Global Airflow Leather Mesh Back Chair, Black"/>
    <x v="2659"/>
    <n v="2"/>
    <n v="0.1"/>
    <x v="3018"/>
  </r>
  <r>
    <n v="8973"/>
    <x v="4475"/>
    <x v="2"/>
    <x v="84"/>
    <d v="2011-11-21T00:00:00"/>
    <s v="First Class"/>
    <s v="RD-19900"/>
    <s v="Ruben Dartt"/>
    <x v="0"/>
    <s v="United States"/>
    <s v="Philadelphia"/>
    <x v="9"/>
    <n v="19120"/>
    <x v="3"/>
    <s v="TEC-AC-10003023"/>
    <x v="2"/>
    <x v="11"/>
    <s v="Logitech G105 Gaming Keyboard"/>
    <x v="5694"/>
    <n v="1"/>
    <n v="0.2"/>
    <x v="6922"/>
  </r>
  <r>
    <n v="8974"/>
    <x v="4476"/>
    <x v="3"/>
    <x v="1016"/>
    <d v="2014-04-28T00:00:00"/>
    <s v="Second Class"/>
    <s v="RL-19615"/>
    <s v="Rob Lucas"/>
    <x v="0"/>
    <s v="United States"/>
    <s v="Los Angeles"/>
    <x v="1"/>
    <n v="90008"/>
    <x v="1"/>
    <s v="FUR-BO-10004709"/>
    <x v="0"/>
    <x v="0"/>
    <s v="Bush Westfield Collection Bookcases, Medium Cherry Finish"/>
    <x v="5695"/>
    <n v="7"/>
    <n v="0.15"/>
    <x v="6923"/>
  </r>
  <r>
    <n v="8975"/>
    <x v="4477"/>
    <x v="3"/>
    <x v="51"/>
    <d v="2014-11-27T00:00:00"/>
    <s v="First Class"/>
    <s v="JP-15460"/>
    <s v="Jennifer Patt"/>
    <x v="1"/>
    <s v="United States"/>
    <s v="Dallas"/>
    <x v="5"/>
    <n v="75220"/>
    <x v="2"/>
    <s v="OFF-PA-10000477"/>
    <x v="1"/>
    <x v="10"/>
    <s v="Xerox 22"/>
    <x v="1590"/>
    <n v="7"/>
    <n v="0.2"/>
    <x v="1683"/>
  </r>
  <r>
    <n v="8976"/>
    <x v="4477"/>
    <x v="3"/>
    <x v="51"/>
    <d v="2014-11-27T00:00:00"/>
    <s v="First Class"/>
    <s v="JP-15460"/>
    <s v="Jennifer Patt"/>
    <x v="1"/>
    <s v="United States"/>
    <s v="Dallas"/>
    <x v="5"/>
    <n v="75220"/>
    <x v="2"/>
    <s v="OFF-PA-10002923"/>
    <x v="1"/>
    <x v="10"/>
    <s v="Xerox 1942"/>
    <x v="128"/>
    <n v="2"/>
    <n v="0.2"/>
    <x v="130"/>
  </r>
  <r>
    <n v="8977"/>
    <x v="4477"/>
    <x v="3"/>
    <x v="51"/>
    <d v="2014-11-27T00:00:00"/>
    <s v="First Class"/>
    <s v="JP-15460"/>
    <s v="Jennifer Patt"/>
    <x v="1"/>
    <s v="United States"/>
    <s v="Dallas"/>
    <x v="5"/>
    <n v="75220"/>
    <x v="2"/>
    <s v="FUR-TA-10003008"/>
    <x v="0"/>
    <x v="3"/>
    <s v="Lesro Round Back Collection Coffee Table, End Table"/>
    <x v="5696"/>
    <n v="1"/>
    <n v="0.3"/>
    <x v="6924"/>
  </r>
  <r>
    <n v="8978"/>
    <x v="4477"/>
    <x v="3"/>
    <x v="51"/>
    <d v="2014-11-27T00:00:00"/>
    <s v="First Class"/>
    <s v="JP-15460"/>
    <s v="Jennifer Patt"/>
    <x v="1"/>
    <s v="United States"/>
    <s v="Dallas"/>
    <x v="5"/>
    <n v="75220"/>
    <x v="2"/>
    <s v="OFF-BI-10003707"/>
    <x v="1"/>
    <x v="8"/>
    <s v="Aluminum Screw Posts"/>
    <x v="5697"/>
    <n v="2"/>
    <n v="0.8"/>
    <x v="6925"/>
  </r>
  <r>
    <n v="8979"/>
    <x v="4478"/>
    <x v="2"/>
    <x v="935"/>
    <d v="2011-11-05T00:00:00"/>
    <s v="Second Class"/>
    <s v="DM-13345"/>
    <s v="Denise Monton"/>
    <x v="1"/>
    <s v="United States"/>
    <s v="Orange"/>
    <x v="30"/>
    <n v="7050"/>
    <x v="3"/>
    <s v="OFF-BI-10000546"/>
    <x v="1"/>
    <x v="8"/>
    <s v="Avery Durable Binders"/>
    <x v="1784"/>
    <n v="2"/>
    <n v="0"/>
    <x v="2167"/>
  </r>
  <r>
    <n v="8980"/>
    <x v="4479"/>
    <x v="1"/>
    <x v="324"/>
    <d v="2012-10-24T00:00:00"/>
    <s v="Second Class"/>
    <s v="CS-11860"/>
    <s v="Cari Schnelling"/>
    <x v="0"/>
    <s v="United States"/>
    <s v="Dallas"/>
    <x v="5"/>
    <n v="75220"/>
    <x v="2"/>
    <s v="OFF-BI-10000404"/>
    <x v="1"/>
    <x v="8"/>
    <s v="Avery Printable Repositionable Plastic Tabs"/>
    <x v="5698"/>
    <n v="1"/>
    <n v="0.8"/>
    <x v="6926"/>
  </r>
  <r>
    <n v="8981"/>
    <x v="4480"/>
    <x v="2"/>
    <x v="644"/>
    <d v="2011-02-11T00:00:00"/>
    <s v="Second Class"/>
    <s v="DL-13315"/>
    <s v="Delfina Latchford"/>
    <x v="0"/>
    <s v="United States"/>
    <s v="Romeoville"/>
    <x v="10"/>
    <n v="60441"/>
    <x v="2"/>
    <s v="OFF-BI-10001196"/>
    <x v="1"/>
    <x v="8"/>
    <s v="Avery Flip-Chart Easel Binder, Black"/>
    <x v="5699"/>
    <n v="2"/>
    <n v="0.8"/>
    <x v="6927"/>
  </r>
  <r>
    <n v="8982"/>
    <x v="4481"/>
    <x v="0"/>
    <x v="1193"/>
    <d v="2013-03-13T00:00:00"/>
    <s v="Standard Class"/>
    <s v="LC-16870"/>
    <s v="Lena Cacioppo"/>
    <x v="0"/>
    <s v="United States"/>
    <s v="Chicago"/>
    <x v="10"/>
    <n v="60623"/>
    <x v="2"/>
    <s v="OFF-AP-10001626"/>
    <x v="1"/>
    <x v="9"/>
    <s v="Commercial WindTunnel Clean Air Upright Vacuum, Replacement Belts, Filtration Bags"/>
    <x v="5700"/>
    <n v="3"/>
    <n v="0.8"/>
    <x v="6928"/>
  </r>
  <r>
    <n v="8983"/>
    <x v="4481"/>
    <x v="0"/>
    <x v="1193"/>
    <d v="2013-03-13T00:00:00"/>
    <s v="Standard Class"/>
    <s v="LC-16870"/>
    <s v="Lena Cacioppo"/>
    <x v="0"/>
    <s v="United States"/>
    <s v="Chicago"/>
    <x v="10"/>
    <n v="60623"/>
    <x v="2"/>
    <s v="OFF-BI-10004656"/>
    <x v="1"/>
    <x v="8"/>
    <s v="Peel &amp; Stick Add-On Corner Pockets"/>
    <x v="5701"/>
    <n v="4"/>
    <n v="0.8"/>
    <x v="6929"/>
  </r>
  <r>
    <n v="8984"/>
    <x v="4481"/>
    <x v="0"/>
    <x v="1193"/>
    <d v="2013-03-13T00:00:00"/>
    <s v="Standard Class"/>
    <s v="LC-16870"/>
    <s v="Lena Cacioppo"/>
    <x v="0"/>
    <s v="United States"/>
    <s v="Chicago"/>
    <x v="10"/>
    <n v="60623"/>
    <x v="2"/>
    <s v="FUR-FU-10003773"/>
    <x v="0"/>
    <x v="5"/>
    <s v="Eldon Cleatmat Plus Chair Mats for High Pile Carpets"/>
    <x v="5702"/>
    <n v="5"/>
    <n v="0.6"/>
    <x v="6930"/>
  </r>
  <r>
    <n v="8985"/>
    <x v="4481"/>
    <x v="0"/>
    <x v="1193"/>
    <d v="2013-03-13T00:00:00"/>
    <s v="Standard Class"/>
    <s v="LC-16870"/>
    <s v="Lena Cacioppo"/>
    <x v="0"/>
    <s v="United States"/>
    <s v="Chicago"/>
    <x v="10"/>
    <n v="60623"/>
    <x v="2"/>
    <s v="FUR-TA-10000849"/>
    <x v="0"/>
    <x v="3"/>
    <s v="Bevis Rectangular Conference Tables"/>
    <x v="2044"/>
    <n v="2"/>
    <n v="0.5"/>
    <x v="2202"/>
  </r>
  <r>
    <n v="8986"/>
    <x v="4482"/>
    <x v="1"/>
    <x v="155"/>
    <d v="2012-12-07T00:00:00"/>
    <s v="Standard Class"/>
    <s v="JG-15115"/>
    <s v="Jack Garza"/>
    <x v="0"/>
    <s v="United States"/>
    <s v="Jacksonville"/>
    <x v="3"/>
    <n v="28540"/>
    <x v="0"/>
    <s v="FUR-FU-10000222"/>
    <x v="0"/>
    <x v="5"/>
    <s v="Seth Thomas 16&quot; Steel Case Clock"/>
    <x v="2540"/>
    <n v="3"/>
    <n v="0.2"/>
    <x v="6931"/>
  </r>
  <r>
    <n v="8987"/>
    <x v="4482"/>
    <x v="1"/>
    <x v="155"/>
    <d v="2012-12-07T00:00:00"/>
    <s v="Standard Class"/>
    <s v="JG-15115"/>
    <s v="Jack Garza"/>
    <x v="0"/>
    <s v="United States"/>
    <s v="Jacksonville"/>
    <x v="3"/>
    <n v="28540"/>
    <x v="0"/>
    <s v="OFF-BI-10001718"/>
    <x v="1"/>
    <x v="8"/>
    <s v="GBC DocuBind P50 Personal Binding Machine"/>
    <x v="5703"/>
    <n v="5"/>
    <n v="0.7"/>
    <x v="6932"/>
  </r>
  <r>
    <n v="8988"/>
    <x v="4482"/>
    <x v="1"/>
    <x v="155"/>
    <d v="2012-12-07T00:00:00"/>
    <s v="Standard Class"/>
    <s v="JG-15115"/>
    <s v="Jack Garza"/>
    <x v="0"/>
    <s v="United States"/>
    <s v="Jacksonville"/>
    <x v="3"/>
    <n v="28540"/>
    <x v="0"/>
    <s v="TEC-PH-10001700"/>
    <x v="2"/>
    <x v="7"/>
    <s v="Panasonic KX-TG6844B Expandable Digital Cordless Telephone"/>
    <x v="554"/>
    <n v="2"/>
    <n v="0.2"/>
    <x v="563"/>
  </r>
  <r>
    <n v="8989"/>
    <x v="4482"/>
    <x v="1"/>
    <x v="155"/>
    <d v="2012-12-07T00:00:00"/>
    <s v="Standard Class"/>
    <s v="JG-15115"/>
    <s v="Jack Garza"/>
    <x v="0"/>
    <s v="United States"/>
    <s v="Jacksonville"/>
    <x v="3"/>
    <n v="28540"/>
    <x v="0"/>
    <s v="OFF-AR-10004078"/>
    <x v="1"/>
    <x v="6"/>
    <s v="Newell 312"/>
    <x v="564"/>
    <n v="2"/>
    <n v="0.2"/>
    <x v="573"/>
  </r>
  <r>
    <n v="8990"/>
    <x v="4483"/>
    <x v="1"/>
    <x v="100"/>
    <d v="2012-12-30T00:00:00"/>
    <s v="Standard Class"/>
    <s v="HM-14860"/>
    <s v="Harry Marie"/>
    <x v="1"/>
    <s v="United States"/>
    <s v="Springfield"/>
    <x v="25"/>
    <n v="65807"/>
    <x v="2"/>
    <s v="FUR-FU-10003026"/>
    <x v="0"/>
    <x v="5"/>
    <s v="Eldon Regeneration Recycled Desk Accessories, Black"/>
    <x v="390"/>
    <n v="2"/>
    <n v="0"/>
    <x v="6933"/>
  </r>
  <r>
    <n v="8991"/>
    <x v="4483"/>
    <x v="1"/>
    <x v="100"/>
    <d v="2012-12-30T00:00:00"/>
    <s v="Standard Class"/>
    <s v="HM-14860"/>
    <s v="Harry Marie"/>
    <x v="1"/>
    <s v="United States"/>
    <s v="Springfield"/>
    <x v="25"/>
    <n v="65807"/>
    <x v="2"/>
    <s v="TEC-CO-10003763"/>
    <x v="2"/>
    <x v="16"/>
    <s v="Canon PC1060 Personal Laser Copier"/>
    <x v="980"/>
    <n v="7"/>
    <n v="0"/>
    <x v="6934"/>
  </r>
  <r>
    <n v="8992"/>
    <x v="4484"/>
    <x v="3"/>
    <x v="172"/>
    <d v="2014-10-07T00:00:00"/>
    <s v="Standard Class"/>
    <s v="TN-21040"/>
    <s v="Tanja Norvell"/>
    <x v="2"/>
    <s v="United States"/>
    <s v="San Francisco"/>
    <x v="1"/>
    <n v="94110"/>
    <x v="1"/>
    <s v="TEC-AC-10004708"/>
    <x v="2"/>
    <x v="11"/>
    <s v="Sony 32GB Class 10 Micro SDHC R40 Memory Card"/>
    <x v="5704"/>
    <n v="5"/>
    <n v="0"/>
    <x v="6935"/>
  </r>
  <r>
    <n v="8993"/>
    <x v="4485"/>
    <x v="3"/>
    <x v="524"/>
    <d v="2014-10-22T00:00:00"/>
    <s v="Standard Class"/>
    <s v="VP-21760"/>
    <s v="Victoria Pisteka"/>
    <x v="1"/>
    <s v="United States"/>
    <s v="Columbia"/>
    <x v="18"/>
    <n v="38401"/>
    <x v="0"/>
    <s v="TEC-AC-10003499"/>
    <x v="2"/>
    <x v="11"/>
    <s v="Memorex Mini Travel Drive 8 GB USB 2.0 Flash Drive"/>
    <x v="5183"/>
    <n v="2"/>
    <n v="0.2"/>
    <x v="6397"/>
  </r>
  <r>
    <n v="8994"/>
    <x v="4485"/>
    <x v="3"/>
    <x v="524"/>
    <d v="2014-10-22T00:00:00"/>
    <s v="Standard Class"/>
    <s v="VP-21760"/>
    <s v="Victoria Pisteka"/>
    <x v="1"/>
    <s v="United States"/>
    <s v="Columbia"/>
    <x v="18"/>
    <n v="38401"/>
    <x v="0"/>
    <s v="FUR-TA-10001950"/>
    <x v="0"/>
    <x v="3"/>
    <s v="Balt Solid Wood Round Tables"/>
    <x v="5705"/>
    <n v="7"/>
    <n v="0.4"/>
    <x v="6936"/>
  </r>
  <r>
    <n v="8995"/>
    <x v="4486"/>
    <x v="2"/>
    <x v="860"/>
    <d v="2011-08-17T00:00:00"/>
    <s v="First Class"/>
    <s v="CS-12355"/>
    <s v="Christine Sundaresam"/>
    <x v="0"/>
    <s v="United States"/>
    <s v="Hollywood"/>
    <x v="2"/>
    <n v="33021"/>
    <x v="0"/>
    <s v="OFF-PA-10000312"/>
    <x v="1"/>
    <x v="10"/>
    <s v="Xerox 1955"/>
    <x v="5566"/>
    <n v="5"/>
    <n v="0.2"/>
    <x v="6752"/>
  </r>
  <r>
    <n v="8996"/>
    <x v="4486"/>
    <x v="2"/>
    <x v="860"/>
    <d v="2011-08-17T00:00:00"/>
    <s v="First Class"/>
    <s v="CS-12355"/>
    <s v="Christine Sundaresam"/>
    <x v="0"/>
    <s v="United States"/>
    <s v="Hollywood"/>
    <x v="2"/>
    <n v="33021"/>
    <x v="0"/>
    <s v="OFF-AP-10004708"/>
    <x v="1"/>
    <x v="9"/>
    <s v="Fellowes Superior 10 Outlet Split Surge Protector"/>
    <x v="5706"/>
    <n v="5"/>
    <n v="0.2"/>
    <x v="6937"/>
  </r>
  <r>
    <n v="8997"/>
    <x v="4487"/>
    <x v="3"/>
    <x v="343"/>
    <d v="2014-11-14T00:00:00"/>
    <s v="First Class"/>
    <s v="PG-18820"/>
    <s v="Patrick Gardner"/>
    <x v="0"/>
    <s v="United States"/>
    <s v="Dallas"/>
    <x v="5"/>
    <n v="75081"/>
    <x v="2"/>
    <s v="TEC-PH-10004531"/>
    <x v="2"/>
    <x v="7"/>
    <s v="OtterBox Commuter Series Case - iPhone 5 &amp; 5s"/>
    <x v="5707"/>
    <n v="2"/>
    <n v="0.2"/>
    <x v="6938"/>
  </r>
  <r>
    <n v="8998"/>
    <x v="4488"/>
    <x v="3"/>
    <x v="177"/>
    <d v="2014-03-21T00:00:00"/>
    <s v="Same Day"/>
    <s v="HG-14845"/>
    <s v="Harry Greene"/>
    <x v="0"/>
    <s v="United States"/>
    <s v="Houston"/>
    <x v="5"/>
    <n v="77041"/>
    <x v="2"/>
    <s v="OFF-PA-10000474"/>
    <x v="1"/>
    <x v="10"/>
    <s v="Staples"/>
    <x v="3987"/>
    <n v="2"/>
    <n v="0.2"/>
    <x v="4608"/>
  </r>
  <r>
    <n v="8999"/>
    <x v="4488"/>
    <x v="3"/>
    <x v="177"/>
    <d v="2014-03-21T00:00:00"/>
    <s v="Same Day"/>
    <s v="HG-14845"/>
    <s v="Harry Greene"/>
    <x v="0"/>
    <s v="United States"/>
    <s v="Houston"/>
    <x v="5"/>
    <n v="77041"/>
    <x v="2"/>
    <s v="OFF-PA-10002377"/>
    <x v="1"/>
    <x v="10"/>
    <s v="Xerox 1916"/>
    <x v="5708"/>
    <n v="7"/>
    <n v="0.2"/>
    <x v="6939"/>
  </r>
  <r>
    <n v="9000"/>
    <x v="4489"/>
    <x v="3"/>
    <x v="726"/>
    <d v="2014-05-18T00:00:00"/>
    <s v="Standard Class"/>
    <s v="MH-18115"/>
    <s v="Mick Hernandez"/>
    <x v="2"/>
    <s v="United States"/>
    <s v="Philadelphia"/>
    <x v="9"/>
    <n v="19140"/>
    <x v="3"/>
    <s v="FUR-CH-10001482"/>
    <x v="0"/>
    <x v="1"/>
    <s v="Office Star - Mesh Screen back chair with Vinyl seat"/>
    <x v="4237"/>
    <n v="5"/>
    <n v="0.3"/>
    <x v="6940"/>
  </r>
  <r>
    <n v="9001"/>
    <x v="4490"/>
    <x v="2"/>
    <x v="169"/>
    <d v="2011-06-22T00:00:00"/>
    <s v="Same Day"/>
    <s v="TB-21280"/>
    <s v="Toby Braunhardt"/>
    <x v="0"/>
    <s v="United States"/>
    <s v="Phoenix"/>
    <x v="16"/>
    <n v="85023"/>
    <x v="1"/>
    <s v="OFF-BI-10001553"/>
    <x v="1"/>
    <x v="8"/>
    <s v="SpineVue Locking Slant-D Ring Binders by Cardinal"/>
    <x v="2281"/>
    <n v="3"/>
    <n v="0.7"/>
    <x v="2466"/>
  </r>
  <r>
    <n v="9002"/>
    <x v="4491"/>
    <x v="2"/>
    <x v="266"/>
    <d v="2011-12-09T00:00:00"/>
    <s v="Standard Class"/>
    <s v="EM-13825"/>
    <s v="Elizabeth Moffitt"/>
    <x v="1"/>
    <s v="United States"/>
    <s v="Sandy Springs"/>
    <x v="32"/>
    <n v="30328"/>
    <x v="0"/>
    <s v="TEC-AC-10000199"/>
    <x v="2"/>
    <x v="11"/>
    <s v="Kingston Digital DataTraveler 8GB USB 2.0"/>
    <x v="5709"/>
    <n v="1"/>
    <n v="0"/>
    <x v="6941"/>
  </r>
  <r>
    <n v="9003"/>
    <x v="4491"/>
    <x v="2"/>
    <x v="266"/>
    <d v="2011-12-09T00:00:00"/>
    <s v="Standard Class"/>
    <s v="EM-13825"/>
    <s v="Elizabeth Moffitt"/>
    <x v="1"/>
    <s v="United States"/>
    <s v="Sandy Springs"/>
    <x v="32"/>
    <n v="30328"/>
    <x v="0"/>
    <s v="OFF-PA-10002195"/>
    <x v="1"/>
    <x v="10"/>
    <s v="RSVP Cards &amp; Envelopes, Blank White, 8-1/2&quot; X 11&quot;, 24 Cards/25 Envelopes/Set"/>
    <x v="597"/>
    <n v="3"/>
    <n v="0"/>
    <x v="6942"/>
  </r>
  <r>
    <n v="9004"/>
    <x v="4492"/>
    <x v="1"/>
    <x v="57"/>
    <d v="2012-04-06T00:00:00"/>
    <s v="Same Day"/>
    <s v="JF-15415"/>
    <s v="Jennifer Ferguson"/>
    <x v="0"/>
    <s v="United States"/>
    <s v="Spokane"/>
    <x v="4"/>
    <n v="99207"/>
    <x v="1"/>
    <s v="TEC-AC-10001767"/>
    <x v="2"/>
    <x v="11"/>
    <s v="SanDisk Ultra 64 GB MicroSDHC Class 10 Memory Card"/>
    <x v="5710"/>
    <n v="6"/>
    <n v="0"/>
    <x v="6943"/>
  </r>
  <r>
    <n v="9005"/>
    <x v="4492"/>
    <x v="1"/>
    <x v="57"/>
    <d v="2012-04-06T00:00:00"/>
    <s v="Same Day"/>
    <s v="JF-15415"/>
    <s v="Jennifer Ferguson"/>
    <x v="0"/>
    <s v="United States"/>
    <s v="Spokane"/>
    <x v="4"/>
    <n v="99207"/>
    <x v="1"/>
    <s v="OFF-AR-10002467"/>
    <x v="1"/>
    <x v="6"/>
    <s v="Dixon Ticonderoga Pencils"/>
    <x v="5711"/>
    <n v="8"/>
    <n v="0"/>
    <x v="6944"/>
  </r>
  <r>
    <n v="9006"/>
    <x v="4493"/>
    <x v="3"/>
    <x v="551"/>
    <d v="2014-11-19T00:00:00"/>
    <s v="Same Day"/>
    <s v="NB-18655"/>
    <s v="Nona Balk"/>
    <x v="1"/>
    <s v="United States"/>
    <s v="Milwaukee"/>
    <x v="6"/>
    <n v="53209"/>
    <x v="2"/>
    <s v="OFF-ST-10001321"/>
    <x v="1"/>
    <x v="4"/>
    <s v="Decoflex Hanging Personal Folder File, Blue"/>
    <x v="451"/>
    <n v="6"/>
    <n v="0"/>
    <x v="462"/>
  </r>
  <r>
    <n v="9007"/>
    <x v="4493"/>
    <x v="3"/>
    <x v="551"/>
    <d v="2014-11-19T00:00:00"/>
    <s v="Same Day"/>
    <s v="NB-18655"/>
    <s v="Nona Balk"/>
    <x v="1"/>
    <s v="United States"/>
    <s v="Milwaukee"/>
    <x v="6"/>
    <n v="53209"/>
    <x v="2"/>
    <s v="OFF-ST-10000777"/>
    <x v="1"/>
    <x v="4"/>
    <s v="Companion Letter/Legal File, Black"/>
    <x v="5712"/>
    <n v="1"/>
    <n v="0"/>
    <x v="6945"/>
  </r>
  <r>
    <n v="9008"/>
    <x v="4493"/>
    <x v="3"/>
    <x v="551"/>
    <d v="2014-11-19T00:00:00"/>
    <s v="Same Day"/>
    <s v="NB-18655"/>
    <s v="Nona Balk"/>
    <x v="1"/>
    <s v="United States"/>
    <s v="Milwaukee"/>
    <x v="6"/>
    <n v="53209"/>
    <x v="2"/>
    <s v="OFF-LA-10003720"/>
    <x v="1"/>
    <x v="2"/>
    <s v="Avery 487"/>
    <x v="1576"/>
    <n v="2"/>
    <n v="0"/>
    <x v="1666"/>
  </r>
  <r>
    <n v="9009"/>
    <x v="4493"/>
    <x v="3"/>
    <x v="551"/>
    <d v="2014-11-19T00:00:00"/>
    <s v="Same Day"/>
    <s v="NB-18655"/>
    <s v="Nona Balk"/>
    <x v="1"/>
    <s v="United States"/>
    <s v="Milwaukee"/>
    <x v="6"/>
    <n v="53209"/>
    <x v="2"/>
    <s v="FUR-FU-10000206"/>
    <x v="0"/>
    <x v="5"/>
    <s v="GE General Purpose, Extra Long Life, Showcase &amp; Floodlight Incandescent Bulbs"/>
    <x v="5713"/>
    <n v="2"/>
    <n v="0"/>
    <x v="6946"/>
  </r>
  <r>
    <n v="9010"/>
    <x v="4494"/>
    <x v="3"/>
    <x v="1210"/>
    <d v="2014-07-19T00:00:00"/>
    <s v="Standard Class"/>
    <s v="CS-11860"/>
    <s v="Cari Schnelling"/>
    <x v="0"/>
    <s v="United States"/>
    <s v="Fairfield"/>
    <x v="24"/>
    <n v="45014"/>
    <x v="3"/>
    <s v="OFF-PA-10000791"/>
    <x v="1"/>
    <x v="10"/>
    <s v="Wirebound Message Books, Four 2 3/4 x 5 Forms per Page, 200 Sets per Book"/>
    <x v="5714"/>
    <n v="1"/>
    <n v="0.2"/>
    <x v="6947"/>
  </r>
  <r>
    <n v="9011"/>
    <x v="4495"/>
    <x v="3"/>
    <x v="240"/>
    <d v="2014-05-24T00:00:00"/>
    <s v="Standard Class"/>
    <s v="ND-18460"/>
    <s v="Neil Ducich"/>
    <x v="1"/>
    <s v="United States"/>
    <s v="Huntsville"/>
    <x v="19"/>
    <n v="35810"/>
    <x v="0"/>
    <s v="OFF-BI-10001787"/>
    <x v="1"/>
    <x v="8"/>
    <s v="Wilson Jones Four-Pocket Poly Binders"/>
    <x v="5715"/>
    <n v="4"/>
    <n v="0"/>
    <x v="6948"/>
  </r>
  <r>
    <n v="9012"/>
    <x v="4496"/>
    <x v="1"/>
    <x v="139"/>
    <d v="2012-12-21T00:00:00"/>
    <s v="First Class"/>
    <s v="ED-13885"/>
    <s v="Emily Ducich"/>
    <x v="2"/>
    <s v="United States"/>
    <s v="Houston"/>
    <x v="5"/>
    <n v="77036"/>
    <x v="2"/>
    <s v="TEC-AC-10004353"/>
    <x v="2"/>
    <x v="11"/>
    <s v="Hypercom P1300 Pinpad"/>
    <x v="4649"/>
    <n v="2"/>
    <n v="0.2"/>
    <x v="5510"/>
  </r>
  <r>
    <n v="9013"/>
    <x v="4497"/>
    <x v="0"/>
    <x v="823"/>
    <d v="2013-02-22T00:00:00"/>
    <s v="First Class"/>
    <s v="EA-14035"/>
    <s v="Erin Ashbrook"/>
    <x v="1"/>
    <s v="United States"/>
    <s v="New York City"/>
    <x v="15"/>
    <n v="10011"/>
    <x v="3"/>
    <s v="FUR-FU-10001861"/>
    <x v="0"/>
    <x v="5"/>
    <s v="Floodlight Indoor Halogen Bulbs, 1 Bulb per Pack, 60 Watts"/>
    <x v="5716"/>
    <n v="7"/>
    <n v="0"/>
    <x v="6949"/>
  </r>
  <r>
    <n v="9014"/>
    <x v="4498"/>
    <x v="3"/>
    <x v="257"/>
    <d v="2014-03-23T00:00:00"/>
    <s v="Standard Class"/>
    <s v="BP-11050"/>
    <s v="Barry Pond"/>
    <x v="1"/>
    <s v="United States"/>
    <s v="Los Angeles"/>
    <x v="1"/>
    <n v="90008"/>
    <x v="1"/>
    <s v="OFF-AR-10002766"/>
    <x v="1"/>
    <x v="6"/>
    <s v="Prang Drawing Pencil Set"/>
    <x v="2255"/>
    <n v="5"/>
    <n v="0"/>
    <x v="6824"/>
  </r>
  <r>
    <n v="9015"/>
    <x v="4498"/>
    <x v="3"/>
    <x v="257"/>
    <d v="2014-03-23T00:00:00"/>
    <s v="Standard Class"/>
    <s v="BP-11050"/>
    <s v="Barry Pond"/>
    <x v="1"/>
    <s v="United States"/>
    <s v="Los Angeles"/>
    <x v="1"/>
    <n v="90008"/>
    <x v="1"/>
    <s v="OFF-EN-10003072"/>
    <x v="1"/>
    <x v="12"/>
    <s v="Peel &amp; Seel Envelopes"/>
    <x v="5717"/>
    <n v="5"/>
    <n v="0"/>
    <x v="6950"/>
  </r>
  <r>
    <n v="9016"/>
    <x v="4499"/>
    <x v="0"/>
    <x v="907"/>
    <d v="2013-12-24T00:00:00"/>
    <s v="Standard Class"/>
    <s v="NS-18640"/>
    <s v="Noel Staavos"/>
    <x v="1"/>
    <s v="United States"/>
    <s v="Carlsbad"/>
    <x v="27"/>
    <n v="88220"/>
    <x v="1"/>
    <s v="OFF-BI-10001636"/>
    <x v="1"/>
    <x v="8"/>
    <s v="Ibico Plastic and Wire Spiral Binding Combs"/>
    <x v="5718"/>
    <n v="2"/>
    <n v="0.2"/>
    <x v="6951"/>
  </r>
  <r>
    <n v="9017"/>
    <x v="4499"/>
    <x v="0"/>
    <x v="907"/>
    <d v="2013-12-24T00:00:00"/>
    <s v="Standard Class"/>
    <s v="NS-18640"/>
    <s v="Noel Staavos"/>
    <x v="1"/>
    <s v="United States"/>
    <s v="Carlsbad"/>
    <x v="27"/>
    <n v="88220"/>
    <x v="1"/>
    <s v="OFF-BI-10000948"/>
    <x v="1"/>
    <x v="8"/>
    <s v="GBC Laser Imprintable Binding System Covers, Desert Sand"/>
    <x v="5719"/>
    <n v="1"/>
    <n v="0.2"/>
    <x v="6952"/>
  </r>
  <r>
    <n v="9018"/>
    <x v="4500"/>
    <x v="0"/>
    <x v="253"/>
    <d v="2013-03-29T00:00:00"/>
    <s v="Second Class"/>
    <s v="MV-17485"/>
    <s v="Mark Van Huff"/>
    <x v="0"/>
    <s v="United States"/>
    <s v="Pocatello"/>
    <x v="45"/>
    <n v="83201"/>
    <x v="1"/>
    <s v="OFF-PA-10001838"/>
    <x v="1"/>
    <x v="10"/>
    <s v="Adams Telephone Message Book W/Dividers/Space For Phone Numbers, 5 1/4&quot;X8 1/2&quot;, 300/Messages"/>
    <x v="4634"/>
    <n v="3"/>
    <n v="0"/>
    <x v="5906"/>
  </r>
  <r>
    <n v="9019"/>
    <x v="4500"/>
    <x v="0"/>
    <x v="253"/>
    <d v="2013-03-29T00:00:00"/>
    <s v="Second Class"/>
    <s v="MV-17485"/>
    <s v="Mark Van Huff"/>
    <x v="0"/>
    <s v="United States"/>
    <s v="Pocatello"/>
    <x v="45"/>
    <n v="83201"/>
    <x v="1"/>
    <s v="OFF-BI-10002215"/>
    <x v="1"/>
    <x v="8"/>
    <s v="Wilson Jones Hanging View Binder, White, 1&quot;"/>
    <x v="342"/>
    <n v="3"/>
    <n v="0.2"/>
    <x v="6000"/>
  </r>
  <r>
    <n v="9020"/>
    <x v="4501"/>
    <x v="2"/>
    <x v="757"/>
    <d v="2011-12-18T00:00:00"/>
    <s v="Second Class"/>
    <s v="LE-16810"/>
    <s v="Laurel Elliston"/>
    <x v="0"/>
    <s v="United States"/>
    <s v="Springfield"/>
    <x v="17"/>
    <n v="22153"/>
    <x v="0"/>
    <s v="TEC-AC-10001314"/>
    <x v="2"/>
    <x v="11"/>
    <s v="Case Logic 2.4GHz Wireless Keyboard"/>
    <x v="2622"/>
    <n v="2"/>
    <n v="0"/>
    <x v="2888"/>
  </r>
  <r>
    <n v="9021"/>
    <x v="4501"/>
    <x v="2"/>
    <x v="757"/>
    <d v="2011-12-18T00:00:00"/>
    <s v="Second Class"/>
    <s v="LE-16810"/>
    <s v="Laurel Elliston"/>
    <x v="0"/>
    <s v="United States"/>
    <s v="Springfield"/>
    <x v="17"/>
    <n v="22153"/>
    <x v="0"/>
    <s v="FUR-FU-10002268"/>
    <x v="0"/>
    <x v="5"/>
    <s v="Ultra Door Push Plate"/>
    <x v="2111"/>
    <n v="6"/>
    <n v="0"/>
    <x v="6953"/>
  </r>
  <r>
    <n v="9022"/>
    <x v="4502"/>
    <x v="1"/>
    <x v="219"/>
    <d v="2012-11-20T00:00:00"/>
    <s v="Standard Class"/>
    <s v="VP-21760"/>
    <s v="Victoria Pisteka"/>
    <x v="1"/>
    <s v="United States"/>
    <s v="Toledo"/>
    <x v="24"/>
    <n v="43615"/>
    <x v="3"/>
    <s v="OFF-BI-10002133"/>
    <x v="1"/>
    <x v="8"/>
    <s v="Wilson Jones Elliptical Ring 3 1/2&quot; Capacity Binders, 800 sheets"/>
    <x v="5720"/>
    <n v="13"/>
    <n v="0.7"/>
    <x v="6954"/>
  </r>
  <r>
    <n v="9023"/>
    <x v="4503"/>
    <x v="0"/>
    <x v="250"/>
    <d v="2013-08-24T00:00:00"/>
    <s v="First Class"/>
    <s v="TC-21475"/>
    <s v="Tony Chapman"/>
    <x v="2"/>
    <s v="United States"/>
    <s v="Fort Collins"/>
    <x v="22"/>
    <n v="80525"/>
    <x v="1"/>
    <s v="FUR-FU-10001979"/>
    <x v="0"/>
    <x v="5"/>
    <s v="Dana Halogen Swing-Arm Architect Lamp"/>
    <x v="5721"/>
    <n v="3"/>
    <n v="0.2"/>
    <x v="6955"/>
  </r>
  <r>
    <n v="9024"/>
    <x v="4504"/>
    <x v="1"/>
    <x v="685"/>
    <d v="2012-07-02T00:00:00"/>
    <s v="First Class"/>
    <s v="SG-20470"/>
    <s v="Sheri Gordon"/>
    <x v="0"/>
    <s v="United States"/>
    <s v="New York City"/>
    <x v="15"/>
    <n v="10024"/>
    <x v="3"/>
    <s v="FUR-CH-10001482"/>
    <x v="0"/>
    <x v="1"/>
    <s v="Office Star - Mesh Screen back chair with Vinyl seat"/>
    <x v="5722"/>
    <n v="1"/>
    <n v="0.1"/>
    <x v="6956"/>
  </r>
  <r>
    <n v="9025"/>
    <x v="4505"/>
    <x v="0"/>
    <x v="190"/>
    <d v="2013-07-03T00:00:00"/>
    <s v="Standard Class"/>
    <s v="VP-21760"/>
    <s v="Victoria Pisteka"/>
    <x v="1"/>
    <s v="United States"/>
    <s v="New York City"/>
    <x v="15"/>
    <n v="10035"/>
    <x v="3"/>
    <s v="TEC-AC-10002018"/>
    <x v="2"/>
    <x v="11"/>
    <s v="AmazonBasics 3-Button USB Wired Mouse"/>
    <x v="5723"/>
    <n v="3"/>
    <n v="0"/>
    <x v="6957"/>
  </r>
  <r>
    <n v="9026"/>
    <x v="4505"/>
    <x v="0"/>
    <x v="190"/>
    <d v="2013-07-03T00:00:00"/>
    <s v="Standard Class"/>
    <s v="VP-21760"/>
    <s v="Victoria Pisteka"/>
    <x v="1"/>
    <s v="United States"/>
    <s v="New York City"/>
    <x v="15"/>
    <n v="10035"/>
    <x v="3"/>
    <s v="TEC-AC-10000397"/>
    <x v="2"/>
    <x v="11"/>
    <s v="Perixx PERIBOARD-512B, Ergonomic Split Keyboard"/>
    <x v="5724"/>
    <n v="4"/>
    <n v="0"/>
    <x v="6958"/>
  </r>
  <r>
    <n v="9027"/>
    <x v="4505"/>
    <x v="0"/>
    <x v="190"/>
    <d v="2013-07-03T00:00:00"/>
    <s v="Standard Class"/>
    <s v="VP-21760"/>
    <s v="Victoria Pisteka"/>
    <x v="1"/>
    <s v="United States"/>
    <s v="New York City"/>
    <x v="15"/>
    <n v="10035"/>
    <x v="3"/>
    <s v="FUR-FU-10003976"/>
    <x v="0"/>
    <x v="5"/>
    <s v="DAX Executive Solid Wood Document Frame, Desktop or Hang, Mahogany, 5 x 7"/>
    <x v="1265"/>
    <n v="3"/>
    <n v="0"/>
    <x v="1316"/>
  </r>
  <r>
    <n v="9028"/>
    <x v="4506"/>
    <x v="0"/>
    <x v="42"/>
    <d v="2013-09-23T00:00:00"/>
    <s v="Standard Class"/>
    <s v="PO-18865"/>
    <s v="Patrick O'Donnell"/>
    <x v="0"/>
    <s v="United States"/>
    <s v="Marlborough"/>
    <x v="31"/>
    <n v="1752"/>
    <x v="3"/>
    <s v="FUR-FU-10002597"/>
    <x v="0"/>
    <x v="5"/>
    <s v="C-Line Magnetic Cubicle Keepers, Clear Polypropylene"/>
    <x v="1471"/>
    <n v="3"/>
    <n v="0"/>
    <x v="1550"/>
  </r>
  <r>
    <n v="9029"/>
    <x v="4506"/>
    <x v="0"/>
    <x v="42"/>
    <d v="2013-09-23T00:00:00"/>
    <s v="Standard Class"/>
    <s v="PO-18865"/>
    <s v="Patrick O'Donnell"/>
    <x v="0"/>
    <s v="United States"/>
    <s v="Marlborough"/>
    <x v="31"/>
    <n v="1752"/>
    <x v="3"/>
    <s v="FUR-FU-10004864"/>
    <x v="0"/>
    <x v="5"/>
    <s v="Howard Miller 14-1/2&quot; Diameter Chrome Round Wall Clock"/>
    <x v="1868"/>
    <n v="3"/>
    <n v="0"/>
    <x v="4996"/>
  </r>
  <r>
    <n v="9030"/>
    <x v="4507"/>
    <x v="2"/>
    <x v="667"/>
    <d v="2011-07-23T00:00:00"/>
    <s v="Standard Class"/>
    <s v="JL-15130"/>
    <s v="Jack Lebron"/>
    <x v="0"/>
    <s v="United States"/>
    <s v="New Rochelle"/>
    <x v="15"/>
    <n v="10801"/>
    <x v="3"/>
    <s v="OFF-BI-10002103"/>
    <x v="1"/>
    <x v="8"/>
    <s v="Cardinal Slant-D Ring Binder, Heavy Gauge Vinyl"/>
    <x v="1162"/>
    <n v="2"/>
    <n v="0.2"/>
    <x v="1206"/>
  </r>
  <r>
    <n v="9031"/>
    <x v="4508"/>
    <x v="3"/>
    <x v="853"/>
    <d v="2014-09-02T00:00:00"/>
    <s v="Same Day"/>
    <s v="RW-19540"/>
    <s v="Rick Wilson"/>
    <x v="1"/>
    <s v="United States"/>
    <s v="Seattle"/>
    <x v="4"/>
    <n v="98103"/>
    <x v="1"/>
    <s v="OFF-AP-10001005"/>
    <x v="1"/>
    <x v="9"/>
    <s v="Honeywell Quietcare HEPA Air Cleaner"/>
    <x v="5725"/>
    <n v="4"/>
    <n v="0"/>
    <x v="6959"/>
  </r>
  <r>
    <n v="9032"/>
    <x v="4508"/>
    <x v="3"/>
    <x v="853"/>
    <d v="2014-09-02T00:00:00"/>
    <s v="Same Day"/>
    <s v="RW-19540"/>
    <s v="Rick Wilson"/>
    <x v="1"/>
    <s v="United States"/>
    <s v="Seattle"/>
    <x v="4"/>
    <n v="98103"/>
    <x v="1"/>
    <s v="FUR-TA-10002607"/>
    <x v="0"/>
    <x v="3"/>
    <s v="KI Conference Tables"/>
    <x v="5726"/>
    <n v="4"/>
    <n v="0"/>
    <x v="6960"/>
  </r>
  <r>
    <n v="9033"/>
    <x v="4509"/>
    <x v="3"/>
    <x v="738"/>
    <d v="2014-06-27T00:00:00"/>
    <s v="Standard Class"/>
    <s v="RB-19465"/>
    <s v="Rick Bensley"/>
    <x v="2"/>
    <s v="United States"/>
    <s v="Detroit"/>
    <x v="12"/>
    <n v="48227"/>
    <x v="2"/>
    <s v="FUR-CH-10000454"/>
    <x v="0"/>
    <x v="1"/>
    <s v="Hon Deluxe Fabric Upholstered Stacking Chairs, Rounded Back"/>
    <x v="5727"/>
    <n v="2"/>
    <n v="0"/>
    <x v="4040"/>
  </r>
  <r>
    <n v="9034"/>
    <x v="4510"/>
    <x v="2"/>
    <x v="814"/>
    <d v="2011-09-07T00:00:00"/>
    <s v="Standard Class"/>
    <s v="SC-20095"/>
    <s v="Sanjit Chand"/>
    <x v="0"/>
    <s v="United States"/>
    <s v="Fayetteville"/>
    <x v="36"/>
    <n v="72701"/>
    <x v="0"/>
    <s v="OFF-BI-10001359"/>
    <x v="1"/>
    <x v="8"/>
    <s v="GBC DocuBind TL300 Electric Binding System"/>
    <x v="1639"/>
    <n v="2"/>
    <n v="0"/>
    <x v="1736"/>
  </r>
  <r>
    <n v="9035"/>
    <x v="4511"/>
    <x v="1"/>
    <x v="486"/>
    <d v="2012-10-05T00:00:00"/>
    <s v="Standard Class"/>
    <s v="EM-13960"/>
    <s v="Eric Murdock"/>
    <x v="0"/>
    <s v="United States"/>
    <s v="Quincy"/>
    <x v="10"/>
    <n v="62301"/>
    <x v="2"/>
    <s v="OFF-BI-10003196"/>
    <x v="1"/>
    <x v="8"/>
    <s v="Accohide Poly Flexible Ring Binders"/>
    <x v="5728"/>
    <n v="4"/>
    <n v="0.8"/>
    <x v="6961"/>
  </r>
  <r>
    <n v="9036"/>
    <x v="4511"/>
    <x v="1"/>
    <x v="486"/>
    <d v="2012-10-05T00:00:00"/>
    <s v="Standard Class"/>
    <s v="EM-13960"/>
    <s v="Eric Murdock"/>
    <x v="0"/>
    <s v="United States"/>
    <s v="Quincy"/>
    <x v="10"/>
    <n v="62301"/>
    <x v="2"/>
    <s v="TEC-AC-10003657"/>
    <x v="2"/>
    <x v="11"/>
    <s v="Lenovo 17-Key USB Numeric Keypad"/>
    <x v="5729"/>
    <n v="4"/>
    <n v="0.2"/>
    <x v="6962"/>
  </r>
  <r>
    <n v="9037"/>
    <x v="4512"/>
    <x v="1"/>
    <x v="1003"/>
    <d v="2012-04-10T00:00:00"/>
    <s v="First Class"/>
    <s v="RP-19390"/>
    <s v="Resi Pölking"/>
    <x v="0"/>
    <s v="United States"/>
    <s v="New York City"/>
    <x v="15"/>
    <n v="10035"/>
    <x v="3"/>
    <s v="OFF-PA-10002262"/>
    <x v="1"/>
    <x v="10"/>
    <s v="Xerox 192"/>
    <x v="243"/>
    <n v="4"/>
    <n v="0"/>
    <x v="245"/>
  </r>
  <r>
    <n v="9038"/>
    <x v="4512"/>
    <x v="1"/>
    <x v="1003"/>
    <d v="2012-04-10T00:00:00"/>
    <s v="First Class"/>
    <s v="RP-19390"/>
    <s v="Resi Pölking"/>
    <x v="0"/>
    <s v="United States"/>
    <s v="New York City"/>
    <x v="15"/>
    <n v="10035"/>
    <x v="3"/>
    <s v="OFF-ST-10002214"/>
    <x v="1"/>
    <x v="4"/>
    <s v="X-Rack File for Hanging Folders"/>
    <x v="2433"/>
    <n v="2"/>
    <n v="0"/>
    <x v="2657"/>
  </r>
  <r>
    <n v="9039"/>
    <x v="4513"/>
    <x v="3"/>
    <x v="610"/>
    <d v="2014-11-22T00:00:00"/>
    <s v="Same Day"/>
    <s v="HZ-14950"/>
    <s v="Henia Zydlo"/>
    <x v="0"/>
    <s v="United States"/>
    <s v="Houston"/>
    <x v="5"/>
    <n v="77095"/>
    <x v="2"/>
    <s v="TEC-PH-10003555"/>
    <x v="2"/>
    <x v="7"/>
    <s v="Motorola HK250 Universal Bluetooth Headset"/>
    <x v="498"/>
    <n v="3"/>
    <n v="0.2"/>
    <x v="510"/>
  </r>
  <r>
    <n v="9040"/>
    <x v="4514"/>
    <x v="0"/>
    <x v="907"/>
    <d v="2013-12-22T00:00:00"/>
    <s v="Standard Class"/>
    <s v="AB-10105"/>
    <s v="Adrian Barton"/>
    <x v="0"/>
    <s v="United States"/>
    <s v="Detroit"/>
    <x v="12"/>
    <n v="48205"/>
    <x v="2"/>
    <s v="OFF-BI-10000545"/>
    <x v="1"/>
    <x v="8"/>
    <s v="GBC Ibimaster 500 Manual ProClick Binding System"/>
    <x v="5730"/>
    <n v="13"/>
    <n v="0"/>
    <x v="6963"/>
  </r>
  <r>
    <n v="9041"/>
    <x v="4515"/>
    <x v="2"/>
    <x v="111"/>
    <d v="2011-09-24T00:00:00"/>
    <s v="Standard Class"/>
    <s v="ND-18460"/>
    <s v="Neil Ducich"/>
    <x v="1"/>
    <s v="United States"/>
    <s v="Chandler"/>
    <x v="16"/>
    <n v="85224"/>
    <x v="1"/>
    <s v="FUR-TA-10004607"/>
    <x v="0"/>
    <x v="3"/>
    <s v="Hon 2111 Invitation Series Straight Table"/>
    <x v="5731"/>
    <n v="1"/>
    <n v="0.5"/>
    <x v="6964"/>
  </r>
  <r>
    <n v="9042"/>
    <x v="4516"/>
    <x v="2"/>
    <x v="450"/>
    <d v="2011-10-03T00:00:00"/>
    <s v="Standard Class"/>
    <s v="XP-21865"/>
    <s v="Xylona Preis"/>
    <x v="0"/>
    <s v="United States"/>
    <s v="Hollywood"/>
    <x v="2"/>
    <n v="33021"/>
    <x v="0"/>
    <s v="FUR-FU-10000277"/>
    <x v="0"/>
    <x v="5"/>
    <s v="Deflect-o DuraMat Antistatic Studded Beveled Mat for Medium Pile Carpeting"/>
    <x v="5732"/>
    <n v="4"/>
    <n v="0.2"/>
    <x v="6965"/>
  </r>
  <r>
    <n v="9043"/>
    <x v="4517"/>
    <x v="1"/>
    <x v="357"/>
    <d v="2012-09-26T00:00:00"/>
    <s v="Second Class"/>
    <s v="MM-18280"/>
    <s v="Muhammed MacIntyre"/>
    <x v="1"/>
    <s v="United States"/>
    <s v="Los Angeles"/>
    <x v="1"/>
    <n v="90049"/>
    <x v="1"/>
    <s v="OFF-AP-10004532"/>
    <x v="1"/>
    <x v="9"/>
    <s v="Kensington 6 Outlet Guardian Standard Surge Protector"/>
    <x v="639"/>
    <n v="3"/>
    <n v="0"/>
    <x v="651"/>
  </r>
  <r>
    <n v="9044"/>
    <x v="4518"/>
    <x v="0"/>
    <x v="77"/>
    <d v="2013-11-14T00:00:00"/>
    <s v="Standard Class"/>
    <s v="ML-17395"/>
    <s v="Marina Lichtenstein"/>
    <x v="1"/>
    <s v="United States"/>
    <s v="San Francisco"/>
    <x v="1"/>
    <n v="94122"/>
    <x v="1"/>
    <s v="TEC-AC-10003911"/>
    <x v="2"/>
    <x v="11"/>
    <s v="NETGEAR AC1750 Dual Band Gigabit Smart WiFi Router"/>
    <x v="651"/>
    <n v="3"/>
    <n v="0"/>
    <x v="663"/>
  </r>
  <r>
    <n v="9045"/>
    <x v="4519"/>
    <x v="3"/>
    <x v="819"/>
    <d v="2014-12-21T00:00:00"/>
    <s v="Second Class"/>
    <s v="KM-16225"/>
    <s v="Kalyca Meade"/>
    <x v="1"/>
    <s v="United States"/>
    <s v="Sunnyvale"/>
    <x v="1"/>
    <n v="94086"/>
    <x v="1"/>
    <s v="OFF-BI-10003196"/>
    <x v="1"/>
    <x v="8"/>
    <s v="Accohide Poly Flexible Ring Binders"/>
    <x v="4452"/>
    <n v="2"/>
    <n v="0.2"/>
    <x v="6281"/>
  </r>
  <r>
    <n v="9046"/>
    <x v="4519"/>
    <x v="3"/>
    <x v="819"/>
    <d v="2014-12-21T00:00:00"/>
    <s v="Second Class"/>
    <s v="KM-16225"/>
    <s v="Kalyca Meade"/>
    <x v="1"/>
    <s v="United States"/>
    <s v="Sunnyvale"/>
    <x v="1"/>
    <n v="94086"/>
    <x v="1"/>
    <s v="TEC-AC-10000358"/>
    <x v="2"/>
    <x v="11"/>
    <s v="Imation Secure Drive + Hardware Encrypted USB flash drive - 16 GB"/>
    <x v="5733"/>
    <n v="5"/>
    <n v="0"/>
    <x v="6966"/>
  </r>
  <r>
    <n v="9047"/>
    <x v="4519"/>
    <x v="3"/>
    <x v="819"/>
    <d v="2014-12-21T00:00:00"/>
    <s v="Second Class"/>
    <s v="KM-16225"/>
    <s v="Kalyca Meade"/>
    <x v="1"/>
    <s v="United States"/>
    <s v="Sunnyvale"/>
    <x v="1"/>
    <n v="94086"/>
    <x v="1"/>
    <s v="TEC-AC-10000057"/>
    <x v="2"/>
    <x v="11"/>
    <s v="Microsoft Natural Ergonomic Keyboard 4000"/>
    <x v="179"/>
    <n v="5"/>
    <n v="0"/>
    <x v="5453"/>
  </r>
  <r>
    <n v="9048"/>
    <x v="4519"/>
    <x v="3"/>
    <x v="819"/>
    <d v="2014-12-21T00:00:00"/>
    <s v="Second Class"/>
    <s v="KM-16225"/>
    <s v="Kalyca Meade"/>
    <x v="1"/>
    <s v="United States"/>
    <s v="Sunnyvale"/>
    <x v="1"/>
    <n v="94086"/>
    <x v="1"/>
    <s v="OFF-AR-10001988"/>
    <x v="1"/>
    <x v="6"/>
    <s v="Bulldog Table or Wall-Mount Pencil Sharpener"/>
    <x v="5734"/>
    <n v="5"/>
    <n v="0"/>
    <x v="6967"/>
  </r>
  <r>
    <n v="9049"/>
    <x v="4519"/>
    <x v="3"/>
    <x v="819"/>
    <d v="2014-12-21T00:00:00"/>
    <s v="Second Class"/>
    <s v="KM-16225"/>
    <s v="Kalyca Meade"/>
    <x v="1"/>
    <s v="United States"/>
    <s v="Sunnyvale"/>
    <x v="1"/>
    <n v="94086"/>
    <x v="1"/>
    <s v="OFF-LA-10003498"/>
    <x v="1"/>
    <x v="2"/>
    <s v="Avery 475"/>
    <x v="1851"/>
    <n v="3"/>
    <n v="0"/>
    <x v="1986"/>
  </r>
  <r>
    <n v="9050"/>
    <x v="4520"/>
    <x v="2"/>
    <x v="158"/>
    <d v="2011-09-25T00:00:00"/>
    <s v="Standard Class"/>
    <s v="SL-20155"/>
    <s v="Sara Luxemburg"/>
    <x v="2"/>
    <s v="United States"/>
    <s v="New York City"/>
    <x v="15"/>
    <n v="10011"/>
    <x v="3"/>
    <s v="OFF-AR-10002956"/>
    <x v="1"/>
    <x v="6"/>
    <s v="Boston 16801 Nautilus Battery Pencil Sharpener"/>
    <x v="5735"/>
    <n v="3"/>
    <n v="0"/>
    <x v="6968"/>
  </r>
  <r>
    <n v="9051"/>
    <x v="4521"/>
    <x v="1"/>
    <x v="1211"/>
    <d v="2012-05-22T00:00:00"/>
    <s v="Standard Class"/>
    <s v="AJ-10780"/>
    <s v="Anthony Jacobs"/>
    <x v="1"/>
    <s v="United States"/>
    <s v="Los Angeles"/>
    <x v="1"/>
    <n v="90004"/>
    <x v="1"/>
    <s v="OFF-PA-10003724"/>
    <x v="1"/>
    <x v="10"/>
    <s v="Wirebound Message Book, 4 per Page"/>
    <x v="139"/>
    <n v="2"/>
    <n v="0"/>
    <x v="2123"/>
  </r>
  <r>
    <n v="9052"/>
    <x v="4522"/>
    <x v="2"/>
    <x v="959"/>
    <d v="2011-03-31T00:00:00"/>
    <s v="Second Class"/>
    <s v="DK-12835"/>
    <s v="Damala Kotsonis"/>
    <x v="1"/>
    <s v="United States"/>
    <s v="San Francisco"/>
    <x v="1"/>
    <n v="94122"/>
    <x v="1"/>
    <s v="OFF-AR-10004272"/>
    <x v="1"/>
    <x v="6"/>
    <s v="Newell 308"/>
    <x v="3636"/>
    <n v="2"/>
    <n v="0"/>
    <x v="6969"/>
  </r>
  <r>
    <n v="9053"/>
    <x v="4522"/>
    <x v="2"/>
    <x v="959"/>
    <d v="2011-03-31T00:00:00"/>
    <s v="Second Class"/>
    <s v="DK-12835"/>
    <s v="Damala Kotsonis"/>
    <x v="1"/>
    <s v="United States"/>
    <s v="San Francisco"/>
    <x v="1"/>
    <n v="94122"/>
    <x v="1"/>
    <s v="OFF-BI-10003291"/>
    <x v="1"/>
    <x v="8"/>
    <s v="Wilson Jones Leather-Like Binders with DublLock Round Rings"/>
    <x v="692"/>
    <n v="4"/>
    <n v="0.2"/>
    <x v="706"/>
  </r>
  <r>
    <n v="9054"/>
    <x v="4522"/>
    <x v="2"/>
    <x v="959"/>
    <d v="2011-03-31T00:00:00"/>
    <s v="Second Class"/>
    <s v="DK-12835"/>
    <s v="Damala Kotsonis"/>
    <x v="1"/>
    <s v="United States"/>
    <s v="San Francisco"/>
    <x v="1"/>
    <n v="94122"/>
    <x v="1"/>
    <s v="TEC-PH-10004100"/>
    <x v="2"/>
    <x v="7"/>
    <s v="Griffin GC17055 Auxiliary Audio Cable"/>
    <x v="5736"/>
    <n v="2"/>
    <n v="0.2"/>
    <x v="6970"/>
  </r>
  <r>
    <n v="9055"/>
    <x v="4523"/>
    <x v="3"/>
    <x v="585"/>
    <d v="2014-09-29T00:00:00"/>
    <s v="Standard Class"/>
    <s v="BK-11260"/>
    <s v="Berenike Kampe"/>
    <x v="0"/>
    <s v="United States"/>
    <s v="Santa Ana"/>
    <x v="1"/>
    <n v="92704"/>
    <x v="1"/>
    <s v="OFF-SU-10001218"/>
    <x v="1"/>
    <x v="14"/>
    <s v="Fiskars Softgrip Scissors"/>
    <x v="2138"/>
    <n v="2"/>
    <n v="0"/>
    <x v="5245"/>
  </r>
  <r>
    <n v="9056"/>
    <x v="4524"/>
    <x v="1"/>
    <x v="811"/>
    <d v="2012-09-17T00:00:00"/>
    <s v="Second Class"/>
    <s v="CC-12670"/>
    <s v="Craig Carreira"/>
    <x v="0"/>
    <s v="United States"/>
    <s v="Seattle"/>
    <x v="4"/>
    <n v="98103"/>
    <x v="1"/>
    <s v="TEC-AC-10004209"/>
    <x v="2"/>
    <x v="11"/>
    <s v="Memorex Froggy Flash Drive 4 GB"/>
    <x v="223"/>
    <n v="2"/>
    <n v="0"/>
    <x v="6971"/>
  </r>
  <r>
    <n v="9057"/>
    <x v="4525"/>
    <x v="1"/>
    <x v="121"/>
    <d v="2012-11-04T00:00:00"/>
    <s v="First Class"/>
    <s v="ED-13885"/>
    <s v="Emily Ducich"/>
    <x v="2"/>
    <s v="United States"/>
    <s v="New York City"/>
    <x v="15"/>
    <n v="10011"/>
    <x v="3"/>
    <s v="FUR-CH-10002073"/>
    <x v="0"/>
    <x v="1"/>
    <s v="Hon Olson Stacker Chairs"/>
    <x v="5737"/>
    <n v="11"/>
    <n v="0.1"/>
    <x v="6972"/>
  </r>
  <r>
    <n v="9058"/>
    <x v="4526"/>
    <x v="1"/>
    <x v="1182"/>
    <d v="2012-10-24T00:00:00"/>
    <s v="Standard Class"/>
    <s v="SV-20785"/>
    <s v="Stewart Visinsky"/>
    <x v="0"/>
    <s v="United States"/>
    <s v="Los Angeles"/>
    <x v="1"/>
    <n v="90045"/>
    <x v="1"/>
    <s v="FUR-FU-10003424"/>
    <x v="0"/>
    <x v="5"/>
    <s v="Nu-Dell Oak Frame"/>
    <x v="5738"/>
    <n v="7"/>
    <n v="0"/>
    <x v="6973"/>
  </r>
  <r>
    <n v="9059"/>
    <x v="4526"/>
    <x v="1"/>
    <x v="1182"/>
    <d v="2012-10-24T00:00:00"/>
    <s v="Standard Class"/>
    <s v="SV-20785"/>
    <s v="Stewart Visinsky"/>
    <x v="0"/>
    <s v="United States"/>
    <s v="Los Angeles"/>
    <x v="1"/>
    <n v="90045"/>
    <x v="1"/>
    <s v="FUR-TA-10001086"/>
    <x v="0"/>
    <x v="3"/>
    <s v="SAFCO PlanMaster Boards, 60w x 37-1/2d, White Melamine"/>
    <x v="5739"/>
    <n v="3"/>
    <n v="0.2"/>
    <x v="6974"/>
  </r>
  <r>
    <n v="9060"/>
    <x v="4527"/>
    <x v="0"/>
    <x v="403"/>
    <d v="2013-06-19T00:00:00"/>
    <s v="Standard Class"/>
    <s v="AR-10825"/>
    <s v="Anthony Rawles"/>
    <x v="1"/>
    <s v="United States"/>
    <s v="Seattle"/>
    <x v="4"/>
    <n v="98103"/>
    <x v="1"/>
    <s v="FUR-TA-10004619"/>
    <x v="0"/>
    <x v="3"/>
    <s v="Hon Non-Folding Utility Tables"/>
    <x v="5740"/>
    <n v="7"/>
    <n v="0"/>
    <x v="6975"/>
  </r>
  <r>
    <n v="9061"/>
    <x v="4528"/>
    <x v="1"/>
    <x v="312"/>
    <d v="2012-11-21T00:00:00"/>
    <s v="First Class"/>
    <s v="CS-12250"/>
    <s v="Chris Selesnick"/>
    <x v="1"/>
    <s v="United States"/>
    <s v="San Diego"/>
    <x v="1"/>
    <n v="92024"/>
    <x v="1"/>
    <s v="OFF-BI-10002854"/>
    <x v="1"/>
    <x v="8"/>
    <s v="Performers Binder/Pad Holder, Black"/>
    <x v="5741"/>
    <n v="4"/>
    <n v="0.2"/>
    <x v="6976"/>
  </r>
  <r>
    <n v="9062"/>
    <x v="4528"/>
    <x v="1"/>
    <x v="312"/>
    <d v="2012-11-21T00:00:00"/>
    <s v="First Class"/>
    <s v="CS-12250"/>
    <s v="Chris Selesnick"/>
    <x v="1"/>
    <s v="United States"/>
    <s v="San Diego"/>
    <x v="1"/>
    <n v="92024"/>
    <x v="1"/>
    <s v="OFF-LA-10002762"/>
    <x v="1"/>
    <x v="2"/>
    <s v="Avery 485"/>
    <x v="5742"/>
    <n v="4"/>
    <n v="0"/>
    <x v="6977"/>
  </r>
  <r>
    <n v="9063"/>
    <x v="4529"/>
    <x v="0"/>
    <x v="1212"/>
    <d v="2013-03-07T00:00:00"/>
    <s v="Standard Class"/>
    <s v="RR-19525"/>
    <s v="Rick Reed"/>
    <x v="1"/>
    <s v="United States"/>
    <s v="New York City"/>
    <x v="15"/>
    <n v="10035"/>
    <x v="3"/>
    <s v="OFF-FA-10003495"/>
    <x v="1"/>
    <x v="13"/>
    <s v="Staples"/>
    <x v="5743"/>
    <n v="6"/>
    <n v="0"/>
    <x v="6978"/>
  </r>
  <r>
    <n v="9064"/>
    <x v="4530"/>
    <x v="2"/>
    <x v="1005"/>
    <d v="2011-10-20T00:00:00"/>
    <s v="Standard Class"/>
    <s v="BD-11500"/>
    <s v="Bradley Drucker"/>
    <x v="0"/>
    <s v="United States"/>
    <s v="Chicago"/>
    <x v="10"/>
    <n v="60653"/>
    <x v="2"/>
    <s v="OFF-PA-10002581"/>
    <x v="1"/>
    <x v="10"/>
    <s v="Xerox 1951"/>
    <x v="5744"/>
    <n v="13"/>
    <n v="0.2"/>
    <x v="6979"/>
  </r>
  <r>
    <n v="9065"/>
    <x v="4530"/>
    <x v="2"/>
    <x v="1005"/>
    <d v="2011-10-20T00:00:00"/>
    <s v="Standard Class"/>
    <s v="BD-11500"/>
    <s v="Bradley Drucker"/>
    <x v="0"/>
    <s v="United States"/>
    <s v="Chicago"/>
    <x v="10"/>
    <n v="60653"/>
    <x v="2"/>
    <s v="OFF-BI-10000343"/>
    <x v="1"/>
    <x v="8"/>
    <s v="Pressboard Covers with Storage Hooks, 9 1/2&quot; x 11&quot;, Light Blue"/>
    <x v="5745"/>
    <n v="3"/>
    <n v="0.8"/>
    <x v="6980"/>
  </r>
  <r>
    <n v="9066"/>
    <x v="4530"/>
    <x v="2"/>
    <x v="1005"/>
    <d v="2011-10-20T00:00:00"/>
    <s v="Standard Class"/>
    <s v="BD-11500"/>
    <s v="Bradley Drucker"/>
    <x v="0"/>
    <s v="United States"/>
    <s v="Chicago"/>
    <x v="10"/>
    <n v="60653"/>
    <x v="2"/>
    <s v="OFF-PA-10001184"/>
    <x v="1"/>
    <x v="10"/>
    <s v="Xerox 1903"/>
    <x v="4501"/>
    <n v="4"/>
    <n v="0.2"/>
    <x v="6981"/>
  </r>
  <r>
    <n v="9067"/>
    <x v="4531"/>
    <x v="3"/>
    <x v="1143"/>
    <d v="2014-05-31T00:00:00"/>
    <s v="Standard Class"/>
    <s v="BM-11785"/>
    <s v="Bryan Mills"/>
    <x v="0"/>
    <s v="United States"/>
    <s v="Harrisonburg"/>
    <x v="17"/>
    <n v="22801"/>
    <x v="0"/>
    <s v="TEC-AC-10000521"/>
    <x v="2"/>
    <x v="11"/>
    <s v="Verbatim Slim CD and DVD Storage Cases, 50/Pack"/>
    <x v="5746"/>
    <n v="2"/>
    <n v="0"/>
    <x v="5970"/>
  </r>
  <r>
    <n v="9068"/>
    <x v="4532"/>
    <x v="0"/>
    <x v="1084"/>
    <d v="2013-02-10T00:00:00"/>
    <s v="Standard Class"/>
    <s v="MS-17365"/>
    <s v="Maribeth Schnelling"/>
    <x v="0"/>
    <s v="United States"/>
    <s v="Rockville"/>
    <x v="39"/>
    <n v="20852"/>
    <x v="3"/>
    <s v="TEC-PH-10002890"/>
    <x v="2"/>
    <x v="7"/>
    <s v="AT&amp;T 17929 Lendline Telephone"/>
    <x v="3658"/>
    <n v="2"/>
    <n v="0"/>
    <x v="4179"/>
  </r>
  <r>
    <n v="9069"/>
    <x v="4533"/>
    <x v="0"/>
    <x v="476"/>
    <d v="2013-09-06T00:00:00"/>
    <s v="Second Class"/>
    <s v="BM-11140"/>
    <s v="Becky Martin"/>
    <x v="0"/>
    <s v="United States"/>
    <s v="Des Moines"/>
    <x v="4"/>
    <n v="98198"/>
    <x v="1"/>
    <s v="FUR-CH-10003061"/>
    <x v="0"/>
    <x v="1"/>
    <s v="Global Leather Task Chair, Black"/>
    <x v="1804"/>
    <n v="3"/>
    <n v="0.2"/>
    <x v="1932"/>
  </r>
  <r>
    <n v="9070"/>
    <x v="4533"/>
    <x v="0"/>
    <x v="476"/>
    <d v="2013-09-06T00:00:00"/>
    <s v="Second Class"/>
    <s v="BM-11140"/>
    <s v="Becky Martin"/>
    <x v="0"/>
    <s v="United States"/>
    <s v="Des Moines"/>
    <x v="4"/>
    <n v="98198"/>
    <x v="1"/>
    <s v="OFF-EN-10003567"/>
    <x v="1"/>
    <x v="12"/>
    <s v="Inter-Office Recycled Envelopes, Brown Kraft, Button-String,10&quot; x 13&quot; , 100/Box"/>
    <x v="4353"/>
    <n v="3"/>
    <n v="0"/>
    <x v="6982"/>
  </r>
  <r>
    <n v="9071"/>
    <x v="4534"/>
    <x v="3"/>
    <x v="769"/>
    <d v="2014-12-06T00:00:00"/>
    <s v="First Class"/>
    <s v="KE-16420"/>
    <s v="Katrina Edelman"/>
    <x v="1"/>
    <s v="United States"/>
    <s v="Philadelphia"/>
    <x v="9"/>
    <n v="19134"/>
    <x v="3"/>
    <s v="FUR-FU-10001918"/>
    <x v="0"/>
    <x v="5"/>
    <s v="C-Line Cubicle Keepers Polyproplyene Holder With Velcro Backings"/>
    <x v="1382"/>
    <n v="3"/>
    <n v="0.2"/>
    <x v="6983"/>
  </r>
  <r>
    <n v="9072"/>
    <x v="4535"/>
    <x v="1"/>
    <x v="821"/>
    <d v="2012-06-16T00:00:00"/>
    <s v="Standard Class"/>
    <s v="SZ-20035"/>
    <s v="Sam Zeldin"/>
    <x v="2"/>
    <s v="United States"/>
    <s v="Columbus"/>
    <x v="14"/>
    <n v="47201"/>
    <x v="2"/>
    <s v="OFF-ST-10002444"/>
    <x v="1"/>
    <x v="4"/>
    <s v="Recycled Eldon Regeneration Jumbo File"/>
    <x v="335"/>
    <n v="2"/>
    <n v="0"/>
    <x v="727"/>
  </r>
  <r>
    <n v="9073"/>
    <x v="4536"/>
    <x v="0"/>
    <x v="913"/>
    <d v="2013-09-09T00:00:00"/>
    <s v="Standard Class"/>
    <s v="MB-18085"/>
    <s v="Mick Brown"/>
    <x v="0"/>
    <s v="United States"/>
    <s v="Springfield"/>
    <x v="25"/>
    <n v="65807"/>
    <x v="2"/>
    <s v="OFF-EN-10003286"/>
    <x v="1"/>
    <x v="12"/>
    <s v="Staples"/>
    <x v="3416"/>
    <n v="2"/>
    <n v="0"/>
    <x v="6828"/>
  </r>
  <r>
    <n v="9074"/>
    <x v="4536"/>
    <x v="0"/>
    <x v="913"/>
    <d v="2013-09-09T00:00:00"/>
    <s v="Standard Class"/>
    <s v="MB-18085"/>
    <s v="Mick Brown"/>
    <x v="0"/>
    <s v="United States"/>
    <s v="Springfield"/>
    <x v="25"/>
    <n v="65807"/>
    <x v="2"/>
    <s v="TEC-AC-10000109"/>
    <x v="2"/>
    <x v="11"/>
    <s v="Sony Micro Vault Click 16 GB USB 2.0 Flash Drive"/>
    <x v="5747"/>
    <n v="5"/>
    <n v="0"/>
    <x v="6984"/>
  </r>
  <r>
    <n v="9075"/>
    <x v="4537"/>
    <x v="2"/>
    <x v="419"/>
    <d v="2011-04-26T00:00:00"/>
    <s v="Standard Class"/>
    <s v="DB-13555"/>
    <s v="Dorothy Badders"/>
    <x v="1"/>
    <s v="United States"/>
    <s v="Henderson"/>
    <x v="0"/>
    <n v="42420"/>
    <x v="0"/>
    <s v="OFF-ST-10002574"/>
    <x v="1"/>
    <x v="4"/>
    <s v="SAFCO Commercial Wire Shelving, Black"/>
    <x v="5748"/>
    <n v="6"/>
    <n v="0"/>
    <x v="232"/>
  </r>
  <r>
    <n v="9076"/>
    <x v="4538"/>
    <x v="1"/>
    <x v="599"/>
    <d v="2012-11-08T00:00:00"/>
    <s v="First Class"/>
    <s v="CB-12415"/>
    <s v="Christy Brittain"/>
    <x v="0"/>
    <s v="United States"/>
    <s v="Lakewood"/>
    <x v="24"/>
    <n v="44107"/>
    <x v="3"/>
    <s v="OFF-BI-10000773"/>
    <x v="1"/>
    <x v="8"/>
    <s v="Insertable Tab Post Binder Dividers"/>
    <x v="574"/>
    <n v="3"/>
    <n v="0.7"/>
    <x v="583"/>
  </r>
  <r>
    <n v="9077"/>
    <x v="4538"/>
    <x v="1"/>
    <x v="599"/>
    <d v="2012-11-08T00:00:00"/>
    <s v="First Class"/>
    <s v="CB-12415"/>
    <s v="Christy Brittain"/>
    <x v="0"/>
    <s v="United States"/>
    <s v="Lakewood"/>
    <x v="24"/>
    <n v="44107"/>
    <x v="3"/>
    <s v="OFF-SU-10004661"/>
    <x v="1"/>
    <x v="14"/>
    <s v="Acme Titanium Bonded Scissors"/>
    <x v="5749"/>
    <n v="4"/>
    <n v="0.2"/>
    <x v="6985"/>
  </r>
  <r>
    <n v="9078"/>
    <x v="4539"/>
    <x v="2"/>
    <x v="935"/>
    <d v="2011-11-07T00:00:00"/>
    <s v="Standard Class"/>
    <s v="SP-20650"/>
    <s v="Stephanie Phelps"/>
    <x v="1"/>
    <s v="United States"/>
    <s v="Omaha"/>
    <x v="8"/>
    <n v="68104"/>
    <x v="2"/>
    <s v="TEC-AC-10003280"/>
    <x v="2"/>
    <x v="11"/>
    <s v="Belkin F8E887 USB Wired Ergonomic Keyboard"/>
    <x v="1324"/>
    <n v="3"/>
    <n v="0"/>
    <x v="2965"/>
  </r>
  <r>
    <n v="9079"/>
    <x v="4540"/>
    <x v="0"/>
    <x v="595"/>
    <d v="2013-02-23T00:00:00"/>
    <s v="Standard Class"/>
    <s v="GW-14605"/>
    <s v="Giulietta Weimer"/>
    <x v="0"/>
    <s v="United States"/>
    <s v="Henderson"/>
    <x v="0"/>
    <n v="42420"/>
    <x v="0"/>
    <s v="FUR-FU-10003773"/>
    <x v="0"/>
    <x v="5"/>
    <s v="Eldon Cleatmat Plus Chair Mats for High Pile Carpets"/>
    <x v="5750"/>
    <n v="4"/>
    <n v="0"/>
    <x v="6986"/>
  </r>
  <r>
    <n v="9080"/>
    <x v="4540"/>
    <x v="0"/>
    <x v="595"/>
    <d v="2013-02-23T00:00:00"/>
    <s v="Standard Class"/>
    <s v="GW-14605"/>
    <s v="Giulietta Weimer"/>
    <x v="0"/>
    <s v="United States"/>
    <s v="Henderson"/>
    <x v="0"/>
    <n v="42420"/>
    <x v="0"/>
    <s v="OFF-BI-10002412"/>
    <x v="1"/>
    <x v="8"/>
    <s v="Wilson Jones “Snap” Scratch Pad Binder Tool for Ring Binders"/>
    <x v="5751"/>
    <n v="1"/>
    <n v="0"/>
    <x v="6987"/>
  </r>
  <r>
    <n v="9081"/>
    <x v="4541"/>
    <x v="3"/>
    <x v="220"/>
    <d v="2014-09-14T00:00:00"/>
    <s v="Second Class"/>
    <s v="KH-16630"/>
    <s v="Ken Heidel"/>
    <x v="1"/>
    <s v="United States"/>
    <s v="Santa Ana"/>
    <x v="1"/>
    <n v="92704"/>
    <x v="1"/>
    <s v="TEC-PH-10002564"/>
    <x v="2"/>
    <x v="7"/>
    <s v="OtterBox Defender Series Case - Samsung Galaxy S4"/>
    <x v="2130"/>
    <n v="6"/>
    <n v="0.2"/>
    <x v="6988"/>
  </r>
  <r>
    <n v="9082"/>
    <x v="4541"/>
    <x v="3"/>
    <x v="220"/>
    <d v="2014-09-14T00:00:00"/>
    <s v="Second Class"/>
    <s v="KH-16630"/>
    <s v="Ken Heidel"/>
    <x v="1"/>
    <s v="United States"/>
    <s v="Santa Ana"/>
    <x v="1"/>
    <n v="92704"/>
    <x v="1"/>
    <s v="OFF-PA-10002262"/>
    <x v="1"/>
    <x v="10"/>
    <s v="Xerox 192"/>
    <x v="541"/>
    <n v="3"/>
    <n v="0"/>
    <x v="551"/>
  </r>
  <r>
    <n v="9083"/>
    <x v="4542"/>
    <x v="3"/>
    <x v="808"/>
    <d v="2014-11-07T00:00:00"/>
    <s v="Standard Class"/>
    <s v="BG-11035"/>
    <s v="Barry Gonzalez"/>
    <x v="0"/>
    <s v="United States"/>
    <s v="Springfield"/>
    <x v="17"/>
    <n v="22153"/>
    <x v="0"/>
    <s v="OFF-AR-10000246"/>
    <x v="1"/>
    <x v="6"/>
    <s v="Newell 318"/>
    <x v="348"/>
    <n v="2"/>
    <n v="0"/>
    <x v="356"/>
  </r>
  <r>
    <n v="9084"/>
    <x v="4543"/>
    <x v="1"/>
    <x v="525"/>
    <d v="2012-02-08T00:00:00"/>
    <s v="First Class"/>
    <s v="LO-17170"/>
    <s v="Lori Olson"/>
    <x v="1"/>
    <s v="United States"/>
    <s v="Suffolk"/>
    <x v="17"/>
    <n v="23434"/>
    <x v="0"/>
    <s v="OFF-ST-10002554"/>
    <x v="1"/>
    <x v="4"/>
    <s v="Tennsco Industrial Shelving"/>
    <x v="64"/>
    <n v="3"/>
    <n v="0"/>
    <x v="5566"/>
  </r>
  <r>
    <n v="9085"/>
    <x v="4543"/>
    <x v="1"/>
    <x v="525"/>
    <d v="2012-02-08T00:00:00"/>
    <s v="First Class"/>
    <s v="LO-17170"/>
    <s v="Lori Olson"/>
    <x v="1"/>
    <s v="United States"/>
    <s v="Suffolk"/>
    <x v="17"/>
    <n v="23434"/>
    <x v="0"/>
    <s v="OFF-PA-10002751"/>
    <x v="1"/>
    <x v="10"/>
    <s v="Xerox 1920"/>
    <x v="2744"/>
    <n v="5"/>
    <n v="0"/>
    <x v="4397"/>
  </r>
  <r>
    <n v="9086"/>
    <x v="4544"/>
    <x v="0"/>
    <x v="545"/>
    <d v="2013-09-13T00:00:00"/>
    <s v="Second Class"/>
    <s v="DV-13465"/>
    <s v="Dianna Vittorini"/>
    <x v="0"/>
    <s v="United States"/>
    <s v="Los Angeles"/>
    <x v="1"/>
    <n v="90049"/>
    <x v="1"/>
    <s v="OFF-BI-10004318"/>
    <x v="1"/>
    <x v="8"/>
    <s v="Ibico EB-19 Dual Function Manual Binding System"/>
    <x v="4795"/>
    <n v="2"/>
    <n v="0.2"/>
    <x v="5710"/>
  </r>
  <r>
    <n v="9087"/>
    <x v="4545"/>
    <x v="0"/>
    <x v="182"/>
    <d v="2013-10-01T00:00:00"/>
    <s v="Standard Class"/>
    <s v="LR-17035"/>
    <s v="Lisa Ryan"/>
    <x v="1"/>
    <s v="United States"/>
    <s v="Houston"/>
    <x v="5"/>
    <n v="77041"/>
    <x v="2"/>
    <s v="OFF-AP-10001564"/>
    <x v="1"/>
    <x v="9"/>
    <s v="Hoover Commercial Lightweight Upright Vacuum with E-Z Empty Dirt Cup"/>
    <x v="5752"/>
    <n v="2"/>
    <n v="0.8"/>
    <x v="6989"/>
  </r>
  <r>
    <n v="9088"/>
    <x v="4545"/>
    <x v="0"/>
    <x v="182"/>
    <d v="2013-10-01T00:00:00"/>
    <s v="Standard Class"/>
    <s v="LR-17035"/>
    <s v="Lisa Ryan"/>
    <x v="1"/>
    <s v="United States"/>
    <s v="Houston"/>
    <x v="5"/>
    <n v="77041"/>
    <x v="2"/>
    <s v="FUR-CH-10000513"/>
    <x v="0"/>
    <x v="1"/>
    <s v="High-Back Leather Manager's Chair"/>
    <x v="5753"/>
    <n v="5"/>
    <n v="0.3"/>
    <x v="6990"/>
  </r>
  <r>
    <n v="9089"/>
    <x v="4546"/>
    <x v="1"/>
    <x v="83"/>
    <d v="2012-12-20T00:00:00"/>
    <s v="Standard Class"/>
    <s v="RR-19525"/>
    <s v="Rick Reed"/>
    <x v="1"/>
    <s v="United States"/>
    <s v="Cary"/>
    <x v="3"/>
    <n v="27511"/>
    <x v="0"/>
    <s v="TEC-PH-10001433"/>
    <x v="2"/>
    <x v="7"/>
    <s v="Cisco Small Business SPA 502G VoIP phone"/>
    <x v="2166"/>
    <n v="3"/>
    <n v="0.2"/>
    <x v="2333"/>
  </r>
  <r>
    <n v="9090"/>
    <x v="4547"/>
    <x v="0"/>
    <x v="42"/>
    <d v="2013-09-21T00:00:00"/>
    <s v="Second Class"/>
    <s v="TS-21610"/>
    <s v="Troy Staebel"/>
    <x v="0"/>
    <s v="United States"/>
    <s v="Springfield"/>
    <x v="24"/>
    <n v="45503"/>
    <x v="3"/>
    <s v="OFF-ST-10002790"/>
    <x v="1"/>
    <x v="4"/>
    <s v="Safco Industrial Shelving"/>
    <x v="5754"/>
    <n v="5"/>
    <n v="0.2"/>
    <x v="6991"/>
  </r>
  <r>
    <n v="9091"/>
    <x v="4548"/>
    <x v="3"/>
    <x v="119"/>
    <d v="2014-10-16T00:00:00"/>
    <s v="First Class"/>
    <s v="AH-10210"/>
    <s v="Alan Hwang"/>
    <x v="0"/>
    <s v="United States"/>
    <s v="Louisville"/>
    <x v="0"/>
    <n v="40214"/>
    <x v="0"/>
    <s v="OFF-ST-10002974"/>
    <x v="1"/>
    <x v="4"/>
    <s v="Trav-L-File Heavy-Duty Shuttle II, Black"/>
    <x v="5755"/>
    <n v="8"/>
    <n v="0"/>
    <x v="6992"/>
  </r>
  <r>
    <n v="9092"/>
    <x v="4549"/>
    <x v="1"/>
    <x v="1141"/>
    <d v="2012-07-03T00:00:00"/>
    <s v="Second Class"/>
    <s v="DW-13585"/>
    <s v="Dorothy Wardle"/>
    <x v="1"/>
    <s v="United States"/>
    <s v="Troy"/>
    <x v="24"/>
    <n v="45373"/>
    <x v="3"/>
    <s v="OFF-PA-10003177"/>
    <x v="1"/>
    <x v="10"/>
    <s v="Xerox 1999"/>
    <x v="12"/>
    <n v="3"/>
    <n v="0.2"/>
    <x v="12"/>
  </r>
  <r>
    <n v="9093"/>
    <x v="4549"/>
    <x v="1"/>
    <x v="1141"/>
    <d v="2012-07-03T00:00:00"/>
    <s v="Second Class"/>
    <s v="DW-13585"/>
    <s v="Dorothy Wardle"/>
    <x v="1"/>
    <s v="United States"/>
    <s v="Troy"/>
    <x v="24"/>
    <n v="45373"/>
    <x v="3"/>
    <s v="FUR-BO-10001918"/>
    <x v="0"/>
    <x v="0"/>
    <s v="Sauder Forest Hills Library with Doors, Woodland Oak Finish"/>
    <x v="5756"/>
    <n v="6"/>
    <n v="0.5"/>
    <x v="6993"/>
  </r>
  <r>
    <n v="9094"/>
    <x v="4550"/>
    <x v="1"/>
    <x v="932"/>
    <d v="2012-06-05T00:00:00"/>
    <s v="Standard Class"/>
    <s v="AJ-10945"/>
    <s v="Ashley Jarboe"/>
    <x v="0"/>
    <s v="United States"/>
    <s v="Detroit"/>
    <x v="12"/>
    <n v="48227"/>
    <x v="2"/>
    <s v="TEC-PH-10001299"/>
    <x v="2"/>
    <x v="7"/>
    <s v="Polycom CX300 Desktop Phone USB VoIP phone"/>
    <x v="3749"/>
    <n v="2"/>
    <n v="0"/>
    <x v="4292"/>
  </r>
  <r>
    <n v="9095"/>
    <x v="4550"/>
    <x v="1"/>
    <x v="932"/>
    <d v="2012-06-05T00:00:00"/>
    <s v="Standard Class"/>
    <s v="AJ-10945"/>
    <s v="Ashley Jarboe"/>
    <x v="0"/>
    <s v="United States"/>
    <s v="Detroit"/>
    <x v="12"/>
    <n v="48227"/>
    <x v="2"/>
    <s v="OFF-BI-10004224"/>
    <x v="1"/>
    <x v="8"/>
    <s v="Catalog Binders with Expanding Posts"/>
    <x v="5757"/>
    <n v="6"/>
    <n v="0"/>
    <x v="6994"/>
  </r>
  <r>
    <n v="9096"/>
    <x v="4550"/>
    <x v="1"/>
    <x v="932"/>
    <d v="2012-06-05T00:00:00"/>
    <s v="Standard Class"/>
    <s v="AJ-10945"/>
    <s v="Ashley Jarboe"/>
    <x v="0"/>
    <s v="United States"/>
    <s v="Detroit"/>
    <x v="12"/>
    <n v="48227"/>
    <x v="2"/>
    <s v="TEC-PH-10001300"/>
    <x v="2"/>
    <x v="7"/>
    <s v="iKross Bluetooth Portable Keyboard + Cell Phone Stand Holder + Brush for Apple iPhone 5S 5C 5, 4S 4"/>
    <x v="365"/>
    <n v="2"/>
    <n v="0"/>
    <x v="6995"/>
  </r>
  <r>
    <n v="9097"/>
    <x v="4550"/>
    <x v="1"/>
    <x v="932"/>
    <d v="2012-06-05T00:00:00"/>
    <s v="Standard Class"/>
    <s v="AJ-10945"/>
    <s v="Ashley Jarboe"/>
    <x v="0"/>
    <s v="United States"/>
    <s v="Detroit"/>
    <x v="12"/>
    <n v="48227"/>
    <x v="2"/>
    <s v="OFF-LA-10004178"/>
    <x v="1"/>
    <x v="2"/>
    <s v="Avery 491"/>
    <x v="1316"/>
    <n v="7"/>
    <n v="0"/>
    <x v="1371"/>
  </r>
  <r>
    <n v="9098"/>
    <x v="4551"/>
    <x v="2"/>
    <x v="791"/>
    <d v="2011-04-17T00:00:00"/>
    <s v="Standard Class"/>
    <s v="SV-20785"/>
    <s v="Stewart Visinsky"/>
    <x v="0"/>
    <s v="United States"/>
    <s v="Bloomington"/>
    <x v="14"/>
    <n v="47401"/>
    <x v="2"/>
    <s v="OFF-PA-10000289"/>
    <x v="1"/>
    <x v="10"/>
    <s v="Xerox 213"/>
    <x v="56"/>
    <n v="5"/>
    <n v="0"/>
    <x v="56"/>
  </r>
  <r>
    <n v="9099"/>
    <x v="4552"/>
    <x v="3"/>
    <x v="386"/>
    <d v="2014-10-17T00:00:00"/>
    <s v="Standard Class"/>
    <s v="MG-17650"/>
    <s v="Matthew Grinstein"/>
    <x v="2"/>
    <s v="United States"/>
    <s v="Dallas"/>
    <x v="5"/>
    <n v="75081"/>
    <x v="2"/>
    <s v="TEC-PH-10002085"/>
    <x v="2"/>
    <x v="7"/>
    <s v="Clarity 53712"/>
    <x v="4235"/>
    <n v="7"/>
    <n v="0.2"/>
    <x v="6996"/>
  </r>
  <r>
    <n v="9100"/>
    <x v="4552"/>
    <x v="3"/>
    <x v="386"/>
    <d v="2014-10-17T00:00:00"/>
    <s v="Standard Class"/>
    <s v="MG-17650"/>
    <s v="Matthew Grinstein"/>
    <x v="2"/>
    <s v="United States"/>
    <s v="Dallas"/>
    <x v="5"/>
    <n v="75081"/>
    <x v="2"/>
    <s v="OFF-PA-10001934"/>
    <x v="1"/>
    <x v="10"/>
    <s v="Xerox 1993"/>
    <x v="563"/>
    <n v="2"/>
    <n v="0.2"/>
    <x v="4519"/>
  </r>
  <r>
    <n v="9101"/>
    <x v="4552"/>
    <x v="3"/>
    <x v="386"/>
    <d v="2014-10-17T00:00:00"/>
    <s v="Standard Class"/>
    <s v="MG-17650"/>
    <s v="Matthew Grinstein"/>
    <x v="2"/>
    <s v="United States"/>
    <s v="Dallas"/>
    <x v="5"/>
    <n v="75081"/>
    <x v="2"/>
    <s v="TEC-AC-10003033"/>
    <x v="2"/>
    <x v="11"/>
    <s v="Plantronics CS510 - Over-the-Head monaural Wireless Headset System"/>
    <x v="5758"/>
    <n v="3"/>
    <n v="0.2"/>
    <x v="6997"/>
  </r>
  <r>
    <n v="9102"/>
    <x v="4553"/>
    <x v="1"/>
    <x v="209"/>
    <d v="2012-11-12T00:00:00"/>
    <s v="Standard Class"/>
    <s v="AB-10105"/>
    <s v="Adrian Barton"/>
    <x v="0"/>
    <s v="United States"/>
    <s v="Houston"/>
    <x v="5"/>
    <n v="77041"/>
    <x v="2"/>
    <s v="OFF-AR-10001683"/>
    <x v="1"/>
    <x v="6"/>
    <s v="Lumber Crayons"/>
    <x v="5759"/>
    <n v="3"/>
    <n v="0.2"/>
    <x v="6998"/>
  </r>
  <r>
    <n v="9103"/>
    <x v="4553"/>
    <x v="1"/>
    <x v="209"/>
    <d v="2012-11-12T00:00:00"/>
    <s v="Standard Class"/>
    <s v="AB-10105"/>
    <s v="Adrian Barton"/>
    <x v="0"/>
    <s v="United States"/>
    <s v="Houston"/>
    <x v="5"/>
    <n v="77041"/>
    <x v="2"/>
    <s v="OFF-ST-10001713"/>
    <x v="1"/>
    <x v="4"/>
    <s v="Gould Plastics 9-Pocket Panel Bin, 18-3/8w x 5-1/4d x 20-1/2h, Black"/>
    <x v="560"/>
    <n v="2"/>
    <n v="0.2"/>
    <x v="3040"/>
  </r>
  <r>
    <n v="9104"/>
    <x v="4553"/>
    <x v="1"/>
    <x v="209"/>
    <d v="2012-11-12T00:00:00"/>
    <s v="Standard Class"/>
    <s v="AB-10105"/>
    <s v="Adrian Barton"/>
    <x v="0"/>
    <s v="United States"/>
    <s v="Houston"/>
    <x v="5"/>
    <n v="77041"/>
    <x v="2"/>
    <s v="FUR-FU-10000193"/>
    <x v="0"/>
    <x v="5"/>
    <s v="Tenex Chairmats For Use with Hard Floors"/>
    <x v="647"/>
    <n v="5"/>
    <n v="0.6"/>
    <x v="6999"/>
  </r>
  <r>
    <n v="9105"/>
    <x v="4553"/>
    <x v="1"/>
    <x v="209"/>
    <d v="2012-11-12T00:00:00"/>
    <s v="Standard Class"/>
    <s v="AB-10105"/>
    <s v="Adrian Barton"/>
    <x v="0"/>
    <s v="United States"/>
    <s v="Houston"/>
    <x v="5"/>
    <n v="77041"/>
    <x v="2"/>
    <s v="OFF-BI-10000474"/>
    <x v="1"/>
    <x v="8"/>
    <s v="Avery Recycled Flexi-View Covers for Binding Systems"/>
    <x v="5760"/>
    <n v="10"/>
    <n v="0.8"/>
    <x v="7000"/>
  </r>
  <r>
    <n v="9106"/>
    <x v="4553"/>
    <x v="1"/>
    <x v="209"/>
    <d v="2012-11-12T00:00:00"/>
    <s v="Standard Class"/>
    <s v="AB-10105"/>
    <s v="Adrian Barton"/>
    <x v="0"/>
    <s v="United States"/>
    <s v="Houston"/>
    <x v="5"/>
    <n v="77041"/>
    <x v="2"/>
    <s v="OFF-ST-10000129"/>
    <x v="1"/>
    <x v="4"/>
    <s v="Fellowes Recycled Storage Drawers"/>
    <x v="5761"/>
    <n v="2"/>
    <n v="0.2"/>
    <x v="7001"/>
  </r>
  <r>
    <n v="9107"/>
    <x v="4553"/>
    <x v="1"/>
    <x v="209"/>
    <d v="2012-11-12T00:00:00"/>
    <s v="Standard Class"/>
    <s v="AB-10105"/>
    <s v="Adrian Barton"/>
    <x v="0"/>
    <s v="United States"/>
    <s v="Houston"/>
    <x v="5"/>
    <n v="77041"/>
    <x v="2"/>
    <s v="TEC-MA-10001016"/>
    <x v="2"/>
    <x v="15"/>
    <s v="Canon PC170 Desktop Personal Copier"/>
    <x v="3110"/>
    <n v="3"/>
    <n v="0.4"/>
    <x v="3491"/>
  </r>
  <r>
    <n v="9108"/>
    <x v="4554"/>
    <x v="1"/>
    <x v="442"/>
    <d v="2012-05-28T00:00:00"/>
    <s v="First Class"/>
    <s v="MM-18280"/>
    <s v="Muhammed MacIntyre"/>
    <x v="1"/>
    <s v="United States"/>
    <s v="Haltom City"/>
    <x v="5"/>
    <n v="76117"/>
    <x v="2"/>
    <s v="OFF-SU-10002557"/>
    <x v="1"/>
    <x v="14"/>
    <s v="Fiskars Spring-Action Scissors"/>
    <x v="4"/>
    <n v="2"/>
    <n v="0.2"/>
    <x v="4187"/>
  </r>
  <r>
    <n v="9109"/>
    <x v="4554"/>
    <x v="1"/>
    <x v="442"/>
    <d v="2012-05-28T00:00:00"/>
    <s v="First Class"/>
    <s v="MM-18280"/>
    <s v="Muhammed MacIntyre"/>
    <x v="1"/>
    <s v="United States"/>
    <s v="Haltom City"/>
    <x v="5"/>
    <n v="76117"/>
    <x v="2"/>
    <s v="OFF-PA-10002160"/>
    <x v="1"/>
    <x v="10"/>
    <s v="Xerox 1978"/>
    <x v="5762"/>
    <n v="7"/>
    <n v="0.2"/>
    <x v="7002"/>
  </r>
  <r>
    <n v="9110"/>
    <x v="4554"/>
    <x v="1"/>
    <x v="442"/>
    <d v="2012-05-28T00:00:00"/>
    <s v="First Class"/>
    <s v="MM-18280"/>
    <s v="Muhammed MacIntyre"/>
    <x v="1"/>
    <s v="United States"/>
    <s v="Haltom City"/>
    <x v="5"/>
    <n v="76117"/>
    <x v="2"/>
    <s v="TEC-AC-10003095"/>
    <x v="2"/>
    <x v="11"/>
    <s v="Logitech G35 7.1-Channel Surround Sound Headset"/>
    <x v="3683"/>
    <n v="2"/>
    <n v="0.2"/>
    <x v="7003"/>
  </r>
  <r>
    <n v="9111"/>
    <x v="4555"/>
    <x v="2"/>
    <x v="303"/>
    <d v="2011-10-15T00:00:00"/>
    <s v="First Class"/>
    <s v="MA-17995"/>
    <s v="Michelle Arnett"/>
    <x v="2"/>
    <s v="United States"/>
    <s v="Richmond"/>
    <x v="17"/>
    <n v="23223"/>
    <x v="0"/>
    <s v="OFF-EN-10003160"/>
    <x v="1"/>
    <x v="12"/>
    <s v="Pastel Pink Envelopes"/>
    <x v="3441"/>
    <n v="5"/>
    <n v="0"/>
    <x v="4980"/>
  </r>
  <r>
    <n v="9112"/>
    <x v="4555"/>
    <x v="2"/>
    <x v="303"/>
    <d v="2011-10-15T00:00:00"/>
    <s v="First Class"/>
    <s v="MA-17995"/>
    <s v="Michelle Arnett"/>
    <x v="2"/>
    <s v="United States"/>
    <s v="Richmond"/>
    <x v="17"/>
    <n v="23223"/>
    <x v="0"/>
    <s v="TEC-AC-10001542"/>
    <x v="2"/>
    <x v="11"/>
    <s v="SanDisk Cruzer 16 GB USB Flash Drive"/>
    <x v="1113"/>
    <n v="2"/>
    <n v="0"/>
    <x v="7004"/>
  </r>
  <r>
    <n v="9113"/>
    <x v="4555"/>
    <x v="2"/>
    <x v="303"/>
    <d v="2011-10-15T00:00:00"/>
    <s v="First Class"/>
    <s v="MA-17995"/>
    <s v="Michelle Arnett"/>
    <x v="2"/>
    <s v="United States"/>
    <s v="Richmond"/>
    <x v="17"/>
    <n v="23223"/>
    <x v="0"/>
    <s v="OFF-ST-10003641"/>
    <x v="1"/>
    <x v="4"/>
    <s v="Space Solutions Industrial Galvanized Steel Shelving."/>
    <x v="5763"/>
    <n v="4"/>
    <n v="0"/>
    <x v="7005"/>
  </r>
  <r>
    <n v="9114"/>
    <x v="4555"/>
    <x v="2"/>
    <x v="303"/>
    <d v="2011-10-15T00:00:00"/>
    <s v="First Class"/>
    <s v="MA-17995"/>
    <s v="Michelle Arnett"/>
    <x v="2"/>
    <s v="United States"/>
    <s v="Richmond"/>
    <x v="17"/>
    <n v="23223"/>
    <x v="0"/>
    <s v="OFF-BI-10002432"/>
    <x v="1"/>
    <x v="8"/>
    <s v="Wilson Jones Standard D-Ring Binders"/>
    <x v="5764"/>
    <n v="3"/>
    <n v="0"/>
    <x v="7006"/>
  </r>
  <r>
    <n v="9115"/>
    <x v="4556"/>
    <x v="0"/>
    <x v="569"/>
    <d v="2013-02-10T00:00:00"/>
    <s v="Second Class"/>
    <s v="EB-13975"/>
    <s v="Erica Bern"/>
    <x v="1"/>
    <s v="United States"/>
    <s v="Los Angeles"/>
    <x v="1"/>
    <n v="90049"/>
    <x v="1"/>
    <s v="TEC-PH-10004094"/>
    <x v="2"/>
    <x v="7"/>
    <s v="Motorola L703CM"/>
    <x v="4723"/>
    <n v="5"/>
    <n v="0.2"/>
    <x v="5610"/>
  </r>
  <r>
    <n v="9116"/>
    <x v="4557"/>
    <x v="3"/>
    <x v="617"/>
    <d v="2014-01-25T00:00:00"/>
    <s v="Second Class"/>
    <s v="NS-18505"/>
    <s v="Neola Schneider"/>
    <x v="0"/>
    <s v="United States"/>
    <s v="Philadelphia"/>
    <x v="9"/>
    <n v="19140"/>
    <x v="3"/>
    <s v="TEC-PH-10001817"/>
    <x v="2"/>
    <x v="7"/>
    <s v="Wilson Electronics DB Pro Signal Booster"/>
    <x v="5765"/>
    <n v="2"/>
    <n v="0.4"/>
    <x v="7007"/>
  </r>
  <r>
    <n v="9117"/>
    <x v="4557"/>
    <x v="3"/>
    <x v="617"/>
    <d v="2014-01-25T00:00:00"/>
    <s v="Second Class"/>
    <s v="NS-18505"/>
    <s v="Neola Schneider"/>
    <x v="0"/>
    <s v="United States"/>
    <s v="Philadelphia"/>
    <x v="9"/>
    <n v="19140"/>
    <x v="3"/>
    <s v="FUR-FU-10002759"/>
    <x v="0"/>
    <x v="5"/>
    <s v="12-1/2 Diameter Round Wall Clock"/>
    <x v="1318"/>
    <n v="2"/>
    <n v="0.2"/>
    <x v="7008"/>
  </r>
  <r>
    <n v="9118"/>
    <x v="4557"/>
    <x v="3"/>
    <x v="617"/>
    <d v="2014-01-25T00:00:00"/>
    <s v="Second Class"/>
    <s v="NS-18505"/>
    <s v="Neola Schneider"/>
    <x v="0"/>
    <s v="United States"/>
    <s v="Philadelphia"/>
    <x v="9"/>
    <n v="19140"/>
    <x v="3"/>
    <s v="FUR-CH-10000309"/>
    <x v="0"/>
    <x v="1"/>
    <s v="Global Comet Stacking Arm Chair"/>
    <x v="5052"/>
    <n v="3"/>
    <n v="0.3"/>
    <x v="6044"/>
  </r>
  <r>
    <n v="9119"/>
    <x v="4557"/>
    <x v="3"/>
    <x v="617"/>
    <d v="2014-01-25T00:00:00"/>
    <s v="Second Class"/>
    <s v="NS-18505"/>
    <s v="Neola Schneider"/>
    <x v="0"/>
    <s v="United States"/>
    <s v="Philadelphia"/>
    <x v="9"/>
    <n v="19140"/>
    <x v="3"/>
    <s v="OFF-PA-10003673"/>
    <x v="1"/>
    <x v="10"/>
    <s v="Strathmore Photo Mount Cards"/>
    <x v="5766"/>
    <n v="4"/>
    <n v="0.2"/>
    <x v="7009"/>
  </r>
  <r>
    <n v="9120"/>
    <x v="4558"/>
    <x v="0"/>
    <x v="112"/>
    <d v="2013-06-13T00:00:00"/>
    <s v="Standard Class"/>
    <s v="RB-19795"/>
    <s v="Ross Baird"/>
    <x v="2"/>
    <s v="United States"/>
    <s v="Los Angeles"/>
    <x v="1"/>
    <n v="90036"/>
    <x v="1"/>
    <s v="OFF-LA-10000452"/>
    <x v="1"/>
    <x v="2"/>
    <s v="Avery 488"/>
    <x v="424"/>
    <n v="7"/>
    <n v="0"/>
    <x v="434"/>
  </r>
  <r>
    <n v="9121"/>
    <x v="4558"/>
    <x v="0"/>
    <x v="112"/>
    <d v="2013-06-13T00:00:00"/>
    <s v="Standard Class"/>
    <s v="RB-19795"/>
    <s v="Ross Baird"/>
    <x v="2"/>
    <s v="United States"/>
    <s v="Los Angeles"/>
    <x v="1"/>
    <n v="90036"/>
    <x v="1"/>
    <s v="OFF-PA-10000210"/>
    <x v="1"/>
    <x v="10"/>
    <s v="Xerox Blank Computer Paper"/>
    <x v="3421"/>
    <n v="5"/>
    <n v="0"/>
    <x v="7010"/>
  </r>
  <r>
    <n v="9122"/>
    <x v="4559"/>
    <x v="3"/>
    <x v="257"/>
    <d v="2014-03-21T00:00:00"/>
    <s v="Second Class"/>
    <s v="JK-15325"/>
    <s v="Jason Klamczynski"/>
    <x v="1"/>
    <s v="United States"/>
    <s v="Los Angeles"/>
    <x v="1"/>
    <n v="90032"/>
    <x v="1"/>
    <s v="OFF-AP-10000358"/>
    <x v="1"/>
    <x v="9"/>
    <s v="Fellowes Basic Home/Office Series Surge Protectors"/>
    <x v="1779"/>
    <n v="7"/>
    <n v="0"/>
    <x v="1896"/>
  </r>
  <r>
    <n v="9123"/>
    <x v="4560"/>
    <x v="3"/>
    <x v="221"/>
    <d v="2014-11-25T00:00:00"/>
    <s v="Same Day"/>
    <s v="PR-18880"/>
    <s v="Patrick Ryan"/>
    <x v="0"/>
    <s v="United States"/>
    <s v="San Francisco"/>
    <x v="1"/>
    <n v="94109"/>
    <x v="1"/>
    <s v="OFF-PA-10002137"/>
    <x v="1"/>
    <x v="10"/>
    <s v="Southworth 100% Résumé Paper, 24lb."/>
    <x v="4034"/>
    <n v="1"/>
    <n v="0"/>
    <x v="7011"/>
  </r>
  <r>
    <n v="9124"/>
    <x v="4561"/>
    <x v="0"/>
    <x v="491"/>
    <d v="2013-11-29T00:00:00"/>
    <s v="Second Class"/>
    <s v="EH-13945"/>
    <s v="Eric Hoffmann"/>
    <x v="0"/>
    <s v="United States"/>
    <s v="Philadelphia"/>
    <x v="9"/>
    <n v="19120"/>
    <x v="3"/>
    <s v="OFF-BI-10003364"/>
    <x v="1"/>
    <x v="8"/>
    <s v="Binding Machine Supplies"/>
    <x v="5767"/>
    <n v="9"/>
    <n v="0.7"/>
    <x v="7012"/>
  </r>
  <r>
    <n v="9125"/>
    <x v="4562"/>
    <x v="0"/>
    <x v="298"/>
    <d v="2013-08-21T00:00:00"/>
    <s v="Second Class"/>
    <s v="MA-17560"/>
    <s v="Matt Abelman"/>
    <x v="2"/>
    <s v="United States"/>
    <s v="Houston"/>
    <x v="5"/>
    <n v="77070"/>
    <x v="2"/>
    <s v="FUR-FU-10001940"/>
    <x v="0"/>
    <x v="5"/>
    <s v="Staples"/>
    <x v="1250"/>
    <n v="3"/>
    <n v="0.6"/>
    <x v="2976"/>
  </r>
  <r>
    <n v="9126"/>
    <x v="4562"/>
    <x v="0"/>
    <x v="298"/>
    <d v="2013-08-21T00:00:00"/>
    <s v="Second Class"/>
    <s v="MA-17560"/>
    <s v="Matt Abelman"/>
    <x v="2"/>
    <s v="United States"/>
    <s v="Houston"/>
    <x v="5"/>
    <n v="77070"/>
    <x v="2"/>
    <s v="FUR-FU-10000320"/>
    <x v="0"/>
    <x v="5"/>
    <s v="OIC Stacking Trays"/>
    <x v="758"/>
    <n v="4"/>
    <n v="0.6"/>
    <x v="7013"/>
  </r>
  <r>
    <n v="9127"/>
    <x v="4563"/>
    <x v="1"/>
    <x v="109"/>
    <d v="2012-12-03T00:00:00"/>
    <s v="Standard Class"/>
    <s v="MA-17995"/>
    <s v="Michelle Arnett"/>
    <x v="2"/>
    <s v="United States"/>
    <s v="Las Cruces"/>
    <x v="27"/>
    <n v="88001"/>
    <x v="1"/>
    <s v="OFF-AR-10004441"/>
    <x v="1"/>
    <x v="6"/>
    <s v="BIC Brite Liner Highlighters"/>
    <x v="5768"/>
    <n v="2"/>
    <n v="0"/>
    <x v="7014"/>
  </r>
  <r>
    <n v="9128"/>
    <x v="4564"/>
    <x v="3"/>
    <x v="1126"/>
    <d v="2014-06-02T00:00:00"/>
    <s v="Standard Class"/>
    <s v="JL-15505"/>
    <s v="Jeremy Lonsdale"/>
    <x v="0"/>
    <s v="United States"/>
    <s v="Houston"/>
    <x v="5"/>
    <n v="77070"/>
    <x v="2"/>
    <s v="OFF-ST-10002182"/>
    <x v="1"/>
    <x v="4"/>
    <s v="Iris 3-Drawer Stacking Bin, Black"/>
    <x v="5769"/>
    <n v="3"/>
    <n v="0.2"/>
    <x v="7015"/>
  </r>
  <r>
    <n v="9129"/>
    <x v="4565"/>
    <x v="3"/>
    <x v="507"/>
    <d v="2014-09-06T00:00:00"/>
    <s v="First Class"/>
    <s v="AS-10045"/>
    <s v="Aaron Smayling"/>
    <x v="1"/>
    <s v="United States"/>
    <s v="Redmond"/>
    <x v="21"/>
    <n v="97756"/>
    <x v="1"/>
    <s v="OFF-BI-10002931"/>
    <x v="1"/>
    <x v="8"/>
    <s v="Avery Trapezoid Extra Heavy Duty 4&quot; Binders"/>
    <x v="5770"/>
    <n v="7"/>
    <n v="0.7"/>
    <x v="7016"/>
  </r>
  <r>
    <n v="9130"/>
    <x v="4566"/>
    <x v="0"/>
    <x v="830"/>
    <d v="2013-03-27T00:00:00"/>
    <s v="Second Class"/>
    <s v="DC-12850"/>
    <s v="Dan Campbell"/>
    <x v="0"/>
    <s v="United States"/>
    <s v="Cleveland"/>
    <x v="24"/>
    <n v="44105"/>
    <x v="3"/>
    <s v="FUR-BO-10004357"/>
    <x v="0"/>
    <x v="0"/>
    <s v="O'Sullivan Living Dimensions 3-Shelf Bookcases"/>
    <x v="5771"/>
    <n v="3"/>
    <n v="0.5"/>
    <x v="7017"/>
  </r>
  <r>
    <n v="9131"/>
    <x v="4566"/>
    <x v="0"/>
    <x v="830"/>
    <d v="2013-03-27T00:00:00"/>
    <s v="Second Class"/>
    <s v="DC-12850"/>
    <s v="Dan Campbell"/>
    <x v="0"/>
    <s v="United States"/>
    <s v="Cleveland"/>
    <x v="24"/>
    <n v="44105"/>
    <x v="3"/>
    <s v="OFF-AR-10000475"/>
    <x v="1"/>
    <x v="6"/>
    <s v="Hunt BOSTON Vista Battery-Operated Pencil Sharpener, Black"/>
    <x v="4067"/>
    <n v="2"/>
    <n v="0.2"/>
    <x v="7018"/>
  </r>
  <r>
    <n v="9132"/>
    <x v="4567"/>
    <x v="3"/>
    <x v="39"/>
    <d v="2014-06-02T00:00:00"/>
    <s v="Standard Class"/>
    <s v="MD-17860"/>
    <s v="Michael Dominguez"/>
    <x v="1"/>
    <s v="United States"/>
    <s v="Laurel"/>
    <x v="39"/>
    <n v="20707"/>
    <x v="3"/>
    <s v="FUR-FU-10001473"/>
    <x v="0"/>
    <x v="5"/>
    <s v="DAX Wood Document Frame"/>
    <x v="1302"/>
    <n v="2"/>
    <n v="0"/>
    <x v="1357"/>
  </r>
  <r>
    <n v="9133"/>
    <x v="4567"/>
    <x v="3"/>
    <x v="39"/>
    <d v="2014-06-02T00:00:00"/>
    <s v="Standard Class"/>
    <s v="MD-17860"/>
    <s v="Michael Dominguez"/>
    <x v="1"/>
    <s v="United States"/>
    <s v="Laurel"/>
    <x v="39"/>
    <n v="20707"/>
    <x v="3"/>
    <s v="OFF-AP-10001469"/>
    <x v="1"/>
    <x v="9"/>
    <s v="Fellowes 8 Outlet Superior Workstation Surge Protector"/>
    <x v="5772"/>
    <n v="3"/>
    <n v="0"/>
    <x v="7019"/>
  </r>
  <r>
    <n v="9134"/>
    <x v="4568"/>
    <x v="1"/>
    <x v="284"/>
    <d v="2012-09-04T00:00:00"/>
    <s v="Standard Class"/>
    <s v="RH-19510"/>
    <s v="Rick Huthwaite"/>
    <x v="2"/>
    <s v="United States"/>
    <s v="San Diego"/>
    <x v="1"/>
    <n v="92037"/>
    <x v="1"/>
    <s v="TEC-PH-10004447"/>
    <x v="2"/>
    <x v="7"/>
    <s v="Toshiba IPT2010-SD IP Telephone"/>
    <x v="5773"/>
    <n v="5"/>
    <n v="0.2"/>
    <x v="7020"/>
  </r>
  <r>
    <n v="9135"/>
    <x v="4569"/>
    <x v="0"/>
    <x v="408"/>
    <d v="2013-04-18T00:00:00"/>
    <s v="Standard Class"/>
    <s v="TB-21175"/>
    <s v="Thomas Boland"/>
    <x v="1"/>
    <s v="United States"/>
    <s v="Wilson"/>
    <x v="3"/>
    <n v="27893"/>
    <x v="0"/>
    <s v="OFF-ST-10001469"/>
    <x v="1"/>
    <x v="4"/>
    <s v="Fellowes Bankers Box Recycled Super Stor/Drawer"/>
    <x v="5222"/>
    <n v="3"/>
    <n v="0.2"/>
    <x v="6280"/>
  </r>
  <r>
    <n v="9136"/>
    <x v="4569"/>
    <x v="0"/>
    <x v="408"/>
    <d v="2013-04-18T00:00:00"/>
    <s v="Standard Class"/>
    <s v="TB-21175"/>
    <s v="Thomas Boland"/>
    <x v="1"/>
    <s v="United States"/>
    <s v="Wilson"/>
    <x v="3"/>
    <n v="27893"/>
    <x v="0"/>
    <s v="OFF-ST-10000060"/>
    <x v="1"/>
    <x v="4"/>
    <s v="Fellowes Bankers Box Staxonsteel Drawer File/Stacking System"/>
    <x v="5774"/>
    <n v="1"/>
    <n v="0.2"/>
    <x v="7021"/>
  </r>
  <r>
    <n v="9137"/>
    <x v="4569"/>
    <x v="0"/>
    <x v="408"/>
    <d v="2013-04-18T00:00:00"/>
    <s v="Standard Class"/>
    <s v="TB-21175"/>
    <s v="Thomas Boland"/>
    <x v="1"/>
    <s v="United States"/>
    <s v="Wilson"/>
    <x v="3"/>
    <n v="27893"/>
    <x v="0"/>
    <s v="OFF-PA-10000807"/>
    <x v="1"/>
    <x v="10"/>
    <s v="TOPS &quot;Important Message&quot; Pads, Canary, 4-1/4 x 5-1/2, 50 Sheets per Pad"/>
    <x v="1518"/>
    <n v="3"/>
    <n v="0.2"/>
    <x v="7022"/>
  </r>
  <r>
    <n v="9138"/>
    <x v="4570"/>
    <x v="2"/>
    <x v="563"/>
    <d v="2011-02-10T00:00:00"/>
    <s v="Standard Class"/>
    <s v="EB-13930"/>
    <s v="Eric Barreto"/>
    <x v="0"/>
    <s v="United States"/>
    <s v="Saint Petersburg"/>
    <x v="2"/>
    <n v="33710"/>
    <x v="0"/>
    <s v="OFF-BI-10000666"/>
    <x v="1"/>
    <x v="8"/>
    <s v="Surelock Post Binders"/>
    <x v="5775"/>
    <n v="2"/>
    <n v="0.7"/>
    <x v="7023"/>
  </r>
  <r>
    <n v="9139"/>
    <x v="4570"/>
    <x v="2"/>
    <x v="563"/>
    <d v="2011-02-10T00:00:00"/>
    <s v="Standard Class"/>
    <s v="EB-13930"/>
    <s v="Eric Barreto"/>
    <x v="0"/>
    <s v="United States"/>
    <s v="Saint Petersburg"/>
    <x v="2"/>
    <n v="33710"/>
    <x v="0"/>
    <s v="TEC-PH-10002890"/>
    <x v="2"/>
    <x v="7"/>
    <s v="AT&amp;T 17929 Lendline Telephone"/>
    <x v="2171"/>
    <n v="5"/>
    <n v="0.2"/>
    <x v="5258"/>
  </r>
  <r>
    <n v="9140"/>
    <x v="4571"/>
    <x v="2"/>
    <x v="814"/>
    <d v="2011-09-08T00:00:00"/>
    <s v="Standard Class"/>
    <s v="BM-11785"/>
    <s v="Bryan Mills"/>
    <x v="0"/>
    <s v="United States"/>
    <s v="Buffalo Grove"/>
    <x v="10"/>
    <n v="60089"/>
    <x v="2"/>
    <s v="TEC-AC-10000844"/>
    <x v="2"/>
    <x v="11"/>
    <s v="Logitech Gaming G510s - Keyboard"/>
    <x v="5519"/>
    <n v="7"/>
    <n v="0.2"/>
    <x v="7024"/>
  </r>
  <r>
    <n v="9141"/>
    <x v="4572"/>
    <x v="3"/>
    <x v="1033"/>
    <d v="2014-10-03T00:00:00"/>
    <s v="Second Class"/>
    <s v="BT-11530"/>
    <s v="Bradley Talbott"/>
    <x v="2"/>
    <s v="United States"/>
    <s v="Los Angeles"/>
    <x v="1"/>
    <n v="90049"/>
    <x v="1"/>
    <s v="TEC-AC-10002402"/>
    <x v="2"/>
    <x v="11"/>
    <s v="Razer Kraken PRO Over Ear PC and Music Headset"/>
    <x v="460"/>
    <n v="2"/>
    <n v="0"/>
    <x v="7025"/>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x v="6158"/>
  </r>
  <r>
    <n v="9143"/>
    <x v="4574"/>
    <x v="3"/>
    <x v="968"/>
    <d v="2014-05-27T00:00:00"/>
    <s v="Standard Class"/>
    <s v="RD-19480"/>
    <s v="Rick Duston"/>
    <x v="0"/>
    <s v="United States"/>
    <s v="Las Vegas"/>
    <x v="33"/>
    <n v="89115"/>
    <x v="1"/>
    <s v="OFF-BI-10004040"/>
    <x v="1"/>
    <x v="8"/>
    <s v="Wilson Jones Impact Binders"/>
    <x v="1838"/>
    <n v="2"/>
    <n v="0.2"/>
    <x v="1971"/>
  </r>
  <r>
    <n v="9144"/>
    <x v="4574"/>
    <x v="3"/>
    <x v="968"/>
    <d v="2014-05-27T00:00:00"/>
    <s v="Standard Class"/>
    <s v="RD-19480"/>
    <s v="Rick Duston"/>
    <x v="0"/>
    <s v="United States"/>
    <s v="Las Vegas"/>
    <x v="33"/>
    <n v="89115"/>
    <x v="1"/>
    <s v="TEC-PH-10004094"/>
    <x v="2"/>
    <x v="7"/>
    <s v="Motorola L703CM"/>
    <x v="5776"/>
    <n v="9"/>
    <n v="0.2"/>
    <x v="7026"/>
  </r>
  <r>
    <n v="9145"/>
    <x v="4574"/>
    <x v="3"/>
    <x v="968"/>
    <d v="2014-05-27T00:00:00"/>
    <s v="Standard Class"/>
    <s v="RD-19480"/>
    <s v="Rick Duston"/>
    <x v="0"/>
    <s v="United States"/>
    <s v="Las Vegas"/>
    <x v="33"/>
    <n v="89115"/>
    <x v="1"/>
    <s v="OFF-AP-10000358"/>
    <x v="1"/>
    <x v="9"/>
    <s v="Fellowes Basic Home/Office Series Surge Protectors"/>
    <x v="5777"/>
    <n v="5"/>
    <n v="0"/>
    <x v="7027"/>
  </r>
  <r>
    <n v="9146"/>
    <x v="4575"/>
    <x v="1"/>
    <x v="1181"/>
    <d v="2012-09-24T00:00:00"/>
    <s v="Standard Class"/>
    <s v="TP-21130"/>
    <s v="Theone Pippenger"/>
    <x v="0"/>
    <s v="United States"/>
    <s v="Naperville"/>
    <x v="10"/>
    <n v="60540"/>
    <x v="2"/>
    <s v="OFF-BI-10000138"/>
    <x v="1"/>
    <x v="8"/>
    <s v="Acco Translucent Poly Ring Binders"/>
    <x v="5778"/>
    <n v="3"/>
    <n v="0.8"/>
    <x v="7028"/>
  </r>
  <r>
    <n v="9147"/>
    <x v="4576"/>
    <x v="0"/>
    <x v="1156"/>
    <d v="2013-01-27T00:00:00"/>
    <s v="Standard Class"/>
    <s v="CB-12535"/>
    <s v="Claudia Bergmann"/>
    <x v="1"/>
    <s v="United States"/>
    <s v="Burlington"/>
    <x v="42"/>
    <s v="05408"/>
    <x v="3"/>
    <s v="TEC-AC-10002926"/>
    <x v="2"/>
    <x v="11"/>
    <s v="Logitech Wireless Marathon Mouse M705"/>
    <x v="2622"/>
    <n v="2"/>
    <n v="0"/>
    <x v="3067"/>
  </r>
  <r>
    <n v="9148"/>
    <x v="4576"/>
    <x v="0"/>
    <x v="1156"/>
    <d v="2013-01-27T00:00:00"/>
    <s v="Standard Class"/>
    <s v="CB-12535"/>
    <s v="Claudia Bergmann"/>
    <x v="1"/>
    <s v="United States"/>
    <s v="Burlington"/>
    <x v="42"/>
    <s v="05408"/>
    <x v="3"/>
    <s v="OFF-AR-10003477"/>
    <x v="1"/>
    <x v="6"/>
    <s v="4009 Highlighters"/>
    <x v="5779"/>
    <n v="6"/>
    <n v="0"/>
    <x v="7029"/>
  </r>
  <r>
    <n v="9149"/>
    <x v="4576"/>
    <x v="0"/>
    <x v="1156"/>
    <d v="2013-01-27T00:00:00"/>
    <s v="Standard Class"/>
    <s v="CB-12535"/>
    <s v="Claudia Bergmann"/>
    <x v="1"/>
    <s v="United States"/>
    <s v="Burlington"/>
    <x v="42"/>
    <s v="05408"/>
    <x v="3"/>
    <s v="OFF-ST-10001526"/>
    <x v="1"/>
    <x v="4"/>
    <s v="Iceberg Mobile Mega Data/Printer Cart "/>
    <x v="5780"/>
    <n v="13"/>
    <n v="0"/>
    <x v="7030"/>
  </r>
  <r>
    <n v="9150"/>
    <x v="4577"/>
    <x v="2"/>
    <x v="106"/>
    <d v="2011-06-06T00:00:00"/>
    <s v="Standard Class"/>
    <s v="QJ-19255"/>
    <s v="Quincy Jones"/>
    <x v="1"/>
    <s v="United States"/>
    <s v="Detroit"/>
    <x v="12"/>
    <n v="48234"/>
    <x v="2"/>
    <s v="OFF-BI-10001765"/>
    <x v="1"/>
    <x v="8"/>
    <s v="Wilson Jones Heavy-Duty Casebound Ring Binders with Metal Hinges"/>
    <x v="5781"/>
    <n v="4"/>
    <n v="0"/>
    <x v="7031"/>
  </r>
  <r>
    <n v="9151"/>
    <x v="4577"/>
    <x v="2"/>
    <x v="106"/>
    <d v="2011-06-06T00:00:00"/>
    <s v="Standard Class"/>
    <s v="QJ-19255"/>
    <s v="Quincy Jones"/>
    <x v="1"/>
    <s v="United States"/>
    <s v="Detroit"/>
    <x v="12"/>
    <n v="48234"/>
    <x v="2"/>
    <s v="OFF-AP-10004859"/>
    <x v="1"/>
    <x v="9"/>
    <s v="Acco 6 Outlet Guardian Premium Surge Suppressor"/>
    <x v="5782"/>
    <n v="5"/>
    <n v="0.1"/>
    <x v="7032"/>
  </r>
  <r>
    <n v="9152"/>
    <x v="4578"/>
    <x v="1"/>
    <x v="496"/>
    <d v="2012-09-29T00:00:00"/>
    <s v="Second Class"/>
    <s v="KM-16720"/>
    <s v="Kunst Miller"/>
    <x v="0"/>
    <s v="United States"/>
    <s v="Avondale"/>
    <x v="16"/>
    <n v="85323"/>
    <x v="1"/>
    <s v="OFF-AR-10003179"/>
    <x v="1"/>
    <x v="6"/>
    <s v="Dixon Ticonderoga Core-Lock Colored Pencils"/>
    <x v="4769"/>
    <n v="2"/>
    <n v="0.2"/>
    <x v="5677"/>
  </r>
  <r>
    <n v="9153"/>
    <x v="4578"/>
    <x v="1"/>
    <x v="496"/>
    <d v="2012-09-29T00:00:00"/>
    <s v="Second Class"/>
    <s v="KM-16720"/>
    <s v="Kunst Miller"/>
    <x v="0"/>
    <s v="United States"/>
    <s v="Avondale"/>
    <x v="16"/>
    <n v="85323"/>
    <x v="1"/>
    <s v="TEC-AC-10002345"/>
    <x v="2"/>
    <x v="11"/>
    <s v="HP Standard 104 key PS/2 Keyboard"/>
    <x v="5783"/>
    <n v="2"/>
    <n v="0.2"/>
    <x v="7033"/>
  </r>
  <r>
    <n v="9154"/>
    <x v="4578"/>
    <x v="1"/>
    <x v="496"/>
    <d v="2012-09-29T00:00:00"/>
    <s v="Second Class"/>
    <s v="KM-16720"/>
    <s v="Kunst Miller"/>
    <x v="0"/>
    <s v="United States"/>
    <s v="Avondale"/>
    <x v="16"/>
    <n v="85323"/>
    <x v="1"/>
    <s v="OFF-AR-10001246"/>
    <x v="1"/>
    <x v="6"/>
    <s v="Newell 317"/>
    <x v="2309"/>
    <n v="7"/>
    <n v="0.2"/>
    <x v="7034"/>
  </r>
  <r>
    <n v="9155"/>
    <x v="4579"/>
    <x v="0"/>
    <x v="1147"/>
    <d v="2013-08-04T00:00:00"/>
    <s v="Second Class"/>
    <s v="KM-16660"/>
    <s v="Khloe Miller"/>
    <x v="0"/>
    <s v="United States"/>
    <s v="Philadelphia"/>
    <x v="9"/>
    <n v="19140"/>
    <x v="3"/>
    <s v="FUR-FU-10004864"/>
    <x v="0"/>
    <x v="5"/>
    <s v="Eldon 500 Class Desk Accessories"/>
    <x v="5784"/>
    <n v="2"/>
    <n v="0.2"/>
    <x v="7035"/>
  </r>
  <r>
    <n v="9156"/>
    <x v="4580"/>
    <x v="2"/>
    <x v="1213"/>
    <d v="2011-01-29T00:00:00"/>
    <s v="Standard Class"/>
    <s v="IM-15055"/>
    <s v="Ionia McGrath"/>
    <x v="0"/>
    <s v="United States"/>
    <s v="Las Vegas"/>
    <x v="33"/>
    <n v="89115"/>
    <x v="1"/>
    <s v="OFF-PA-10001804"/>
    <x v="1"/>
    <x v="10"/>
    <s v="Xerox 195"/>
    <x v="1598"/>
    <n v="6"/>
    <n v="0"/>
    <x v="1692"/>
  </r>
  <r>
    <n v="9157"/>
    <x v="4581"/>
    <x v="2"/>
    <x v="472"/>
    <d v="2011-08-08T00:00:00"/>
    <s v="Standard Class"/>
    <s v="ML-17395"/>
    <s v="Marina Lichtenstein"/>
    <x v="1"/>
    <s v="United States"/>
    <s v="Bangor"/>
    <x v="43"/>
    <n v="4401"/>
    <x v="3"/>
    <s v="OFF-AP-10001271"/>
    <x v="1"/>
    <x v="9"/>
    <s v="Eureka The Boss Cordless Rechargeable Stick Vac"/>
    <x v="5785"/>
    <n v="2"/>
    <n v="0"/>
    <x v="7036"/>
  </r>
  <r>
    <n v="9158"/>
    <x v="4581"/>
    <x v="2"/>
    <x v="472"/>
    <d v="2011-08-08T00:00:00"/>
    <s v="Standard Class"/>
    <s v="ML-17395"/>
    <s v="Marina Lichtenstein"/>
    <x v="1"/>
    <s v="United States"/>
    <s v="Bangor"/>
    <x v="43"/>
    <n v="4401"/>
    <x v="3"/>
    <s v="OFF-PA-10004353"/>
    <x v="1"/>
    <x v="10"/>
    <s v="Southworth 25% Cotton Premium Laser Paper and Envelopes"/>
    <x v="5786"/>
    <n v="13"/>
    <n v="0"/>
    <x v="7037"/>
  </r>
  <r>
    <n v="9159"/>
    <x v="4581"/>
    <x v="2"/>
    <x v="472"/>
    <d v="2011-08-08T00:00:00"/>
    <s v="Standard Class"/>
    <s v="ML-17395"/>
    <s v="Marina Lichtenstein"/>
    <x v="1"/>
    <s v="United States"/>
    <s v="Bangor"/>
    <x v="43"/>
    <n v="4401"/>
    <x v="3"/>
    <s v="TEC-AC-10002473"/>
    <x v="2"/>
    <x v="11"/>
    <s v="Maxell 4.7GB DVD-R"/>
    <x v="5787"/>
    <n v="9"/>
    <n v="0"/>
    <x v="7038"/>
  </r>
  <r>
    <n v="9160"/>
    <x v="4582"/>
    <x v="0"/>
    <x v="888"/>
    <d v="2013-08-15T00:00:00"/>
    <s v="Standard Class"/>
    <s v="GH-14410"/>
    <s v="Gary Hansen"/>
    <x v="2"/>
    <s v="United States"/>
    <s v="Hendersonville"/>
    <x v="18"/>
    <n v="37075"/>
    <x v="0"/>
    <s v="OFF-BI-10003314"/>
    <x v="1"/>
    <x v="8"/>
    <s v="Tuff Stuff Recycled Round Ring Binders"/>
    <x v="5788"/>
    <n v="3"/>
    <n v="0.7"/>
    <x v="7039"/>
  </r>
  <r>
    <n v="9161"/>
    <x v="4582"/>
    <x v="0"/>
    <x v="888"/>
    <d v="2013-08-15T00:00:00"/>
    <s v="Standard Class"/>
    <s v="GH-14410"/>
    <s v="Gary Hansen"/>
    <x v="2"/>
    <s v="United States"/>
    <s v="Hendersonville"/>
    <x v="18"/>
    <n v="37075"/>
    <x v="0"/>
    <s v="OFF-BI-10004465"/>
    <x v="1"/>
    <x v="8"/>
    <s v="Avery Durable Slant Ring Binders"/>
    <x v="5789"/>
    <n v="5"/>
    <n v="0.7"/>
    <x v="7040"/>
  </r>
  <r>
    <n v="9162"/>
    <x v="4583"/>
    <x v="0"/>
    <x v="16"/>
    <d v="2013-12-13T00:00:00"/>
    <s v="Standard Class"/>
    <s v="AG-10900"/>
    <s v="Arthur Gainer"/>
    <x v="0"/>
    <s v="United States"/>
    <s v="Eau Claire"/>
    <x v="6"/>
    <n v="54703"/>
    <x v="2"/>
    <s v="FUR-BO-10003450"/>
    <x v="0"/>
    <x v="0"/>
    <s v="Bush Westfield Collection Bookcases, Dark Cherry Finish"/>
    <x v="5790"/>
    <n v="7"/>
    <n v="0"/>
    <x v="7041"/>
  </r>
  <r>
    <n v="9163"/>
    <x v="4583"/>
    <x v="0"/>
    <x v="16"/>
    <d v="2013-12-13T00:00:00"/>
    <s v="Standard Class"/>
    <s v="AG-10900"/>
    <s v="Arthur Gainer"/>
    <x v="0"/>
    <s v="United States"/>
    <s v="Eau Claire"/>
    <x v="6"/>
    <n v="54703"/>
    <x v="2"/>
    <s v="FUR-CH-10002335"/>
    <x v="0"/>
    <x v="1"/>
    <s v="Hon GuestStacker Chair"/>
    <x v="5791"/>
    <n v="3"/>
    <n v="0"/>
    <x v="7042"/>
  </r>
  <r>
    <n v="9164"/>
    <x v="4584"/>
    <x v="1"/>
    <x v="1214"/>
    <d v="2012-06-12T00:00:00"/>
    <s v="Standard Class"/>
    <s v="MG-17695"/>
    <s v="Maureen Gnade"/>
    <x v="0"/>
    <s v="United States"/>
    <s v="Chicago"/>
    <x v="10"/>
    <n v="60610"/>
    <x v="2"/>
    <s v="TEC-AC-10003433"/>
    <x v="2"/>
    <x v="11"/>
    <s v="Maxell 4.7GB DVD+R 5/Pack"/>
    <x v="480"/>
    <n v="3"/>
    <n v="0.2"/>
    <x v="2493"/>
  </r>
  <r>
    <n v="9165"/>
    <x v="4584"/>
    <x v="1"/>
    <x v="1214"/>
    <d v="2012-06-12T00:00:00"/>
    <s v="Standard Class"/>
    <s v="MG-17695"/>
    <s v="Maureen Gnade"/>
    <x v="0"/>
    <s v="United States"/>
    <s v="Chicago"/>
    <x v="10"/>
    <n v="60610"/>
    <x v="2"/>
    <s v="OFF-AP-10003849"/>
    <x v="1"/>
    <x v="9"/>
    <s v="Hoover Shoulder Vac Commercial Portable Vacuum"/>
    <x v="5792"/>
    <n v="2"/>
    <n v="0.8"/>
    <x v="7043"/>
  </r>
  <r>
    <n v="9166"/>
    <x v="4585"/>
    <x v="0"/>
    <x v="890"/>
    <d v="2013-06-27T00:00:00"/>
    <s v="Second Class"/>
    <s v="MJ-17740"/>
    <s v="Max Jones"/>
    <x v="0"/>
    <s v="United States"/>
    <s v="San Diego"/>
    <x v="1"/>
    <n v="92037"/>
    <x v="1"/>
    <s v="TEC-MA-10000984"/>
    <x v="2"/>
    <x v="15"/>
    <s v="Okidata MB760 Printer"/>
    <x v="5793"/>
    <n v="4"/>
    <n v="0.2"/>
    <x v="7044"/>
  </r>
  <r>
    <n v="9167"/>
    <x v="4585"/>
    <x v="0"/>
    <x v="890"/>
    <d v="2013-06-27T00:00:00"/>
    <s v="Second Class"/>
    <s v="MJ-17740"/>
    <s v="Max Jones"/>
    <x v="0"/>
    <s v="United States"/>
    <s v="San Diego"/>
    <x v="1"/>
    <n v="92037"/>
    <x v="1"/>
    <s v="OFF-PA-10000418"/>
    <x v="1"/>
    <x v="10"/>
    <s v="Xerox 189"/>
    <x v="2840"/>
    <n v="1"/>
    <n v="0"/>
    <x v="3157"/>
  </r>
  <r>
    <n v="9168"/>
    <x v="4585"/>
    <x v="0"/>
    <x v="890"/>
    <d v="2013-06-27T00:00:00"/>
    <s v="Second Class"/>
    <s v="MJ-17740"/>
    <s v="Max Jones"/>
    <x v="0"/>
    <s v="United States"/>
    <s v="San Diego"/>
    <x v="1"/>
    <n v="92037"/>
    <x v="1"/>
    <s v="OFF-AP-10001242"/>
    <x v="1"/>
    <x v="9"/>
    <s v="APC 7 Outlet Network SurgeArrest Surge Protector"/>
    <x v="2624"/>
    <n v="3"/>
    <n v="0"/>
    <x v="2890"/>
  </r>
  <r>
    <n v="9169"/>
    <x v="4586"/>
    <x v="0"/>
    <x v="543"/>
    <d v="2013-03-20T00:00:00"/>
    <s v="Standard Class"/>
    <s v="SJ-20125"/>
    <s v="Sanjit Jacobs"/>
    <x v="2"/>
    <s v="United States"/>
    <s v="Jackson"/>
    <x v="35"/>
    <n v="39212"/>
    <x v="0"/>
    <s v="OFF-PA-10001954"/>
    <x v="1"/>
    <x v="10"/>
    <s v="Xerox 1964"/>
    <x v="5794"/>
    <n v="14"/>
    <n v="0"/>
    <x v="7045"/>
  </r>
  <r>
    <n v="9170"/>
    <x v="4586"/>
    <x v="0"/>
    <x v="543"/>
    <d v="2013-03-20T00:00:00"/>
    <s v="Standard Class"/>
    <s v="SJ-20125"/>
    <s v="Sanjit Jacobs"/>
    <x v="2"/>
    <s v="United States"/>
    <s v="Jackson"/>
    <x v="35"/>
    <n v="39212"/>
    <x v="0"/>
    <s v="OFF-PA-10001954"/>
    <x v="1"/>
    <x v="10"/>
    <s v="Xerox 1964"/>
    <x v="1846"/>
    <n v="2"/>
    <n v="0"/>
    <x v="1981"/>
  </r>
  <r>
    <n v="9171"/>
    <x v="4587"/>
    <x v="0"/>
    <x v="49"/>
    <d v="2013-12-02T00:00:00"/>
    <s v="Same Day"/>
    <s v="LB-16795"/>
    <s v="Laurel Beltran"/>
    <x v="2"/>
    <s v="United States"/>
    <s v="Oxnard"/>
    <x v="1"/>
    <n v="93030"/>
    <x v="1"/>
    <s v="FUR-FU-10000448"/>
    <x v="0"/>
    <x v="5"/>
    <s v="Tenex Chairmats For Use With Carpeted Floors"/>
    <x v="5795"/>
    <n v="2"/>
    <n v="0"/>
    <x v="7046"/>
  </r>
  <r>
    <n v="9172"/>
    <x v="4587"/>
    <x v="0"/>
    <x v="49"/>
    <d v="2013-12-02T00:00:00"/>
    <s v="Same Day"/>
    <s v="LB-16795"/>
    <s v="Laurel Beltran"/>
    <x v="2"/>
    <s v="United States"/>
    <s v="Oxnard"/>
    <x v="1"/>
    <n v="93030"/>
    <x v="1"/>
    <s v="OFF-PA-10001357"/>
    <x v="1"/>
    <x v="10"/>
    <s v="Xerox 1886"/>
    <x v="3642"/>
    <n v="1"/>
    <n v="0"/>
    <x v="4156"/>
  </r>
  <r>
    <n v="9173"/>
    <x v="4587"/>
    <x v="0"/>
    <x v="49"/>
    <d v="2013-12-02T00:00:00"/>
    <s v="Same Day"/>
    <s v="LB-16795"/>
    <s v="Laurel Beltran"/>
    <x v="2"/>
    <s v="United States"/>
    <s v="Oxnard"/>
    <x v="1"/>
    <n v="93030"/>
    <x v="1"/>
    <s v="OFF-ST-10002292"/>
    <x v="1"/>
    <x v="4"/>
    <s v="Sauder Facets Collection Locker/File Cabinet, Sky Alder Finish"/>
    <x v="5796"/>
    <n v="3"/>
    <n v="0"/>
    <x v="7047"/>
  </r>
  <r>
    <n v="9174"/>
    <x v="4587"/>
    <x v="0"/>
    <x v="49"/>
    <d v="2013-12-02T00:00:00"/>
    <s v="Same Day"/>
    <s v="LB-16795"/>
    <s v="Laurel Beltran"/>
    <x v="2"/>
    <s v="United States"/>
    <s v="Oxnard"/>
    <x v="1"/>
    <n v="93030"/>
    <x v="1"/>
    <s v="OFF-EN-10001219"/>
    <x v="1"/>
    <x v="12"/>
    <s v="#10- 4 1/8&quot; x 9 1/2&quot; Security-Tint Envelopes"/>
    <x v="996"/>
    <n v="3"/>
    <n v="0"/>
    <x v="1035"/>
  </r>
  <r>
    <n v="9175"/>
    <x v="4588"/>
    <x v="3"/>
    <x v="492"/>
    <d v="2014-06-15T00:00:00"/>
    <s v="Second Class"/>
    <s v="SB-20185"/>
    <s v="Sarah Brown"/>
    <x v="0"/>
    <s v="United States"/>
    <s v="Kent"/>
    <x v="4"/>
    <n v="98031"/>
    <x v="1"/>
    <s v="TEC-PH-10002564"/>
    <x v="2"/>
    <x v="7"/>
    <s v="OtterBox Defender Series Case - Samsung Galaxy S4"/>
    <x v="981"/>
    <n v="3"/>
    <n v="0.2"/>
    <x v="3306"/>
  </r>
  <r>
    <n v="9176"/>
    <x v="4588"/>
    <x v="3"/>
    <x v="492"/>
    <d v="2014-06-15T00:00:00"/>
    <s v="Second Class"/>
    <s v="SB-20185"/>
    <s v="Sarah Brown"/>
    <x v="0"/>
    <s v="United States"/>
    <s v="Kent"/>
    <x v="4"/>
    <n v="98031"/>
    <x v="1"/>
    <s v="OFF-PA-10001639"/>
    <x v="1"/>
    <x v="10"/>
    <s v="Xerox 203"/>
    <x v="541"/>
    <n v="3"/>
    <n v="0"/>
    <x v="551"/>
  </r>
  <r>
    <n v="9177"/>
    <x v="4589"/>
    <x v="0"/>
    <x v="690"/>
    <d v="2013-03-25T00:00:00"/>
    <s v="Standard Class"/>
    <s v="CC-12610"/>
    <s v="Corey Catlett"/>
    <x v="1"/>
    <s v="United States"/>
    <s v="Nashville"/>
    <x v="18"/>
    <n v="37211"/>
    <x v="0"/>
    <s v="OFF-BI-10001153"/>
    <x v="1"/>
    <x v="8"/>
    <s v="Ibico Recycled Grain-Textured Covers"/>
    <x v="762"/>
    <n v="3"/>
    <n v="0.7"/>
    <x v="7048"/>
  </r>
  <r>
    <n v="9178"/>
    <x v="4590"/>
    <x v="0"/>
    <x v="696"/>
    <d v="2013-11-19T00:00:00"/>
    <s v="Standard Class"/>
    <s v="DP-13000"/>
    <s v="Darren Powers"/>
    <x v="0"/>
    <s v="United States"/>
    <s v="New York City"/>
    <x v="15"/>
    <n v="10035"/>
    <x v="3"/>
    <s v="TEC-PH-10003356"/>
    <x v="2"/>
    <x v="7"/>
    <s v="SmartStand Mobile Device Holder, Assorted Colors"/>
    <x v="62"/>
    <n v="2"/>
    <n v="0"/>
    <x v="7049"/>
  </r>
  <r>
    <n v="9179"/>
    <x v="4590"/>
    <x v="0"/>
    <x v="696"/>
    <d v="2013-11-19T00:00:00"/>
    <s v="Standard Class"/>
    <s v="DP-13000"/>
    <s v="Darren Powers"/>
    <x v="0"/>
    <s v="United States"/>
    <s v="New York City"/>
    <x v="15"/>
    <n v="10035"/>
    <x v="3"/>
    <s v="OFF-AR-10001725"/>
    <x v="1"/>
    <x v="6"/>
    <s v="Boston Home &amp; Office Model 2000 Electric Pencil Sharpeners"/>
    <x v="5797"/>
    <n v="1"/>
    <n v="0"/>
    <x v="7050"/>
  </r>
  <r>
    <n v="9180"/>
    <x v="4591"/>
    <x v="3"/>
    <x v="783"/>
    <d v="2014-08-12T00:00:00"/>
    <s v="Standard Class"/>
    <s v="JL-15505"/>
    <s v="Jeremy Lonsdale"/>
    <x v="0"/>
    <s v="United States"/>
    <s v="Westminster"/>
    <x v="1"/>
    <n v="92683"/>
    <x v="1"/>
    <s v="TEC-PH-10002415"/>
    <x v="2"/>
    <x v="7"/>
    <s v="Polycom VoiceStation 500 Conference phone"/>
    <x v="5798"/>
    <n v="3"/>
    <n v="0.2"/>
    <x v="7051"/>
  </r>
  <r>
    <n v="9181"/>
    <x v="4591"/>
    <x v="3"/>
    <x v="783"/>
    <d v="2014-08-12T00:00:00"/>
    <s v="Standard Class"/>
    <s v="JL-15505"/>
    <s v="Jeremy Lonsdale"/>
    <x v="0"/>
    <s v="United States"/>
    <s v="Westminster"/>
    <x v="1"/>
    <n v="92683"/>
    <x v="1"/>
    <s v="OFF-BI-10003355"/>
    <x v="1"/>
    <x v="8"/>
    <s v="Cardinal Holdit Business Card Pockets"/>
    <x v="1655"/>
    <n v="3"/>
    <n v="0.2"/>
    <x v="4063"/>
  </r>
  <r>
    <n v="9182"/>
    <x v="4591"/>
    <x v="3"/>
    <x v="783"/>
    <d v="2014-08-12T00:00:00"/>
    <s v="Standard Class"/>
    <s v="JL-15505"/>
    <s v="Jeremy Lonsdale"/>
    <x v="0"/>
    <s v="United States"/>
    <s v="Westminster"/>
    <x v="1"/>
    <n v="92683"/>
    <x v="1"/>
    <s v="OFF-BI-10000216"/>
    <x v="1"/>
    <x v="8"/>
    <s v="Mead 1st Gear 2&quot; Zipper Binder, Asst. Colors"/>
    <x v="5799"/>
    <n v="3"/>
    <n v="0.2"/>
    <x v="7052"/>
  </r>
  <r>
    <n v="9183"/>
    <x v="4591"/>
    <x v="3"/>
    <x v="783"/>
    <d v="2014-08-12T00:00:00"/>
    <s v="Standard Class"/>
    <s v="JL-15505"/>
    <s v="Jeremy Lonsdale"/>
    <x v="0"/>
    <s v="United States"/>
    <s v="Westminster"/>
    <x v="1"/>
    <n v="92683"/>
    <x v="1"/>
    <s v="TEC-AC-10004803"/>
    <x v="2"/>
    <x v="11"/>
    <s v="Sony Micro Vault Click 4 GB USB 2.0 Flash Drive"/>
    <x v="5800"/>
    <n v="4"/>
    <n v="0"/>
    <x v="7053"/>
  </r>
  <r>
    <n v="9184"/>
    <x v="4591"/>
    <x v="3"/>
    <x v="783"/>
    <d v="2014-08-12T00:00:00"/>
    <s v="Standard Class"/>
    <s v="JL-15505"/>
    <s v="Jeremy Lonsdale"/>
    <x v="0"/>
    <s v="United States"/>
    <s v="Westminster"/>
    <x v="1"/>
    <n v="92683"/>
    <x v="1"/>
    <s v="OFF-PA-10001970"/>
    <x v="1"/>
    <x v="10"/>
    <s v="Xerox 1881"/>
    <x v="335"/>
    <n v="2"/>
    <n v="0"/>
    <x v="342"/>
  </r>
  <r>
    <n v="9185"/>
    <x v="4591"/>
    <x v="3"/>
    <x v="783"/>
    <d v="2014-08-12T00:00:00"/>
    <s v="Standard Class"/>
    <s v="JL-15505"/>
    <s v="Jeremy Lonsdale"/>
    <x v="0"/>
    <s v="United States"/>
    <s v="Westminster"/>
    <x v="1"/>
    <n v="92683"/>
    <x v="1"/>
    <s v="FUR-FU-10004848"/>
    <x v="0"/>
    <x v="5"/>
    <s v="Howard Miller 13-3/4&quot; Diameter Brushed Chrome Round Wall Clock"/>
    <x v="2678"/>
    <n v="1"/>
    <n v="0"/>
    <x v="1398"/>
  </r>
  <r>
    <n v="9186"/>
    <x v="4591"/>
    <x v="3"/>
    <x v="783"/>
    <d v="2014-08-12T00:00:00"/>
    <s v="Standard Class"/>
    <s v="JL-15505"/>
    <s v="Jeremy Lonsdale"/>
    <x v="0"/>
    <s v="United States"/>
    <s v="Westminster"/>
    <x v="1"/>
    <n v="92683"/>
    <x v="1"/>
    <s v="FUR-CH-10002317"/>
    <x v="0"/>
    <x v="1"/>
    <s v="Global Enterprise Series Seating Low-Back Swivel/Tilt Chairs"/>
    <x v="5801"/>
    <n v="1"/>
    <n v="0.2"/>
    <x v="7054"/>
  </r>
  <r>
    <n v="9187"/>
    <x v="4591"/>
    <x v="3"/>
    <x v="783"/>
    <d v="2014-08-12T00:00:00"/>
    <s v="Standard Class"/>
    <s v="JL-15505"/>
    <s v="Jeremy Lonsdale"/>
    <x v="0"/>
    <s v="United States"/>
    <s v="Westminster"/>
    <x v="1"/>
    <n v="92683"/>
    <x v="1"/>
    <s v="OFF-AP-10002534"/>
    <x v="1"/>
    <x v="9"/>
    <s v="3.6 Cubic Foot Counter Height Office Refrigerator"/>
    <x v="5802"/>
    <n v="5"/>
    <n v="0"/>
    <x v="7055"/>
  </r>
  <r>
    <n v="9188"/>
    <x v="4592"/>
    <x v="1"/>
    <x v="291"/>
    <d v="2012-08-25T00:00:00"/>
    <s v="Standard Class"/>
    <s v="SM-20320"/>
    <s v="Sean Miller"/>
    <x v="2"/>
    <s v="United States"/>
    <s v="Allentown"/>
    <x v="9"/>
    <n v="18103"/>
    <x v="3"/>
    <s v="OFF-SU-10001935"/>
    <x v="1"/>
    <x v="14"/>
    <s v="Staples"/>
    <x v="4273"/>
    <n v="2"/>
    <n v="0.2"/>
    <x v="7056"/>
  </r>
  <r>
    <n v="9189"/>
    <x v="4592"/>
    <x v="1"/>
    <x v="291"/>
    <d v="2012-08-25T00:00:00"/>
    <s v="Standard Class"/>
    <s v="SM-20320"/>
    <s v="Sean Miller"/>
    <x v="2"/>
    <s v="United States"/>
    <s v="Allentown"/>
    <x v="9"/>
    <n v="18103"/>
    <x v="3"/>
    <s v="TEC-AC-10000290"/>
    <x v="2"/>
    <x v="11"/>
    <s v="Sabrent 4-Port USB 2.0 Hub"/>
    <x v="5018"/>
    <n v="4"/>
    <n v="0.2"/>
    <x v="7057"/>
  </r>
  <r>
    <n v="9190"/>
    <x v="4592"/>
    <x v="1"/>
    <x v="291"/>
    <d v="2012-08-25T00:00:00"/>
    <s v="Standard Class"/>
    <s v="SM-20320"/>
    <s v="Sean Miller"/>
    <x v="2"/>
    <s v="United States"/>
    <s v="Allentown"/>
    <x v="9"/>
    <n v="18103"/>
    <x v="3"/>
    <s v="OFF-ST-10002574"/>
    <x v="1"/>
    <x v="4"/>
    <s v="SAFCO Commercial Wire Shelving, Black"/>
    <x v="5803"/>
    <n v="6"/>
    <n v="0.2"/>
    <x v="7058"/>
  </r>
  <r>
    <n v="9191"/>
    <x v="4592"/>
    <x v="1"/>
    <x v="291"/>
    <d v="2012-08-25T00:00:00"/>
    <s v="Standard Class"/>
    <s v="SM-20320"/>
    <s v="Sean Miller"/>
    <x v="2"/>
    <s v="United States"/>
    <s v="Allentown"/>
    <x v="9"/>
    <n v="18103"/>
    <x v="3"/>
    <s v="OFF-BI-10004519"/>
    <x v="1"/>
    <x v="8"/>
    <s v="GBC DocuBind P100 Manual Binding Machine"/>
    <x v="5804"/>
    <n v="2"/>
    <n v="0.7"/>
    <x v="7059"/>
  </r>
  <r>
    <n v="9192"/>
    <x v="4592"/>
    <x v="1"/>
    <x v="291"/>
    <d v="2012-08-25T00:00:00"/>
    <s v="Standard Class"/>
    <s v="SM-20320"/>
    <s v="Sean Miller"/>
    <x v="2"/>
    <s v="United States"/>
    <s v="Allentown"/>
    <x v="9"/>
    <n v="18103"/>
    <x v="3"/>
    <s v="OFF-PA-10003625"/>
    <x v="1"/>
    <x v="10"/>
    <s v="Xerox 1979"/>
    <x v="2000"/>
    <n v="2"/>
    <n v="0.2"/>
    <x v="2152"/>
  </r>
  <r>
    <n v="9193"/>
    <x v="4593"/>
    <x v="1"/>
    <x v="121"/>
    <d v="2012-11-07T00:00:00"/>
    <s v="Standard Class"/>
    <s v="BB-10990"/>
    <s v="Barry Blumstein"/>
    <x v="1"/>
    <s v="United States"/>
    <s v="San Antonio"/>
    <x v="5"/>
    <n v="78207"/>
    <x v="2"/>
    <s v="OFF-BI-10001524"/>
    <x v="1"/>
    <x v="8"/>
    <s v="GBC Premium Transparent Covers with Diagonal Lined Pattern"/>
    <x v="5805"/>
    <n v="7"/>
    <n v="0.8"/>
    <x v="7060"/>
  </r>
  <r>
    <n v="9194"/>
    <x v="4593"/>
    <x v="1"/>
    <x v="121"/>
    <d v="2012-11-07T00:00:00"/>
    <s v="Standard Class"/>
    <s v="BB-10990"/>
    <s v="Barry Blumstein"/>
    <x v="1"/>
    <s v="United States"/>
    <s v="San Antonio"/>
    <x v="5"/>
    <n v="78207"/>
    <x v="2"/>
    <s v="TEC-PH-10002200"/>
    <x v="2"/>
    <x v="7"/>
    <s v="Aastra 6757i CT Wireless VoIP phone"/>
    <x v="3532"/>
    <n v="2"/>
    <n v="0.2"/>
    <x v="4023"/>
  </r>
  <r>
    <n v="9195"/>
    <x v="4594"/>
    <x v="2"/>
    <x v="953"/>
    <d v="2011-12-06T00:00:00"/>
    <s v="Standard Class"/>
    <s v="PB-19150"/>
    <s v="Philip Brown"/>
    <x v="0"/>
    <s v="United States"/>
    <s v="Avondale"/>
    <x v="16"/>
    <n v="85323"/>
    <x v="1"/>
    <s v="OFF-SU-10001664"/>
    <x v="1"/>
    <x v="14"/>
    <s v="Acme Office Executive Series Stainless Steel Trimmers"/>
    <x v="2758"/>
    <n v="7"/>
    <n v="0.2"/>
    <x v="7061"/>
  </r>
  <r>
    <n v="9196"/>
    <x v="4594"/>
    <x v="2"/>
    <x v="953"/>
    <d v="2011-12-06T00:00:00"/>
    <s v="Standard Class"/>
    <s v="PB-19150"/>
    <s v="Philip Brown"/>
    <x v="0"/>
    <s v="United States"/>
    <s v="Avondale"/>
    <x v="16"/>
    <n v="85323"/>
    <x v="1"/>
    <s v="TEC-AC-10002550"/>
    <x v="2"/>
    <x v="11"/>
    <s v="Memorex 25GB 6X Branded Blu-Ray Recordable Disc, 30/Pack"/>
    <x v="5806"/>
    <n v="4"/>
    <n v="0.2"/>
    <x v="7062"/>
  </r>
  <r>
    <n v="9197"/>
    <x v="4595"/>
    <x v="2"/>
    <x v="1025"/>
    <d v="2011-05-15T00:00:00"/>
    <s v="Standard Class"/>
    <s v="GM-14680"/>
    <s v="Greg Matthias"/>
    <x v="0"/>
    <s v="United States"/>
    <s v="San Jose"/>
    <x v="1"/>
    <n v="95123"/>
    <x v="1"/>
    <s v="OFF-PA-10004353"/>
    <x v="1"/>
    <x v="10"/>
    <s v="Southworth 25% Cotton Premium Laser Paper and Envelopes"/>
    <x v="792"/>
    <n v="2"/>
    <n v="0"/>
    <x v="7063"/>
  </r>
  <r>
    <n v="9198"/>
    <x v="4595"/>
    <x v="2"/>
    <x v="1025"/>
    <d v="2011-05-15T00:00:00"/>
    <s v="Standard Class"/>
    <s v="GM-14680"/>
    <s v="Greg Matthias"/>
    <x v="0"/>
    <s v="United States"/>
    <s v="San Jose"/>
    <x v="1"/>
    <n v="95123"/>
    <x v="1"/>
    <s v="TEC-PH-10001817"/>
    <x v="2"/>
    <x v="7"/>
    <s v="Wilson Electronics DB Pro Signal Booster"/>
    <x v="5807"/>
    <n v="5"/>
    <n v="0.2"/>
    <x v="7064"/>
  </r>
  <r>
    <n v="9199"/>
    <x v="4595"/>
    <x v="2"/>
    <x v="1025"/>
    <d v="2011-05-15T00:00:00"/>
    <s v="Standard Class"/>
    <s v="GM-14680"/>
    <s v="Greg Matthias"/>
    <x v="0"/>
    <s v="United States"/>
    <s v="San Jose"/>
    <x v="1"/>
    <n v="95123"/>
    <x v="1"/>
    <s v="OFF-SU-10004737"/>
    <x v="1"/>
    <x v="14"/>
    <s v="Acme Design Stainless Steel Bent Scissors"/>
    <x v="5808"/>
    <n v="6"/>
    <n v="0"/>
    <x v="7065"/>
  </r>
  <r>
    <n v="9200"/>
    <x v="4595"/>
    <x v="2"/>
    <x v="1025"/>
    <d v="2011-05-15T00:00:00"/>
    <s v="Standard Class"/>
    <s v="GM-14680"/>
    <s v="Greg Matthias"/>
    <x v="0"/>
    <s v="United States"/>
    <s v="San Jose"/>
    <x v="1"/>
    <n v="95123"/>
    <x v="1"/>
    <s v="FUR-CH-10002320"/>
    <x v="0"/>
    <x v="1"/>
    <s v="Hon Pagoda Stacking Chairs"/>
    <x v="5809"/>
    <n v="1"/>
    <n v="0.2"/>
    <x v="7066"/>
  </r>
  <r>
    <n v="9201"/>
    <x v="4596"/>
    <x v="0"/>
    <x v="508"/>
    <d v="2013-10-21T00:00:00"/>
    <s v="First Class"/>
    <s v="NR-18550"/>
    <s v="Nick Radford"/>
    <x v="0"/>
    <s v="United States"/>
    <s v="Perth Amboy"/>
    <x v="30"/>
    <n v="8861"/>
    <x v="3"/>
    <s v="FUR-BO-10001337"/>
    <x v="0"/>
    <x v="0"/>
    <s v="O'Sullivan Living Dimensions 2-Shelf Bookcases"/>
    <x v="5810"/>
    <n v="1"/>
    <n v="0"/>
    <x v="7067"/>
  </r>
  <r>
    <n v="9202"/>
    <x v="4596"/>
    <x v="0"/>
    <x v="508"/>
    <d v="2013-10-21T00:00:00"/>
    <s v="First Class"/>
    <s v="NR-18550"/>
    <s v="Nick Radford"/>
    <x v="0"/>
    <s v="United States"/>
    <s v="Perth Amboy"/>
    <x v="30"/>
    <n v="8861"/>
    <x v="3"/>
    <s v="OFF-BI-10004584"/>
    <x v="1"/>
    <x v="8"/>
    <s v="GBC ProClick 150 Presentation Binding System"/>
    <x v="5811"/>
    <n v="1"/>
    <n v="0"/>
    <x v="7068"/>
  </r>
  <r>
    <n v="9203"/>
    <x v="4597"/>
    <x v="0"/>
    <x v="859"/>
    <d v="2013-11-04T00:00:00"/>
    <s v="Standard Class"/>
    <s v="EH-13765"/>
    <s v="Edward Hooks"/>
    <x v="1"/>
    <s v="United States"/>
    <s v="New York City"/>
    <x v="15"/>
    <n v="10011"/>
    <x v="3"/>
    <s v="OFF-BI-10004817"/>
    <x v="1"/>
    <x v="8"/>
    <s v="GBC Personal VeloBind Strips"/>
    <x v="1528"/>
    <n v="3"/>
    <n v="0.2"/>
    <x v="7069"/>
  </r>
  <r>
    <n v="9204"/>
    <x v="4597"/>
    <x v="0"/>
    <x v="859"/>
    <d v="2013-11-04T00:00:00"/>
    <s v="Standard Class"/>
    <s v="EH-13765"/>
    <s v="Edward Hooks"/>
    <x v="1"/>
    <s v="United States"/>
    <s v="New York City"/>
    <x v="15"/>
    <n v="10011"/>
    <x v="3"/>
    <s v="OFF-AR-10004602"/>
    <x v="1"/>
    <x v="6"/>
    <s v="Boston KS Multi-Size Manual Pencil Sharpener"/>
    <x v="1164"/>
    <n v="5"/>
    <n v="0"/>
    <x v="7070"/>
  </r>
  <r>
    <n v="9205"/>
    <x v="4598"/>
    <x v="0"/>
    <x v="49"/>
    <d v="2013-12-06T00:00:00"/>
    <s v="Standard Class"/>
    <s v="FH-14365"/>
    <s v="Fred Hopkins"/>
    <x v="1"/>
    <s v="United States"/>
    <s v="Los Angeles"/>
    <x v="1"/>
    <n v="90004"/>
    <x v="1"/>
    <s v="OFF-AR-10001149"/>
    <x v="1"/>
    <x v="6"/>
    <s v="Sanford Colorific Colored Pencils, 12/Box"/>
    <x v="4173"/>
    <n v="8"/>
    <n v="0"/>
    <x v="7071"/>
  </r>
  <r>
    <n v="9206"/>
    <x v="4599"/>
    <x v="0"/>
    <x v="438"/>
    <d v="2013-04-22T00:00:00"/>
    <s v="Same Day"/>
    <s v="BT-11680"/>
    <s v="Brian Thompson"/>
    <x v="0"/>
    <s v="United States"/>
    <s v="Milford"/>
    <x v="29"/>
    <n v="6460"/>
    <x v="3"/>
    <s v="OFF-AR-10004817"/>
    <x v="1"/>
    <x v="6"/>
    <s v="Colorific Watercolor Pencils"/>
    <x v="1154"/>
    <n v="3"/>
    <n v="0"/>
    <x v="1197"/>
  </r>
  <r>
    <n v="9207"/>
    <x v="4599"/>
    <x v="0"/>
    <x v="438"/>
    <d v="2013-04-22T00:00:00"/>
    <s v="Same Day"/>
    <s v="BT-11680"/>
    <s v="Brian Thompson"/>
    <x v="0"/>
    <s v="United States"/>
    <s v="Milford"/>
    <x v="29"/>
    <n v="6460"/>
    <x v="3"/>
    <s v="OFF-PA-10003797"/>
    <x v="1"/>
    <x v="10"/>
    <s v="Xerox 209"/>
    <x v="187"/>
    <n v="8"/>
    <n v="0"/>
    <x v="189"/>
  </r>
  <r>
    <n v="9208"/>
    <x v="4600"/>
    <x v="3"/>
    <x v="646"/>
    <d v="2014-08-08T00:00:00"/>
    <s v="Standard Class"/>
    <s v="AB-10105"/>
    <s v="Adrian Barton"/>
    <x v="0"/>
    <s v="United States"/>
    <s v="Bloomington"/>
    <x v="10"/>
    <n v="61701"/>
    <x v="2"/>
    <s v="TEC-AC-10000682"/>
    <x v="2"/>
    <x v="11"/>
    <s v="Kensington K72356US Mouse-in-a-Box USB Desktop Mouse"/>
    <x v="5812"/>
    <n v="3"/>
    <n v="0.2"/>
    <x v="7072"/>
  </r>
  <r>
    <n v="9209"/>
    <x v="4601"/>
    <x v="3"/>
    <x v="646"/>
    <d v="2014-08-09T00:00:00"/>
    <s v="Second Class"/>
    <s v="SC-20230"/>
    <s v="Scot Coram"/>
    <x v="1"/>
    <s v="United States"/>
    <s v="Seattle"/>
    <x v="4"/>
    <n v="98105"/>
    <x v="1"/>
    <s v="OFF-ST-10003996"/>
    <x v="1"/>
    <x v="4"/>
    <s v="Letter/Legal File Tote with Clear Snap-On Lid, Black Granite"/>
    <x v="5813"/>
    <n v="1"/>
    <n v="0"/>
    <x v="7073"/>
  </r>
  <r>
    <n v="9210"/>
    <x v="4602"/>
    <x v="3"/>
    <x v="157"/>
    <d v="2014-12-15T00:00:00"/>
    <s v="Second Class"/>
    <s v="RS-19870"/>
    <s v="Roy Skaria"/>
    <x v="2"/>
    <s v="United States"/>
    <s v="Burlington"/>
    <x v="23"/>
    <n v="52601"/>
    <x v="2"/>
    <s v="OFF-EN-10003160"/>
    <x v="1"/>
    <x v="12"/>
    <s v="Pastel Pink Envelopes"/>
    <x v="6"/>
    <n v="1"/>
    <n v="0"/>
    <x v="7074"/>
  </r>
  <r>
    <n v="9211"/>
    <x v="4602"/>
    <x v="3"/>
    <x v="157"/>
    <d v="2014-12-15T00:00:00"/>
    <s v="Second Class"/>
    <s v="RS-19870"/>
    <s v="Roy Skaria"/>
    <x v="2"/>
    <s v="United States"/>
    <s v="Burlington"/>
    <x v="23"/>
    <n v="52601"/>
    <x v="2"/>
    <s v="OFF-BI-10002012"/>
    <x v="1"/>
    <x v="8"/>
    <s v="Wilson Jones Easy Flow II Sheet Lifters"/>
    <x v="5592"/>
    <n v="3"/>
    <n v="0"/>
    <x v="6787"/>
  </r>
  <r>
    <n v="9212"/>
    <x v="4603"/>
    <x v="1"/>
    <x v="948"/>
    <d v="2012-03-19T00:00:00"/>
    <s v="Standard Class"/>
    <s v="AI-10855"/>
    <s v="Arianne Irving"/>
    <x v="0"/>
    <s v="United States"/>
    <s v="Roseville"/>
    <x v="1"/>
    <n v="95661"/>
    <x v="1"/>
    <s v="OFF-PA-10002105"/>
    <x v="1"/>
    <x v="10"/>
    <s v="Xerox 223"/>
    <x v="541"/>
    <n v="3"/>
    <n v="0"/>
    <x v="551"/>
  </r>
  <r>
    <n v="9213"/>
    <x v="4604"/>
    <x v="2"/>
    <x v="589"/>
    <d v="2011-12-15T00:00:00"/>
    <s v="Standard Class"/>
    <s v="DJ-13420"/>
    <s v="Denny Joy"/>
    <x v="1"/>
    <s v="United States"/>
    <s v="San Francisco"/>
    <x v="1"/>
    <n v="94110"/>
    <x v="1"/>
    <s v="FUR-FU-10000397"/>
    <x v="0"/>
    <x v="5"/>
    <s v="Luxo Economy Swing Arm Lamp"/>
    <x v="1155"/>
    <n v="2"/>
    <n v="0"/>
    <x v="1198"/>
  </r>
  <r>
    <n v="9214"/>
    <x v="4604"/>
    <x v="2"/>
    <x v="589"/>
    <d v="2011-12-15T00:00:00"/>
    <s v="Standard Class"/>
    <s v="DJ-13420"/>
    <s v="Denny Joy"/>
    <x v="1"/>
    <s v="United States"/>
    <s v="San Francisco"/>
    <x v="1"/>
    <n v="94110"/>
    <x v="1"/>
    <s v="FUR-FU-10000758"/>
    <x v="0"/>
    <x v="5"/>
    <s v="DAX Natural Wood-Tone Poster Frame"/>
    <x v="4092"/>
    <n v="3"/>
    <n v="0"/>
    <x v="7075"/>
  </r>
  <r>
    <n v="9215"/>
    <x v="4605"/>
    <x v="3"/>
    <x v="1033"/>
    <d v="2014-10-03T00:00:00"/>
    <s v="First Class"/>
    <s v="BF-10975"/>
    <s v="Barbara Fisher"/>
    <x v="1"/>
    <s v="United States"/>
    <s v="Philadelphia"/>
    <x v="9"/>
    <n v="19120"/>
    <x v="3"/>
    <s v="OFF-LA-10004677"/>
    <x v="1"/>
    <x v="2"/>
    <s v="Self-Adhesive Address Labels for Typewriters with Dispenser Box"/>
    <x v="5814"/>
    <n v="7"/>
    <n v="0.2"/>
    <x v="7076"/>
  </r>
  <r>
    <n v="9216"/>
    <x v="4606"/>
    <x v="0"/>
    <x v="831"/>
    <d v="2013-11-27T00:00:00"/>
    <s v="Standard Class"/>
    <s v="TH-21235"/>
    <s v="Tiffany House"/>
    <x v="1"/>
    <s v="United States"/>
    <s v="Los Angeles"/>
    <x v="1"/>
    <n v="90049"/>
    <x v="1"/>
    <s v="OFF-PA-10004451"/>
    <x v="1"/>
    <x v="10"/>
    <s v="Xerox 222"/>
    <x v="56"/>
    <n v="5"/>
    <n v="0"/>
    <x v="56"/>
  </r>
  <r>
    <n v="9217"/>
    <x v="4607"/>
    <x v="3"/>
    <x v="221"/>
    <d v="2014-12-01T00:00:00"/>
    <s v="Standard Class"/>
    <s v="JG-15310"/>
    <s v="Jason Gross"/>
    <x v="1"/>
    <s v="United States"/>
    <s v="Odessa"/>
    <x v="5"/>
    <n v="79762"/>
    <x v="2"/>
    <s v="OFF-AP-10002311"/>
    <x v="1"/>
    <x v="9"/>
    <s v="Holmes Replacement Filter for HEPA Air Cleaner, Very Large Room, HEPA Filter"/>
    <x v="5815"/>
    <n v="1"/>
    <n v="0.8"/>
    <x v="7077"/>
  </r>
  <r>
    <n v="9218"/>
    <x v="4608"/>
    <x v="3"/>
    <x v="237"/>
    <d v="2014-11-18T00:00:00"/>
    <s v="First Class"/>
    <s v="AW-10930"/>
    <s v="Arthur Wiediger"/>
    <x v="2"/>
    <s v="United States"/>
    <s v="Minneapolis"/>
    <x v="11"/>
    <n v="55407"/>
    <x v="2"/>
    <s v="OFF-EN-10004459"/>
    <x v="1"/>
    <x v="12"/>
    <s v="Security-Tint Envelopes"/>
    <x v="770"/>
    <n v="2"/>
    <n v="0"/>
    <x v="792"/>
  </r>
  <r>
    <n v="9219"/>
    <x v="4609"/>
    <x v="1"/>
    <x v="748"/>
    <d v="2012-08-20T00:00:00"/>
    <s v="Standard Class"/>
    <s v="JW-15955"/>
    <s v="Joni Wasserman"/>
    <x v="0"/>
    <s v="United States"/>
    <s v="Philadelphia"/>
    <x v="9"/>
    <n v="19120"/>
    <x v="3"/>
    <s v="OFF-ST-10002352"/>
    <x v="1"/>
    <x v="4"/>
    <s v="Iris Project Case"/>
    <x v="5219"/>
    <n v="7"/>
    <n v="0.2"/>
    <x v="7078"/>
  </r>
  <r>
    <n v="9220"/>
    <x v="4609"/>
    <x v="1"/>
    <x v="748"/>
    <d v="2012-08-20T00:00:00"/>
    <s v="Standard Class"/>
    <s v="JW-15955"/>
    <s v="Joni Wasserman"/>
    <x v="0"/>
    <s v="United States"/>
    <s v="Philadelphia"/>
    <x v="9"/>
    <n v="19120"/>
    <x v="3"/>
    <s v="FUR-BO-10000780"/>
    <x v="0"/>
    <x v="0"/>
    <s v="O'Sullivan Plantations 2-Door Library in Landvery Oak"/>
    <x v="5771"/>
    <n v="3"/>
    <n v="0.5"/>
    <x v="7079"/>
  </r>
  <r>
    <n v="9221"/>
    <x v="4610"/>
    <x v="3"/>
    <x v="119"/>
    <d v="2014-10-15T00:00:00"/>
    <s v="First Class"/>
    <s v="MH-18025"/>
    <s v="Michelle Huthwaite"/>
    <x v="0"/>
    <s v="United States"/>
    <s v="Lafayette"/>
    <x v="28"/>
    <n v="70506"/>
    <x v="0"/>
    <s v="OFF-LA-10000248"/>
    <x v="1"/>
    <x v="2"/>
    <s v="Avery 52"/>
    <x v="469"/>
    <n v="3"/>
    <n v="0"/>
    <x v="5458"/>
  </r>
  <r>
    <n v="9222"/>
    <x v="4610"/>
    <x v="3"/>
    <x v="119"/>
    <d v="2014-10-15T00:00:00"/>
    <s v="First Class"/>
    <s v="MH-18025"/>
    <s v="Michelle Huthwaite"/>
    <x v="0"/>
    <s v="United States"/>
    <s v="Lafayette"/>
    <x v="28"/>
    <n v="70506"/>
    <x v="0"/>
    <s v="FUR-TA-10003473"/>
    <x v="0"/>
    <x v="3"/>
    <s v="Bretford Rectangular Conference Table Tops"/>
    <x v="5816"/>
    <n v="4"/>
    <n v="0"/>
    <x v="7080"/>
  </r>
  <r>
    <n v="9223"/>
    <x v="4610"/>
    <x v="3"/>
    <x v="119"/>
    <d v="2014-10-15T00:00:00"/>
    <s v="First Class"/>
    <s v="MH-18025"/>
    <s v="Michelle Huthwaite"/>
    <x v="0"/>
    <s v="United States"/>
    <s v="Lafayette"/>
    <x v="28"/>
    <n v="70506"/>
    <x v="0"/>
    <s v="OFF-PA-10004355"/>
    <x v="1"/>
    <x v="10"/>
    <s v="Xerox 231"/>
    <x v="243"/>
    <n v="4"/>
    <n v="0"/>
    <x v="245"/>
  </r>
  <r>
    <n v="9224"/>
    <x v="4611"/>
    <x v="3"/>
    <x v="259"/>
    <d v="2014-11-05T00:00:00"/>
    <s v="Same Day"/>
    <s v="FM-14290"/>
    <s v="Frank Merwin"/>
    <x v="2"/>
    <s v="United States"/>
    <s v="Bryan"/>
    <x v="5"/>
    <n v="77803"/>
    <x v="2"/>
    <s v="OFF-BI-10001308"/>
    <x v="1"/>
    <x v="8"/>
    <s v="GBC Standard Plastic Binding Systems' Combs"/>
    <x v="5817"/>
    <n v="6"/>
    <n v="0.8"/>
    <x v="7081"/>
  </r>
  <r>
    <n v="9225"/>
    <x v="4611"/>
    <x v="3"/>
    <x v="259"/>
    <d v="2014-11-05T00:00:00"/>
    <s v="Same Day"/>
    <s v="FM-14290"/>
    <s v="Frank Merwin"/>
    <x v="2"/>
    <s v="United States"/>
    <s v="Bryan"/>
    <x v="5"/>
    <n v="77803"/>
    <x v="2"/>
    <s v="OFF-BI-10003094"/>
    <x v="1"/>
    <x v="8"/>
    <s v="Self-Adhesive Ring Binder Labels"/>
    <x v="5818"/>
    <n v="2"/>
    <n v="0.8"/>
    <x v="7082"/>
  </r>
  <r>
    <n v="9226"/>
    <x v="4611"/>
    <x v="3"/>
    <x v="259"/>
    <d v="2014-11-05T00:00:00"/>
    <s v="Same Day"/>
    <s v="FM-14290"/>
    <s v="Frank Merwin"/>
    <x v="2"/>
    <s v="United States"/>
    <s v="Bryan"/>
    <x v="5"/>
    <n v="77803"/>
    <x v="2"/>
    <s v="OFF-BI-10004040"/>
    <x v="1"/>
    <x v="8"/>
    <s v="Wilson Jones Impact Binders"/>
    <x v="5819"/>
    <n v="4"/>
    <n v="0.8"/>
    <x v="7083"/>
  </r>
  <r>
    <n v="9227"/>
    <x v="4611"/>
    <x v="3"/>
    <x v="259"/>
    <d v="2014-11-05T00:00:00"/>
    <s v="Same Day"/>
    <s v="FM-14290"/>
    <s v="Frank Merwin"/>
    <x v="2"/>
    <s v="United States"/>
    <s v="Bryan"/>
    <x v="5"/>
    <n v="77803"/>
    <x v="2"/>
    <s v="OFF-ST-10002485"/>
    <x v="1"/>
    <x v="4"/>
    <s v="Rogers Deluxe File Chest"/>
    <x v="5820"/>
    <n v="3"/>
    <n v="0.2"/>
    <x v="7084"/>
  </r>
  <r>
    <n v="9228"/>
    <x v="4612"/>
    <x v="3"/>
    <x v="498"/>
    <d v="2014-03-25T00:00:00"/>
    <s v="Standard Class"/>
    <s v="GZ-14545"/>
    <s v="George Zrebassa"/>
    <x v="1"/>
    <s v="United States"/>
    <s v="Los Angeles"/>
    <x v="1"/>
    <n v="90008"/>
    <x v="1"/>
    <s v="OFF-AP-10001205"/>
    <x v="1"/>
    <x v="9"/>
    <s v="Belkin 5 Outlet SurgeMaster Power Centers"/>
    <x v="5821"/>
    <n v="7"/>
    <n v="0"/>
    <x v="7085"/>
  </r>
  <r>
    <n v="9229"/>
    <x v="4613"/>
    <x v="2"/>
    <x v="935"/>
    <d v="2011-11-03T00:00:00"/>
    <s v="Same Day"/>
    <s v="TC-21535"/>
    <s v="Tracy Collins"/>
    <x v="2"/>
    <s v="United States"/>
    <s v="Los Angeles"/>
    <x v="1"/>
    <n v="90049"/>
    <x v="1"/>
    <s v="OFF-AR-10001868"/>
    <x v="1"/>
    <x v="6"/>
    <s v="Prang Dustless Chalk Sticks"/>
    <x v="1336"/>
    <n v="4"/>
    <n v="0"/>
    <x v="1394"/>
  </r>
  <r>
    <n v="9230"/>
    <x v="4614"/>
    <x v="3"/>
    <x v="283"/>
    <d v="2014-07-27T00:00:00"/>
    <s v="First Class"/>
    <s v="TB-21520"/>
    <s v="Tracy Blumstein"/>
    <x v="0"/>
    <s v="United States"/>
    <s v="Los Angeles"/>
    <x v="1"/>
    <n v="90045"/>
    <x v="1"/>
    <s v="OFF-BI-10003429"/>
    <x v="1"/>
    <x v="8"/>
    <s v="Cardinal HOLDit! Binder Insert Strips,Extra Strips"/>
    <x v="5822"/>
    <n v="3"/>
    <n v="0.2"/>
    <x v="7086"/>
  </r>
  <r>
    <n v="9231"/>
    <x v="4614"/>
    <x v="3"/>
    <x v="283"/>
    <d v="2014-07-27T00:00:00"/>
    <s v="First Class"/>
    <s v="TB-21520"/>
    <s v="Tracy Blumstein"/>
    <x v="0"/>
    <s v="United States"/>
    <s v="Los Angeles"/>
    <x v="1"/>
    <n v="90045"/>
    <x v="1"/>
    <s v="OFF-PA-10002689"/>
    <x v="1"/>
    <x v="10"/>
    <s v="Weyerhaeuser First Choice Laser/Copy Paper (20Lb. and 88 Bright)"/>
    <x v="713"/>
    <n v="9"/>
    <n v="0"/>
    <x v="731"/>
  </r>
  <r>
    <n v="9232"/>
    <x v="4615"/>
    <x v="2"/>
    <x v="422"/>
    <d v="2011-12-31T00:00:00"/>
    <s v="Standard Class"/>
    <s v="RP-19390"/>
    <s v="Resi Pölking"/>
    <x v="0"/>
    <s v="United States"/>
    <s v="Phoenix"/>
    <x v="16"/>
    <n v="85023"/>
    <x v="1"/>
    <s v="OFF-BI-10003650"/>
    <x v="1"/>
    <x v="8"/>
    <s v="GBC DocuBind 300 Electric Binding Machine"/>
    <x v="5823"/>
    <n v="6"/>
    <n v="0.7"/>
    <x v="7087"/>
  </r>
  <r>
    <n v="9233"/>
    <x v="4616"/>
    <x v="0"/>
    <x v="476"/>
    <d v="2013-09-07T00:00:00"/>
    <s v="Standard Class"/>
    <s v="LR-16915"/>
    <s v="Lena Radford"/>
    <x v="0"/>
    <s v="United States"/>
    <s v="Los Angeles"/>
    <x v="1"/>
    <n v="90036"/>
    <x v="1"/>
    <s v="FUR-FU-10001889"/>
    <x v="0"/>
    <x v="5"/>
    <s v="Ultra Door Pull Handle"/>
    <x v="5824"/>
    <n v="9"/>
    <n v="0"/>
    <x v="7088"/>
  </r>
  <r>
    <n v="9234"/>
    <x v="4616"/>
    <x v="0"/>
    <x v="476"/>
    <d v="2013-09-07T00:00:00"/>
    <s v="Standard Class"/>
    <s v="LR-16915"/>
    <s v="Lena Radford"/>
    <x v="0"/>
    <s v="United States"/>
    <s v="Los Angeles"/>
    <x v="1"/>
    <n v="90036"/>
    <x v="1"/>
    <s v="OFF-ST-10000321"/>
    <x v="1"/>
    <x v="4"/>
    <s v="Akro Stacking Bins"/>
    <x v="5825"/>
    <n v="3"/>
    <n v="0"/>
    <x v="7089"/>
  </r>
  <r>
    <n v="9235"/>
    <x v="4616"/>
    <x v="0"/>
    <x v="476"/>
    <d v="2013-09-07T00:00:00"/>
    <s v="Standard Class"/>
    <s v="LR-16915"/>
    <s v="Lena Radford"/>
    <x v="0"/>
    <s v="United States"/>
    <s v="Los Angeles"/>
    <x v="1"/>
    <n v="90036"/>
    <x v="1"/>
    <s v="TEC-PH-10001530"/>
    <x v="2"/>
    <x v="7"/>
    <s v="Cisco Unified IP Phone 7945G VoIP phone"/>
    <x v="2707"/>
    <n v="4"/>
    <n v="0.2"/>
    <x v="2998"/>
  </r>
  <r>
    <n v="9236"/>
    <x v="4616"/>
    <x v="0"/>
    <x v="476"/>
    <d v="2013-09-07T00:00:00"/>
    <s v="Standard Class"/>
    <s v="LR-16915"/>
    <s v="Lena Radford"/>
    <x v="0"/>
    <s v="United States"/>
    <s v="Los Angeles"/>
    <x v="1"/>
    <n v="90036"/>
    <x v="1"/>
    <s v="OFF-AR-10004752"/>
    <x v="1"/>
    <x v="6"/>
    <s v="Blackstonian Pencils"/>
    <x v="5476"/>
    <n v="7"/>
    <n v="0"/>
    <x v="7090"/>
  </r>
  <r>
    <n v="9237"/>
    <x v="4616"/>
    <x v="0"/>
    <x v="476"/>
    <d v="2013-09-07T00:00:00"/>
    <s v="Standard Class"/>
    <s v="LR-16915"/>
    <s v="Lena Radford"/>
    <x v="0"/>
    <s v="United States"/>
    <s v="Los Angeles"/>
    <x v="1"/>
    <n v="90036"/>
    <x v="1"/>
    <s v="FUR-TA-10001539"/>
    <x v="0"/>
    <x v="3"/>
    <s v="Chromcraft Rectangular Conference Tables"/>
    <x v="2675"/>
    <n v="3"/>
    <n v="0.2"/>
    <x v="2954"/>
  </r>
  <r>
    <n v="9238"/>
    <x v="4616"/>
    <x v="0"/>
    <x v="476"/>
    <d v="2013-09-07T00:00:00"/>
    <s v="Standard Class"/>
    <s v="LR-16915"/>
    <s v="Lena Radford"/>
    <x v="0"/>
    <s v="United States"/>
    <s v="Los Angeles"/>
    <x v="1"/>
    <n v="90036"/>
    <x v="1"/>
    <s v="OFF-BI-10001553"/>
    <x v="1"/>
    <x v="8"/>
    <s v="SpineVue Locking Slant-D Ring Binders by Cardinal"/>
    <x v="1775"/>
    <n v="1"/>
    <n v="0.2"/>
    <x v="1891"/>
  </r>
  <r>
    <n v="9239"/>
    <x v="4617"/>
    <x v="3"/>
    <x v="512"/>
    <d v="2014-02-15T00:00:00"/>
    <s v="First Class"/>
    <s v="MM-17260"/>
    <s v="Magdelene Morse"/>
    <x v="0"/>
    <s v="United States"/>
    <s v="Columbus"/>
    <x v="24"/>
    <n v="43229"/>
    <x v="3"/>
    <s v="FUR-FU-10003601"/>
    <x v="0"/>
    <x v="5"/>
    <s v="Deflect-o RollaMat Studded, Beveled Mat for Medium Pile Carpeting"/>
    <x v="5826"/>
    <n v="2"/>
    <n v="0.2"/>
    <x v="7091"/>
  </r>
  <r>
    <n v="9240"/>
    <x v="4618"/>
    <x v="3"/>
    <x v="855"/>
    <d v="2014-11-03T00:00:00"/>
    <s v="Standard Class"/>
    <s v="NB-18655"/>
    <s v="Nona Balk"/>
    <x v="1"/>
    <s v="United States"/>
    <s v="Tallahassee"/>
    <x v="2"/>
    <n v="32303"/>
    <x v="0"/>
    <s v="OFF-PA-10001685"/>
    <x v="1"/>
    <x v="10"/>
    <s v="Staples"/>
    <x v="5827"/>
    <n v="7"/>
    <n v="0.2"/>
    <x v="7092"/>
  </r>
  <r>
    <n v="9241"/>
    <x v="4618"/>
    <x v="3"/>
    <x v="855"/>
    <d v="2014-11-03T00:00:00"/>
    <s v="Standard Class"/>
    <s v="NB-18655"/>
    <s v="Nona Balk"/>
    <x v="1"/>
    <s v="United States"/>
    <s v="Tallahassee"/>
    <x v="2"/>
    <n v="32303"/>
    <x v="0"/>
    <s v="OFF-BI-10001097"/>
    <x v="1"/>
    <x v="8"/>
    <s v="Avery Hole Reinforcements"/>
    <x v="1564"/>
    <n v="3"/>
    <n v="0.7"/>
    <x v="7093"/>
  </r>
  <r>
    <n v="9242"/>
    <x v="4618"/>
    <x v="3"/>
    <x v="855"/>
    <d v="2014-11-03T00:00:00"/>
    <s v="Standard Class"/>
    <s v="NB-18655"/>
    <s v="Nona Balk"/>
    <x v="1"/>
    <s v="United States"/>
    <s v="Tallahassee"/>
    <x v="2"/>
    <n v="32303"/>
    <x v="0"/>
    <s v="OFF-AR-10001662"/>
    <x v="1"/>
    <x v="6"/>
    <s v="Rogers Handheld Barrel Pencil Sharpener"/>
    <x v="5828"/>
    <n v="3"/>
    <n v="0.2"/>
    <x v="7094"/>
  </r>
  <r>
    <n v="9243"/>
    <x v="4619"/>
    <x v="2"/>
    <x v="868"/>
    <d v="2011-07-14T00:00:00"/>
    <s v="Standard Class"/>
    <s v="DS-13030"/>
    <s v="Darrin Sayre"/>
    <x v="2"/>
    <s v="United States"/>
    <s v="San Francisco"/>
    <x v="1"/>
    <n v="94122"/>
    <x v="1"/>
    <s v="OFF-BI-10002609"/>
    <x v="1"/>
    <x v="8"/>
    <s v="Avery Hidden Tab Dividers for Binding Systems"/>
    <x v="1494"/>
    <n v="6"/>
    <n v="0.2"/>
    <x v="7095"/>
  </r>
  <r>
    <n v="9244"/>
    <x v="4619"/>
    <x v="2"/>
    <x v="868"/>
    <d v="2011-07-14T00:00:00"/>
    <s v="Standard Class"/>
    <s v="DS-13030"/>
    <s v="Darrin Sayre"/>
    <x v="2"/>
    <s v="United States"/>
    <s v="San Francisco"/>
    <x v="1"/>
    <n v="94122"/>
    <x v="1"/>
    <s v="FUR-BO-10004218"/>
    <x v="0"/>
    <x v="0"/>
    <s v="Bush Heritage Pine Collection 5-Shelf Bookcase, Albany Pine Finish, *Special Order"/>
    <x v="1005"/>
    <n v="1"/>
    <n v="0.15"/>
    <x v="7096"/>
  </r>
  <r>
    <n v="9245"/>
    <x v="4619"/>
    <x v="2"/>
    <x v="868"/>
    <d v="2011-07-14T00:00:00"/>
    <s v="Standard Class"/>
    <s v="DS-13030"/>
    <s v="Darrin Sayre"/>
    <x v="2"/>
    <s v="United States"/>
    <s v="San Francisco"/>
    <x v="1"/>
    <n v="94122"/>
    <x v="1"/>
    <s v="OFF-AR-10003251"/>
    <x v="1"/>
    <x v="6"/>
    <s v="Prang Drawing Pencil Set"/>
    <x v="348"/>
    <n v="2"/>
    <n v="0"/>
    <x v="2470"/>
  </r>
  <r>
    <n v="9246"/>
    <x v="4619"/>
    <x v="2"/>
    <x v="868"/>
    <d v="2011-07-14T00:00:00"/>
    <s v="Standard Class"/>
    <s v="DS-13030"/>
    <s v="Darrin Sayre"/>
    <x v="2"/>
    <s v="United States"/>
    <s v="San Francisco"/>
    <x v="1"/>
    <n v="94122"/>
    <x v="1"/>
    <s v="OFF-PA-10002365"/>
    <x v="1"/>
    <x v="10"/>
    <s v="Xerox 1967"/>
    <x v="56"/>
    <n v="5"/>
    <n v="0"/>
    <x v="56"/>
  </r>
  <r>
    <n v="9247"/>
    <x v="4620"/>
    <x v="3"/>
    <x v="1053"/>
    <d v="2014-05-27T00:00:00"/>
    <s v="Standard Class"/>
    <s v="VF-21715"/>
    <s v="Vicky Freymann"/>
    <x v="2"/>
    <s v="United States"/>
    <s v="San Francisco"/>
    <x v="1"/>
    <n v="94109"/>
    <x v="1"/>
    <s v="OFF-AR-10003651"/>
    <x v="1"/>
    <x v="6"/>
    <s v="Newell 350"/>
    <x v="296"/>
    <n v="3"/>
    <n v="0"/>
    <x v="301"/>
  </r>
  <r>
    <n v="9248"/>
    <x v="4620"/>
    <x v="3"/>
    <x v="1053"/>
    <d v="2014-05-27T00:00:00"/>
    <s v="Standard Class"/>
    <s v="VF-21715"/>
    <s v="Vicky Freymann"/>
    <x v="2"/>
    <s v="United States"/>
    <s v="San Francisco"/>
    <x v="1"/>
    <n v="94109"/>
    <x v="1"/>
    <s v="OFF-AR-10003732"/>
    <x v="1"/>
    <x v="6"/>
    <s v="Newell 333"/>
    <x v="1104"/>
    <n v="1"/>
    <n v="0"/>
    <x v="1146"/>
  </r>
  <r>
    <n v="9249"/>
    <x v="4621"/>
    <x v="0"/>
    <x v="338"/>
    <d v="2013-11-15T00:00:00"/>
    <s v="Standard Class"/>
    <s v="SW-20275"/>
    <s v="Scott Williamson"/>
    <x v="0"/>
    <s v="United States"/>
    <s v="New York City"/>
    <x v="15"/>
    <n v="10009"/>
    <x v="3"/>
    <s v="OFF-BI-10002557"/>
    <x v="1"/>
    <x v="8"/>
    <s v="Presstex Flexible Ring Binders"/>
    <x v="1034"/>
    <n v="1"/>
    <n v="0.2"/>
    <x v="7097"/>
  </r>
  <r>
    <n v="9250"/>
    <x v="4621"/>
    <x v="0"/>
    <x v="338"/>
    <d v="2013-11-15T00:00:00"/>
    <s v="Standard Class"/>
    <s v="SW-20275"/>
    <s v="Scott Williamson"/>
    <x v="0"/>
    <s v="United States"/>
    <s v="New York City"/>
    <x v="15"/>
    <n v="10009"/>
    <x v="3"/>
    <s v="TEC-PH-10003691"/>
    <x v="2"/>
    <x v="7"/>
    <s v="BlackBerry Q10"/>
    <x v="1867"/>
    <n v="7"/>
    <n v="0"/>
    <x v="7098"/>
  </r>
  <r>
    <n v="9251"/>
    <x v="4622"/>
    <x v="0"/>
    <x v="499"/>
    <d v="2013-12-07T00:00:00"/>
    <s v="Standard Class"/>
    <s v="PW-19030"/>
    <s v="Pauline Webber"/>
    <x v="1"/>
    <s v="United States"/>
    <s v="Marion"/>
    <x v="23"/>
    <n v="52302"/>
    <x v="2"/>
    <s v="OFF-BI-10001107"/>
    <x v="1"/>
    <x v="8"/>
    <s v="GBC White Gloss Covers, Plain Front"/>
    <x v="5829"/>
    <n v="8"/>
    <n v="0"/>
    <x v="7099"/>
  </r>
  <r>
    <n v="9252"/>
    <x v="4623"/>
    <x v="3"/>
    <x v="580"/>
    <d v="2014-03-09T00:00:00"/>
    <s v="Standard Class"/>
    <s v="KD-16615"/>
    <s v="Ken Dana"/>
    <x v="1"/>
    <s v="United States"/>
    <s v="Los Angeles"/>
    <x v="1"/>
    <n v="90008"/>
    <x v="1"/>
    <s v="OFF-BI-10004224"/>
    <x v="1"/>
    <x v="8"/>
    <s v="Catalog Binders with Expanding Posts"/>
    <x v="3850"/>
    <n v="2"/>
    <n v="0.2"/>
    <x v="4427"/>
  </r>
  <r>
    <n v="9253"/>
    <x v="4624"/>
    <x v="3"/>
    <x v="397"/>
    <d v="2014-09-26T00:00:00"/>
    <s v="Second Class"/>
    <s v="DO-13645"/>
    <s v="Doug O'Connell"/>
    <x v="0"/>
    <s v="United States"/>
    <s v="Pine Bluff"/>
    <x v="36"/>
    <n v="71603"/>
    <x v="0"/>
    <s v="TEC-AC-10001114"/>
    <x v="2"/>
    <x v="11"/>
    <s v="Microsoft Wireless Mobile Mouse 4000"/>
    <x v="1723"/>
    <n v="5"/>
    <n v="0"/>
    <x v="1874"/>
  </r>
  <r>
    <n v="9254"/>
    <x v="4624"/>
    <x v="3"/>
    <x v="397"/>
    <d v="2014-09-26T00:00:00"/>
    <s v="Second Class"/>
    <s v="DO-13645"/>
    <s v="Doug O'Connell"/>
    <x v="0"/>
    <s v="United States"/>
    <s v="Pine Bluff"/>
    <x v="36"/>
    <n v="71603"/>
    <x v="0"/>
    <s v="OFF-PA-10002005"/>
    <x v="1"/>
    <x v="10"/>
    <s v="Xerox 225"/>
    <x v="91"/>
    <n v="2"/>
    <n v="0"/>
    <x v="91"/>
  </r>
  <r>
    <n v="9255"/>
    <x v="4625"/>
    <x v="2"/>
    <x v="1058"/>
    <d v="2011-02-16T00:00:00"/>
    <s v="Second Class"/>
    <s v="GA-14725"/>
    <s v="Guy Armstrong"/>
    <x v="0"/>
    <s v="United States"/>
    <s v="Columbia"/>
    <x v="25"/>
    <n v="65203"/>
    <x v="2"/>
    <s v="FUR-CH-10001146"/>
    <x v="0"/>
    <x v="1"/>
    <s v="Global Value Mid-Back Manager's Chair, Gray"/>
    <x v="5830"/>
    <n v="1"/>
    <n v="0"/>
    <x v="7100"/>
  </r>
  <r>
    <n v="9256"/>
    <x v="4625"/>
    <x v="2"/>
    <x v="1058"/>
    <d v="2011-02-16T00:00:00"/>
    <s v="Second Class"/>
    <s v="GA-14725"/>
    <s v="Guy Armstrong"/>
    <x v="0"/>
    <s v="United States"/>
    <s v="Columbia"/>
    <x v="25"/>
    <n v="65203"/>
    <x v="2"/>
    <s v="OFF-LA-10004853"/>
    <x v="1"/>
    <x v="2"/>
    <s v="Avery 483"/>
    <x v="1830"/>
    <n v="3"/>
    <n v="0"/>
    <x v="2595"/>
  </r>
  <r>
    <n v="9257"/>
    <x v="4625"/>
    <x v="2"/>
    <x v="1058"/>
    <d v="2011-02-16T00:00:00"/>
    <s v="Second Class"/>
    <s v="GA-14725"/>
    <s v="Guy Armstrong"/>
    <x v="0"/>
    <s v="United States"/>
    <s v="Columbia"/>
    <x v="25"/>
    <n v="65203"/>
    <x v="2"/>
    <s v="OFF-BI-10004728"/>
    <x v="1"/>
    <x v="8"/>
    <s v="Wilson Jones Turn Tabs Binder Tool for Ring Binders"/>
    <x v="1328"/>
    <n v="2"/>
    <n v="0"/>
    <x v="1511"/>
  </r>
  <r>
    <n v="9258"/>
    <x v="4625"/>
    <x v="2"/>
    <x v="1058"/>
    <d v="2011-02-16T00:00:00"/>
    <s v="Second Class"/>
    <s v="GA-14725"/>
    <s v="Guy Armstrong"/>
    <x v="0"/>
    <s v="United States"/>
    <s v="Columbia"/>
    <x v="25"/>
    <n v="65203"/>
    <x v="2"/>
    <s v="FUR-FU-10002298"/>
    <x v="0"/>
    <x v="5"/>
    <s v="Rubbermaid ClusterMat Chairmats, Mat Size- 66&quot; x 60&quot;, Lip 20&quot; x 11&quot; -90 Degree Angle"/>
    <x v="743"/>
    <n v="3"/>
    <n v="0"/>
    <x v="7101"/>
  </r>
  <r>
    <n v="9259"/>
    <x v="4625"/>
    <x v="2"/>
    <x v="1058"/>
    <d v="2011-02-16T00:00:00"/>
    <s v="Second Class"/>
    <s v="GA-14725"/>
    <s v="Guy Armstrong"/>
    <x v="0"/>
    <s v="United States"/>
    <s v="Columbia"/>
    <x v="25"/>
    <n v="65203"/>
    <x v="2"/>
    <s v="OFF-BI-10004654"/>
    <x v="1"/>
    <x v="8"/>
    <s v="VariCap6 Expandable Binder"/>
    <x v="5831"/>
    <n v="3"/>
    <n v="0"/>
    <x v="7102"/>
  </r>
  <r>
    <n v="9260"/>
    <x v="4625"/>
    <x v="2"/>
    <x v="1058"/>
    <d v="2011-02-16T00:00:00"/>
    <s v="Second Class"/>
    <s v="GA-14725"/>
    <s v="Guy Armstrong"/>
    <x v="0"/>
    <s v="United States"/>
    <s v="Columbia"/>
    <x v="25"/>
    <n v="65203"/>
    <x v="2"/>
    <s v="OFF-ST-10002583"/>
    <x v="1"/>
    <x v="4"/>
    <s v="Fellowes Neat Ideas Storage Cubes"/>
    <x v="647"/>
    <n v="2"/>
    <n v="0"/>
    <x v="659"/>
  </r>
  <r>
    <n v="9261"/>
    <x v="4626"/>
    <x v="3"/>
    <x v="343"/>
    <d v="2014-11-15T00:00:00"/>
    <s v="Second Class"/>
    <s v="JL-15505"/>
    <s v="Jeremy Lonsdale"/>
    <x v="0"/>
    <s v="United States"/>
    <s v="Aberdeen"/>
    <x v="44"/>
    <n v="57401"/>
    <x v="2"/>
    <s v="OFF-SU-10004661"/>
    <x v="1"/>
    <x v="14"/>
    <s v="Acme Titanium Bonded Scissors"/>
    <x v="4198"/>
    <n v="3"/>
    <n v="0"/>
    <x v="4888"/>
  </r>
  <r>
    <n v="9262"/>
    <x v="4627"/>
    <x v="3"/>
    <x v="264"/>
    <d v="2014-09-03T00:00:00"/>
    <s v="Same Day"/>
    <s v="SU-20665"/>
    <s v="Stephanie Ulpright"/>
    <x v="2"/>
    <s v="United States"/>
    <s v="Seattle"/>
    <x v="4"/>
    <n v="98103"/>
    <x v="1"/>
    <s v="FUR-CH-10003061"/>
    <x v="0"/>
    <x v="1"/>
    <s v="Global Leather Task Chair, Black"/>
    <x v="1804"/>
    <n v="3"/>
    <n v="0.2"/>
    <x v="1932"/>
  </r>
  <r>
    <n v="9263"/>
    <x v="4628"/>
    <x v="1"/>
    <x v="330"/>
    <d v="2012-10-13T00:00:00"/>
    <s v="Standard Class"/>
    <s v="FM-14380"/>
    <s v="Fred McMath"/>
    <x v="0"/>
    <s v="United States"/>
    <s v="Detroit"/>
    <x v="12"/>
    <n v="48227"/>
    <x v="2"/>
    <s v="FUR-CH-10000513"/>
    <x v="0"/>
    <x v="1"/>
    <s v="High-Back Leather Manager's Chair"/>
    <x v="1948"/>
    <n v="3"/>
    <n v="0"/>
    <x v="6650"/>
  </r>
  <r>
    <n v="9264"/>
    <x v="4628"/>
    <x v="1"/>
    <x v="330"/>
    <d v="2012-10-13T00:00:00"/>
    <s v="Standard Class"/>
    <s v="FM-14380"/>
    <s v="Fred McMath"/>
    <x v="0"/>
    <s v="United States"/>
    <s v="Detroit"/>
    <x v="12"/>
    <n v="48227"/>
    <x v="2"/>
    <s v="OFF-AP-10002191"/>
    <x v="1"/>
    <x v="9"/>
    <s v="Belkin 8 Outlet SurgeMaster II Gold Surge Protector"/>
    <x v="5832"/>
    <n v="5"/>
    <n v="0.1"/>
    <x v="7103"/>
  </r>
  <r>
    <n v="9265"/>
    <x v="4629"/>
    <x v="3"/>
    <x v="221"/>
    <d v="2014-12-02T00:00:00"/>
    <s v="Standard Class"/>
    <s v="MY-17380"/>
    <s v="Maribeth Yedwab"/>
    <x v="1"/>
    <s v="United States"/>
    <s v="Memphis"/>
    <x v="18"/>
    <n v="38109"/>
    <x v="0"/>
    <s v="OFF-BI-10000216"/>
    <x v="1"/>
    <x v="8"/>
    <s v="Mead 1st Gear 2&quot; Zipper Binder, Asst. Colors"/>
    <x v="3266"/>
    <n v="3"/>
    <n v="0.7"/>
    <x v="3686"/>
  </r>
  <r>
    <n v="9266"/>
    <x v="4629"/>
    <x v="3"/>
    <x v="221"/>
    <d v="2014-12-02T00:00:00"/>
    <s v="Standard Class"/>
    <s v="MY-17380"/>
    <s v="Maribeth Yedwab"/>
    <x v="1"/>
    <s v="United States"/>
    <s v="Memphis"/>
    <x v="18"/>
    <n v="38109"/>
    <x v="0"/>
    <s v="OFF-EN-10003448"/>
    <x v="1"/>
    <x v="12"/>
    <s v="Peel &amp; Seel Recycled Catalog Envelopes, Brown"/>
    <x v="5833"/>
    <n v="7"/>
    <n v="0.2"/>
    <x v="7104"/>
  </r>
  <r>
    <n v="9267"/>
    <x v="4630"/>
    <x v="2"/>
    <x v="1215"/>
    <d v="2011-02-10T00:00:00"/>
    <s v="First Class"/>
    <s v="NM-18445"/>
    <s v="Nathan Mautz"/>
    <x v="2"/>
    <s v="United States"/>
    <s v="North Las Vegas"/>
    <x v="33"/>
    <n v="89031"/>
    <x v="1"/>
    <s v="FUR-FU-10002111"/>
    <x v="0"/>
    <x v="5"/>
    <s v="Master Caster Door Stop, Large Brown"/>
    <x v="58"/>
    <n v="2"/>
    <n v="0"/>
    <x v="7105"/>
  </r>
  <r>
    <n v="9268"/>
    <x v="4631"/>
    <x v="1"/>
    <x v="12"/>
    <d v="2012-09-25T00:00:00"/>
    <s v="Same Day"/>
    <s v="CS-11950"/>
    <s v="Carlos Soltero"/>
    <x v="0"/>
    <s v="United States"/>
    <s v="Freeport"/>
    <x v="15"/>
    <n v="11520"/>
    <x v="3"/>
    <s v="FUR-CH-10001545"/>
    <x v="0"/>
    <x v="1"/>
    <s v="Hon Comfortask Task/Swivel Chairs"/>
    <x v="5834"/>
    <n v="1"/>
    <n v="0.1"/>
    <x v="7106"/>
  </r>
  <r>
    <n v="9269"/>
    <x v="4631"/>
    <x v="1"/>
    <x v="12"/>
    <d v="2012-09-25T00:00:00"/>
    <s v="Same Day"/>
    <s v="CS-11950"/>
    <s v="Carlos Soltero"/>
    <x v="0"/>
    <s v="United States"/>
    <s v="Freeport"/>
    <x v="15"/>
    <n v="11520"/>
    <x v="3"/>
    <s v="OFF-PA-10002947"/>
    <x v="1"/>
    <x v="10"/>
    <s v="Xerox 1923"/>
    <x v="130"/>
    <n v="3"/>
    <n v="0"/>
    <x v="132"/>
  </r>
  <r>
    <n v="9270"/>
    <x v="4632"/>
    <x v="3"/>
    <x v="170"/>
    <d v="2014-08-29T00:00:00"/>
    <s v="Standard Class"/>
    <s v="PK-19075"/>
    <s v="Pete Kriz"/>
    <x v="0"/>
    <s v="United States"/>
    <s v="New York City"/>
    <x v="15"/>
    <n v="10035"/>
    <x v="3"/>
    <s v="OFF-BI-10003476"/>
    <x v="1"/>
    <x v="8"/>
    <s v="Avery Metallic Poly Binders"/>
    <x v="5835"/>
    <n v="7"/>
    <n v="0.2"/>
    <x v="7107"/>
  </r>
  <r>
    <n v="9271"/>
    <x v="4632"/>
    <x v="3"/>
    <x v="170"/>
    <d v="2014-08-29T00:00:00"/>
    <s v="Standard Class"/>
    <s v="PK-19075"/>
    <s v="Pete Kriz"/>
    <x v="0"/>
    <s v="United States"/>
    <s v="New York City"/>
    <x v="15"/>
    <n v="10035"/>
    <x v="3"/>
    <s v="OFF-BI-10001359"/>
    <x v="1"/>
    <x v="8"/>
    <s v="GBC DocuBind TL300 Electric Binding System"/>
    <x v="5836"/>
    <n v="6"/>
    <n v="0.2"/>
    <x v="7108"/>
  </r>
  <r>
    <n v="9272"/>
    <x v="4633"/>
    <x v="0"/>
    <x v="536"/>
    <d v="2013-05-18T00:00:00"/>
    <s v="Standard Class"/>
    <s v="HM-14860"/>
    <s v="Harry Marie"/>
    <x v="1"/>
    <s v="United States"/>
    <s v="New York City"/>
    <x v="15"/>
    <n v="10024"/>
    <x v="3"/>
    <s v="FUR-FU-10000320"/>
    <x v="0"/>
    <x v="5"/>
    <s v="OIC Stacking Trays"/>
    <x v="4807"/>
    <n v="3"/>
    <n v="0"/>
    <x v="5728"/>
  </r>
  <r>
    <n v="9273"/>
    <x v="4633"/>
    <x v="0"/>
    <x v="536"/>
    <d v="2013-05-18T00:00:00"/>
    <s v="Standard Class"/>
    <s v="HM-14860"/>
    <s v="Harry Marie"/>
    <x v="1"/>
    <s v="United States"/>
    <s v="New York City"/>
    <x v="15"/>
    <n v="10024"/>
    <x v="3"/>
    <s v="TEC-PH-10001835"/>
    <x v="2"/>
    <x v="7"/>
    <s v="Jawbone JAMBOX Wireless Bluetooth Speaker"/>
    <x v="2087"/>
    <n v="4"/>
    <n v="0"/>
    <x v="2249"/>
  </r>
  <r>
    <n v="9274"/>
    <x v="4634"/>
    <x v="3"/>
    <x v="264"/>
    <d v="2014-09-07T00:00:00"/>
    <s v="Standard Class"/>
    <s v="AH-10210"/>
    <s v="Alan Hwang"/>
    <x v="0"/>
    <s v="United States"/>
    <s v="Henderson"/>
    <x v="0"/>
    <n v="42420"/>
    <x v="0"/>
    <s v="OFF-BI-10003650"/>
    <x v="1"/>
    <x v="8"/>
    <s v="GBC DocuBind 300 Electric Binding Machine"/>
    <x v="2829"/>
    <n v="3"/>
    <n v="0"/>
    <x v="3143"/>
  </r>
  <r>
    <n v="9275"/>
    <x v="4635"/>
    <x v="2"/>
    <x v="982"/>
    <d v="2011-10-10T00:00:00"/>
    <s v="Same Day"/>
    <s v="FC-14335"/>
    <s v="Fred Chung"/>
    <x v="1"/>
    <s v="United States"/>
    <s v="Albuquerque"/>
    <x v="27"/>
    <n v="87105"/>
    <x v="1"/>
    <s v="OFF-AR-10000937"/>
    <x v="1"/>
    <x v="6"/>
    <s v="Dixon Ticonderoga Core-Lock Colored Pencils, 48-Color Set"/>
    <x v="5837"/>
    <n v="7"/>
    <n v="0"/>
    <x v="7109"/>
  </r>
  <r>
    <n v="9276"/>
    <x v="4636"/>
    <x v="0"/>
    <x v="439"/>
    <d v="2013-05-30T00:00:00"/>
    <s v="Second Class"/>
    <s v="CP-12085"/>
    <s v="Cathy Prescott"/>
    <x v="1"/>
    <s v="United States"/>
    <s v="Delray Beach"/>
    <x v="2"/>
    <n v="33445"/>
    <x v="0"/>
    <s v="OFF-ST-10000532"/>
    <x v="1"/>
    <x v="4"/>
    <s v="Advantus Rolling Drawer Organizers"/>
    <x v="5838"/>
    <n v="6"/>
    <n v="0.2"/>
    <x v="7110"/>
  </r>
  <r>
    <n v="9277"/>
    <x v="4636"/>
    <x v="0"/>
    <x v="439"/>
    <d v="2013-05-30T00:00:00"/>
    <s v="Second Class"/>
    <s v="CP-12085"/>
    <s v="Cathy Prescott"/>
    <x v="1"/>
    <s v="United States"/>
    <s v="Delray Beach"/>
    <x v="2"/>
    <n v="33445"/>
    <x v="0"/>
    <s v="TEC-AC-10001267"/>
    <x v="2"/>
    <x v="11"/>
    <s v="Imation 32GB Pocket Pro USB 3.0 Flash Drive - 32 GB - Black - 1 P ..."/>
    <x v="5839"/>
    <n v="2"/>
    <n v="0.2"/>
    <x v="7111"/>
  </r>
  <r>
    <n v="9278"/>
    <x v="4637"/>
    <x v="3"/>
    <x v="96"/>
    <d v="2014-12-06T00:00:00"/>
    <s v="Standard Class"/>
    <s v="SC-20305"/>
    <s v="Sean Christensen"/>
    <x v="0"/>
    <s v="United States"/>
    <s v="Philadelphia"/>
    <x v="9"/>
    <n v="19140"/>
    <x v="3"/>
    <s v="OFF-LA-10004853"/>
    <x v="1"/>
    <x v="2"/>
    <s v="Avery 483"/>
    <x v="801"/>
    <n v="4"/>
    <n v="0.2"/>
    <x v="826"/>
  </r>
  <r>
    <n v="9279"/>
    <x v="4637"/>
    <x v="3"/>
    <x v="96"/>
    <d v="2014-12-06T00:00:00"/>
    <s v="Standard Class"/>
    <s v="SC-20305"/>
    <s v="Sean Christensen"/>
    <x v="0"/>
    <s v="United States"/>
    <s v="Philadelphia"/>
    <x v="9"/>
    <n v="19140"/>
    <x v="3"/>
    <s v="OFF-BI-10001759"/>
    <x v="1"/>
    <x v="8"/>
    <s v="Acco Pressboard Covers with Storage Hooks, 14 7/8&quot; x 11&quot;, Dark Blue"/>
    <x v="5840"/>
    <n v="7"/>
    <n v="0.7"/>
    <x v="7112"/>
  </r>
  <r>
    <n v="9280"/>
    <x v="4637"/>
    <x v="3"/>
    <x v="96"/>
    <d v="2014-12-06T00:00:00"/>
    <s v="Standard Class"/>
    <s v="SC-20305"/>
    <s v="Sean Christensen"/>
    <x v="0"/>
    <s v="United States"/>
    <s v="Philadelphia"/>
    <x v="9"/>
    <n v="19140"/>
    <x v="3"/>
    <s v="FUR-CH-10003379"/>
    <x v="0"/>
    <x v="1"/>
    <s v="Global Commerce Series High-Back Swivel/Tilt Chairs"/>
    <x v="5841"/>
    <n v="2"/>
    <n v="0.3"/>
    <x v="7113"/>
  </r>
  <r>
    <n v="9281"/>
    <x v="4638"/>
    <x v="0"/>
    <x v="873"/>
    <d v="2013-09-25T00:00:00"/>
    <s v="Standard Class"/>
    <s v="HJ-14875"/>
    <s v="Heather Jas"/>
    <x v="2"/>
    <s v="United States"/>
    <s v="Seattle"/>
    <x v="4"/>
    <n v="98105"/>
    <x v="1"/>
    <s v="FUR-BO-10002853"/>
    <x v="0"/>
    <x v="0"/>
    <s v="O'Sullivan 5-Shelf Heavy-Duty Bookcases"/>
    <x v="3514"/>
    <n v="2"/>
    <n v="0"/>
    <x v="7114"/>
  </r>
  <r>
    <n v="9282"/>
    <x v="4639"/>
    <x v="3"/>
    <x v="220"/>
    <d v="2014-09-16T00:00:00"/>
    <s v="Standard Class"/>
    <s v="CB-12025"/>
    <s v="Cassandra Brandow"/>
    <x v="0"/>
    <s v="United States"/>
    <s v="Richmond"/>
    <x v="17"/>
    <n v="23223"/>
    <x v="0"/>
    <s v="OFF-AP-10000027"/>
    <x v="1"/>
    <x v="9"/>
    <s v="Hoover Commercial SteamVac"/>
    <x v="4672"/>
    <n v="5"/>
    <n v="0"/>
    <x v="7115"/>
  </r>
  <r>
    <n v="9283"/>
    <x v="4640"/>
    <x v="0"/>
    <x v="945"/>
    <d v="2014-01-05T00:00:00"/>
    <s v="Standard Class"/>
    <s v="EH-14185"/>
    <s v="Evan Henry"/>
    <x v="0"/>
    <s v="United States"/>
    <s v="West Palm Beach"/>
    <x v="2"/>
    <n v="33407"/>
    <x v="0"/>
    <s v="OFF-PA-10002421"/>
    <x v="1"/>
    <x v="10"/>
    <s v="Embossed Ink Jet Note Cards"/>
    <x v="5842"/>
    <n v="4"/>
    <n v="0.2"/>
    <x v="7116"/>
  </r>
  <r>
    <n v="9284"/>
    <x v="4641"/>
    <x v="3"/>
    <x v="264"/>
    <d v="2014-09-05T00:00:00"/>
    <s v="Second Class"/>
    <s v="LW-17215"/>
    <s v="Luke Weiss"/>
    <x v="0"/>
    <s v="United States"/>
    <s v="Fort Collins"/>
    <x v="22"/>
    <n v="80525"/>
    <x v="1"/>
    <s v="OFF-LA-10002475"/>
    <x v="1"/>
    <x v="2"/>
    <s v="Avery 519"/>
    <x v="3280"/>
    <n v="2"/>
    <n v="0.2"/>
    <x v="3702"/>
  </r>
  <r>
    <n v="9285"/>
    <x v="4642"/>
    <x v="2"/>
    <x v="728"/>
    <d v="2011-11-23T00:00:00"/>
    <s v="Standard Class"/>
    <s v="MK-17905"/>
    <s v="Michael Kennedy"/>
    <x v="1"/>
    <s v="United States"/>
    <s v="Franklin"/>
    <x v="6"/>
    <n v="53132"/>
    <x v="2"/>
    <s v="FUR-CH-10001482"/>
    <x v="0"/>
    <x v="1"/>
    <s v="Office Star - Mesh Screen back chair with Vinyl seat"/>
    <x v="604"/>
    <n v="3"/>
    <n v="0"/>
    <x v="614"/>
  </r>
  <r>
    <n v="9286"/>
    <x v="4643"/>
    <x v="1"/>
    <x v="82"/>
    <d v="2012-11-24T00:00:00"/>
    <s v="First Class"/>
    <s v="JH-15820"/>
    <s v="John Huston"/>
    <x v="0"/>
    <s v="United States"/>
    <s v="Monroe"/>
    <x v="3"/>
    <n v="28110"/>
    <x v="0"/>
    <s v="FUR-FU-10000087"/>
    <x v="0"/>
    <x v="5"/>
    <s v="Executive Impressions 14&quot; Two-Color Numerals Wall Clock"/>
    <x v="269"/>
    <n v="1"/>
    <n v="0.2"/>
    <x v="7117"/>
  </r>
  <r>
    <n v="9287"/>
    <x v="4644"/>
    <x v="3"/>
    <x v="249"/>
    <d v="2014-06-27T00:00:00"/>
    <s v="Standard Class"/>
    <s v="DB-13270"/>
    <s v="Deborah Brumfield"/>
    <x v="2"/>
    <s v="United States"/>
    <s v="Dallas"/>
    <x v="5"/>
    <n v="75081"/>
    <x v="2"/>
    <s v="OFF-BI-10003166"/>
    <x v="1"/>
    <x v="8"/>
    <s v="GBC Plasticlear Binding Covers"/>
    <x v="5843"/>
    <n v="3"/>
    <n v="0.8"/>
    <x v="7118"/>
  </r>
  <r>
    <n v="9288"/>
    <x v="4644"/>
    <x v="3"/>
    <x v="249"/>
    <d v="2014-06-27T00:00:00"/>
    <s v="Standard Class"/>
    <s v="DB-13270"/>
    <s v="Deborah Brumfield"/>
    <x v="2"/>
    <s v="United States"/>
    <s v="Dallas"/>
    <x v="5"/>
    <n v="75081"/>
    <x v="2"/>
    <s v="FUR-TA-10000688"/>
    <x v="0"/>
    <x v="3"/>
    <s v="Chromcraft Bull-Nose Wood Round Conference Table Top, Wood Base"/>
    <x v="5844"/>
    <n v="3"/>
    <n v="0.3"/>
    <x v="7119"/>
  </r>
  <r>
    <n v="9289"/>
    <x v="4645"/>
    <x v="3"/>
    <x v="329"/>
    <d v="2014-12-04T00:00:00"/>
    <s v="First Class"/>
    <s v="TB-21625"/>
    <s v="Trudy Brown"/>
    <x v="0"/>
    <s v="United States"/>
    <s v="Philadelphia"/>
    <x v="9"/>
    <n v="19134"/>
    <x v="3"/>
    <s v="FUR-CH-10003981"/>
    <x v="0"/>
    <x v="1"/>
    <s v="Global Commerce Series Low-Back Swivel/Tilt Chairs"/>
    <x v="5845"/>
    <n v="6"/>
    <n v="0.3"/>
    <x v="7120"/>
  </r>
  <r>
    <n v="9290"/>
    <x v="4646"/>
    <x v="2"/>
    <x v="488"/>
    <d v="2011-04-26T00:00:00"/>
    <s v="Second Class"/>
    <s v="NM-18445"/>
    <s v="Nathan Mautz"/>
    <x v="2"/>
    <s v="United States"/>
    <s v="San Francisco"/>
    <x v="1"/>
    <n v="94109"/>
    <x v="1"/>
    <s v="OFF-PA-10001878"/>
    <x v="1"/>
    <x v="10"/>
    <s v="Xerox 1891"/>
    <x v="5846"/>
    <n v="1"/>
    <n v="0"/>
    <x v="7121"/>
  </r>
  <r>
    <n v="9291"/>
    <x v="4647"/>
    <x v="2"/>
    <x v="865"/>
    <d v="2011-09-25T00:00:00"/>
    <s v="First Class"/>
    <s v="TT-21220"/>
    <s v="Thomas Thornton"/>
    <x v="0"/>
    <s v="United States"/>
    <s v="Dover"/>
    <x v="13"/>
    <n v="19901"/>
    <x v="3"/>
    <s v="OFF-AR-10002375"/>
    <x v="1"/>
    <x v="6"/>
    <s v="Newell 351"/>
    <x v="296"/>
    <n v="3"/>
    <n v="0"/>
    <x v="301"/>
  </r>
  <r>
    <n v="9292"/>
    <x v="4647"/>
    <x v="2"/>
    <x v="865"/>
    <d v="2011-09-25T00:00:00"/>
    <s v="First Class"/>
    <s v="TT-21220"/>
    <s v="Thomas Thornton"/>
    <x v="0"/>
    <s v="United States"/>
    <s v="Dover"/>
    <x v="13"/>
    <n v="19901"/>
    <x v="3"/>
    <s v="OFF-BI-10004965"/>
    <x v="1"/>
    <x v="8"/>
    <s v="Ibico Covers for Plastic or Wire Binding Elements"/>
    <x v="1339"/>
    <n v="3"/>
    <n v="0"/>
    <x v="1398"/>
  </r>
  <r>
    <n v="9293"/>
    <x v="4648"/>
    <x v="3"/>
    <x v="580"/>
    <d v="2014-03-03T00:00:00"/>
    <s v="Same Day"/>
    <s v="RS-19765"/>
    <s v="Roland Schwarz"/>
    <x v="1"/>
    <s v="United States"/>
    <s v="Waco"/>
    <x v="5"/>
    <n v="76706"/>
    <x v="2"/>
    <s v="OFF-BI-10004022"/>
    <x v="1"/>
    <x v="8"/>
    <s v="Acco Suede Grain Vinyl Round Ring Binder"/>
    <x v="5847"/>
    <n v="1"/>
    <n v="0.8"/>
    <x v="7122"/>
  </r>
  <r>
    <n v="9294"/>
    <x v="4649"/>
    <x v="3"/>
    <x v="701"/>
    <d v="2014-11-22T00:00:00"/>
    <s v="Second Class"/>
    <s v="TB-21625"/>
    <s v="Trudy Brown"/>
    <x v="0"/>
    <s v="United States"/>
    <s v="Hagerstown"/>
    <x v="39"/>
    <n v="21740"/>
    <x v="3"/>
    <s v="OFF-BI-10000050"/>
    <x v="1"/>
    <x v="8"/>
    <s v="Angle-D Binders with Locking Rings, Label Holders"/>
    <x v="1875"/>
    <n v="6"/>
    <n v="0"/>
    <x v="7123"/>
  </r>
  <r>
    <n v="9295"/>
    <x v="4650"/>
    <x v="3"/>
    <x v="39"/>
    <d v="2014-06-02T00:00:00"/>
    <s v="Standard Class"/>
    <s v="AM-10360"/>
    <s v="Alice McCarthy"/>
    <x v="1"/>
    <s v="United States"/>
    <s v="Cleveland"/>
    <x v="24"/>
    <n v="44105"/>
    <x v="3"/>
    <s v="OFF-PA-10002464"/>
    <x v="1"/>
    <x v="10"/>
    <s v="HP Office Recycled Paper (20Lb. and 87 Bright)"/>
    <x v="853"/>
    <n v="3"/>
    <n v="0.2"/>
    <x v="884"/>
  </r>
  <r>
    <n v="9296"/>
    <x v="4650"/>
    <x v="3"/>
    <x v="39"/>
    <d v="2014-06-02T00:00:00"/>
    <s v="Standard Class"/>
    <s v="AM-10360"/>
    <s v="Alice McCarthy"/>
    <x v="1"/>
    <s v="United States"/>
    <s v="Cleveland"/>
    <x v="24"/>
    <n v="44105"/>
    <x v="3"/>
    <s v="FUR-BO-10004709"/>
    <x v="0"/>
    <x v="0"/>
    <s v="Bush Westfield Collection Bookcases, Medium Cherry Finish"/>
    <x v="4701"/>
    <n v="4"/>
    <n v="0.5"/>
    <x v="7124"/>
  </r>
  <r>
    <n v="9297"/>
    <x v="4651"/>
    <x v="1"/>
    <x v="24"/>
    <d v="2012-04-22T00:00:00"/>
    <s v="Second Class"/>
    <s v="MP-17965"/>
    <s v="Michael Paige"/>
    <x v="1"/>
    <s v="United States"/>
    <s v="Mcallen"/>
    <x v="5"/>
    <n v="78501"/>
    <x v="2"/>
    <s v="TEC-AC-10003590"/>
    <x v="2"/>
    <x v="11"/>
    <s v="TRENDnet 56K USB 2.0 Phone, Internet and Fax Modem"/>
    <x v="2967"/>
    <n v="2"/>
    <n v="0.2"/>
    <x v="3311"/>
  </r>
  <r>
    <n v="9298"/>
    <x v="4651"/>
    <x v="1"/>
    <x v="24"/>
    <d v="2012-04-22T00:00:00"/>
    <s v="Second Class"/>
    <s v="MP-17965"/>
    <s v="Michael Paige"/>
    <x v="1"/>
    <s v="United States"/>
    <s v="Mcallen"/>
    <x v="5"/>
    <n v="78501"/>
    <x v="2"/>
    <s v="TEC-PH-10003357"/>
    <x v="2"/>
    <x v="7"/>
    <s v="Grandstream GXP2100 Mainstream Business Phone"/>
    <x v="4494"/>
    <n v="4"/>
    <n v="0.2"/>
    <x v="5298"/>
  </r>
  <r>
    <n v="9299"/>
    <x v="4651"/>
    <x v="1"/>
    <x v="24"/>
    <d v="2012-04-22T00:00:00"/>
    <s v="Second Class"/>
    <s v="MP-17965"/>
    <s v="Michael Paige"/>
    <x v="1"/>
    <s v="United States"/>
    <s v="Mcallen"/>
    <x v="5"/>
    <n v="78501"/>
    <x v="2"/>
    <s v="OFF-AR-10003373"/>
    <x v="1"/>
    <x v="6"/>
    <s v="Boston School Pro Electric Pencil Sharpener, 1670"/>
    <x v="1355"/>
    <n v="3"/>
    <n v="0.2"/>
    <x v="7125"/>
  </r>
  <r>
    <n v="9300"/>
    <x v="4651"/>
    <x v="1"/>
    <x v="24"/>
    <d v="2012-04-22T00:00:00"/>
    <s v="Second Class"/>
    <s v="MP-17965"/>
    <s v="Michael Paige"/>
    <x v="1"/>
    <s v="United States"/>
    <s v="Mcallen"/>
    <x v="5"/>
    <n v="78501"/>
    <x v="2"/>
    <s v="OFF-BI-10003676"/>
    <x v="1"/>
    <x v="8"/>
    <s v="GBC Standard Recycled Report Covers, Clear Plastic Sheets"/>
    <x v="3176"/>
    <n v="2"/>
    <n v="0.8"/>
    <x v="3575"/>
  </r>
  <r>
    <n v="9301"/>
    <x v="4651"/>
    <x v="1"/>
    <x v="24"/>
    <d v="2012-04-22T00:00:00"/>
    <s v="Second Class"/>
    <s v="MP-17965"/>
    <s v="Michael Paige"/>
    <x v="1"/>
    <s v="United States"/>
    <s v="Mcallen"/>
    <x v="5"/>
    <n v="78501"/>
    <x v="2"/>
    <s v="FUR-CH-10000225"/>
    <x v="0"/>
    <x v="1"/>
    <s v="Global Geo Office Task Chair, Gray"/>
    <x v="4350"/>
    <n v="1"/>
    <n v="0.3"/>
    <x v="7126"/>
  </r>
  <r>
    <n v="9302"/>
    <x v="4651"/>
    <x v="1"/>
    <x v="24"/>
    <d v="2012-04-22T00:00:00"/>
    <s v="Second Class"/>
    <s v="MP-17965"/>
    <s v="Michael Paige"/>
    <x v="1"/>
    <s v="United States"/>
    <s v="Mcallen"/>
    <x v="5"/>
    <n v="78501"/>
    <x v="2"/>
    <s v="TEC-PH-10001870"/>
    <x v="2"/>
    <x v="7"/>
    <s v="Lunatik TT5L-002 Taktik Strike Impact Protection System for iPhone 5"/>
    <x v="5848"/>
    <n v="2"/>
    <n v="0.2"/>
    <x v="7127"/>
  </r>
  <r>
    <n v="9303"/>
    <x v="4651"/>
    <x v="1"/>
    <x v="24"/>
    <d v="2012-04-22T00:00:00"/>
    <s v="Second Class"/>
    <s v="MP-17965"/>
    <s v="Michael Paige"/>
    <x v="1"/>
    <s v="United States"/>
    <s v="Mcallen"/>
    <x v="5"/>
    <n v="78501"/>
    <x v="2"/>
    <s v="OFF-AR-10003481"/>
    <x v="1"/>
    <x v="6"/>
    <s v="Newell 348"/>
    <x v="964"/>
    <n v="3"/>
    <n v="0.2"/>
    <x v="3456"/>
  </r>
  <r>
    <n v="9304"/>
    <x v="4651"/>
    <x v="1"/>
    <x v="24"/>
    <d v="2012-04-22T00:00:00"/>
    <s v="Second Class"/>
    <s v="MP-17965"/>
    <s v="Michael Paige"/>
    <x v="1"/>
    <s v="United States"/>
    <s v="Mcallen"/>
    <x v="5"/>
    <n v="78501"/>
    <x v="2"/>
    <s v="OFF-PA-10003936"/>
    <x v="1"/>
    <x v="10"/>
    <s v="Xerox 1994"/>
    <x v="12"/>
    <n v="3"/>
    <n v="0.2"/>
    <x v="12"/>
  </r>
  <r>
    <n v="9305"/>
    <x v="4651"/>
    <x v="1"/>
    <x v="24"/>
    <d v="2012-04-22T00:00:00"/>
    <s v="Second Class"/>
    <s v="MP-17965"/>
    <s v="Michael Paige"/>
    <x v="1"/>
    <s v="United States"/>
    <s v="Mcallen"/>
    <x v="5"/>
    <n v="78501"/>
    <x v="2"/>
    <s v="OFF-BI-10000320"/>
    <x v="1"/>
    <x v="8"/>
    <s v="GBC Plastic Binding Combs"/>
    <x v="5849"/>
    <n v="1"/>
    <n v="0.8"/>
    <x v="7128"/>
  </r>
  <r>
    <n v="9306"/>
    <x v="4652"/>
    <x v="1"/>
    <x v="444"/>
    <d v="2012-09-24T00:00:00"/>
    <s v="Standard Class"/>
    <s v="MH-17290"/>
    <s v="Marc Harrigan"/>
    <x v="2"/>
    <s v="United States"/>
    <s v="Santa Fe"/>
    <x v="27"/>
    <n v="87505"/>
    <x v="1"/>
    <s v="OFF-AR-10001972"/>
    <x v="1"/>
    <x v="6"/>
    <s v="Newell 323"/>
    <x v="3681"/>
    <n v="5"/>
    <n v="0"/>
    <x v="7129"/>
  </r>
  <r>
    <n v="9307"/>
    <x v="4653"/>
    <x v="2"/>
    <x v="727"/>
    <d v="2011-03-30T00:00:00"/>
    <s v="Standard Class"/>
    <s v="CA-12265"/>
    <s v="Christina Anderson"/>
    <x v="0"/>
    <s v="United States"/>
    <s v="San Francisco"/>
    <x v="1"/>
    <n v="94110"/>
    <x v="1"/>
    <s v="OFF-AR-10003829"/>
    <x v="1"/>
    <x v="6"/>
    <s v="Newell 35"/>
    <x v="2637"/>
    <n v="2"/>
    <n v="0"/>
    <x v="2909"/>
  </r>
  <r>
    <n v="9308"/>
    <x v="4653"/>
    <x v="2"/>
    <x v="727"/>
    <d v="2011-03-30T00:00:00"/>
    <s v="Standard Class"/>
    <s v="CA-12265"/>
    <s v="Christina Anderson"/>
    <x v="0"/>
    <s v="United States"/>
    <s v="San Francisco"/>
    <x v="1"/>
    <n v="94110"/>
    <x v="1"/>
    <s v="OFF-AR-10003338"/>
    <x v="1"/>
    <x v="6"/>
    <s v="Eberhard Faber 3 1/2&quot; Golf Pencils"/>
    <x v="3659"/>
    <n v="2"/>
    <n v="0"/>
    <x v="4180"/>
  </r>
  <r>
    <n v="9309"/>
    <x v="4653"/>
    <x v="2"/>
    <x v="727"/>
    <d v="2011-03-30T00:00:00"/>
    <s v="Standard Class"/>
    <s v="CA-12265"/>
    <s v="Christina Anderson"/>
    <x v="0"/>
    <s v="United States"/>
    <s v="San Francisco"/>
    <x v="1"/>
    <n v="94110"/>
    <x v="1"/>
    <s v="TEC-AC-10002558"/>
    <x v="2"/>
    <x v="11"/>
    <s v="Imation Swivel Flash Drive USB flash drive - 8 GB"/>
    <x v="5850"/>
    <n v="4"/>
    <n v="0"/>
    <x v="7130"/>
  </r>
  <r>
    <n v="9310"/>
    <x v="4653"/>
    <x v="2"/>
    <x v="727"/>
    <d v="2011-03-30T00:00:00"/>
    <s v="Standard Class"/>
    <s v="CA-12265"/>
    <s v="Christina Anderson"/>
    <x v="0"/>
    <s v="United States"/>
    <s v="San Francisco"/>
    <x v="1"/>
    <n v="94110"/>
    <x v="1"/>
    <s v="OFF-AR-10000034"/>
    <x v="1"/>
    <x v="6"/>
    <s v="BIC Brite Liner Grip Highlighters, Assorted, 5/Pack"/>
    <x v="2370"/>
    <n v="6"/>
    <n v="0"/>
    <x v="7131"/>
  </r>
  <r>
    <n v="9311"/>
    <x v="4654"/>
    <x v="0"/>
    <x v="370"/>
    <d v="2013-09-01T00:00:00"/>
    <s v="Standard Class"/>
    <s v="KD-16615"/>
    <s v="Ken Dana"/>
    <x v="1"/>
    <s v="United States"/>
    <s v="New York City"/>
    <x v="15"/>
    <n v="10024"/>
    <x v="3"/>
    <s v="OFF-BI-10001510"/>
    <x v="1"/>
    <x v="8"/>
    <s v="Deluxe Heavy-Duty Vinyl Round Ring Binder"/>
    <x v="5851"/>
    <n v="8"/>
    <n v="0.2"/>
    <x v="1351"/>
  </r>
  <r>
    <n v="9312"/>
    <x v="4655"/>
    <x v="3"/>
    <x v="904"/>
    <d v="2014-03-13T00:00:00"/>
    <s v="Standard Class"/>
    <s v="DW-13540"/>
    <s v="Don Weiss"/>
    <x v="0"/>
    <s v="United States"/>
    <s v="Dallas"/>
    <x v="5"/>
    <n v="75220"/>
    <x v="2"/>
    <s v="OFF-LA-10000134"/>
    <x v="1"/>
    <x v="2"/>
    <s v="Avery 511"/>
    <x v="1268"/>
    <n v="2"/>
    <n v="0.2"/>
    <x v="5212"/>
  </r>
  <r>
    <n v="9313"/>
    <x v="4655"/>
    <x v="3"/>
    <x v="904"/>
    <d v="2014-03-13T00:00:00"/>
    <s v="Standard Class"/>
    <s v="DW-13540"/>
    <s v="Don Weiss"/>
    <x v="0"/>
    <s v="United States"/>
    <s v="Dallas"/>
    <x v="5"/>
    <n v="75220"/>
    <x v="2"/>
    <s v="OFF-AR-10000588"/>
    <x v="1"/>
    <x v="6"/>
    <s v="Newell 345"/>
    <x v="5852"/>
    <n v="4"/>
    <n v="0.2"/>
    <x v="7132"/>
  </r>
  <r>
    <n v="9314"/>
    <x v="4656"/>
    <x v="1"/>
    <x v="1216"/>
    <d v="2012-11-11T00:00:00"/>
    <s v="Same Day"/>
    <s v="AG-10495"/>
    <s v="Andrew Gjertsen"/>
    <x v="1"/>
    <s v="United States"/>
    <s v="Detroit"/>
    <x v="12"/>
    <n v="48234"/>
    <x v="2"/>
    <s v="OFF-ST-10003282"/>
    <x v="1"/>
    <x v="4"/>
    <s v="Advantus 10-Drawer Portable Organizer, Chrome Metal Frame, Smoke Drawers"/>
    <x v="5853"/>
    <n v="7"/>
    <n v="0"/>
    <x v="7133"/>
  </r>
  <r>
    <n v="9315"/>
    <x v="4656"/>
    <x v="1"/>
    <x v="1216"/>
    <d v="2012-11-11T00:00:00"/>
    <s v="Same Day"/>
    <s v="AG-10495"/>
    <s v="Andrew Gjertsen"/>
    <x v="1"/>
    <s v="United States"/>
    <s v="Detroit"/>
    <x v="12"/>
    <n v="48234"/>
    <x v="2"/>
    <s v="OFF-AP-10002311"/>
    <x v="1"/>
    <x v="9"/>
    <s v="Holmes Replacement Filter for HEPA Air Cleaner, Very Large Room, HEPA Filter"/>
    <x v="5854"/>
    <n v="2"/>
    <n v="0.1"/>
    <x v="7134"/>
  </r>
  <r>
    <n v="9316"/>
    <x v="4657"/>
    <x v="0"/>
    <x v="41"/>
    <d v="2013-04-10T00:00:00"/>
    <s v="Standard Class"/>
    <s v="JH-16180"/>
    <s v="Justin Hirsh"/>
    <x v="0"/>
    <s v="United States"/>
    <s v="Philadelphia"/>
    <x v="9"/>
    <n v="19140"/>
    <x v="3"/>
    <s v="TEC-PH-10000141"/>
    <x v="2"/>
    <x v="7"/>
    <s v="Clearsounds A400"/>
    <x v="965"/>
    <n v="3"/>
    <n v="0.4"/>
    <x v="1000"/>
  </r>
  <r>
    <n v="9317"/>
    <x v="4657"/>
    <x v="0"/>
    <x v="41"/>
    <d v="2013-04-10T00:00:00"/>
    <s v="Standard Class"/>
    <s v="JH-16180"/>
    <s v="Justin Hirsh"/>
    <x v="0"/>
    <s v="United States"/>
    <s v="Philadelphia"/>
    <x v="9"/>
    <n v="19140"/>
    <x v="3"/>
    <s v="OFF-SU-10000646"/>
    <x v="1"/>
    <x v="14"/>
    <s v="Premier Automatic Letter Opener"/>
    <x v="5855"/>
    <n v="4"/>
    <n v="0.2"/>
    <x v="7135"/>
  </r>
  <r>
    <n v="9318"/>
    <x v="4658"/>
    <x v="3"/>
    <x v="1217"/>
    <d v="2014-02-27T00:00:00"/>
    <s v="Standard Class"/>
    <s v="DK-13090"/>
    <s v="Dave Kipp"/>
    <x v="0"/>
    <s v="United States"/>
    <s v="Carrollton"/>
    <x v="5"/>
    <n v="75007"/>
    <x v="2"/>
    <s v="TEC-AC-10002076"/>
    <x v="2"/>
    <x v="11"/>
    <s v="Microsoft Natural Keyboard Elite"/>
    <x v="5856"/>
    <n v="1"/>
    <n v="0.2"/>
    <x v="7136"/>
  </r>
  <r>
    <n v="9319"/>
    <x v="4659"/>
    <x v="3"/>
    <x v="228"/>
    <d v="2014-07-26T00:00:00"/>
    <s v="Standard Class"/>
    <s v="AR-10825"/>
    <s v="Anthony Rawles"/>
    <x v="1"/>
    <s v="United States"/>
    <s v="New York City"/>
    <x v="15"/>
    <n v="10009"/>
    <x v="3"/>
    <s v="OFF-PA-10000743"/>
    <x v="1"/>
    <x v="10"/>
    <s v="Xerox 1977"/>
    <x v="522"/>
    <n v="2"/>
    <n v="0"/>
    <x v="534"/>
  </r>
  <r>
    <n v="9320"/>
    <x v="4659"/>
    <x v="3"/>
    <x v="228"/>
    <d v="2014-07-26T00:00:00"/>
    <s v="Standard Class"/>
    <s v="AR-10825"/>
    <s v="Anthony Rawles"/>
    <x v="1"/>
    <s v="United States"/>
    <s v="New York City"/>
    <x v="15"/>
    <n v="10009"/>
    <x v="3"/>
    <s v="FUR-CH-10002780"/>
    <x v="0"/>
    <x v="1"/>
    <s v="Office Star - Task Chair with Contemporary Loop Arms"/>
    <x v="5857"/>
    <n v="2"/>
    <n v="0.1"/>
    <x v="7137"/>
  </r>
  <r>
    <n v="9321"/>
    <x v="4659"/>
    <x v="3"/>
    <x v="228"/>
    <d v="2014-07-26T00:00:00"/>
    <s v="Standard Class"/>
    <s v="AR-10825"/>
    <s v="Anthony Rawles"/>
    <x v="1"/>
    <s v="United States"/>
    <s v="New York City"/>
    <x v="15"/>
    <n v="10009"/>
    <x v="3"/>
    <s v="FUR-FU-10000747"/>
    <x v="0"/>
    <x v="5"/>
    <s v="Tenex B1-RE Series Chair Mats for Low Pile Carpets"/>
    <x v="5858"/>
    <n v="4"/>
    <n v="0"/>
    <x v="7138"/>
  </r>
  <r>
    <n v="9322"/>
    <x v="4660"/>
    <x v="0"/>
    <x v="254"/>
    <d v="2013-11-09T00:00:00"/>
    <s v="Standard Class"/>
    <s v="SM-20005"/>
    <s v="Sally Matthias"/>
    <x v="0"/>
    <s v="United States"/>
    <s v="Houston"/>
    <x v="5"/>
    <n v="77041"/>
    <x v="2"/>
    <s v="FUR-FU-10002445"/>
    <x v="0"/>
    <x v="5"/>
    <s v="DAX Two-Tone Rosewood/Black Document Frame, Desktop, 5 x 7"/>
    <x v="5859"/>
    <n v="3"/>
    <n v="0.6"/>
    <x v="7139"/>
  </r>
  <r>
    <n v="9323"/>
    <x v="4660"/>
    <x v="0"/>
    <x v="254"/>
    <d v="2013-11-09T00:00:00"/>
    <s v="Standard Class"/>
    <s v="SM-20005"/>
    <s v="Sally Matthias"/>
    <x v="0"/>
    <s v="United States"/>
    <s v="Houston"/>
    <x v="5"/>
    <n v="77041"/>
    <x v="2"/>
    <s v="FUR-FU-10000723"/>
    <x v="0"/>
    <x v="5"/>
    <s v="Deflect-o EconoMat Studded, No Bevel Mat for Low Pile Carpeting"/>
    <x v="520"/>
    <n v="4"/>
    <n v="0.6"/>
    <x v="532"/>
  </r>
  <r>
    <n v="9324"/>
    <x v="4661"/>
    <x v="3"/>
    <x v="397"/>
    <d v="2014-09-30T00:00:00"/>
    <s v="Standard Class"/>
    <s v="DB-13660"/>
    <s v="Duane Benoit"/>
    <x v="0"/>
    <s v="United States"/>
    <s v="Los Angeles"/>
    <x v="1"/>
    <n v="90036"/>
    <x v="1"/>
    <s v="OFF-PA-10003641"/>
    <x v="1"/>
    <x v="10"/>
    <s v="Xerox 1909"/>
    <x v="5860"/>
    <n v="8"/>
    <n v="0"/>
    <x v="7140"/>
  </r>
  <r>
    <n v="9325"/>
    <x v="4661"/>
    <x v="3"/>
    <x v="397"/>
    <d v="2014-09-30T00:00:00"/>
    <s v="Standard Class"/>
    <s v="DB-13660"/>
    <s v="Duane Benoit"/>
    <x v="0"/>
    <s v="United States"/>
    <s v="Los Angeles"/>
    <x v="1"/>
    <n v="90036"/>
    <x v="1"/>
    <s v="FUR-CH-10003973"/>
    <x v="0"/>
    <x v="1"/>
    <s v="GuestStacker Chair with Chrome Finish Legs"/>
    <x v="5861"/>
    <n v="2"/>
    <n v="0.2"/>
    <x v="7141"/>
  </r>
  <r>
    <n v="9326"/>
    <x v="4661"/>
    <x v="3"/>
    <x v="397"/>
    <d v="2014-09-30T00:00:00"/>
    <s v="Standard Class"/>
    <s v="DB-13660"/>
    <s v="Duane Benoit"/>
    <x v="0"/>
    <s v="United States"/>
    <s v="Los Angeles"/>
    <x v="1"/>
    <n v="90036"/>
    <x v="1"/>
    <s v="OFF-BI-10000977"/>
    <x v="1"/>
    <x v="8"/>
    <s v="Ibico Plastic Spiral Binding Combs"/>
    <x v="5862"/>
    <n v="3"/>
    <n v="0.2"/>
    <x v="7142"/>
  </r>
  <r>
    <n v="9327"/>
    <x v="4662"/>
    <x v="3"/>
    <x v="210"/>
    <d v="2014-09-11T00:00:00"/>
    <s v="First Class"/>
    <s v="PF-19225"/>
    <s v="Phillip Flathmann"/>
    <x v="0"/>
    <s v="United States"/>
    <s v="Edmonds"/>
    <x v="4"/>
    <n v="98026"/>
    <x v="1"/>
    <s v="FUR-FU-10004053"/>
    <x v="0"/>
    <x v="5"/>
    <s v="DAX Two-Tone Silver Metal Document Frame"/>
    <x v="4165"/>
    <n v="4"/>
    <n v="0"/>
    <x v="7143"/>
  </r>
  <r>
    <n v="9328"/>
    <x v="4662"/>
    <x v="3"/>
    <x v="210"/>
    <d v="2014-09-11T00:00:00"/>
    <s v="First Class"/>
    <s v="PF-19225"/>
    <s v="Phillip Flathmann"/>
    <x v="0"/>
    <s v="United States"/>
    <s v="Edmonds"/>
    <x v="4"/>
    <n v="98026"/>
    <x v="1"/>
    <s v="TEC-PH-10002033"/>
    <x v="2"/>
    <x v="7"/>
    <s v="Konftel 250 Conference phone - Charcoal black"/>
    <x v="5863"/>
    <n v="2"/>
    <n v="0.2"/>
    <x v="7144"/>
  </r>
  <r>
    <n v="9329"/>
    <x v="4662"/>
    <x v="3"/>
    <x v="210"/>
    <d v="2014-09-11T00:00:00"/>
    <s v="First Class"/>
    <s v="PF-19225"/>
    <s v="Phillip Flathmann"/>
    <x v="0"/>
    <s v="United States"/>
    <s v="Edmonds"/>
    <x v="4"/>
    <n v="98026"/>
    <x v="1"/>
    <s v="OFF-AR-10004260"/>
    <x v="1"/>
    <x v="6"/>
    <s v="Boston 1799 Powerhouse Electric Pencil Sharpener"/>
    <x v="2275"/>
    <n v="1"/>
    <n v="0"/>
    <x v="7145"/>
  </r>
  <r>
    <n v="9330"/>
    <x v="4663"/>
    <x v="1"/>
    <x v="109"/>
    <d v="2012-11-30T00:00:00"/>
    <s v="First Class"/>
    <s v="AJ-10945"/>
    <s v="Ashley Jarboe"/>
    <x v="0"/>
    <s v="United States"/>
    <s v="San Francisco"/>
    <x v="1"/>
    <n v="94110"/>
    <x v="1"/>
    <s v="OFF-AP-10004655"/>
    <x v="1"/>
    <x v="9"/>
    <s v="Holmes Visible Mist Ultrasonic Humidifier with 2.3-Gallon Output per Day, Replacement Filter"/>
    <x v="5864"/>
    <n v="4"/>
    <n v="0"/>
    <x v="7146"/>
  </r>
  <r>
    <n v="9331"/>
    <x v="4664"/>
    <x v="1"/>
    <x v="768"/>
    <d v="2012-11-18T00:00:00"/>
    <s v="Standard Class"/>
    <s v="EB-14110"/>
    <s v="Eugene Barchas"/>
    <x v="0"/>
    <s v="United States"/>
    <s v="New York City"/>
    <x v="15"/>
    <n v="10035"/>
    <x v="3"/>
    <s v="OFF-EN-10001539"/>
    <x v="1"/>
    <x v="12"/>
    <s v="Staples"/>
    <x v="2560"/>
    <n v="2"/>
    <n v="0"/>
    <x v="2807"/>
  </r>
  <r>
    <n v="9332"/>
    <x v="4665"/>
    <x v="0"/>
    <x v="321"/>
    <d v="2013-10-04T00:00:00"/>
    <s v="Standard Class"/>
    <s v="ES-14080"/>
    <s v="Erin Smith"/>
    <x v="1"/>
    <s v="United States"/>
    <s v="Springfield"/>
    <x v="21"/>
    <n v="97477"/>
    <x v="1"/>
    <s v="TEC-PH-10001817"/>
    <x v="2"/>
    <x v="7"/>
    <s v="Wilson Electronics DB Pro Signal Booster"/>
    <x v="4253"/>
    <n v="3"/>
    <n v="0.2"/>
    <x v="4967"/>
  </r>
  <r>
    <n v="9333"/>
    <x v="4666"/>
    <x v="3"/>
    <x v="220"/>
    <d v="2014-09-14T00:00:00"/>
    <s v="Second Class"/>
    <s v="SS-20410"/>
    <s v="Shahid Shariari"/>
    <x v="0"/>
    <s v="United States"/>
    <s v="Georgetown"/>
    <x v="0"/>
    <n v="40324"/>
    <x v="0"/>
    <s v="OFF-AP-10002578"/>
    <x v="1"/>
    <x v="9"/>
    <s v="Fellowes Premier Superior Surge Suppressor, 10-Outlet, With Phone and Remote"/>
    <x v="5865"/>
    <n v="4"/>
    <n v="0"/>
    <x v="7147"/>
  </r>
  <r>
    <n v="9334"/>
    <x v="4666"/>
    <x v="3"/>
    <x v="220"/>
    <d v="2014-09-14T00:00:00"/>
    <s v="Second Class"/>
    <s v="SS-20410"/>
    <s v="Shahid Shariari"/>
    <x v="0"/>
    <s v="United States"/>
    <s v="Georgetown"/>
    <x v="0"/>
    <n v="40324"/>
    <x v="0"/>
    <s v="OFF-FA-10000992"/>
    <x v="1"/>
    <x v="13"/>
    <s v="Acco Clips to Go Binder Clips, 24 Clips in Two Sizes"/>
    <x v="3210"/>
    <n v="4"/>
    <n v="0"/>
    <x v="7148"/>
  </r>
  <r>
    <n v="9335"/>
    <x v="4667"/>
    <x v="3"/>
    <x v="927"/>
    <d v="2014-05-03T00:00:00"/>
    <s v="First Class"/>
    <s v="AG-10900"/>
    <s v="Arthur Gainer"/>
    <x v="0"/>
    <s v="United States"/>
    <s v="Coral Springs"/>
    <x v="2"/>
    <n v="33065"/>
    <x v="0"/>
    <s v="FUR-BO-10001798"/>
    <x v="0"/>
    <x v="0"/>
    <s v="Bush Somerset Collection Bookcase"/>
    <x v="2361"/>
    <n v="3"/>
    <n v="0.2"/>
    <x v="3341"/>
  </r>
  <r>
    <n v="9336"/>
    <x v="4667"/>
    <x v="3"/>
    <x v="927"/>
    <d v="2014-05-03T00:00:00"/>
    <s v="First Class"/>
    <s v="AG-10900"/>
    <s v="Arthur Gainer"/>
    <x v="0"/>
    <s v="United States"/>
    <s v="Coral Springs"/>
    <x v="2"/>
    <n v="33065"/>
    <x v="0"/>
    <s v="OFF-LA-10004409"/>
    <x v="1"/>
    <x v="2"/>
    <s v="Avery 492"/>
    <x v="877"/>
    <n v="2"/>
    <n v="0.2"/>
    <x v="7149"/>
  </r>
  <r>
    <n v="9337"/>
    <x v="4668"/>
    <x v="3"/>
    <x v="118"/>
    <d v="2014-09-21T00:00:00"/>
    <s v="Standard Class"/>
    <s v="CY-12745"/>
    <s v="Craig Yedwab"/>
    <x v="1"/>
    <s v="United States"/>
    <s v="San Francisco"/>
    <x v="1"/>
    <n v="94110"/>
    <x v="1"/>
    <s v="OFF-FA-10000621"/>
    <x v="1"/>
    <x v="13"/>
    <s v="OIC Colored Binder Clips, Assorted Sizes"/>
    <x v="1511"/>
    <n v="5"/>
    <n v="0"/>
    <x v="6573"/>
  </r>
  <r>
    <n v="9338"/>
    <x v="4669"/>
    <x v="2"/>
    <x v="538"/>
    <d v="2011-10-22T00:00:00"/>
    <s v="Second Class"/>
    <s v="RP-19270"/>
    <s v="Rachel Payne"/>
    <x v="1"/>
    <s v="United States"/>
    <s v="San Francisco"/>
    <x v="1"/>
    <n v="94110"/>
    <x v="1"/>
    <s v="OFF-BI-10003196"/>
    <x v="1"/>
    <x v="8"/>
    <s v="Accohide Poly Flexible Ring Binders"/>
    <x v="5866"/>
    <n v="1"/>
    <n v="0.2"/>
    <x v="7150"/>
  </r>
  <r>
    <n v="9339"/>
    <x v="4669"/>
    <x v="2"/>
    <x v="538"/>
    <d v="2011-10-22T00:00:00"/>
    <s v="Second Class"/>
    <s v="RP-19270"/>
    <s v="Rachel Payne"/>
    <x v="1"/>
    <s v="United States"/>
    <s v="San Francisco"/>
    <x v="1"/>
    <n v="94110"/>
    <x v="1"/>
    <s v="OFF-BI-10003727"/>
    <x v="1"/>
    <x v="8"/>
    <s v="Avery Durable Slant Ring Binders With Label Holder"/>
    <x v="5867"/>
    <n v="6"/>
    <n v="0.2"/>
    <x v="7151"/>
  </r>
  <r>
    <n v="9340"/>
    <x v="4669"/>
    <x v="2"/>
    <x v="538"/>
    <d v="2011-10-22T00:00:00"/>
    <s v="Second Class"/>
    <s v="RP-19270"/>
    <s v="Rachel Payne"/>
    <x v="1"/>
    <s v="United States"/>
    <s v="San Francisco"/>
    <x v="1"/>
    <n v="94110"/>
    <x v="1"/>
    <s v="OFF-PA-10003228"/>
    <x v="1"/>
    <x v="10"/>
    <s v="Xerox 1917"/>
    <x v="64"/>
    <n v="3"/>
    <n v="0"/>
    <x v="64"/>
  </r>
  <r>
    <n v="9341"/>
    <x v="4669"/>
    <x v="2"/>
    <x v="538"/>
    <d v="2011-10-22T00:00:00"/>
    <s v="Second Class"/>
    <s v="RP-19270"/>
    <s v="Rachel Payne"/>
    <x v="1"/>
    <s v="United States"/>
    <s v="San Francisco"/>
    <x v="1"/>
    <n v="94110"/>
    <x v="1"/>
    <s v="OFF-LA-10002787"/>
    <x v="1"/>
    <x v="2"/>
    <s v="Avery 480"/>
    <x v="2057"/>
    <n v="5"/>
    <n v="0"/>
    <x v="2215"/>
  </r>
  <r>
    <n v="9342"/>
    <x v="4669"/>
    <x v="2"/>
    <x v="538"/>
    <d v="2011-10-22T00:00:00"/>
    <s v="Second Class"/>
    <s v="RP-19270"/>
    <s v="Rachel Payne"/>
    <x v="1"/>
    <s v="United States"/>
    <s v="San Francisco"/>
    <x v="1"/>
    <n v="94110"/>
    <x v="1"/>
    <s v="TEC-PH-10001305"/>
    <x v="2"/>
    <x v="7"/>
    <s v="Panasonic KX TS208W Corded phone"/>
    <x v="5868"/>
    <n v="3"/>
    <n v="0.2"/>
    <x v="7152"/>
  </r>
  <r>
    <n v="9343"/>
    <x v="4670"/>
    <x v="0"/>
    <x v="69"/>
    <d v="2013-03-19T00:00:00"/>
    <s v="Standard Class"/>
    <s v="DB-13360"/>
    <s v="Dennis Bolton"/>
    <x v="2"/>
    <s v="United States"/>
    <s v="Riverside"/>
    <x v="1"/>
    <n v="92503"/>
    <x v="1"/>
    <s v="OFF-BI-10001036"/>
    <x v="1"/>
    <x v="8"/>
    <s v="Cardinal EasyOpen D-Ring Binders"/>
    <x v="5869"/>
    <n v="7"/>
    <n v="0.2"/>
    <x v="7153"/>
  </r>
  <r>
    <n v="9344"/>
    <x v="4671"/>
    <x v="3"/>
    <x v="922"/>
    <d v="2014-02-21T00:00:00"/>
    <s v="First Class"/>
    <s v="CK-12325"/>
    <s v="Christine Kargatis"/>
    <x v="2"/>
    <s v="United States"/>
    <s v="Troy"/>
    <x v="24"/>
    <n v="45373"/>
    <x v="3"/>
    <s v="FUR-TA-10001086"/>
    <x v="0"/>
    <x v="3"/>
    <s v="SAFCO PlanMaster Boards, 60w x 37-1/2d, White Melamine"/>
    <x v="4003"/>
    <n v="5"/>
    <n v="0.4"/>
    <x v="7154"/>
  </r>
  <r>
    <n v="9345"/>
    <x v="4671"/>
    <x v="3"/>
    <x v="922"/>
    <d v="2014-02-21T00:00:00"/>
    <s v="First Class"/>
    <s v="CK-12325"/>
    <s v="Christine Kargatis"/>
    <x v="2"/>
    <s v="United States"/>
    <s v="Troy"/>
    <x v="24"/>
    <n v="45373"/>
    <x v="3"/>
    <s v="OFF-BI-10001525"/>
    <x v="1"/>
    <x v="8"/>
    <s v="Acco Pressboard Covers with Storage Hooks, 14 7/8&quot; x 11&quot;, Executive Red"/>
    <x v="3517"/>
    <n v="5"/>
    <n v="0.7"/>
    <x v="4004"/>
  </r>
  <r>
    <n v="9346"/>
    <x v="4671"/>
    <x v="3"/>
    <x v="922"/>
    <d v="2014-02-21T00:00:00"/>
    <s v="First Class"/>
    <s v="CK-12325"/>
    <s v="Christine Kargatis"/>
    <x v="2"/>
    <s v="United States"/>
    <s v="Troy"/>
    <x v="24"/>
    <n v="45373"/>
    <x v="3"/>
    <s v="TEC-PH-10000526"/>
    <x v="2"/>
    <x v="7"/>
    <s v="Vtech CS6719"/>
    <x v="5870"/>
    <n v="1"/>
    <n v="0.4"/>
    <x v="7155"/>
  </r>
  <r>
    <n v="9347"/>
    <x v="4671"/>
    <x v="3"/>
    <x v="922"/>
    <d v="2014-02-21T00:00:00"/>
    <s v="First Class"/>
    <s v="CK-12325"/>
    <s v="Christine Kargatis"/>
    <x v="2"/>
    <s v="United States"/>
    <s v="Troy"/>
    <x v="24"/>
    <n v="45373"/>
    <x v="3"/>
    <s v="FUR-FU-10004973"/>
    <x v="0"/>
    <x v="5"/>
    <s v="Flat Face Poster Frame"/>
    <x v="615"/>
    <n v="2"/>
    <n v="0.2"/>
    <x v="7156"/>
  </r>
  <r>
    <n v="9348"/>
    <x v="4671"/>
    <x v="3"/>
    <x v="922"/>
    <d v="2014-02-21T00:00:00"/>
    <s v="First Class"/>
    <s v="CK-12325"/>
    <s v="Christine Kargatis"/>
    <x v="2"/>
    <s v="United States"/>
    <s v="Troy"/>
    <x v="24"/>
    <n v="45373"/>
    <x v="3"/>
    <s v="FUR-CH-10003981"/>
    <x v="0"/>
    <x v="1"/>
    <s v="Global Commerce Series Low-Back Swivel/Tilt Chairs"/>
    <x v="4448"/>
    <n v="5"/>
    <n v="0.3"/>
    <x v="5236"/>
  </r>
  <r>
    <n v="9349"/>
    <x v="4672"/>
    <x v="0"/>
    <x v="596"/>
    <d v="2013-12-29T00:00:00"/>
    <s v="Standard Class"/>
    <s v="DN-13690"/>
    <s v="Duane Noonan"/>
    <x v="0"/>
    <s v="United States"/>
    <s v="Moreno Valley"/>
    <x v="1"/>
    <n v="92553"/>
    <x v="1"/>
    <s v="FUR-FU-10000277"/>
    <x v="0"/>
    <x v="5"/>
    <s v="Deflect-o DuraMat Antistatic Studded Beveled Mat for Medium Pile Carpeting"/>
    <x v="5871"/>
    <n v="8"/>
    <n v="0"/>
    <x v="7157"/>
  </r>
  <r>
    <n v="9350"/>
    <x v="4672"/>
    <x v="0"/>
    <x v="596"/>
    <d v="2013-12-29T00:00:00"/>
    <s v="Standard Class"/>
    <s v="DN-13690"/>
    <s v="Duane Noonan"/>
    <x v="0"/>
    <s v="United States"/>
    <s v="Moreno Valley"/>
    <x v="1"/>
    <n v="92553"/>
    <x v="1"/>
    <s v="FUR-FU-10001934"/>
    <x v="0"/>
    <x v="5"/>
    <s v="Magnifier Swing Arm Lamp"/>
    <x v="108"/>
    <n v="2"/>
    <n v="0"/>
    <x v="109"/>
  </r>
  <r>
    <n v="9351"/>
    <x v="4673"/>
    <x v="0"/>
    <x v="713"/>
    <d v="2013-09-28T00:00:00"/>
    <s v="Standard Class"/>
    <s v="DP-13105"/>
    <s v="Dave Poirier"/>
    <x v="1"/>
    <s v="United States"/>
    <s v="Seattle"/>
    <x v="4"/>
    <n v="98115"/>
    <x v="1"/>
    <s v="OFF-BI-10004970"/>
    <x v="1"/>
    <x v="8"/>
    <s v="ACCOHIDE 3-Ring Binder, Blue, 1&quot;"/>
    <x v="1157"/>
    <n v="4"/>
    <n v="0.2"/>
    <x v="1201"/>
  </r>
  <r>
    <n v="9352"/>
    <x v="4673"/>
    <x v="0"/>
    <x v="713"/>
    <d v="2013-09-28T00:00:00"/>
    <s v="Standard Class"/>
    <s v="DP-13105"/>
    <s v="Dave Poirier"/>
    <x v="1"/>
    <s v="United States"/>
    <s v="Seattle"/>
    <x v="4"/>
    <n v="98115"/>
    <x v="1"/>
    <s v="FUR-CH-10003396"/>
    <x v="0"/>
    <x v="1"/>
    <s v="Global Deluxe Steno Chair"/>
    <x v="4236"/>
    <n v="3"/>
    <n v="0.2"/>
    <x v="4942"/>
  </r>
  <r>
    <n v="9353"/>
    <x v="4674"/>
    <x v="3"/>
    <x v="241"/>
    <d v="2014-09-27T00:00:00"/>
    <s v="First Class"/>
    <s v="RO-19780"/>
    <s v="Rose O'Brian"/>
    <x v="0"/>
    <s v="United States"/>
    <s v="Chicago"/>
    <x v="10"/>
    <n v="60623"/>
    <x v="2"/>
    <s v="FUR-CH-10003973"/>
    <x v="0"/>
    <x v="1"/>
    <s v="GuestStacker Chair with Chrome Finish Legs"/>
    <x v="3324"/>
    <n v="2"/>
    <n v="0.3"/>
    <x v="3756"/>
  </r>
  <r>
    <n v="9354"/>
    <x v="4674"/>
    <x v="3"/>
    <x v="241"/>
    <d v="2014-09-27T00:00:00"/>
    <s v="First Class"/>
    <s v="RO-19780"/>
    <s v="Rose O'Brian"/>
    <x v="0"/>
    <s v="United States"/>
    <s v="Chicago"/>
    <x v="10"/>
    <n v="60623"/>
    <x v="2"/>
    <s v="OFF-PA-10002109"/>
    <x v="1"/>
    <x v="10"/>
    <s v="Wirebound Voice Message Log Book"/>
    <x v="5872"/>
    <n v="3"/>
    <n v="0.2"/>
    <x v="7158"/>
  </r>
  <r>
    <n v="9355"/>
    <x v="4675"/>
    <x v="1"/>
    <x v="494"/>
    <d v="2012-12-05T00:00:00"/>
    <s v="Standard Class"/>
    <s v="MA-17560"/>
    <s v="Matt Abelman"/>
    <x v="2"/>
    <s v="United States"/>
    <s v="Jackson"/>
    <x v="12"/>
    <n v="49201"/>
    <x v="2"/>
    <s v="OFF-PA-10001826"/>
    <x v="1"/>
    <x v="10"/>
    <s v="Xerox 207"/>
    <x v="541"/>
    <n v="3"/>
    <n v="0"/>
    <x v="551"/>
  </r>
  <r>
    <n v="9356"/>
    <x v="4675"/>
    <x v="1"/>
    <x v="494"/>
    <d v="2012-12-05T00:00:00"/>
    <s v="Standard Class"/>
    <s v="MA-17560"/>
    <s v="Matt Abelman"/>
    <x v="2"/>
    <s v="United States"/>
    <s v="Jackson"/>
    <x v="12"/>
    <n v="49201"/>
    <x v="2"/>
    <s v="OFF-AR-10000823"/>
    <x v="1"/>
    <x v="6"/>
    <s v="Newell 307"/>
    <x v="1034"/>
    <n v="2"/>
    <n v="0"/>
    <x v="4131"/>
  </r>
  <r>
    <n v="9357"/>
    <x v="4675"/>
    <x v="1"/>
    <x v="494"/>
    <d v="2012-12-05T00:00:00"/>
    <s v="Standard Class"/>
    <s v="MA-17560"/>
    <s v="Matt Abelman"/>
    <x v="2"/>
    <s v="United States"/>
    <s v="Jackson"/>
    <x v="12"/>
    <n v="49201"/>
    <x v="2"/>
    <s v="OFF-PA-10001776"/>
    <x v="1"/>
    <x v="10"/>
    <s v="Wirebound Message Books, Four 2 3/4&quot; x 5&quot; Forms per Page, 600 Sets per Book"/>
    <x v="1909"/>
    <n v="2"/>
    <n v="0"/>
    <x v="2051"/>
  </r>
  <r>
    <n v="9358"/>
    <x v="4676"/>
    <x v="0"/>
    <x v="967"/>
    <d v="2013-01-28T00:00:00"/>
    <s v="Second Class"/>
    <s v="JD-15895"/>
    <s v="Jonathan Doherty"/>
    <x v="1"/>
    <s v="United States"/>
    <s v="New York City"/>
    <x v="15"/>
    <n v="10024"/>
    <x v="3"/>
    <s v="OFF-BI-10003676"/>
    <x v="1"/>
    <x v="8"/>
    <s v="GBC Standard Recycled Report Covers, Clear Plastic Sheets"/>
    <x v="136"/>
    <n v="5"/>
    <n v="0.2"/>
    <x v="7159"/>
  </r>
  <r>
    <n v="9359"/>
    <x v="4676"/>
    <x v="0"/>
    <x v="967"/>
    <d v="2013-01-28T00:00:00"/>
    <s v="Second Class"/>
    <s v="JD-15895"/>
    <s v="Jonathan Doherty"/>
    <x v="1"/>
    <s v="United States"/>
    <s v="New York City"/>
    <x v="15"/>
    <n v="10024"/>
    <x v="3"/>
    <s v="FUR-TA-10001095"/>
    <x v="0"/>
    <x v="3"/>
    <s v="Chromcraft Round Conference Tables"/>
    <x v="5873"/>
    <n v="3"/>
    <n v="0.4"/>
    <x v="7160"/>
  </r>
  <r>
    <n v="9360"/>
    <x v="4676"/>
    <x v="0"/>
    <x v="967"/>
    <d v="2013-01-28T00:00:00"/>
    <s v="Second Class"/>
    <s v="JD-15895"/>
    <s v="Jonathan Doherty"/>
    <x v="1"/>
    <s v="United States"/>
    <s v="New York City"/>
    <x v="15"/>
    <n v="10024"/>
    <x v="3"/>
    <s v="FUR-FU-10000747"/>
    <x v="0"/>
    <x v="5"/>
    <s v="Tenex B1-RE Series Chair Mats for Low Pile Carpets"/>
    <x v="44"/>
    <n v="1"/>
    <n v="0"/>
    <x v="7161"/>
  </r>
  <r>
    <n v="9361"/>
    <x v="4676"/>
    <x v="0"/>
    <x v="967"/>
    <d v="2013-01-28T00:00:00"/>
    <s v="Second Class"/>
    <s v="JD-15895"/>
    <s v="Jonathan Doherty"/>
    <x v="1"/>
    <s v="United States"/>
    <s v="New York City"/>
    <x v="15"/>
    <n v="10024"/>
    <x v="3"/>
    <s v="OFF-ST-10004337"/>
    <x v="1"/>
    <x v="4"/>
    <s v="SAFCO Commercial Wire Shelving, 72h"/>
    <x v="5874"/>
    <n v="7"/>
    <n v="0"/>
    <x v="232"/>
  </r>
  <r>
    <n v="9362"/>
    <x v="4677"/>
    <x v="3"/>
    <x v="708"/>
    <d v="2014-03-26T00:00:00"/>
    <s v="Standard Class"/>
    <s v="PS-18970"/>
    <s v="Paul Stevenson"/>
    <x v="2"/>
    <s v="United States"/>
    <s v="Seattle"/>
    <x v="4"/>
    <n v="98105"/>
    <x v="1"/>
    <s v="OFF-BI-10004410"/>
    <x v="1"/>
    <x v="8"/>
    <s v="C-Line Peel &amp; Stick Add-On Filing Pockets, 8-3/4 x 5-1/8, 10/Pack"/>
    <x v="5875"/>
    <n v="6"/>
    <n v="0.2"/>
    <x v="7162"/>
  </r>
  <r>
    <n v="9363"/>
    <x v="4677"/>
    <x v="3"/>
    <x v="708"/>
    <d v="2014-03-26T00:00:00"/>
    <s v="Standard Class"/>
    <s v="PS-18970"/>
    <s v="Paul Stevenson"/>
    <x v="2"/>
    <s v="United States"/>
    <s v="Seattle"/>
    <x v="4"/>
    <n v="98105"/>
    <x v="1"/>
    <s v="OFF-FA-10004838"/>
    <x v="1"/>
    <x v="13"/>
    <s v="Super Bands, 12/Pack"/>
    <x v="5876"/>
    <n v="7"/>
    <n v="0"/>
    <x v="7163"/>
  </r>
  <r>
    <n v="9364"/>
    <x v="4677"/>
    <x v="3"/>
    <x v="708"/>
    <d v="2014-03-26T00:00:00"/>
    <s v="Standard Class"/>
    <s v="PS-18970"/>
    <s v="Paul Stevenson"/>
    <x v="2"/>
    <s v="United States"/>
    <s v="Seattle"/>
    <x v="4"/>
    <n v="98105"/>
    <x v="1"/>
    <s v="FUR-FU-10002364"/>
    <x v="0"/>
    <x v="5"/>
    <s v="Eldon Expressions Wood Desk Accessories, Oak"/>
    <x v="3077"/>
    <n v="3"/>
    <n v="0"/>
    <x v="3448"/>
  </r>
  <r>
    <n v="9365"/>
    <x v="4677"/>
    <x v="3"/>
    <x v="708"/>
    <d v="2014-03-26T00:00:00"/>
    <s v="Standard Class"/>
    <s v="PS-18970"/>
    <s v="Paul Stevenson"/>
    <x v="2"/>
    <s v="United States"/>
    <s v="Seattle"/>
    <x v="4"/>
    <n v="98105"/>
    <x v="1"/>
    <s v="OFF-ST-10001809"/>
    <x v="1"/>
    <x v="4"/>
    <s v="Fellowes Officeware Wire Shelving"/>
    <x v="704"/>
    <n v="4"/>
    <n v="0"/>
    <x v="718"/>
  </r>
  <r>
    <n v="9366"/>
    <x v="4678"/>
    <x v="2"/>
    <x v="963"/>
    <d v="2011-08-25T00:00:00"/>
    <s v="First Class"/>
    <s v="JF-15415"/>
    <s v="Jennifer Ferguson"/>
    <x v="0"/>
    <s v="United States"/>
    <s v="Saint Charles"/>
    <x v="25"/>
    <n v="63301"/>
    <x v="2"/>
    <s v="OFF-PA-10001846"/>
    <x v="1"/>
    <x v="10"/>
    <s v="Xerox 1899"/>
    <x v="1057"/>
    <n v="2"/>
    <n v="0"/>
    <x v="1302"/>
  </r>
  <r>
    <n v="9367"/>
    <x v="4679"/>
    <x v="2"/>
    <x v="785"/>
    <d v="2011-06-13T00:00:00"/>
    <s v="Standard Class"/>
    <s v="RD-19480"/>
    <s v="Rick Duston"/>
    <x v="0"/>
    <s v="United States"/>
    <s v="Long Beach"/>
    <x v="15"/>
    <n v="11561"/>
    <x v="3"/>
    <s v="OFF-BI-10003876"/>
    <x v="1"/>
    <x v="8"/>
    <s v="Green Canvas Binder for 8-1/2&quot; x 14&quot; Sheets"/>
    <x v="5877"/>
    <n v="2"/>
    <n v="0.2"/>
    <x v="7164"/>
  </r>
  <r>
    <n v="9368"/>
    <x v="4679"/>
    <x v="2"/>
    <x v="785"/>
    <d v="2011-06-13T00:00:00"/>
    <s v="Standard Class"/>
    <s v="RD-19480"/>
    <s v="Rick Duston"/>
    <x v="0"/>
    <s v="United States"/>
    <s v="Long Beach"/>
    <x v="15"/>
    <n v="11561"/>
    <x v="3"/>
    <s v="OFF-ST-10003470"/>
    <x v="1"/>
    <x v="4"/>
    <s v="Tennsco Snap-Together Open Shelving Units, Starter Sets and Add-On Units"/>
    <x v="5878"/>
    <n v="6"/>
    <n v="0"/>
    <x v="7165"/>
  </r>
  <r>
    <n v="9369"/>
    <x v="4680"/>
    <x v="0"/>
    <x v="281"/>
    <d v="2013-04-10T00:00:00"/>
    <s v="First Class"/>
    <s v="ES-14080"/>
    <s v="Erin Smith"/>
    <x v="1"/>
    <s v="United States"/>
    <s v="Lakewood"/>
    <x v="30"/>
    <n v="8701"/>
    <x v="3"/>
    <s v="OFF-PA-10004243"/>
    <x v="1"/>
    <x v="10"/>
    <s v="Xerox 1939"/>
    <x v="2479"/>
    <n v="2"/>
    <n v="0"/>
    <x v="2714"/>
  </r>
  <r>
    <n v="9370"/>
    <x v="4681"/>
    <x v="3"/>
    <x v="659"/>
    <d v="2014-11-10T00:00:00"/>
    <s v="Second Class"/>
    <s v="KN-16390"/>
    <s v="Katherine Nockton"/>
    <x v="1"/>
    <s v="United States"/>
    <s v="Clinton"/>
    <x v="39"/>
    <n v="20735"/>
    <x v="3"/>
    <s v="FUR-CH-10000422"/>
    <x v="0"/>
    <x v="1"/>
    <s v="Global Highback Leather Tilter in Burgundy"/>
    <x v="5879"/>
    <n v="3"/>
    <n v="0"/>
    <x v="7166"/>
  </r>
  <r>
    <n v="9371"/>
    <x v="4682"/>
    <x v="1"/>
    <x v="352"/>
    <d v="2012-05-31T00:00:00"/>
    <s v="First Class"/>
    <s v="VP-21760"/>
    <s v="Victoria Pisteka"/>
    <x v="1"/>
    <s v="United States"/>
    <s v="Columbus"/>
    <x v="24"/>
    <n v="43229"/>
    <x v="3"/>
    <s v="FUR-FU-10002506"/>
    <x v="0"/>
    <x v="5"/>
    <s v="Tensor &quot;Hersey Kiss&quot; Styled Floor Lamp"/>
    <x v="2185"/>
    <n v="4"/>
    <n v="0.2"/>
    <x v="7167"/>
  </r>
  <r>
    <n v="9372"/>
    <x v="4682"/>
    <x v="1"/>
    <x v="352"/>
    <d v="2012-05-31T00:00:00"/>
    <s v="First Class"/>
    <s v="VP-21760"/>
    <s v="Victoria Pisteka"/>
    <x v="1"/>
    <s v="United States"/>
    <s v="Columbus"/>
    <x v="24"/>
    <n v="43229"/>
    <x v="3"/>
    <s v="FUR-CH-10000863"/>
    <x v="0"/>
    <x v="1"/>
    <s v="Novimex Swivel Fabric Task Chair"/>
    <x v="2613"/>
    <n v="3"/>
    <n v="0.3"/>
    <x v="7168"/>
  </r>
  <r>
    <n v="9373"/>
    <x v="4682"/>
    <x v="1"/>
    <x v="352"/>
    <d v="2012-05-31T00:00:00"/>
    <s v="First Class"/>
    <s v="VP-21760"/>
    <s v="Victoria Pisteka"/>
    <x v="1"/>
    <s v="United States"/>
    <s v="Columbus"/>
    <x v="24"/>
    <n v="43229"/>
    <x v="3"/>
    <s v="OFF-FA-10002988"/>
    <x v="1"/>
    <x v="13"/>
    <s v="Ideal Clamps"/>
    <x v="1400"/>
    <n v="5"/>
    <n v="0.2"/>
    <x v="1470"/>
  </r>
  <r>
    <n v="9374"/>
    <x v="4683"/>
    <x v="3"/>
    <x v="917"/>
    <d v="2014-05-12T00:00:00"/>
    <s v="Standard Class"/>
    <s v="CS-11950"/>
    <s v="Carlos Soltero"/>
    <x v="0"/>
    <s v="United States"/>
    <s v="Pasadena"/>
    <x v="1"/>
    <n v="91104"/>
    <x v="1"/>
    <s v="TEC-PH-10003437"/>
    <x v="2"/>
    <x v="7"/>
    <s v="Blue Parrot B250XT Professional Grade Wireless Bluetooth Headset with"/>
    <x v="1171"/>
    <n v="7"/>
    <n v="0.2"/>
    <x v="1215"/>
  </r>
  <r>
    <n v="9375"/>
    <x v="4684"/>
    <x v="0"/>
    <x v="410"/>
    <d v="2013-06-10T00:00:00"/>
    <s v="Standard Class"/>
    <s v="KB-16600"/>
    <s v="Ken Brennan"/>
    <x v="1"/>
    <s v="United States"/>
    <s v="Seattle"/>
    <x v="4"/>
    <n v="98105"/>
    <x v="1"/>
    <s v="OFF-SU-10002537"/>
    <x v="1"/>
    <x v="14"/>
    <s v="Acme Box Cutter Scissors"/>
    <x v="5880"/>
    <n v="6"/>
    <n v="0"/>
    <x v="7169"/>
  </r>
  <r>
    <n v="9376"/>
    <x v="4685"/>
    <x v="1"/>
    <x v="639"/>
    <d v="2012-12-19T00:00:00"/>
    <s v="Second Class"/>
    <s v="AJ-10945"/>
    <s v="Ashley Jarboe"/>
    <x v="0"/>
    <s v="United States"/>
    <s v="Los Angeles"/>
    <x v="1"/>
    <n v="90045"/>
    <x v="1"/>
    <s v="TEC-AC-10003063"/>
    <x v="2"/>
    <x v="11"/>
    <s v="Micro Innovations USB RF Wireless Keyboard with Mouse"/>
    <x v="1424"/>
    <n v="2"/>
    <n v="0"/>
    <x v="1499"/>
  </r>
  <r>
    <n v="9377"/>
    <x v="4686"/>
    <x v="3"/>
    <x v="53"/>
    <d v="2014-12-30T00:00:00"/>
    <s v="Standard Class"/>
    <s v="PO-18865"/>
    <s v="Patrick O'Donnell"/>
    <x v="0"/>
    <s v="United States"/>
    <s v="East Orange"/>
    <x v="30"/>
    <n v="7017"/>
    <x v="3"/>
    <s v="TEC-AC-10003237"/>
    <x v="2"/>
    <x v="11"/>
    <s v="Memorex Micro Travel Drive 4 GB"/>
    <x v="5881"/>
    <n v="3"/>
    <n v="0"/>
    <x v="7170"/>
  </r>
  <r>
    <n v="9378"/>
    <x v="4687"/>
    <x v="3"/>
    <x v="94"/>
    <d v="2014-12-22T00:00:00"/>
    <s v="Standard Class"/>
    <s v="DP-13105"/>
    <s v="Dave Poirier"/>
    <x v="1"/>
    <s v="United States"/>
    <s v="Eau Claire"/>
    <x v="6"/>
    <n v="54703"/>
    <x v="2"/>
    <s v="OFF-ST-10001031"/>
    <x v="1"/>
    <x v="4"/>
    <s v="Adjustable Personal File Tote"/>
    <x v="5882"/>
    <n v="2"/>
    <n v="0"/>
    <x v="7171"/>
  </r>
  <r>
    <n v="9379"/>
    <x v="4688"/>
    <x v="0"/>
    <x v="1120"/>
    <d v="2013-05-16T00:00:00"/>
    <s v="Standard Class"/>
    <s v="GM-14500"/>
    <s v="Gene McClure"/>
    <x v="0"/>
    <s v="United States"/>
    <s v="Chicago"/>
    <x v="10"/>
    <n v="60610"/>
    <x v="2"/>
    <s v="OFF-EN-10001535"/>
    <x v="1"/>
    <x v="12"/>
    <s v="Grip Seal Envelopes"/>
    <x v="5883"/>
    <n v="2"/>
    <n v="0.2"/>
    <x v="7172"/>
  </r>
  <r>
    <n v="9380"/>
    <x v="4689"/>
    <x v="2"/>
    <x v="851"/>
    <d v="2011-12-27T00:00:00"/>
    <s v="Second Class"/>
    <s v="CC-12670"/>
    <s v="Craig Carreira"/>
    <x v="0"/>
    <s v="United States"/>
    <s v="Tampa"/>
    <x v="2"/>
    <n v="33614"/>
    <x v="0"/>
    <s v="OFF-PA-10001295"/>
    <x v="1"/>
    <x v="10"/>
    <s v="Computer Printout Paper with Letter-Trim Perforations"/>
    <x v="2817"/>
    <n v="3"/>
    <n v="0.2"/>
    <x v="3130"/>
  </r>
  <r>
    <n v="9381"/>
    <x v="4689"/>
    <x v="2"/>
    <x v="851"/>
    <d v="2011-12-27T00:00:00"/>
    <s v="Second Class"/>
    <s v="CC-12670"/>
    <s v="Craig Carreira"/>
    <x v="0"/>
    <s v="United States"/>
    <s v="Tampa"/>
    <x v="2"/>
    <n v="33614"/>
    <x v="0"/>
    <s v="FUR-CH-10004698"/>
    <x v="0"/>
    <x v="1"/>
    <s v="Padded Folding Chairs, Black, 4/Carton"/>
    <x v="1466"/>
    <n v="1"/>
    <n v="0.2"/>
    <x v="7173"/>
  </r>
  <r>
    <n v="9382"/>
    <x v="4689"/>
    <x v="2"/>
    <x v="851"/>
    <d v="2011-12-27T00:00:00"/>
    <s v="Second Class"/>
    <s v="CC-12670"/>
    <s v="Craig Carreira"/>
    <x v="0"/>
    <s v="United States"/>
    <s v="Tampa"/>
    <x v="2"/>
    <n v="33614"/>
    <x v="0"/>
    <s v="OFF-ST-10000078"/>
    <x v="1"/>
    <x v="4"/>
    <s v="Tennsco 6- and 18-Compartment Lockers"/>
    <x v="5884"/>
    <n v="2"/>
    <n v="0.2"/>
    <x v="7174"/>
  </r>
  <r>
    <n v="9383"/>
    <x v="4689"/>
    <x v="2"/>
    <x v="851"/>
    <d v="2011-12-27T00:00:00"/>
    <s v="Second Class"/>
    <s v="CC-12670"/>
    <s v="Craig Carreira"/>
    <x v="0"/>
    <s v="United States"/>
    <s v="Tampa"/>
    <x v="2"/>
    <n v="33614"/>
    <x v="0"/>
    <s v="OFF-AR-10001868"/>
    <x v="1"/>
    <x v="6"/>
    <s v="Prang Dustless Chalk Sticks"/>
    <x v="2956"/>
    <n v="1"/>
    <n v="0.2"/>
    <x v="2015"/>
  </r>
  <r>
    <n v="9384"/>
    <x v="4689"/>
    <x v="2"/>
    <x v="851"/>
    <d v="2011-12-27T00:00:00"/>
    <s v="Second Class"/>
    <s v="CC-12670"/>
    <s v="Craig Carreira"/>
    <x v="0"/>
    <s v="United States"/>
    <s v="Tampa"/>
    <x v="2"/>
    <n v="33614"/>
    <x v="0"/>
    <s v="OFF-ST-10004950"/>
    <x v="1"/>
    <x v="4"/>
    <s v="Acco Perma 3000 Stacking Storage Drawers"/>
    <x v="2067"/>
    <n v="5"/>
    <n v="0.2"/>
    <x v="7175"/>
  </r>
  <r>
    <n v="9385"/>
    <x v="4690"/>
    <x v="3"/>
    <x v="938"/>
    <d v="2014-08-17T00:00:00"/>
    <s v="Standard Class"/>
    <s v="SJ-20125"/>
    <s v="Sanjit Jacobs"/>
    <x v="2"/>
    <s v="United States"/>
    <s v="New York City"/>
    <x v="15"/>
    <n v="10009"/>
    <x v="3"/>
    <s v="OFF-PA-10003441"/>
    <x v="1"/>
    <x v="10"/>
    <s v="Xerox 226"/>
    <x v="243"/>
    <n v="4"/>
    <n v="0"/>
    <x v="245"/>
  </r>
  <r>
    <n v="9386"/>
    <x v="4691"/>
    <x v="3"/>
    <x v="151"/>
    <d v="2014-09-01T00:00:00"/>
    <s v="Standard Class"/>
    <s v="SF-20200"/>
    <s v="Sarah Foster"/>
    <x v="0"/>
    <s v="United States"/>
    <s v="Mesa"/>
    <x v="16"/>
    <n v="85204"/>
    <x v="1"/>
    <s v="FUR-FU-10004973"/>
    <x v="0"/>
    <x v="5"/>
    <s v="Flat Face Poster Frame"/>
    <x v="5885"/>
    <n v="8"/>
    <n v="0.2"/>
    <x v="7176"/>
  </r>
  <r>
    <n v="9387"/>
    <x v="4692"/>
    <x v="3"/>
    <x v="617"/>
    <d v="2014-01-24T00:00:00"/>
    <s v="Standard Class"/>
    <s v="RM-19375"/>
    <s v="Raymond Messe"/>
    <x v="0"/>
    <s v="United States"/>
    <s v="Burlington"/>
    <x v="42"/>
    <s v="05408"/>
    <x v="3"/>
    <s v="OFF-PA-10000157"/>
    <x v="1"/>
    <x v="10"/>
    <s v="Xerox 191"/>
    <x v="710"/>
    <n v="4"/>
    <n v="0"/>
    <x v="5426"/>
  </r>
  <r>
    <n v="9388"/>
    <x v="4692"/>
    <x v="3"/>
    <x v="617"/>
    <d v="2014-01-24T00:00:00"/>
    <s v="Standard Class"/>
    <s v="RM-19375"/>
    <s v="Raymond Messe"/>
    <x v="0"/>
    <s v="United States"/>
    <s v="Burlington"/>
    <x v="42"/>
    <s v="05408"/>
    <x v="3"/>
    <s v="OFF-PA-10001970"/>
    <x v="1"/>
    <x v="10"/>
    <s v="Xerox 1881"/>
    <x v="5886"/>
    <n v="1"/>
    <n v="0"/>
    <x v="7177"/>
  </r>
  <r>
    <n v="9389"/>
    <x v="4692"/>
    <x v="3"/>
    <x v="617"/>
    <d v="2014-01-24T00:00:00"/>
    <s v="Standard Class"/>
    <s v="RM-19375"/>
    <s v="Raymond Messe"/>
    <x v="0"/>
    <s v="United States"/>
    <s v="Burlington"/>
    <x v="42"/>
    <s v="05408"/>
    <x v="3"/>
    <s v="OFF-AP-10000828"/>
    <x v="1"/>
    <x v="9"/>
    <s v="Avanti 4.4 Cu. Ft. Refrigerator"/>
    <x v="3116"/>
    <n v="3"/>
    <n v="0"/>
    <x v="3497"/>
  </r>
  <r>
    <n v="9390"/>
    <x v="4692"/>
    <x v="3"/>
    <x v="617"/>
    <d v="2014-01-24T00:00:00"/>
    <s v="Standard Class"/>
    <s v="RM-19375"/>
    <s v="Raymond Messe"/>
    <x v="0"/>
    <s v="United States"/>
    <s v="Burlington"/>
    <x v="42"/>
    <s v="05408"/>
    <x v="3"/>
    <s v="OFF-EN-10001509"/>
    <x v="1"/>
    <x v="12"/>
    <s v="Poly String Tie Envelopes"/>
    <x v="5887"/>
    <n v="1"/>
    <n v="0"/>
    <x v="7178"/>
  </r>
  <r>
    <n v="9391"/>
    <x v="4693"/>
    <x v="1"/>
    <x v="974"/>
    <d v="2012-06-24T00:00:00"/>
    <s v="Standard Class"/>
    <s v="KM-16375"/>
    <s v="Katherine Murray"/>
    <x v="2"/>
    <s v="United States"/>
    <s v="Houston"/>
    <x v="5"/>
    <n v="77070"/>
    <x v="2"/>
    <s v="OFF-ST-10003692"/>
    <x v="1"/>
    <x v="4"/>
    <s v="Recycled Steel Personal File for Hanging File Folders"/>
    <x v="1894"/>
    <n v="5"/>
    <n v="0.2"/>
    <x v="2032"/>
  </r>
  <r>
    <n v="9392"/>
    <x v="4694"/>
    <x v="3"/>
    <x v="677"/>
    <d v="2014-03-17T00:00:00"/>
    <s v="First Class"/>
    <s v="FH-14275"/>
    <s v="Frank Hawley"/>
    <x v="1"/>
    <s v="United States"/>
    <s v="Aurora"/>
    <x v="10"/>
    <n v="60505"/>
    <x v="2"/>
    <s v="TEC-PH-10004700"/>
    <x v="2"/>
    <x v="7"/>
    <s v="PowerGen Dual USB Car Charger"/>
    <x v="465"/>
    <n v="1"/>
    <n v="0.2"/>
    <x v="7179"/>
  </r>
  <r>
    <n v="9393"/>
    <x v="4695"/>
    <x v="1"/>
    <x v="969"/>
    <d v="2012-10-25T00:00:00"/>
    <s v="Same Day"/>
    <s v="DG-13300"/>
    <s v="Deirdre Greer"/>
    <x v="1"/>
    <s v="United States"/>
    <s v="Denver"/>
    <x v="22"/>
    <n v="80219"/>
    <x v="1"/>
    <s v="FUR-CH-10000422"/>
    <x v="0"/>
    <x v="1"/>
    <s v="Global Highback Leather Tilter in Burgundy"/>
    <x v="5888"/>
    <n v="8"/>
    <n v="0.2"/>
    <x v="7180"/>
  </r>
  <r>
    <n v="9394"/>
    <x v="4696"/>
    <x v="2"/>
    <x v="59"/>
    <d v="2011-09-23T00:00:00"/>
    <s v="First Class"/>
    <s v="MW-18220"/>
    <s v="Mitch Webber"/>
    <x v="0"/>
    <s v="United States"/>
    <s v="New York City"/>
    <x v="15"/>
    <n v="10011"/>
    <x v="3"/>
    <s v="TEC-PH-10003484"/>
    <x v="2"/>
    <x v="7"/>
    <s v="Ooma Telo VoIP Home Phone System"/>
    <x v="3211"/>
    <n v="5"/>
    <n v="0"/>
    <x v="7181"/>
  </r>
  <r>
    <n v="9395"/>
    <x v="4696"/>
    <x v="2"/>
    <x v="59"/>
    <d v="2011-09-23T00:00:00"/>
    <s v="First Class"/>
    <s v="MW-18220"/>
    <s v="Mitch Webber"/>
    <x v="0"/>
    <s v="United States"/>
    <s v="New York City"/>
    <x v="15"/>
    <n v="10011"/>
    <x v="3"/>
    <s v="FUR-CH-10001394"/>
    <x v="0"/>
    <x v="1"/>
    <s v="Global Leather Executive Chair"/>
    <x v="3317"/>
    <n v="2"/>
    <n v="0.1"/>
    <x v="3747"/>
  </r>
  <r>
    <n v="9396"/>
    <x v="4696"/>
    <x v="2"/>
    <x v="59"/>
    <d v="2011-09-23T00:00:00"/>
    <s v="First Class"/>
    <s v="MW-18220"/>
    <s v="Mitch Webber"/>
    <x v="0"/>
    <s v="United States"/>
    <s v="New York City"/>
    <x v="15"/>
    <n v="10011"/>
    <x v="3"/>
    <s v="FUR-BO-10002213"/>
    <x v="0"/>
    <x v="0"/>
    <s v="DMI Eclipse Executive Suite Bookcases"/>
    <x v="479"/>
    <n v="2"/>
    <n v="0.2"/>
    <x v="7182"/>
  </r>
  <r>
    <n v="9397"/>
    <x v="4696"/>
    <x v="2"/>
    <x v="59"/>
    <d v="2011-09-23T00:00:00"/>
    <s v="First Class"/>
    <s v="MW-18220"/>
    <s v="Mitch Webber"/>
    <x v="0"/>
    <s v="United States"/>
    <s v="New York City"/>
    <x v="15"/>
    <n v="10011"/>
    <x v="3"/>
    <s v="OFF-LA-10002762"/>
    <x v="1"/>
    <x v="2"/>
    <s v="Avery 485"/>
    <x v="50"/>
    <n v="6"/>
    <n v="0"/>
    <x v="50"/>
  </r>
  <r>
    <n v="9398"/>
    <x v="4696"/>
    <x v="2"/>
    <x v="59"/>
    <d v="2011-09-23T00:00:00"/>
    <s v="First Class"/>
    <s v="MW-18220"/>
    <s v="Mitch Webber"/>
    <x v="0"/>
    <s v="United States"/>
    <s v="New York City"/>
    <x v="15"/>
    <n v="10011"/>
    <x v="3"/>
    <s v="OFF-AP-10003842"/>
    <x v="1"/>
    <x v="9"/>
    <s v="Euro-Pro Shark Turbo Vacuum"/>
    <x v="4771"/>
    <n v="1"/>
    <n v="0"/>
    <x v="7183"/>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x v="5889"/>
    <n v="9"/>
    <n v="0"/>
    <x v="7184"/>
  </r>
  <r>
    <n v="9400"/>
    <x v="4697"/>
    <x v="0"/>
    <x v="583"/>
    <d v="2013-11-16T00:00:00"/>
    <s v="Standard Class"/>
    <s v="SC-20845"/>
    <s v="Sung Chung"/>
    <x v="0"/>
    <s v="United States"/>
    <s v="Arlington Heights"/>
    <x v="10"/>
    <n v="60004"/>
    <x v="2"/>
    <s v="OFF-AR-10003394"/>
    <x v="1"/>
    <x v="6"/>
    <s v="Newell 332"/>
    <x v="5890"/>
    <n v="6"/>
    <n v="0.2"/>
    <x v="7185"/>
  </r>
  <r>
    <n v="9401"/>
    <x v="4698"/>
    <x v="1"/>
    <x v="1218"/>
    <d v="2012-09-21T00:00:00"/>
    <s v="Standard Class"/>
    <s v="BD-11500"/>
    <s v="Bradley Drucker"/>
    <x v="0"/>
    <s v="United States"/>
    <s v="Newport News"/>
    <x v="17"/>
    <n v="23602"/>
    <x v="0"/>
    <s v="OFF-EN-10001539"/>
    <x v="1"/>
    <x v="12"/>
    <s v="Staples"/>
    <x v="4995"/>
    <n v="4"/>
    <n v="0"/>
    <x v="7186"/>
  </r>
  <r>
    <n v="9402"/>
    <x v="4699"/>
    <x v="2"/>
    <x v="1219"/>
    <d v="2011-06-28T00:00:00"/>
    <s v="Standard Class"/>
    <s v="LP-17080"/>
    <s v="Liz Pelletier"/>
    <x v="0"/>
    <s v="United States"/>
    <s v="Tucson"/>
    <x v="16"/>
    <n v="85705"/>
    <x v="1"/>
    <s v="FUR-FU-10001731"/>
    <x v="0"/>
    <x v="5"/>
    <s v="Acrylic Self-Standing Desk Frames"/>
    <x v="5891"/>
    <n v="2"/>
    <n v="0.2"/>
    <x v="7187"/>
  </r>
  <r>
    <n v="9403"/>
    <x v="4700"/>
    <x v="0"/>
    <x v="399"/>
    <d v="2013-08-18T00:00:00"/>
    <s v="Second Class"/>
    <s v="NP-18700"/>
    <s v="Nora Preis"/>
    <x v="0"/>
    <s v="United States"/>
    <s v="New York City"/>
    <x v="15"/>
    <n v="10024"/>
    <x v="3"/>
    <s v="FUR-TA-10001095"/>
    <x v="0"/>
    <x v="3"/>
    <s v="Chromcraft Round Conference Tables"/>
    <x v="5892"/>
    <n v="2"/>
    <n v="0.4"/>
    <x v="7188"/>
  </r>
  <r>
    <n v="9404"/>
    <x v="4700"/>
    <x v="0"/>
    <x v="399"/>
    <d v="2013-08-18T00:00:00"/>
    <s v="Second Class"/>
    <s v="NP-18700"/>
    <s v="Nora Preis"/>
    <x v="0"/>
    <s v="United States"/>
    <s v="New York City"/>
    <x v="15"/>
    <n v="10024"/>
    <x v="3"/>
    <s v="OFF-ST-10000078"/>
    <x v="1"/>
    <x v="4"/>
    <s v="Tennsco 6- and 18-Compartment Lockers"/>
    <x v="5893"/>
    <n v="6"/>
    <n v="0"/>
    <x v="7189"/>
  </r>
  <r>
    <n v="9405"/>
    <x v="4701"/>
    <x v="3"/>
    <x v="669"/>
    <d v="2014-04-18T00:00:00"/>
    <s v="Standard Class"/>
    <s v="DP-13105"/>
    <s v="Dave Poirier"/>
    <x v="1"/>
    <s v="United States"/>
    <s v="Philadelphia"/>
    <x v="9"/>
    <n v="19134"/>
    <x v="3"/>
    <s v="OFF-FA-10004076"/>
    <x v="1"/>
    <x v="13"/>
    <s v="Translucent Push Pins by OIC"/>
    <x v="1063"/>
    <n v="5"/>
    <n v="0.2"/>
    <x v="7190"/>
  </r>
  <r>
    <n v="9406"/>
    <x v="4702"/>
    <x v="2"/>
    <x v="619"/>
    <d v="2011-03-17T00:00:00"/>
    <s v="First Class"/>
    <s v="RB-19465"/>
    <s v="Rick Bensley"/>
    <x v="2"/>
    <s v="United States"/>
    <s v="Chicago"/>
    <x v="10"/>
    <n v="60653"/>
    <x v="2"/>
    <s v="TEC-MA-10003626"/>
    <x v="2"/>
    <x v="15"/>
    <s v="Hewlett-Packard Deskjet 6540 Color Inkjet Printer"/>
    <x v="5894"/>
    <n v="2"/>
    <n v="0.3"/>
    <x v="7191"/>
  </r>
  <r>
    <n v="9407"/>
    <x v="4702"/>
    <x v="2"/>
    <x v="619"/>
    <d v="2011-03-17T00:00:00"/>
    <s v="First Class"/>
    <s v="RB-19465"/>
    <s v="Rick Bensley"/>
    <x v="2"/>
    <s v="United States"/>
    <s v="Chicago"/>
    <x v="10"/>
    <n v="60653"/>
    <x v="2"/>
    <s v="OFF-PA-10001215"/>
    <x v="1"/>
    <x v="10"/>
    <s v="Xerox 1963"/>
    <x v="582"/>
    <n v="2"/>
    <n v="0.2"/>
    <x v="591"/>
  </r>
  <r>
    <n v="9408"/>
    <x v="4703"/>
    <x v="3"/>
    <x v="585"/>
    <d v="2014-09-25T00:00:00"/>
    <s v="Second Class"/>
    <s v="LC-17140"/>
    <s v="Logan Currie"/>
    <x v="0"/>
    <s v="United States"/>
    <s v="New York City"/>
    <x v="15"/>
    <n v="10035"/>
    <x v="3"/>
    <s v="TEC-AC-10002842"/>
    <x v="2"/>
    <x v="11"/>
    <s v="WD My Passport Ultra 2TB Portable External Hard Drive"/>
    <x v="5895"/>
    <n v="9"/>
    <n v="0"/>
    <x v="7192"/>
  </r>
  <r>
    <n v="9409"/>
    <x v="4703"/>
    <x v="3"/>
    <x v="585"/>
    <d v="2014-09-25T00:00:00"/>
    <s v="Second Class"/>
    <s v="LC-17140"/>
    <s v="Logan Currie"/>
    <x v="0"/>
    <s v="United States"/>
    <s v="New York City"/>
    <x v="15"/>
    <n v="10035"/>
    <x v="3"/>
    <s v="FUR-FU-10004864"/>
    <x v="0"/>
    <x v="5"/>
    <s v="Eldon 500 Class Desk Accessories"/>
    <x v="5896"/>
    <n v="1"/>
    <n v="0"/>
    <x v="7193"/>
  </r>
  <r>
    <n v="9410"/>
    <x v="4704"/>
    <x v="3"/>
    <x v="389"/>
    <d v="2014-12-14T00:00:00"/>
    <s v="First Class"/>
    <s v="WB-21850"/>
    <s v="William Brown"/>
    <x v="0"/>
    <s v="United States"/>
    <s v="Philadelphia"/>
    <x v="9"/>
    <n v="19143"/>
    <x v="3"/>
    <s v="OFF-BI-10000014"/>
    <x v="1"/>
    <x v="8"/>
    <s v="Heavy-Duty E-Z-D Binders"/>
    <x v="5897"/>
    <n v="1"/>
    <n v="0.7"/>
    <x v="7194"/>
  </r>
  <r>
    <n v="9411"/>
    <x v="4704"/>
    <x v="3"/>
    <x v="389"/>
    <d v="2014-12-14T00:00:00"/>
    <s v="First Class"/>
    <s v="WB-21850"/>
    <s v="William Brown"/>
    <x v="0"/>
    <s v="United States"/>
    <s v="Philadelphia"/>
    <x v="9"/>
    <n v="19143"/>
    <x v="3"/>
    <s v="FUR-FU-10001475"/>
    <x v="0"/>
    <x v="5"/>
    <s v="Contract Clock, 14&quot;, Brown"/>
    <x v="1190"/>
    <n v="5"/>
    <n v="0.2"/>
    <x v="7195"/>
  </r>
  <r>
    <n v="9412"/>
    <x v="4705"/>
    <x v="0"/>
    <x v="612"/>
    <d v="2013-03-15T00:00:00"/>
    <s v="Second Class"/>
    <s v="MH-17785"/>
    <s v="Maya Herman"/>
    <x v="1"/>
    <s v="United States"/>
    <s v="Glendale"/>
    <x v="16"/>
    <n v="85301"/>
    <x v="1"/>
    <s v="OFF-ST-10001272"/>
    <x v="1"/>
    <x v="4"/>
    <s v="Mini 13-1/2 Capacity Data Binder Rack, Pearl"/>
    <x v="5898"/>
    <n v="1"/>
    <n v="0.2"/>
    <x v="7196"/>
  </r>
  <r>
    <n v="9413"/>
    <x v="4706"/>
    <x v="1"/>
    <x v="746"/>
    <d v="2012-01-29T00:00:00"/>
    <s v="First Class"/>
    <s v="SC-20305"/>
    <s v="Sean Christensen"/>
    <x v="0"/>
    <s v="United States"/>
    <s v="Los Angeles"/>
    <x v="1"/>
    <n v="90036"/>
    <x v="1"/>
    <s v="FUR-CH-10002024"/>
    <x v="0"/>
    <x v="1"/>
    <s v="HON 5400 Series Task Chairs for Big and Tall"/>
    <x v="5355"/>
    <n v="5"/>
    <n v="0.2"/>
    <x v="232"/>
  </r>
  <r>
    <n v="9414"/>
    <x v="4707"/>
    <x v="0"/>
    <x v="182"/>
    <d v="2013-09-28T00:00:00"/>
    <s v="First Class"/>
    <s v="MH-17620"/>
    <s v="Matt Hagelstein"/>
    <x v="1"/>
    <s v="United States"/>
    <s v="Houston"/>
    <x v="5"/>
    <n v="77041"/>
    <x v="2"/>
    <s v="OFF-BI-10004001"/>
    <x v="1"/>
    <x v="8"/>
    <s v="GBC Recycled VeloBinder Covers"/>
    <x v="5899"/>
    <n v="2"/>
    <n v="0.8"/>
    <x v="7197"/>
  </r>
  <r>
    <n v="9415"/>
    <x v="4708"/>
    <x v="1"/>
    <x v="1090"/>
    <d v="2012-10-22T00:00:00"/>
    <s v="Standard Class"/>
    <s v="JC-15775"/>
    <s v="John Castell"/>
    <x v="0"/>
    <s v="United States"/>
    <s v="Seattle"/>
    <x v="4"/>
    <n v="98115"/>
    <x v="1"/>
    <s v="TEC-PH-10004094"/>
    <x v="2"/>
    <x v="7"/>
    <s v="Motorola L703CM"/>
    <x v="2528"/>
    <n v="2"/>
    <n v="0.2"/>
    <x v="7198"/>
  </r>
  <r>
    <n v="9416"/>
    <x v="4708"/>
    <x v="1"/>
    <x v="1090"/>
    <d v="2012-10-22T00:00:00"/>
    <s v="Standard Class"/>
    <s v="JC-15775"/>
    <s v="John Castell"/>
    <x v="0"/>
    <s v="United States"/>
    <s v="Seattle"/>
    <x v="4"/>
    <n v="98115"/>
    <x v="1"/>
    <s v="OFF-PA-10001184"/>
    <x v="1"/>
    <x v="10"/>
    <s v="Xerox 1903"/>
    <x v="1465"/>
    <n v="3"/>
    <n v="0"/>
    <x v="1544"/>
  </r>
  <r>
    <n v="9417"/>
    <x v="4708"/>
    <x v="1"/>
    <x v="1090"/>
    <d v="2012-10-22T00:00:00"/>
    <s v="Standard Class"/>
    <s v="JC-15775"/>
    <s v="John Castell"/>
    <x v="0"/>
    <s v="United States"/>
    <s v="Seattle"/>
    <x v="4"/>
    <n v="98115"/>
    <x v="1"/>
    <s v="FUR-FU-10002505"/>
    <x v="0"/>
    <x v="5"/>
    <s v="Eldon 100 Class Desk Accessories"/>
    <x v="3716"/>
    <n v="3"/>
    <n v="0"/>
    <x v="4250"/>
  </r>
  <r>
    <n v="9418"/>
    <x v="4709"/>
    <x v="2"/>
    <x v="1220"/>
    <d v="2011-11-01T00:00:00"/>
    <s v="Standard Class"/>
    <s v="RD-19810"/>
    <s v="Ross DeVincentis"/>
    <x v="2"/>
    <s v="United States"/>
    <s v="Fayetteville"/>
    <x v="3"/>
    <n v="28314"/>
    <x v="0"/>
    <s v="OFF-PA-10001166"/>
    <x v="1"/>
    <x v="10"/>
    <s v="Xerox 2"/>
    <x v="563"/>
    <n v="2"/>
    <n v="0.2"/>
    <x v="572"/>
  </r>
  <r>
    <n v="9419"/>
    <x v="4709"/>
    <x v="2"/>
    <x v="1220"/>
    <d v="2011-11-01T00:00:00"/>
    <s v="Standard Class"/>
    <s v="RD-19810"/>
    <s v="Ross DeVincentis"/>
    <x v="2"/>
    <s v="United States"/>
    <s v="Fayetteville"/>
    <x v="3"/>
    <n v="28314"/>
    <x v="0"/>
    <s v="OFF-PA-10000349"/>
    <x v="1"/>
    <x v="10"/>
    <s v="Staples"/>
    <x v="1655"/>
    <n v="3"/>
    <n v="0.2"/>
    <x v="3595"/>
  </r>
  <r>
    <n v="9420"/>
    <x v="4710"/>
    <x v="3"/>
    <x v="280"/>
    <d v="2014-10-05T00:00:00"/>
    <s v="Second Class"/>
    <s v="SC-20695"/>
    <s v="Steve Chapman"/>
    <x v="1"/>
    <s v="United States"/>
    <s v="Houston"/>
    <x v="5"/>
    <n v="77041"/>
    <x v="2"/>
    <s v="OFF-AP-10004708"/>
    <x v="1"/>
    <x v="9"/>
    <s v="Fellowes Superior 10 Outlet Split Surge Protector"/>
    <x v="5279"/>
    <n v="2"/>
    <n v="0.8"/>
    <x v="6364"/>
  </r>
  <r>
    <n v="9421"/>
    <x v="4710"/>
    <x v="3"/>
    <x v="280"/>
    <d v="2014-10-05T00:00:00"/>
    <s v="Second Class"/>
    <s v="SC-20695"/>
    <s v="Steve Chapman"/>
    <x v="1"/>
    <s v="United States"/>
    <s v="Houston"/>
    <x v="5"/>
    <n v="77041"/>
    <x v="2"/>
    <s v="OFF-AP-10001947"/>
    <x v="1"/>
    <x v="9"/>
    <s v="Acco 6 Outlet Guardian Premium Plus Surge Suppressor"/>
    <x v="5900"/>
    <n v="6"/>
    <n v="0.8"/>
    <x v="7199"/>
  </r>
  <r>
    <n v="9422"/>
    <x v="4711"/>
    <x v="2"/>
    <x v="149"/>
    <d v="2011-07-27T00:00:00"/>
    <s v="Standard Class"/>
    <s v="NC-18535"/>
    <s v="Nick Crebassa"/>
    <x v="1"/>
    <s v="United States"/>
    <s v="San Francisco"/>
    <x v="1"/>
    <n v="94122"/>
    <x v="1"/>
    <s v="TEC-PH-10000441"/>
    <x v="2"/>
    <x v="7"/>
    <s v="VTech DS6151"/>
    <x v="2821"/>
    <n v="6"/>
    <n v="0.2"/>
    <x v="7200"/>
  </r>
  <r>
    <n v="9423"/>
    <x v="4711"/>
    <x v="2"/>
    <x v="149"/>
    <d v="2011-07-27T00:00:00"/>
    <s v="Standard Class"/>
    <s v="NC-18535"/>
    <s v="Nick Crebassa"/>
    <x v="1"/>
    <s v="United States"/>
    <s v="San Francisco"/>
    <x v="1"/>
    <n v="94122"/>
    <x v="1"/>
    <s v="OFF-SU-10004664"/>
    <x v="1"/>
    <x v="14"/>
    <s v="Acme Softgrip Scissors"/>
    <x v="5557"/>
    <n v="5"/>
    <n v="0"/>
    <x v="6740"/>
  </r>
  <r>
    <n v="9424"/>
    <x v="4711"/>
    <x v="2"/>
    <x v="149"/>
    <d v="2011-07-27T00:00:00"/>
    <s v="Standard Class"/>
    <s v="NC-18535"/>
    <s v="Nick Crebassa"/>
    <x v="1"/>
    <s v="United States"/>
    <s v="San Francisco"/>
    <x v="1"/>
    <n v="94122"/>
    <x v="1"/>
    <s v="TEC-PH-10004531"/>
    <x v="2"/>
    <x v="7"/>
    <s v="AT&amp;T CL2909"/>
    <x v="214"/>
    <n v="3"/>
    <n v="0.2"/>
    <x v="2436"/>
  </r>
  <r>
    <n v="9425"/>
    <x v="4711"/>
    <x v="2"/>
    <x v="149"/>
    <d v="2011-07-27T00:00:00"/>
    <s v="Standard Class"/>
    <s v="NC-18535"/>
    <s v="Nick Crebassa"/>
    <x v="1"/>
    <s v="United States"/>
    <s v="San Francisco"/>
    <x v="1"/>
    <n v="94122"/>
    <x v="1"/>
    <s v="TEC-AC-10002167"/>
    <x v="2"/>
    <x v="11"/>
    <s v="Imation 8gb Micro Traveldrive Usb 2.0 Flash Drive"/>
    <x v="47"/>
    <n v="3"/>
    <n v="0"/>
    <x v="47"/>
  </r>
  <r>
    <n v="9426"/>
    <x v="4712"/>
    <x v="2"/>
    <x v="171"/>
    <d v="2011-09-17T00:00:00"/>
    <s v="Second Class"/>
    <s v="LW-17215"/>
    <s v="Luke Weiss"/>
    <x v="0"/>
    <s v="United States"/>
    <s v="New York City"/>
    <x v="15"/>
    <n v="10035"/>
    <x v="3"/>
    <s v="FUR-CH-10002024"/>
    <x v="0"/>
    <x v="1"/>
    <s v="HON 5400 Series Task Chairs for Big and Tall"/>
    <x v="5901"/>
    <n v="6"/>
    <n v="0.1"/>
    <x v="7201"/>
  </r>
  <r>
    <n v="9427"/>
    <x v="4713"/>
    <x v="0"/>
    <x v="306"/>
    <d v="2013-09-21T00:00:00"/>
    <s v="Standard Class"/>
    <s v="AH-10585"/>
    <s v="Angele Hood"/>
    <x v="0"/>
    <s v="United States"/>
    <s v="Seattle"/>
    <x v="4"/>
    <n v="98105"/>
    <x v="1"/>
    <s v="OFF-AR-10002445"/>
    <x v="1"/>
    <x v="6"/>
    <s v="SANFORD Major Accent Highlighters"/>
    <x v="3826"/>
    <n v="5"/>
    <n v="0"/>
    <x v="4396"/>
  </r>
  <r>
    <n v="9428"/>
    <x v="4714"/>
    <x v="2"/>
    <x v="501"/>
    <d v="2011-12-01T00:00:00"/>
    <s v="Standard Class"/>
    <s v="JO-15145"/>
    <s v="Jack O'Briant"/>
    <x v="1"/>
    <s v="United States"/>
    <s v="Buffalo"/>
    <x v="15"/>
    <n v="14215"/>
    <x v="3"/>
    <s v="FUR-FU-10003268"/>
    <x v="0"/>
    <x v="5"/>
    <s v="Eldon Radial Chair Mat for Low to Medium Pile Carpets"/>
    <x v="3351"/>
    <n v="5"/>
    <n v="0"/>
    <x v="7202"/>
  </r>
  <r>
    <n v="9429"/>
    <x v="4715"/>
    <x v="2"/>
    <x v="218"/>
    <d v="2011-05-16T00:00:00"/>
    <s v="Standard Class"/>
    <s v="VW-21775"/>
    <s v="Victoria Wilson"/>
    <x v="1"/>
    <s v="United States"/>
    <s v="Huntsville"/>
    <x v="5"/>
    <n v="77340"/>
    <x v="2"/>
    <s v="FUR-CH-10000015"/>
    <x v="0"/>
    <x v="1"/>
    <s v="Hon Multipurpose Stacking Arm Chairs"/>
    <x v="5902"/>
    <n v="8"/>
    <n v="0.3"/>
    <x v="7203"/>
  </r>
  <r>
    <n v="9430"/>
    <x v="4716"/>
    <x v="1"/>
    <x v="834"/>
    <d v="2012-09-01T00:00:00"/>
    <s v="Standard Class"/>
    <s v="BP-11185"/>
    <s v="Ben Peterman"/>
    <x v="1"/>
    <s v="United States"/>
    <s v="Dallas"/>
    <x v="5"/>
    <n v="75081"/>
    <x v="2"/>
    <s v="TEC-PH-10004165"/>
    <x v="2"/>
    <x v="7"/>
    <s v="Mitel MiVoice 5330e IP Phone"/>
    <x v="1124"/>
    <n v="5"/>
    <n v="0.2"/>
    <x v="7204"/>
  </r>
  <r>
    <n v="9431"/>
    <x v="4716"/>
    <x v="1"/>
    <x v="834"/>
    <d v="2012-09-01T00:00:00"/>
    <s v="Standard Class"/>
    <s v="BP-11185"/>
    <s v="Ben Peterman"/>
    <x v="1"/>
    <s v="United States"/>
    <s v="Dallas"/>
    <x v="5"/>
    <n v="75081"/>
    <x v="2"/>
    <s v="FUR-TA-10004607"/>
    <x v="0"/>
    <x v="3"/>
    <s v="Hon 2111 Invitation Series Straight Table"/>
    <x v="5903"/>
    <n v="1"/>
    <n v="0.3"/>
    <x v="7205"/>
  </r>
  <r>
    <n v="9432"/>
    <x v="4717"/>
    <x v="1"/>
    <x v="974"/>
    <d v="2012-06-19T00:00:00"/>
    <s v="Same Day"/>
    <s v="PP-18955"/>
    <s v="Paul Prost"/>
    <x v="2"/>
    <s v="United States"/>
    <s v="Philadelphia"/>
    <x v="9"/>
    <n v="19134"/>
    <x v="3"/>
    <s v="OFF-LA-10004677"/>
    <x v="1"/>
    <x v="2"/>
    <s v="Self-Adhesive Address Labels for Typewriters with Dispenser Box"/>
    <x v="2184"/>
    <n v="2"/>
    <n v="0.2"/>
    <x v="2352"/>
  </r>
  <r>
    <n v="9433"/>
    <x v="4718"/>
    <x v="1"/>
    <x v="493"/>
    <d v="2012-08-23T00:00:00"/>
    <s v="Standard Class"/>
    <s v="SC-20725"/>
    <s v="Steven Cartwright"/>
    <x v="0"/>
    <s v="United States"/>
    <s v="Peoria"/>
    <x v="16"/>
    <n v="85345"/>
    <x v="1"/>
    <s v="TEC-AC-10002217"/>
    <x v="2"/>
    <x v="11"/>
    <s v="Imation Clip USB flash drive - 8 GB"/>
    <x v="5520"/>
    <n v="2"/>
    <n v="0.2"/>
    <x v="6688"/>
  </r>
  <r>
    <n v="9434"/>
    <x v="4718"/>
    <x v="1"/>
    <x v="493"/>
    <d v="2012-08-23T00:00:00"/>
    <s v="Standard Class"/>
    <s v="SC-20725"/>
    <s v="Steven Cartwright"/>
    <x v="0"/>
    <s v="United States"/>
    <s v="Peoria"/>
    <x v="16"/>
    <n v="85345"/>
    <x v="1"/>
    <s v="OFF-PA-10001937"/>
    <x v="1"/>
    <x v="10"/>
    <s v="Xerox 21"/>
    <x v="1590"/>
    <n v="7"/>
    <n v="0.2"/>
    <x v="1683"/>
  </r>
  <r>
    <n v="9435"/>
    <x v="4718"/>
    <x v="1"/>
    <x v="493"/>
    <d v="2012-08-23T00:00:00"/>
    <s v="Standard Class"/>
    <s v="SC-20725"/>
    <s v="Steven Cartwright"/>
    <x v="0"/>
    <s v="United States"/>
    <s v="Peoria"/>
    <x v="16"/>
    <n v="85345"/>
    <x v="1"/>
    <s v="OFF-AR-10000203"/>
    <x v="1"/>
    <x v="6"/>
    <s v="Newell 336"/>
    <x v="1518"/>
    <n v="3"/>
    <n v="0.2"/>
    <x v="4816"/>
  </r>
  <r>
    <n v="9436"/>
    <x v="4718"/>
    <x v="1"/>
    <x v="493"/>
    <d v="2012-08-23T00:00:00"/>
    <s v="Standard Class"/>
    <s v="SC-20725"/>
    <s v="Steven Cartwright"/>
    <x v="0"/>
    <s v="United States"/>
    <s v="Peoria"/>
    <x v="16"/>
    <n v="85345"/>
    <x v="1"/>
    <s v="TEC-AC-10001142"/>
    <x v="2"/>
    <x v="11"/>
    <s v="First Data FD10 PIN Pad"/>
    <x v="5904"/>
    <n v="4"/>
    <n v="0.2"/>
    <x v="7206"/>
  </r>
  <r>
    <n v="9437"/>
    <x v="4719"/>
    <x v="1"/>
    <x v="12"/>
    <d v="2012-09-25T00:00:00"/>
    <s v="Same Day"/>
    <s v="BM-11785"/>
    <s v="Bryan Mills"/>
    <x v="0"/>
    <s v="United States"/>
    <s v="Philadelphia"/>
    <x v="9"/>
    <n v="19143"/>
    <x v="3"/>
    <s v="OFF-BI-10003712"/>
    <x v="1"/>
    <x v="8"/>
    <s v="Acco Pressboard Covers with Storage Hooks, 14 7/8&quot; x 11&quot;, Light Blue"/>
    <x v="194"/>
    <n v="2"/>
    <n v="0.7"/>
    <x v="2886"/>
  </r>
  <r>
    <n v="9438"/>
    <x v="4720"/>
    <x v="3"/>
    <x v="1143"/>
    <d v="2014-06-01T00:00:00"/>
    <s v="Standard Class"/>
    <s v="CD-11920"/>
    <s v="Carlos Daly"/>
    <x v="0"/>
    <s v="United States"/>
    <s v="Oceanside"/>
    <x v="1"/>
    <n v="92054"/>
    <x v="1"/>
    <s v="OFF-PA-10000520"/>
    <x v="1"/>
    <x v="10"/>
    <s v="Xerox 201"/>
    <x v="91"/>
    <n v="2"/>
    <n v="0"/>
    <x v="91"/>
  </r>
  <r>
    <n v="9439"/>
    <x v="4721"/>
    <x v="3"/>
    <x v="689"/>
    <d v="2014-08-06T00:00:00"/>
    <s v="Standard Class"/>
    <s v="GM-14680"/>
    <s v="Greg Matthias"/>
    <x v="0"/>
    <s v="United States"/>
    <s v="Philadelphia"/>
    <x v="9"/>
    <n v="19134"/>
    <x v="3"/>
    <s v="TEC-PH-10001079"/>
    <x v="2"/>
    <x v="7"/>
    <s v="Polycom SoundPoint Pro SE-225 Corded phone"/>
    <x v="5905"/>
    <n v="4"/>
    <n v="0.4"/>
    <x v="7207"/>
  </r>
  <r>
    <n v="9440"/>
    <x v="4722"/>
    <x v="2"/>
    <x v="36"/>
    <d v="2011-10-17T00:00:00"/>
    <s v="Standard Class"/>
    <s v="BP-11050"/>
    <s v="Barry Pond"/>
    <x v="1"/>
    <s v="United States"/>
    <s v="Chicago"/>
    <x v="10"/>
    <n v="60623"/>
    <x v="2"/>
    <s v="OFF-SU-10000898"/>
    <x v="1"/>
    <x v="14"/>
    <s v="Acme Hot Forged Carbon Steel Scissors with Nickel-Plated Handles, 3 7/8&quot; Cut, 8&quot;L"/>
    <x v="5906"/>
    <n v="2"/>
    <n v="0.2"/>
    <x v="7208"/>
  </r>
  <r>
    <n v="9441"/>
    <x v="4723"/>
    <x v="2"/>
    <x v="594"/>
    <d v="2011-05-29T00:00:00"/>
    <s v="Standard Class"/>
    <s v="BW-11065"/>
    <s v="Barry Weirich"/>
    <x v="0"/>
    <s v="United States"/>
    <s v="New York City"/>
    <x v="15"/>
    <n v="10035"/>
    <x v="3"/>
    <s v="OFF-PA-10001471"/>
    <x v="1"/>
    <x v="10"/>
    <s v="Strathmore Photo Frame Cards"/>
    <x v="2"/>
    <n v="2"/>
    <n v="0"/>
    <x v="5223"/>
  </r>
  <r>
    <n v="9442"/>
    <x v="4724"/>
    <x v="2"/>
    <x v="282"/>
    <d v="2011-12-31T00:00:00"/>
    <s v="Second Class"/>
    <s v="RE-19405"/>
    <s v="Ricardo Emerson"/>
    <x v="0"/>
    <s v="United States"/>
    <s v="Kent"/>
    <x v="24"/>
    <n v="44240"/>
    <x v="3"/>
    <s v="OFF-AP-10003281"/>
    <x v="1"/>
    <x v="9"/>
    <s v="Acco 6 Outlet Guardian Standard Surge Suppressor"/>
    <x v="5907"/>
    <n v="5"/>
    <n v="0.2"/>
    <x v="7209"/>
  </r>
  <r>
    <n v="9443"/>
    <x v="4725"/>
    <x v="3"/>
    <x v="104"/>
    <d v="2014-04-12T00:00:00"/>
    <s v="Standard Class"/>
    <s v="HR-14770"/>
    <s v="Hallie Redmond"/>
    <x v="2"/>
    <s v="United States"/>
    <s v="Jacksonville"/>
    <x v="2"/>
    <n v="32216"/>
    <x v="0"/>
    <s v="OFF-AR-10003156"/>
    <x v="1"/>
    <x v="6"/>
    <s v="50 Colored Long Pencils"/>
    <x v="5908"/>
    <n v="2"/>
    <n v="0.2"/>
    <x v="7210"/>
  </r>
  <r>
    <n v="9444"/>
    <x v="4725"/>
    <x v="3"/>
    <x v="104"/>
    <d v="2014-04-12T00:00:00"/>
    <s v="Standard Class"/>
    <s v="HR-14770"/>
    <s v="Hallie Redmond"/>
    <x v="2"/>
    <s v="United States"/>
    <s v="Jacksonville"/>
    <x v="2"/>
    <n v="32216"/>
    <x v="0"/>
    <s v="TEC-PH-10000576"/>
    <x v="2"/>
    <x v="7"/>
    <s v="AT&amp;T 1080 Corded phone"/>
    <x v="985"/>
    <n v="2"/>
    <n v="0.2"/>
    <x v="1023"/>
  </r>
  <r>
    <n v="9445"/>
    <x v="4726"/>
    <x v="1"/>
    <x v="1201"/>
    <d v="2012-03-02T00:00:00"/>
    <s v="First Class"/>
    <s v="TP-21565"/>
    <s v="Tracy Poddar"/>
    <x v="1"/>
    <s v="United States"/>
    <s v="Coppell"/>
    <x v="5"/>
    <n v="75019"/>
    <x v="2"/>
    <s v="TEC-PH-10003215"/>
    <x v="2"/>
    <x v="7"/>
    <s v="Jackery Bar Premium Fast-charging Portable Charger"/>
    <x v="3124"/>
    <n v="4"/>
    <n v="0.2"/>
    <x v="3505"/>
  </r>
  <r>
    <n v="9446"/>
    <x v="4727"/>
    <x v="1"/>
    <x v="352"/>
    <d v="2012-06-03T00:00:00"/>
    <s v="Standard Class"/>
    <s v="KB-16315"/>
    <s v="Karl Braun"/>
    <x v="0"/>
    <s v="United States"/>
    <s v="Indianapolis"/>
    <x v="14"/>
    <n v="46203"/>
    <x v="2"/>
    <s v="OFF-LA-10004484"/>
    <x v="1"/>
    <x v="2"/>
    <s v="Avery 476"/>
    <x v="714"/>
    <n v="3"/>
    <n v="0"/>
    <x v="732"/>
  </r>
  <r>
    <n v="9447"/>
    <x v="4728"/>
    <x v="0"/>
    <x v="897"/>
    <d v="2013-09-29T00:00:00"/>
    <s v="Standard Class"/>
    <s v="AC-10660"/>
    <s v="Anna Chung"/>
    <x v="0"/>
    <s v="United States"/>
    <s v="Lawrence"/>
    <x v="14"/>
    <n v="46226"/>
    <x v="2"/>
    <s v="OFF-PA-10002245"/>
    <x v="1"/>
    <x v="10"/>
    <s v="Xerox 1895"/>
    <x v="1211"/>
    <n v="6"/>
    <n v="0"/>
    <x v="5470"/>
  </r>
  <r>
    <n v="9448"/>
    <x v="4729"/>
    <x v="3"/>
    <x v="837"/>
    <d v="2014-06-04T00:00:00"/>
    <s v="Standard Class"/>
    <s v="DN-13690"/>
    <s v="Duane Noonan"/>
    <x v="0"/>
    <s v="United States"/>
    <s v="Tulsa"/>
    <x v="26"/>
    <n v="74133"/>
    <x v="2"/>
    <s v="FUR-FU-10003664"/>
    <x v="0"/>
    <x v="5"/>
    <s v="Electrix Architect's Clamp-On Swing Arm Lamp, Black"/>
    <x v="5909"/>
    <n v="5"/>
    <n v="0"/>
    <x v="7211"/>
  </r>
  <r>
    <n v="9449"/>
    <x v="4730"/>
    <x v="0"/>
    <x v="42"/>
    <d v="2013-09-24T00:00:00"/>
    <s v="Standard Class"/>
    <s v="CC-12430"/>
    <s v="Chuck Clark"/>
    <x v="2"/>
    <s v="United States"/>
    <s v="Redmond"/>
    <x v="4"/>
    <n v="98052"/>
    <x v="1"/>
    <s v="OFF-LA-10002195"/>
    <x v="1"/>
    <x v="2"/>
    <s v="Avery 481"/>
    <x v="5910"/>
    <n v="4"/>
    <n v="0"/>
    <x v="7212"/>
  </r>
  <r>
    <n v="9450"/>
    <x v="4731"/>
    <x v="2"/>
    <x v="78"/>
    <d v="2011-09-13T00:00:00"/>
    <s v="Standard Class"/>
    <s v="TS-21340"/>
    <s v="Toby Swindell"/>
    <x v="0"/>
    <s v="United States"/>
    <s v="San Francisco"/>
    <x v="1"/>
    <n v="94109"/>
    <x v="1"/>
    <s v="OFF-BI-10000822"/>
    <x v="1"/>
    <x v="8"/>
    <s v="Acco PRESSTEX Data Binder with Storage Hooks, Light Blue, 9 1/2&quot; X 11&quot;"/>
    <x v="5911"/>
    <n v="2"/>
    <n v="0.2"/>
    <x v="7213"/>
  </r>
  <r>
    <n v="9451"/>
    <x v="4732"/>
    <x v="3"/>
    <x v="95"/>
    <d v="2014-06-08T00:00:00"/>
    <s v="Standard Class"/>
    <s v="MO-17800"/>
    <s v="Meg O'Connel"/>
    <x v="2"/>
    <s v="United States"/>
    <s v="Spokane"/>
    <x v="4"/>
    <n v="99207"/>
    <x v="1"/>
    <s v="OFF-ST-10004963"/>
    <x v="1"/>
    <x v="4"/>
    <s v="Eldon Gobal File Keepers"/>
    <x v="5912"/>
    <n v="9"/>
    <n v="0"/>
    <x v="7214"/>
  </r>
  <r>
    <n v="9452"/>
    <x v="4733"/>
    <x v="1"/>
    <x v="694"/>
    <d v="2012-10-05T00:00:00"/>
    <s v="Standard Class"/>
    <s v="RP-19855"/>
    <s v="Roy Phan"/>
    <x v="1"/>
    <s v="United States"/>
    <s v="Los Angeles"/>
    <x v="1"/>
    <n v="90032"/>
    <x v="1"/>
    <s v="OFF-AP-10002495"/>
    <x v="1"/>
    <x v="9"/>
    <s v="Acco Smartsocket Table Surge Protector, 6 Color-Coded Adapter Outlets"/>
    <x v="5913"/>
    <n v="3"/>
    <n v="0"/>
    <x v="7215"/>
  </r>
  <r>
    <n v="9453"/>
    <x v="4733"/>
    <x v="1"/>
    <x v="694"/>
    <d v="2012-10-05T00:00:00"/>
    <s v="Standard Class"/>
    <s v="RP-19855"/>
    <s v="Roy Phan"/>
    <x v="1"/>
    <s v="United States"/>
    <s v="Los Angeles"/>
    <x v="1"/>
    <n v="90032"/>
    <x v="1"/>
    <s v="OFF-BI-10004001"/>
    <x v="1"/>
    <x v="8"/>
    <s v="GBC Recycled VeloBinder Covers"/>
    <x v="5914"/>
    <n v="6"/>
    <n v="0.2"/>
    <x v="7216"/>
  </r>
  <r>
    <n v="9454"/>
    <x v="4733"/>
    <x v="1"/>
    <x v="694"/>
    <d v="2012-10-05T00:00:00"/>
    <s v="Standard Class"/>
    <s v="RP-19855"/>
    <s v="Roy Phan"/>
    <x v="1"/>
    <s v="United States"/>
    <s v="Los Angeles"/>
    <x v="1"/>
    <n v="90032"/>
    <x v="1"/>
    <s v="OFF-SU-10004884"/>
    <x v="1"/>
    <x v="14"/>
    <s v="Acme Galleria Hot Forged Steel Scissors with Colored Handles"/>
    <x v="5915"/>
    <n v="3"/>
    <n v="0"/>
    <x v="7217"/>
  </r>
  <r>
    <n v="9455"/>
    <x v="4733"/>
    <x v="1"/>
    <x v="694"/>
    <d v="2012-10-05T00:00:00"/>
    <s v="Standard Class"/>
    <s v="RP-19855"/>
    <s v="Roy Phan"/>
    <x v="1"/>
    <s v="United States"/>
    <s v="Los Angeles"/>
    <x v="1"/>
    <n v="90032"/>
    <x v="1"/>
    <s v="TEC-PH-10003555"/>
    <x v="2"/>
    <x v="7"/>
    <s v="Motorola HK250 Universal Bluetooth Headset"/>
    <x v="2862"/>
    <n v="2"/>
    <n v="0.2"/>
    <x v="7218"/>
  </r>
  <r>
    <n v="9456"/>
    <x v="4734"/>
    <x v="0"/>
    <x v="950"/>
    <d v="2013-06-20T00:00:00"/>
    <s v="Second Class"/>
    <s v="JL-15175"/>
    <s v="James Lanier"/>
    <x v="2"/>
    <s v="United States"/>
    <s v="Chattanooga"/>
    <x v="18"/>
    <n v="37421"/>
    <x v="0"/>
    <s v="TEC-MA-10003493"/>
    <x v="2"/>
    <x v="15"/>
    <s v="Penpower WorldCard Pro Card Scanner"/>
    <x v="5916"/>
    <n v="1"/>
    <n v="0.5"/>
    <x v="7219"/>
  </r>
  <r>
    <n v="9457"/>
    <x v="4735"/>
    <x v="3"/>
    <x v="837"/>
    <d v="2014-06-04T00:00:00"/>
    <s v="Standard Class"/>
    <s v="BW-11110"/>
    <s v="Bart Watters"/>
    <x v="1"/>
    <s v="United States"/>
    <s v="Greensboro"/>
    <x v="3"/>
    <n v="27405"/>
    <x v="0"/>
    <s v="TEC-AC-10002380"/>
    <x v="2"/>
    <x v="11"/>
    <s v="Sony 8GB Class 10 Micro SDHC R40 Memory Card"/>
    <x v="5917"/>
    <n v="3"/>
    <n v="0.2"/>
    <x v="7220"/>
  </r>
  <r>
    <n v="9458"/>
    <x v="4735"/>
    <x v="3"/>
    <x v="837"/>
    <d v="2014-06-04T00:00:00"/>
    <s v="Standard Class"/>
    <s v="BW-11110"/>
    <s v="Bart Watters"/>
    <x v="1"/>
    <s v="United States"/>
    <s v="Greensboro"/>
    <x v="3"/>
    <n v="27405"/>
    <x v="0"/>
    <s v="OFF-BI-10004209"/>
    <x v="1"/>
    <x v="8"/>
    <s v="Fellowes Twister Kit, Gray/Clear, 3/pkg"/>
    <x v="5918"/>
    <n v="5"/>
    <n v="0.7"/>
    <x v="7221"/>
  </r>
  <r>
    <n v="9459"/>
    <x v="4736"/>
    <x v="2"/>
    <x v="1148"/>
    <d v="2011-10-14T00:00:00"/>
    <s v="Standard Class"/>
    <s v="SJ-20500"/>
    <s v="Shirley Jackson"/>
    <x v="0"/>
    <s v="United States"/>
    <s v="San Francisco"/>
    <x v="1"/>
    <n v="94122"/>
    <x v="1"/>
    <s v="OFF-AR-10002135"/>
    <x v="1"/>
    <x v="6"/>
    <s v="Boston Heavy-Duty Trimline Electric Pencil Sharpeners"/>
    <x v="5919"/>
    <n v="3"/>
    <n v="0"/>
    <x v="7222"/>
  </r>
  <r>
    <n v="9460"/>
    <x v="4736"/>
    <x v="2"/>
    <x v="1148"/>
    <d v="2011-10-14T00:00:00"/>
    <s v="Standard Class"/>
    <s v="SJ-20500"/>
    <s v="Shirley Jackson"/>
    <x v="0"/>
    <s v="United States"/>
    <s v="San Francisco"/>
    <x v="1"/>
    <n v="94122"/>
    <x v="1"/>
    <s v="TEC-PH-10002583"/>
    <x v="2"/>
    <x v="7"/>
    <s v="iOttie HLCRIO102 Car Mount"/>
    <x v="314"/>
    <n v="1"/>
    <n v="0.2"/>
    <x v="6293"/>
  </r>
  <r>
    <n v="9461"/>
    <x v="4737"/>
    <x v="2"/>
    <x v="664"/>
    <d v="2011-11-22T00:00:00"/>
    <s v="Second Class"/>
    <s v="FG-14260"/>
    <s v="Frank Gastineau"/>
    <x v="2"/>
    <s v="United States"/>
    <s v="New York City"/>
    <x v="15"/>
    <n v="10024"/>
    <x v="3"/>
    <s v="OFF-PA-10003591"/>
    <x v="1"/>
    <x v="10"/>
    <s v="Southworth 100% Cotton The Best Paper"/>
    <x v="805"/>
    <n v="3"/>
    <n v="0"/>
    <x v="830"/>
  </r>
  <r>
    <n v="9462"/>
    <x v="4738"/>
    <x v="2"/>
    <x v="538"/>
    <d v="2011-10-24T00:00:00"/>
    <s v="Standard Class"/>
    <s v="EH-14125"/>
    <s v="Eugene Hildebrand"/>
    <x v="2"/>
    <s v="United States"/>
    <s v="Lakewood"/>
    <x v="1"/>
    <n v="90712"/>
    <x v="1"/>
    <s v="TEC-PH-10004922"/>
    <x v="2"/>
    <x v="7"/>
    <s v="RCA Visys Integrated PBX 8-Line Router"/>
    <x v="5920"/>
    <n v="6"/>
    <n v="0.2"/>
    <x v="7223"/>
  </r>
  <r>
    <n v="9463"/>
    <x v="4739"/>
    <x v="3"/>
    <x v="920"/>
    <d v="2014-12-01T00:00:00"/>
    <s v="Second Class"/>
    <s v="BS-11590"/>
    <s v="Brendan Sweed"/>
    <x v="1"/>
    <s v="United States"/>
    <s v="Louisville"/>
    <x v="0"/>
    <n v="40214"/>
    <x v="0"/>
    <s v="FUR-CH-10001854"/>
    <x v="0"/>
    <x v="1"/>
    <s v="Office Star - Professional Matrix Back Chair with 2-to-1 Synchro Tilt and Mesh Fabric Seat"/>
    <x v="4391"/>
    <n v="2"/>
    <n v="0"/>
    <x v="5152"/>
  </r>
  <r>
    <n v="9464"/>
    <x v="4740"/>
    <x v="2"/>
    <x v="1221"/>
    <d v="2011-03-03T00:00:00"/>
    <s v="First Class"/>
    <s v="JS-16030"/>
    <s v="Joy Smith"/>
    <x v="0"/>
    <s v="United States"/>
    <s v="Columbus"/>
    <x v="24"/>
    <n v="43229"/>
    <x v="3"/>
    <s v="OFF-AR-10003560"/>
    <x v="1"/>
    <x v="6"/>
    <s v="Zebra Zazzle Fluorescent Highlighters"/>
    <x v="530"/>
    <n v="4"/>
    <n v="0.2"/>
    <x v="541"/>
  </r>
  <r>
    <n v="9465"/>
    <x v="4741"/>
    <x v="2"/>
    <x v="1059"/>
    <d v="2011-12-25T00:00:00"/>
    <s v="Standard Class"/>
    <s v="JC-15775"/>
    <s v="John Castell"/>
    <x v="0"/>
    <s v="United States"/>
    <s v="Newark"/>
    <x v="13"/>
    <n v="19711"/>
    <x v="3"/>
    <s v="OFF-LA-10004409"/>
    <x v="1"/>
    <x v="2"/>
    <s v="Avery 492"/>
    <x v="1315"/>
    <n v="6"/>
    <n v="0"/>
    <x v="7224"/>
  </r>
  <r>
    <n v="9466"/>
    <x v="4742"/>
    <x v="0"/>
    <x v="258"/>
    <d v="2013-11-24T00:00:00"/>
    <s v="Standard Class"/>
    <s v="JM-15265"/>
    <s v="Janet Molinari"/>
    <x v="1"/>
    <s v="United States"/>
    <s v="Seattle"/>
    <x v="4"/>
    <n v="98115"/>
    <x v="1"/>
    <s v="FUR-FU-10000448"/>
    <x v="0"/>
    <x v="5"/>
    <s v="Tenex Chairmats For Use With Carpeted Floors"/>
    <x v="5795"/>
    <n v="2"/>
    <n v="0"/>
    <x v="7046"/>
  </r>
  <r>
    <n v="9467"/>
    <x v="4743"/>
    <x v="3"/>
    <x v="60"/>
    <d v="2014-11-11T00:00:00"/>
    <s v="Second Class"/>
    <s v="CD-12280"/>
    <s v="Christina DeMoss"/>
    <x v="0"/>
    <s v="United States"/>
    <s v="New York City"/>
    <x v="15"/>
    <n v="10024"/>
    <x v="3"/>
    <s v="OFF-BI-10002735"/>
    <x v="1"/>
    <x v="8"/>
    <s v="GBC Prestige Therm-A-Bind Covers"/>
    <x v="5921"/>
    <n v="6"/>
    <n v="0.2"/>
    <x v="7225"/>
  </r>
  <r>
    <n v="9468"/>
    <x v="4743"/>
    <x v="3"/>
    <x v="60"/>
    <d v="2014-11-11T00:00:00"/>
    <s v="Second Class"/>
    <s v="CD-12280"/>
    <s v="Christina DeMoss"/>
    <x v="0"/>
    <s v="United States"/>
    <s v="New York City"/>
    <x v="15"/>
    <n v="10024"/>
    <x v="3"/>
    <s v="FUR-TA-10003469"/>
    <x v="0"/>
    <x v="3"/>
    <s v="Balt Split Level Computer Training Table"/>
    <x v="4365"/>
    <n v="2"/>
    <n v="0.4"/>
    <x v="7226"/>
  </r>
  <r>
    <n v="9469"/>
    <x v="4743"/>
    <x v="3"/>
    <x v="60"/>
    <d v="2014-11-11T00:00:00"/>
    <s v="Second Class"/>
    <s v="CD-12280"/>
    <s v="Christina DeMoss"/>
    <x v="0"/>
    <s v="United States"/>
    <s v="New York City"/>
    <x v="15"/>
    <n v="10024"/>
    <x v="3"/>
    <s v="OFF-PA-10001870"/>
    <x v="1"/>
    <x v="10"/>
    <s v="Xerox 202"/>
    <x v="91"/>
    <n v="2"/>
    <n v="0"/>
    <x v="91"/>
  </r>
  <r>
    <n v="9470"/>
    <x v="4743"/>
    <x v="3"/>
    <x v="60"/>
    <d v="2014-11-11T00:00:00"/>
    <s v="Second Class"/>
    <s v="CD-12280"/>
    <s v="Christina DeMoss"/>
    <x v="0"/>
    <s v="United States"/>
    <s v="New York City"/>
    <x v="15"/>
    <n v="10024"/>
    <x v="3"/>
    <s v="OFF-PA-10004071"/>
    <x v="1"/>
    <x v="10"/>
    <s v="Eaton Premium Continuous-Feed Paper, 25% Cotton, Letter Size, White, 1000 Shts/Box"/>
    <x v="168"/>
    <n v="2"/>
    <n v="0"/>
    <x v="170"/>
  </r>
  <r>
    <n v="9471"/>
    <x v="4743"/>
    <x v="3"/>
    <x v="60"/>
    <d v="2014-11-11T00:00:00"/>
    <s v="Second Class"/>
    <s v="CD-12280"/>
    <s v="Christina DeMoss"/>
    <x v="0"/>
    <s v="United States"/>
    <s v="New York City"/>
    <x v="15"/>
    <n v="10024"/>
    <x v="3"/>
    <s v="TEC-PH-10001448"/>
    <x v="2"/>
    <x v="7"/>
    <s v="Anker Astro 15000mAh USB Portable Charger"/>
    <x v="2622"/>
    <n v="2"/>
    <n v="0"/>
    <x v="7227"/>
  </r>
  <r>
    <n v="9472"/>
    <x v="4743"/>
    <x v="3"/>
    <x v="60"/>
    <d v="2014-11-11T00:00:00"/>
    <s v="Second Class"/>
    <s v="CD-12280"/>
    <s v="Christina DeMoss"/>
    <x v="0"/>
    <s v="United States"/>
    <s v="New York City"/>
    <x v="15"/>
    <n v="10024"/>
    <x v="3"/>
    <s v="OFF-BI-10002706"/>
    <x v="1"/>
    <x v="8"/>
    <s v="Avery Premier Heavy-Duty Binder with Round Locking Rings"/>
    <x v="5872"/>
    <n v="1"/>
    <n v="0.2"/>
    <x v="6836"/>
  </r>
  <r>
    <n v="9473"/>
    <x v="4743"/>
    <x v="3"/>
    <x v="60"/>
    <d v="2014-11-11T00:00:00"/>
    <s v="Second Class"/>
    <s v="CD-12280"/>
    <s v="Christina DeMoss"/>
    <x v="0"/>
    <s v="United States"/>
    <s v="New York City"/>
    <x v="15"/>
    <n v="10024"/>
    <x v="3"/>
    <s v="FUR-CH-10004875"/>
    <x v="0"/>
    <x v="1"/>
    <s v="Harbour Creations 67200 Series Stacking Chairs"/>
    <x v="5922"/>
    <n v="2"/>
    <n v="0.1"/>
    <x v="7228"/>
  </r>
  <r>
    <n v="9474"/>
    <x v="4743"/>
    <x v="3"/>
    <x v="60"/>
    <d v="2014-11-11T00:00:00"/>
    <s v="Second Class"/>
    <s v="CD-12280"/>
    <s v="Christina DeMoss"/>
    <x v="0"/>
    <s v="United States"/>
    <s v="New York City"/>
    <x v="15"/>
    <n v="10024"/>
    <x v="3"/>
    <s v="FUR-FU-10004245"/>
    <x v="0"/>
    <x v="5"/>
    <s v="Career Cubicle Clock, 8 1/4&quot;, Black"/>
    <x v="5923"/>
    <n v="5"/>
    <n v="0"/>
    <x v="7229"/>
  </r>
  <r>
    <n v="9475"/>
    <x v="4744"/>
    <x v="1"/>
    <x v="70"/>
    <d v="2012-06-05T00:00:00"/>
    <s v="Second Class"/>
    <s v="JM-15265"/>
    <s v="Janet Molinari"/>
    <x v="1"/>
    <s v="United States"/>
    <s v="Chicago"/>
    <x v="10"/>
    <n v="60653"/>
    <x v="2"/>
    <s v="OFF-LA-10000443"/>
    <x v="1"/>
    <x v="2"/>
    <s v="Avery 501"/>
    <x v="2184"/>
    <n v="2"/>
    <n v="0.2"/>
    <x v="2352"/>
  </r>
  <r>
    <n v="9476"/>
    <x v="4744"/>
    <x v="1"/>
    <x v="70"/>
    <d v="2012-06-05T00:00:00"/>
    <s v="Second Class"/>
    <s v="JM-15265"/>
    <s v="Janet Molinari"/>
    <x v="1"/>
    <s v="United States"/>
    <s v="Chicago"/>
    <x v="10"/>
    <n v="60653"/>
    <x v="2"/>
    <s v="OFF-PA-10001125"/>
    <x v="1"/>
    <x v="10"/>
    <s v="Xerox 1988"/>
    <x v="4259"/>
    <n v="7"/>
    <n v="0.2"/>
    <x v="4974"/>
  </r>
  <r>
    <n v="9477"/>
    <x v="4744"/>
    <x v="1"/>
    <x v="70"/>
    <d v="2012-06-05T00:00:00"/>
    <s v="Second Class"/>
    <s v="JM-15265"/>
    <s v="Janet Molinari"/>
    <x v="1"/>
    <s v="United States"/>
    <s v="Chicago"/>
    <x v="10"/>
    <n v="60653"/>
    <x v="2"/>
    <s v="FUR-FU-10002703"/>
    <x v="0"/>
    <x v="5"/>
    <s v="Tenex Traditional Chairmats for Hard Floors, Average Lip, 36&quot; x 48&quot;"/>
    <x v="5924"/>
    <n v="2"/>
    <n v="0.6"/>
    <x v="7230"/>
  </r>
  <r>
    <n v="9478"/>
    <x v="4744"/>
    <x v="1"/>
    <x v="70"/>
    <d v="2012-06-05T00:00:00"/>
    <s v="Second Class"/>
    <s v="JM-15265"/>
    <s v="Janet Molinari"/>
    <x v="1"/>
    <s v="United States"/>
    <s v="Chicago"/>
    <x v="10"/>
    <n v="60653"/>
    <x v="2"/>
    <s v="OFF-BI-10004364"/>
    <x v="1"/>
    <x v="8"/>
    <s v="Storex Dura Pro Binders"/>
    <x v="3019"/>
    <n v="3"/>
    <n v="0.8"/>
    <x v="3369"/>
  </r>
  <r>
    <n v="9479"/>
    <x v="4745"/>
    <x v="2"/>
    <x v="557"/>
    <d v="2011-09-14T00:00:00"/>
    <s v="Standard Class"/>
    <s v="SS-20410"/>
    <s v="Shahid Shariari"/>
    <x v="0"/>
    <s v="United States"/>
    <s v="Oswego"/>
    <x v="10"/>
    <n v="60543"/>
    <x v="2"/>
    <s v="OFF-FA-10000936"/>
    <x v="1"/>
    <x v="13"/>
    <s v="Acco Hot Clips Clips to Go"/>
    <x v="5925"/>
    <n v="5"/>
    <n v="0.2"/>
    <x v="7231"/>
  </r>
  <r>
    <n v="9480"/>
    <x v="4745"/>
    <x v="2"/>
    <x v="557"/>
    <d v="2011-09-14T00:00:00"/>
    <s v="Standard Class"/>
    <s v="SS-20410"/>
    <s v="Shahid Shariari"/>
    <x v="0"/>
    <s v="United States"/>
    <s v="Oswego"/>
    <x v="10"/>
    <n v="60543"/>
    <x v="2"/>
    <s v="OFF-BI-10001249"/>
    <x v="1"/>
    <x v="8"/>
    <s v="Avery Heavy-Duty EZD View Binder with Locking Rings"/>
    <x v="5926"/>
    <n v="3"/>
    <n v="0.8"/>
    <x v="7232"/>
  </r>
  <r>
    <n v="9481"/>
    <x v="4745"/>
    <x v="2"/>
    <x v="557"/>
    <d v="2011-09-14T00:00:00"/>
    <s v="Standard Class"/>
    <s v="SS-20410"/>
    <s v="Shahid Shariari"/>
    <x v="0"/>
    <s v="United States"/>
    <s v="Oswego"/>
    <x v="10"/>
    <n v="60543"/>
    <x v="2"/>
    <s v="OFF-BI-10004632"/>
    <x v="1"/>
    <x v="8"/>
    <s v="Ibico Hi-Tech Manual Binding System"/>
    <x v="5927"/>
    <n v="5"/>
    <n v="0.8"/>
    <x v="7233"/>
  </r>
  <r>
    <n v="9482"/>
    <x v="4746"/>
    <x v="3"/>
    <x v="44"/>
    <d v="2014-11-13T00:00:00"/>
    <s v="Standard Class"/>
    <s v="HG-14845"/>
    <s v="Harry Greene"/>
    <x v="0"/>
    <s v="United States"/>
    <s v="Dallas"/>
    <x v="5"/>
    <n v="75220"/>
    <x v="2"/>
    <s v="OFF-ST-10000615"/>
    <x v="1"/>
    <x v="4"/>
    <s v="SimpliFile Personal File, Black Granite, 15w x 6-15/16d x 11-1/4h"/>
    <x v="1333"/>
    <n v="2"/>
    <n v="0.2"/>
    <x v="4599"/>
  </r>
  <r>
    <n v="9483"/>
    <x v="4747"/>
    <x v="1"/>
    <x v="782"/>
    <d v="2012-06-24T00:00:00"/>
    <s v="Second Class"/>
    <s v="BC-11125"/>
    <s v="Becky Castell"/>
    <x v="2"/>
    <s v="United States"/>
    <s v="Philadelphia"/>
    <x v="9"/>
    <n v="19134"/>
    <x v="3"/>
    <s v="TEC-AC-10001838"/>
    <x v="2"/>
    <x v="11"/>
    <s v="Razer Tiamat Over Ear 7.1 Surround Sound PC Gaming Headset"/>
    <x v="4570"/>
    <n v="2"/>
    <n v="0.2"/>
    <x v="7234"/>
  </r>
  <r>
    <n v="9484"/>
    <x v="4748"/>
    <x v="2"/>
    <x v="192"/>
    <d v="2011-07-28T00:00:00"/>
    <s v="Standard Class"/>
    <s v="AB-10255"/>
    <s v="Alejandro Ballentine"/>
    <x v="2"/>
    <s v="United States"/>
    <s v="Los Angeles"/>
    <x v="1"/>
    <n v="90008"/>
    <x v="1"/>
    <s v="OFF-AR-10004757"/>
    <x v="1"/>
    <x v="6"/>
    <s v="Crayola Colored Pencils"/>
    <x v="1209"/>
    <n v="6"/>
    <n v="0"/>
    <x v="7235"/>
  </r>
  <r>
    <n v="9485"/>
    <x v="4749"/>
    <x v="0"/>
    <x v="499"/>
    <d v="2013-12-05T00:00:00"/>
    <s v="Second Class"/>
    <s v="MY-18295"/>
    <s v="Muhammed Yedwab"/>
    <x v="1"/>
    <s v="United States"/>
    <s v="Houston"/>
    <x v="5"/>
    <n v="77036"/>
    <x v="2"/>
    <s v="FUR-BO-10003893"/>
    <x v="0"/>
    <x v="0"/>
    <s v="Sauder Camden County Collection Library"/>
    <x v="5928"/>
    <n v="10"/>
    <n v="0.32"/>
    <x v="7236"/>
  </r>
  <r>
    <n v="9486"/>
    <x v="4749"/>
    <x v="0"/>
    <x v="499"/>
    <d v="2013-12-05T00:00:00"/>
    <s v="Second Class"/>
    <s v="MY-18295"/>
    <s v="Muhammed Yedwab"/>
    <x v="1"/>
    <s v="United States"/>
    <s v="Houston"/>
    <x v="5"/>
    <n v="77036"/>
    <x v="2"/>
    <s v="OFF-PA-10003893"/>
    <x v="1"/>
    <x v="10"/>
    <s v="Xerox 1962"/>
    <x v="2791"/>
    <n v="9"/>
    <n v="0.2"/>
    <x v="3101"/>
  </r>
  <r>
    <n v="9487"/>
    <x v="4750"/>
    <x v="3"/>
    <x v="386"/>
    <d v="2014-10-13T00:00:00"/>
    <s v="Same Day"/>
    <s v="NF-18385"/>
    <s v="Natalie Fritzler"/>
    <x v="0"/>
    <s v="United States"/>
    <s v="Wheeling"/>
    <x v="48"/>
    <n v="26003"/>
    <x v="3"/>
    <s v="FUR-TA-10001932"/>
    <x v="0"/>
    <x v="3"/>
    <s v="Chromcraft 48&quot; x 96&quot; Racetrack Double Pedestal Table"/>
    <x v="5929"/>
    <n v="3"/>
    <n v="0.3"/>
    <x v="7237"/>
  </r>
  <r>
    <n v="9488"/>
    <x v="4751"/>
    <x v="3"/>
    <x v="157"/>
    <d v="2014-12-14T00:00:00"/>
    <s v="First Class"/>
    <s v="NB-18655"/>
    <s v="Nona Balk"/>
    <x v="1"/>
    <s v="United States"/>
    <s v="Paterson"/>
    <x v="30"/>
    <n v="7501"/>
    <x v="3"/>
    <s v="OFF-FA-10001561"/>
    <x v="1"/>
    <x v="13"/>
    <s v="Stockwell Push Pins"/>
    <x v="2630"/>
    <n v="3"/>
    <n v="0"/>
    <x v="7238"/>
  </r>
  <r>
    <n v="9489"/>
    <x v="4752"/>
    <x v="1"/>
    <x v="486"/>
    <d v="2012-10-04T00:00:00"/>
    <s v="First Class"/>
    <s v="EM-13960"/>
    <s v="Eric Murdock"/>
    <x v="0"/>
    <s v="United States"/>
    <s v="Portland"/>
    <x v="21"/>
    <n v="97206"/>
    <x v="1"/>
    <s v="TEC-PH-10001817"/>
    <x v="2"/>
    <x v="7"/>
    <s v="Wilson Electronics DB Pro Signal Booster"/>
    <x v="5930"/>
    <n v="2"/>
    <n v="0.2"/>
    <x v="7239"/>
  </r>
  <r>
    <n v="9490"/>
    <x v="4753"/>
    <x v="0"/>
    <x v="1222"/>
    <d v="2013-08-12T00:00:00"/>
    <s v="Standard Class"/>
    <s v="MF-17665"/>
    <s v="Maureen Fritzler"/>
    <x v="1"/>
    <s v="United States"/>
    <s v="Huntsville"/>
    <x v="19"/>
    <n v="35810"/>
    <x v="0"/>
    <s v="OFF-AR-10000538"/>
    <x v="1"/>
    <x v="6"/>
    <s v="Boston Model 1800 Electric Pencil Sharpener, Gray"/>
    <x v="5931"/>
    <n v="7"/>
    <n v="0"/>
    <x v="7240"/>
  </r>
  <r>
    <n v="9491"/>
    <x v="4754"/>
    <x v="3"/>
    <x v="1032"/>
    <d v="2014-01-08T00:00:00"/>
    <s v="Standard Class"/>
    <s v="CM-12385"/>
    <s v="Christopher Martinez"/>
    <x v="0"/>
    <s v="United States"/>
    <s v="San Francisco"/>
    <x v="1"/>
    <n v="94110"/>
    <x v="1"/>
    <s v="OFF-BI-10004584"/>
    <x v="1"/>
    <x v="8"/>
    <s v="GBC ProClick 150 Presentation Binding System"/>
    <x v="5932"/>
    <n v="8"/>
    <n v="0.2"/>
    <x v="7241"/>
  </r>
  <r>
    <n v="9492"/>
    <x v="4754"/>
    <x v="3"/>
    <x v="1032"/>
    <d v="2014-01-08T00:00:00"/>
    <s v="Standard Class"/>
    <s v="CM-12385"/>
    <s v="Christopher Martinez"/>
    <x v="0"/>
    <s v="United States"/>
    <s v="San Francisco"/>
    <x v="1"/>
    <n v="94110"/>
    <x v="1"/>
    <s v="OFF-AR-10000817"/>
    <x v="1"/>
    <x v="6"/>
    <s v="Manco Dry-Lighter Erasable Highlighter"/>
    <x v="5933"/>
    <n v="3"/>
    <n v="0"/>
    <x v="7242"/>
  </r>
  <r>
    <n v="9493"/>
    <x v="4755"/>
    <x v="3"/>
    <x v="659"/>
    <d v="2014-11-08T00:00:00"/>
    <s v="Same Day"/>
    <s v="EC-14050"/>
    <s v="Erin Creighton"/>
    <x v="0"/>
    <s v="United States"/>
    <s v="Oklahoma City"/>
    <x v="26"/>
    <n v="73120"/>
    <x v="2"/>
    <s v="OFF-BI-10000756"/>
    <x v="1"/>
    <x v="8"/>
    <s v="Storex DuraTech Recycled Plastic Frosted Binders"/>
    <x v="5934"/>
    <n v="9"/>
    <n v="0"/>
    <x v="7243"/>
  </r>
  <r>
    <n v="9494"/>
    <x v="4756"/>
    <x v="0"/>
    <x v="835"/>
    <d v="2013-01-08T00:00:00"/>
    <s v="Standard Class"/>
    <s v="BO-11350"/>
    <s v="Bill Overfelt"/>
    <x v="1"/>
    <s v="United States"/>
    <s v="Broken Arrow"/>
    <x v="26"/>
    <n v="74012"/>
    <x v="2"/>
    <s v="FUR-TA-10000617"/>
    <x v="0"/>
    <x v="3"/>
    <s v="Hon Practical Foundations 30 x 60 Training Table, Light Gray/Charcoal"/>
    <x v="5935"/>
    <n v="7"/>
    <n v="0"/>
    <x v="7244"/>
  </r>
  <r>
    <n v="9495"/>
    <x v="4756"/>
    <x v="0"/>
    <x v="835"/>
    <d v="2013-01-08T00:00:00"/>
    <s v="Standard Class"/>
    <s v="BO-11350"/>
    <s v="Bill Overfelt"/>
    <x v="1"/>
    <s v="United States"/>
    <s v="Broken Arrow"/>
    <x v="26"/>
    <n v="74012"/>
    <x v="2"/>
    <s v="OFF-BI-10004364"/>
    <x v="1"/>
    <x v="8"/>
    <s v="Storex Dura Pro Binders"/>
    <x v="5516"/>
    <n v="2"/>
    <n v="0"/>
    <x v="6685"/>
  </r>
  <r>
    <n v="9496"/>
    <x v="4757"/>
    <x v="0"/>
    <x v="536"/>
    <d v="2013-05-17T00:00:00"/>
    <s v="Standard Class"/>
    <s v="VM-21835"/>
    <s v="Vivian Mathis"/>
    <x v="0"/>
    <s v="United States"/>
    <s v="Mission Viejo"/>
    <x v="1"/>
    <n v="92691"/>
    <x v="1"/>
    <s v="TEC-AC-10004518"/>
    <x v="2"/>
    <x v="11"/>
    <s v="Memorex Mini Travel Drive 32 GB USB 2.0 Flash Drive"/>
    <x v="5253"/>
    <n v="6"/>
    <n v="0"/>
    <x v="7245"/>
  </r>
  <r>
    <n v="9497"/>
    <x v="4757"/>
    <x v="0"/>
    <x v="536"/>
    <d v="2013-05-17T00:00:00"/>
    <s v="Standard Class"/>
    <s v="VM-21835"/>
    <s v="Vivian Mathis"/>
    <x v="0"/>
    <s v="United States"/>
    <s v="Mission Viejo"/>
    <x v="1"/>
    <n v="92691"/>
    <x v="1"/>
    <s v="OFF-AP-10002222"/>
    <x v="1"/>
    <x v="9"/>
    <s v="Staples"/>
    <x v="1313"/>
    <n v="1"/>
    <n v="0"/>
    <x v="5319"/>
  </r>
  <r>
    <n v="9498"/>
    <x v="4758"/>
    <x v="3"/>
    <x v="60"/>
    <d v="2014-11-08T00:00:00"/>
    <s v="First Class"/>
    <s v="AB-10060"/>
    <s v="Adam Bellavance"/>
    <x v="2"/>
    <s v="United States"/>
    <s v="Greenwood"/>
    <x v="14"/>
    <n v="46142"/>
    <x v="2"/>
    <s v="OFF-PA-10002615"/>
    <x v="1"/>
    <x v="10"/>
    <s v="Ampad Gold Fibre Wirebound Steno Books, 6&quot; x 9&quot;, Gregg Ruled"/>
    <x v="5936"/>
    <n v="1"/>
    <n v="0"/>
    <x v="7246"/>
  </r>
  <r>
    <n v="9499"/>
    <x v="4758"/>
    <x v="3"/>
    <x v="60"/>
    <d v="2014-11-08T00:00:00"/>
    <s v="First Class"/>
    <s v="AB-10060"/>
    <s v="Adam Bellavance"/>
    <x v="2"/>
    <s v="United States"/>
    <s v="Greenwood"/>
    <x v="14"/>
    <n v="46142"/>
    <x v="2"/>
    <s v="OFF-PA-10000565"/>
    <x v="1"/>
    <x v="10"/>
    <s v="Staples"/>
    <x v="3856"/>
    <n v="3"/>
    <n v="0"/>
    <x v="4434"/>
  </r>
  <r>
    <n v="9500"/>
    <x v="4758"/>
    <x v="3"/>
    <x v="60"/>
    <d v="2014-11-08T00:00:00"/>
    <s v="First Class"/>
    <s v="AB-10060"/>
    <s v="Adam Bellavance"/>
    <x v="2"/>
    <s v="United States"/>
    <s v="Greenwood"/>
    <x v="14"/>
    <n v="46142"/>
    <x v="2"/>
    <s v="OFF-PA-10003673"/>
    <x v="1"/>
    <x v="10"/>
    <s v="Strathmore Photo Mount Cards"/>
    <x v="766"/>
    <n v="10"/>
    <n v="0"/>
    <x v="7247"/>
  </r>
  <r>
    <n v="9501"/>
    <x v="4759"/>
    <x v="0"/>
    <x v="439"/>
    <d v="2013-05-31T00:00:00"/>
    <s v="Standard Class"/>
    <s v="CM-12235"/>
    <s v="Chris McAfee"/>
    <x v="0"/>
    <s v="United States"/>
    <s v="Milwaukee"/>
    <x v="6"/>
    <n v="53209"/>
    <x v="2"/>
    <s v="FUR-FU-10002088"/>
    <x v="0"/>
    <x v="5"/>
    <s v="Nu-Dell Float Frame 11 x 14 1/2"/>
    <x v="5937"/>
    <n v="3"/>
    <n v="0"/>
    <x v="7248"/>
  </r>
  <r>
    <n v="9502"/>
    <x v="4760"/>
    <x v="1"/>
    <x v="312"/>
    <d v="2012-11-24T00:00:00"/>
    <s v="Standard Class"/>
    <s v="KW-16570"/>
    <s v="Kelly Williams"/>
    <x v="0"/>
    <s v="United States"/>
    <s v="San Francisco"/>
    <x v="1"/>
    <n v="94109"/>
    <x v="1"/>
    <s v="FUR-FU-10001546"/>
    <x v="0"/>
    <x v="5"/>
    <s v="Dana Swing-Arm Lamps"/>
    <x v="4674"/>
    <n v="3"/>
    <n v="0"/>
    <x v="7249"/>
  </r>
  <r>
    <n v="9503"/>
    <x v="4761"/>
    <x v="0"/>
    <x v="183"/>
    <d v="2013-04-30T00:00:00"/>
    <s v="Standard Class"/>
    <s v="MM-17920"/>
    <s v="Michael Moore"/>
    <x v="0"/>
    <s v="United States"/>
    <s v="Rome"/>
    <x v="15"/>
    <n v="13440"/>
    <x v="3"/>
    <s v="OFF-AR-10000614"/>
    <x v="1"/>
    <x v="6"/>
    <s v="Barrel Sharpener"/>
    <x v="5938"/>
    <n v="9"/>
    <n v="0"/>
    <x v="7250"/>
  </r>
  <r>
    <n v="9504"/>
    <x v="4761"/>
    <x v="0"/>
    <x v="183"/>
    <d v="2013-04-30T00:00:00"/>
    <s v="Standard Class"/>
    <s v="MM-17920"/>
    <s v="Michael Moore"/>
    <x v="0"/>
    <s v="United States"/>
    <s v="Rome"/>
    <x v="15"/>
    <n v="13440"/>
    <x v="3"/>
    <s v="OFF-AR-10003190"/>
    <x v="1"/>
    <x v="6"/>
    <s v="Newell 32"/>
    <x v="709"/>
    <n v="1"/>
    <n v="0"/>
    <x v="7251"/>
  </r>
  <r>
    <n v="9505"/>
    <x v="4762"/>
    <x v="0"/>
    <x v="500"/>
    <d v="2013-10-19T00:00:00"/>
    <s v="Standard Class"/>
    <s v="PW-19030"/>
    <s v="Pauline Webber"/>
    <x v="1"/>
    <s v="United States"/>
    <s v="New York City"/>
    <x v="15"/>
    <n v="10009"/>
    <x v="3"/>
    <s v="TEC-PH-10004094"/>
    <x v="2"/>
    <x v="7"/>
    <s v="Motorola L703CM"/>
    <x v="5939"/>
    <n v="7"/>
    <n v="0"/>
    <x v="7252"/>
  </r>
  <r>
    <n v="9506"/>
    <x v="4762"/>
    <x v="0"/>
    <x v="500"/>
    <d v="2013-10-19T00:00:00"/>
    <s v="Standard Class"/>
    <s v="PW-19030"/>
    <s v="Pauline Webber"/>
    <x v="1"/>
    <s v="United States"/>
    <s v="New York City"/>
    <x v="15"/>
    <n v="10009"/>
    <x v="3"/>
    <s v="OFF-PA-10001970"/>
    <x v="1"/>
    <x v="10"/>
    <s v="Xerox 1908"/>
    <x v="1375"/>
    <n v="2"/>
    <n v="0"/>
    <x v="1438"/>
  </r>
  <r>
    <n v="9507"/>
    <x v="4763"/>
    <x v="2"/>
    <x v="267"/>
    <d v="2011-04-07T00:00:00"/>
    <s v="Second Class"/>
    <s v="RD-19900"/>
    <s v="Ruben Dartt"/>
    <x v="0"/>
    <s v="United States"/>
    <s v="Dearborn Heights"/>
    <x v="12"/>
    <n v="48127"/>
    <x v="2"/>
    <s v="OFF-AR-10002952"/>
    <x v="1"/>
    <x v="6"/>
    <s v="Stanley Contemporary Battery Pencil Sharpeners"/>
    <x v="4327"/>
    <n v="2"/>
    <n v="0"/>
    <x v="7253"/>
  </r>
  <r>
    <n v="9508"/>
    <x v="4763"/>
    <x v="2"/>
    <x v="267"/>
    <d v="2011-04-07T00:00:00"/>
    <s v="Second Class"/>
    <s v="RD-19900"/>
    <s v="Ruben Dartt"/>
    <x v="0"/>
    <s v="United States"/>
    <s v="Dearborn Heights"/>
    <x v="12"/>
    <n v="48127"/>
    <x v="2"/>
    <s v="OFF-BI-10004209"/>
    <x v="1"/>
    <x v="8"/>
    <s v="Fellowes Twister Kit, Gray/Clear, 3/pkg"/>
    <x v="5940"/>
    <n v="5"/>
    <n v="0"/>
    <x v="7254"/>
  </r>
  <r>
    <n v="9509"/>
    <x v="4763"/>
    <x v="2"/>
    <x v="267"/>
    <d v="2011-04-07T00:00:00"/>
    <s v="Second Class"/>
    <s v="RD-19900"/>
    <s v="Ruben Dartt"/>
    <x v="0"/>
    <s v="United States"/>
    <s v="Dearborn Heights"/>
    <x v="12"/>
    <n v="48127"/>
    <x v="2"/>
    <s v="OFF-AR-10004685"/>
    <x v="1"/>
    <x v="6"/>
    <s v="Binney &amp; Smith Crayola Metallic Colored Pencils, 8-Color Set"/>
    <x v="4808"/>
    <n v="3"/>
    <n v="0"/>
    <x v="5729"/>
  </r>
  <r>
    <n v="9510"/>
    <x v="4763"/>
    <x v="2"/>
    <x v="267"/>
    <d v="2011-04-07T00:00:00"/>
    <s v="Second Class"/>
    <s v="RD-19900"/>
    <s v="Ruben Dartt"/>
    <x v="0"/>
    <s v="United States"/>
    <s v="Dearborn Heights"/>
    <x v="12"/>
    <n v="48127"/>
    <x v="2"/>
    <s v="OFF-ST-10000991"/>
    <x v="1"/>
    <x v="4"/>
    <s v="Space Solutions HD Industrial Steel Shelving."/>
    <x v="5941"/>
    <n v="6"/>
    <n v="0"/>
    <x v="7255"/>
  </r>
  <r>
    <n v="9511"/>
    <x v="4764"/>
    <x v="0"/>
    <x v="876"/>
    <d v="2013-08-12T00:00:00"/>
    <s v="Standard Class"/>
    <s v="LM-17065"/>
    <s v="Liz MacKendrick"/>
    <x v="0"/>
    <s v="United States"/>
    <s v="New York City"/>
    <x v="15"/>
    <n v="10024"/>
    <x v="3"/>
    <s v="OFF-AR-10002399"/>
    <x v="1"/>
    <x v="6"/>
    <s v="Dixon Prang Watercolor Pencils, 10-Color Set with Brush"/>
    <x v="3747"/>
    <n v="9"/>
    <n v="0"/>
    <x v="7256"/>
  </r>
  <r>
    <n v="9512"/>
    <x v="4765"/>
    <x v="2"/>
    <x v="637"/>
    <d v="2011-12-16T00:00:00"/>
    <s v="First Class"/>
    <s v="CS-11845"/>
    <s v="Cari Sayre"/>
    <x v="1"/>
    <s v="United States"/>
    <s v="Chicago"/>
    <x v="10"/>
    <n v="60623"/>
    <x v="2"/>
    <s v="OFF-BI-10002353"/>
    <x v="1"/>
    <x v="8"/>
    <s v="GBC VeloBind Cover Sets"/>
    <x v="1844"/>
    <n v="3"/>
    <n v="0.8"/>
    <x v="1979"/>
  </r>
  <r>
    <n v="9513"/>
    <x v="4766"/>
    <x v="3"/>
    <x v="1109"/>
    <d v="2014-06-04T00:00:00"/>
    <s v="Second Class"/>
    <s v="KT-16480"/>
    <s v="Kean Thornton"/>
    <x v="0"/>
    <s v="United States"/>
    <s v="Dallas"/>
    <x v="5"/>
    <n v="75217"/>
    <x v="2"/>
    <s v="FUR-BO-10001811"/>
    <x v="0"/>
    <x v="0"/>
    <s v="Atlantic Metals Mobile 5-Shelf Bookcases, Custom Colors"/>
    <x v="5942"/>
    <n v="1"/>
    <n v="0.32"/>
    <x v="7257"/>
  </r>
  <r>
    <n v="9514"/>
    <x v="4767"/>
    <x v="0"/>
    <x v="500"/>
    <d v="2013-10-20T00:00:00"/>
    <s v="Standard Class"/>
    <s v="BE-11410"/>
    <s v="Bobby Elias"/>
    <x v="0"/>
    <s v="United States"/>
    <s v="Appleton"/>
    <x v="6"/>
    <n v="54915"/>
    <x v="2"/>
    <s v="TEC-AC-10003033"/>
    <x v="2"/>
    <x v="11"/>
    <s v="Plantronics CS510 - Over-the-Head monaural Wireless Headset System"/>
    <x v="5943"/>
    <n v="5"/>
    <n v="0"/>
    <x v="7258"/>
  </r>
  <r>
    <n v="9515"/>
    <x v="4768"/>
    <x v="2"/>
    <x v="619"/>
    <d v="2011-03-18T00:00:00"/>
    <s v="Standard Class"/>
    <s v="NF-18475"/>
    <s v="Neil Französisch"/>
    <x v="2"/>
    <s v="United States"/>
    <s v="Jacksonville"/>
    <x v="2"/>
    <n v="32216"/>
    <x v="0"/>
    <s v="OFF-PA-10000176"/>
    <x v="1"/>
    <x v="10"/>
    <s v="Xerox 1887"/>
    <x v="5944"/>
    <n v="6"/>
    <n v="0.2"/>
    <x v="7259"/>
  </r>
  <r>
    <n v="9516"/>
    <x v="4769"/>
    <x v="2"/>
    <x v="1223"/>
    <d v="2011-02-25T00:00:00"/>
    <s v="Standard Class"/>
    <s v="DL-13315"/>
    <s v="Delfina Latchford"/>
    <x v="0"/>
    <s v="United States"/>
    <s v="Chicago"/>
    <x v="10"/>
    <n v="60653"/>
    <x v="2"/>
    <s v="OFF-AR-10003631"/>
    <x v="1"/>
    <x v="6"/>
    <s v="Staples"/>
    <x v="5945"/>
    <n v="14"/>
    <n v="0.2"/>
    <x v="7260"/>
  </r>
  <r>
    <n v="9517"/>
    <x v="4770"/>
    <x v="1"/>
    <x v="252"/>
    <d v="2012-08-26T00:00:00"/>
    <s v="Second Class"/>
    <s v="MS-17710"/>
    <s v="Maurice Satty"/>
    <x v="0"/>
    <s v="United States"/>
    <s v="Bowling Green"/>
    <x v="24"/>
    <n v="43402"/>
    <x v="3"/>
    <s v="TEC-PH-10000923"/>
    <x v="2"/>
    <x v="7"/>
    <s v="Belkin SportFit Armband For iPhone 5s/5c, Fuchsia"/>
    <x v="5946"/>
    <n v="3"/>
    <n v="0.4"/>
    <x v="7261"/>
  </r>
  <r>
    <n v="9518"/>
    <x v="4770"/>
    <x v="1"/>
    <x v="252"/>
    <d v="2012-08-26T00:00:00"/>
    <s v="Second Class"/>
    <s v="MS-17710"/>
    <s v="Maurice Satty"/>
    <x v="0"/>
    <s v="United States"/>
    <s v="Bowling Green"/>
    <x v="24"/>
    <n v="43402"/>
    <x v="3"/>
    <s v="OFF-LA-10003190"/>
    <x v="1"/>
    <x v="2"/>
    <s v="Avery 474"/>
    <x v="2789"/>
    <n v="3"/>
    <n v="0.2"/>
    <x v="3177"/>
  </r>
  <r>
    <n v="9519"/>
    <x v="4770"/>
    <x v="1"/>
    <x v="252"/>
    <d v="2012-08-26T00:00:00"/>
    <s v="Second Class"/>
    <s v="MS-17710"/>
    <s v="Maurice Satty"/>
    <x v="0"/>
    <s v="United States"/>
    <s v="Bowling Green"/>
    <x v="24"/>
    <n v="43402"/>
    <x v="3"/>
    <s v="OFF-ST-10003208"/>
    <x v="1"/>
    <x v="4"/>
    <s v="Adjustable Depth Letter/Legal Cart"/>
    <x v="2774"/>
    <n v="3"/>
    <n v="0.2"/>
    <x v="3081"/>
  </r>
  <r>
    <n v="9520"/>
    <x v="4771"/>
    <x v="3"/>
    <x v="540"/>
    <d v="2014-05-13T00:00:00"/>
    <s v="Second Class"/>
    <s v="MM-18055"/>
    <s v="Michelle Moray"/>
    <x v="0"/>
    <s v="United States"/>
    <s v="San Francisco"/>
    <x v="1"/>
    <n v="94110"/>
    <x v="1"/>
    <s v="OFF-AP-10000692"/>
    <x v="1"/>
    <x v="9"/>
    <s v="Fellowes Mighty 8 Compact Surge Protector"/>
    <x v="5947"/>
    <n v="4"/>
    <n v="0"/>
    <x v="7262"/>
  </r>
  <r>
    <n v="9521"/>
    <x v="4772"/>
    <x v="0"/>
    <x v="1084"/>
    <d v="2013-02-09T00:00:00"/>
    <s v="Standard Class"/>
    <s v="JB-15400"/>
    <s v="Jennifer Braxton"/>
    <x v="1"/>
    <s v="United States"/>
    <s v="Los Angeles"/>
    <x v="1"/>
    <n v="90049"/>
    <x v="1"/>
    <s v="OFF-ST-10004180"/>
    <x v="1"/>
    <x v="4"/>
    <s v="Safco Commercial Shelving"/>
    <x v="5948"/>
    <n v="2"/>
    <n v="0"/>
    <x v="7263"/>
  </r>
  <r>
    <n v="9522"/>
    <x v="4773"/>
    <x v="2"/>
    <x v="174"/>
    <d v="2011-12-25T00:00:00"/>
    <s v="Standard Class"/>
    <s v="SG-20605"/>
    <s v="Speros Goranitis"/>
    <x v="0"/>
    <s v="United States"/>
    <s v="Chicago"/>
    <x v="10"/>
    <n v="60623"/>
    <x v="2"/>
    <s v="TEC-PH-10002817"/>
    <x v="2"/>
    <x v="7"/>
    <s v="RCA ViSYS 25425RE1 Corded phone"/>
    <x v="830"/>
    <n v="3"/>
    <n v="0.2"/>
    <x v="7264"/>
  </r>
  <r>
    <n v="9523"/>
    <x v="4773"/>
    <x v="2"/>
    <x v="174"/>
    <d v="2011-12-25T00:00:00"/>
    <s v="Standard Class"/>
    <s v="SG-20605"/>
    <s v="Speros Goranitis"/>
    <x v="0"/>
    <s v="United States"/>
    <s v="Chicago"/>
    <x v="10"/>
    <n v="60623"/>
    <x v="2"/>
    <s v="OFF-PA-10000295"/>
    <x v="1"/>
    <x v="10"/>
    <s v="Xerox 229"/>
    <x v="12"/>
    <n v="3"/>
    <n v="0.2"/>
    <x v="12"/>
  </r>
  <r>
    <n v="9524"/>
    <x v="4773"/>
    <x v="2"/>
    <x v="174"/>
    <d v="2011-12-25T00:00:00"/>
    <s v="Standard Class"/>
    <s v="SG-20605"/>
    <s v="Speros Goranitis"/>
    <x v="0"/>
    <s v="United States"/>
    <s v="Chicago"/>
    <x v="10"/>
    <n v="60623"/>
    <x v="2"/>
    <s v="OFF-ST-10000419"/>
    <x v="1"/>
    <x v="4"/>
    <s v="Rogers Jumbo File, Granite"/>
    <x v="5949"/>
    <n v="3"/>
    <n v="0.2"/>
    <x v="7265"/>
  </r>
  <r>
    <n v="9525"/>
    <x v="4774"/>
    <x v="3"/>
    <x v="256"/>
    <d v="2014-12-07T00:00:00"/>
    <s v="First Class"/>
    <s v="PB-18805"/>
    <s v="Patrick Bzostek"/>
    <x v="2"/>
    <s v="United States"/>
    <s v="Seattle"/>
    <x v="4"/>
    <n v="98115"/>
    <x v="1"/>
    <s v="OFF-BI-10001524"/>
    <x v="1"/>
    <x v="8"/>
    <s v="GBC Premium Transparent Covers with Diagonal Lined Pattern"/>
    <x v="2067"/>
    <n v="5"/>
    <n v="0.2"/>
    <x v="2227"/>
  </r>
  <r>
    <n v="9526"/>
    <x v="4774"/>
    <x v="3"/>
    <x v="256"/>
    <d v="2014-12-07T00:00:00"/>
    <s v="First Class"/>
    <s v="PB-18805"/>
    <s v="Patrick Bzostek"/>
    <x v="2"/>
    <s v="United States"/>
    <s v="Seattle"/>
    <x v="4"/>
    <n v="98115"/>
    <x v="1"/>
    <s v="FUR-FU-10003268"/>
    <x v="0"/>
    <x v="5"/>
    <s v="Eldon Radial Chair Mat for Low to Medium Pile Carpets"/>
    <x v="3351"/>
    <n v="5"/>
    <n v="0"/>
    <x v="7202"/>
  </r>
  <r>
    <n v="9527"/>
    <x v="4774"/>
    <x v="3"/>
    <x v="256"/>
    <d v="2014-12-07T00:00:00"/>
    <s v="First Class"/>
    <s v="PB-18805"/>
    <s v="Patrick Bzostek"/>
    <x v="2"/>
    <s v="United States"/>
    <s v="Seattle"/>
    <x v="4"/>
    <n v="98115"/>
    <x v="1"/>
    <s v="TEC-PH-10000148"/>
    <x v="2"/>
    <x v="7"/>
    <s v="Cyber Acoustics AC-202b Speech Recognition Stereo Headset"/>
    <x v="5231"/>
    <n v="3"/>
    <n v="0.2"/>
    <x v="7266"/>
  </r>
  <r>
    <n v="9528"/>
    <x v="4774"/>
    <x v="3"/>
    <x v="256"/>
    <d v="2014-12-07T00:00:00"/>
    <s v="First Class"/>
    <s v="PB-18805"/>
    <s v="Patrick Bzostek"/>
    <x v="2"/>
    <s v="United States"/>
    <s v="Seattle"/>
    <x v="4"/>
    <n v="98115"/>
    <x v="1"/>
    <s v="OFF-BI-10001543"/>
    <x v="1"/>
    <x v="8"/>
    <s v="GBC VeloBinder Manual Binding System"/>
    <x v="5950"/>
    <n v="6"/>
    <n v="0.2"/>
    <x v="7267"/>
  </r>
  <r>
    <n v="9529"/>
    <x v="4774"/>
    <x v="3"/>
    <x v="256"/>
    <d v="2014-12-07T00:00:00"/>
    <s v="First Class"/>
    <s v="PB-18805"/>
    <s v="Patrick Bzostek"/>
    <x v="2"/>
    <s v="United States"/>
    <s v="Seattle"/>
    <x v="4"/>
    <n v="98115"/>
    <x v="1"/>
    <s v="OFF-BI-10002071"/>
    <x v="1"/>
    <x v="8"/>
    <s v="Fellowes Black Plastic Comb Bindings"/>
    <x v="3396"/>
    <n v="2"/>
    <n v="0.2"/>
    <x v="3847"/>
  </r>
  <r>
    <n v="9530"/>
    <x v="4775"/>
    <x v="3"/>
    <x v="668"/>
    <d v="2014-03-26T00:00:00"/>
    <s v="Same Day"/>
    <s v="AC-10615"/>
    <s v="Ann Chong"/>
    <x v="1"/>
    <s v="United States"/>
    <s v="Beaumont"/>
    <x v="5"/>
    <n v="77705"/>
    <x v="2"/>
    <s v="OFF-ST-10002352"/>
    <x v="1"/>
    <x v="4"/>
    <s v="Iris Project Case"/>
    <x v="2600"/>
    <n v="2"/>
    <n v="0.2"/>
    <x v="7268"/>
  </r>
  <r>
    <n v="9531"/>
    <x v="4776"/>
    <x v="3"/>
    <x v="141"/>
    <d v="2014-07-13T00:00:00"/>
    <s v="Standard Class"/>
    <s v="MR-17545"/>
    <s v="Mathew Reese"/>
    <x v="2"/>
    <s v="United States"/>
    <s v="Seattle"/>
    <x v="4"/>
    <n v="98103"/>
    <x v="1"/>
    <s v="OFF-PA-10003127"/>
    <x v="1"/>
    <x v="10"/>
    <s v="Staples"/>
    <x v="4984"/>
    <n v="2"/>
    <n v="0"/>
    <x v="5955"/>
  </r>
  <r>
    <n v="9532"/>
    <x v="4777"/>
    <x v="3"/>
    <x v="40"/>
    <d v="2014-11-01T00:00:00"/>
    <s v="Standard Class"/>
    <s v="BF-11215"/>
    <s v="Benjamin Farhat"/>
    <x v="2"/>
    <s v="United States"/>
    <s v="Dallas"/>
    <x v="5"/>
    <n v="75217"/>
    <x v="2"/>
    <s v="OFF-ST-10000464"/>
    <x v="1"/>
    <x v="4"/>
    <s v="Multi-Use Personal File Cart and Caster Set, Three Stacking Bins"/>
    <x v="5951"/>
    <n v="2"/>
    <n v="0.2"/>
    <x v="7269"/>
  </r>
  <r>
    <n v="9533"/>
    <x v="4778"/>
    <x v="0"/>
    <x v="189"/>
    <d v="2013-11-01T00:00:00"/>
    <s v="Standard Class"/>
    <s v="BW-11200"/>
    <s v="Ben Wallace"/>
    <x v="0"/>
    <s v="United States"/>
    <s v="New York City"/>
    <x v="15"/>
    <n v="10011"/>
    <x v="3"/>
    <s v="FUR-CH-10000553"/>
    <x v="0"/>
    <x v="1"/>
    <s v="Metal Folding Chairs, Beige, 4/Carton"/>
    <x v="5952"/>
    <n v="14"/>
    <n v="0.1"/>
    <x v="7270"/>
  </r>
  <r>
    <n v="9534"/>
    <x v="4778"/>
    <x v="0"/>
    <x v="189"/>
    <d v="2013-11-01T00:00:00"/>
    <s v="Standard Class"/>
    <s v="BW-11200"/>
    <s v="Ben Wallace"/>
    <x v="0"/>
    <s v="United States"/>
    <s v="New York City"/>
    <x v="15"/>
    <n v="10011"/>
    <x v="3"/>
    <s v="OFF-FA-10000134"/>
    <x v="1"/>
    <x v="13"/>
    <s v="Advantus Push Pins, Aluminum Head"/>
    <x v="5953"/>
    <n v="7"/>
    <n v="0"/>
    <x v="7271"/>
  </r>
  <r>
    <n v="9535"/>
    <x v="4778"/>
    <x v="0"/>
    <x v="189"/>
    <d v="2013-11-01T00:00:00"/>
    <s v="Standard Class"/>
    <s v="BW-11200"/>
    <s v="Ben Wallace"/>
    <x v="0"/>
    <s v="United States"/>
    <s v="New York City"/>
    <x v="15"/>
    <n v="10011"/>
    <x v="3"/>
    <s v="OFF-ST-10000636"/>
    <x v="1"/>
    <x v="4"/>
    <s v="Rogers Profile Extra Capacity Storage Tub"/>
    <x v="3446"/>
    <n v="2"/>
    <n v="0"/>
    <x v="7272"/>
  </r>
  <r>
    <n v="9536"/>
    <x v="4778"/>
    <x v="0"/>
    <x v="189"/>
    <d v="2013-11-01T00:00:00"/>
    <s v="Standard Class"/>
    <s v="BW-11200"/>
    <s v="Ben Wallace"/>
    <x v="0"/>
    <s v="United States"/>
    <s v="New York City"/>
    <x v="15"/>
    <n v="10011"/>
    <x v="3"/>
    <s v="OFF-BI-10002949"/>
    <x v="1"/>
    <x v="8"/>
    <s v="Prestige Round Ring Binders"/>
    <x v="1276"/>
    <n v="2"/>
    <n v="0.2"/>
    <x v="1327"/>
  </r>
  <r>
    <n v="9537"/>
    <x v="4779"/>
    <x v="3"/>
    <x v="492"/>
    <d v="2014-06-15T00:00:00"/>
    <s v="Second Class"/>
    <s v="TS-21610"/>
    <s v="Troy Staebel"/>
    <x v="0"/>
    <s v="United States"/>
    <s v="Chicago"/>
    <x v="10"/>
    <n v="60610"/>
    <x v="2"/>
    <s v="FUR-FU-10002364"/>
    <x v="0"/>
    <x v="5"/>
    <s v="Eldon Expressions Wood Desk Accessories, Oak"/>
    <x v="3179"/>
    <n v="3"/>
    <n v="0.6"/>
    <x v="7273"/>
  </r>
  <r>
    <n v="9538"/>
    <x v="4780"/>
    <x v="0"/>
    <x v="477"/>
    <d v="2013-09-28T00:00:00"/>
    <s v="First Class"/>
    <s v="AS-10045"/>
    <s v="Aaron Smayling"/>
    <x v="1"/>
    <s v="United States"/>
    <s v="San Francisco"/>
    <x v="1"/>
    <n v="94110"/>
    <x v="1"/>
    <s v="FUR-BO-10002613"/>
    <x v="0"/>
    <x v="0"/>
    <s v="Atlantic Metals Mobile 4-Shelf Bookcases, Custom Colors"/>
    <x v="5954"/>
    <n v="2"/>
    <n v="0.15"/>
    <x v="7274"/>
  </r>
  <r>
    <n v="9539"/>
    <x v="4781"/>
    <x v="3"/>
    <x v="210"/>
    <d v="2014-09-10T00:00:00"/>
    <s v="First Class"/>
    <s v="AA-10375"/>
    <s v="Allen Armold"/>
    <x v="0"/>
    <s v="United States"/>
    <s v="Providence"/>
    <x v="34"/>
    <n v="2908"/>
    <x v="3"/>
    <s v="OFF-PA-10002659"/>
    <x v="1"/>
    <x v="10"/>
    <s v="Avoid Verbal Orders Carbonless Minifold Book"/>
    <x v="2952"/>
    <n v="5"/>
    <n v="0"/>
    <x v="7275"/>
  </r>
  <r>
    <n v="9540"/>
    <x v="4781"/>
    <x v="3"/>
    <x v="210"/>
    <d v="2014-09-10T00:00:00"/>
    <s v="First Class"/>
    <s v="AA-10375"/>
    <s v="Allen Armold"/>
    <x v="0"/>
    <s v="United States"/>
    <s v="Providence"/>
    <x v="34"/>
    <n v="2908"/>
    <x v="3"/>
    <s v="OFF-PA-10000157"/>
    <x v="1"/>
    <x v="10"/>
    <s v="Xerox 191"/>
    <x v="792"/>
    <n v="2"/>
    <n v="0"/>
    <x v="817"/>
  </r>
  <r>
    <n v="9541"/>
    <x v="4782"/>
    <x v="1"/>
    <x v="1224"/>
    <d v="2012-05-16T00:00:00"/>
    <s v="Second Class"/>
    <s v="PS-18970"/>
    <s v="Paul Stevenson"/>
    <x v="2"/>
    <s v="United States"/>
    <s v="Phoenix"/>
    <x v="16"/>
    <n v="85023"/>
    <x v="1"/>
    <s v="FUR-CH-10004540"/>
    <x v="0"/>
    <x v="1"/>
    <s v="Global Chrome Stack Chair"/>
    <x v="3029"/>
    <n v="7"/>
    <n v="0.2"/>
    <x v="3381"/>
  </r>
  <r>
    <n v="9542"/>
    <x v="4783"/>
    <x v="1"/>
    <x v="705"/>
    <d v="2012-08-10T00:00:00"/>
    <s v="Standard Class"/>
    <s v="RP-19270"/>
    <s v="Rachel Payne"/>
    <x v="1"/>
    <s v="United States"/>
    <s v="Houston"/>
    <x v="5"/>
    <n v="77095"/>
    <x v="2"/>
    <s v="OFF-LA-10004544"/>
    <x v="1"/>
    <x v="2"/>
    <s v="Avery 505"/>
    <x v="5955"/>
    <n v="3"/>
    <n v="0.2"/>
    <x v="7276"/>
  </r>
  <r>
    <n v="9543"/>
    <x v="4783"/>
    <x v="1"/>
    <x v="705"/>
    <d v="2012-08-10T00:00:00"/>
    <s v="Standard Class"/>
    <s v="RP-19270"/>
    <s v="Rachel Payne"/>
    <x v="1"/>
    <s v="United States"/>
    <s v="Houston"/>
    <x v="5"/>
    <n v="77095"/>
    <x v="2"/>
    <s v="OFF-BI-10001097"/>
    <x v="1"/>
    <x v="8"/>
    <s v="Avery Hole Reinforcements"/>
    <x v="5956"/>
    <n v="5"/>
    <n v="0.8"/>
    <x v="7277"/>
  </r>
  <r>
    <n v="9544"/>
    <x v="4783"/>
    <x v="1"/>
    <x v="705"/>
    <d v="2012-08-10T00:00:00"/>
    <s v="Standard Class"/>
    <s v="RP-19270"/>
    <s v="Rachel Payne"/>
    <x v="1"/>
    <s v="United States"/>
    <s v="Houston"/>
    <x v="5"/>
    <n v="77095"/>
    <x v="2"/>
    <s v="OFF-PA-10003302"/>
    <x v="1"/>
    <x v="10"/>
    <s v="Xerox 1906"/>
    <x v="3987"/>
    <n v="2"/>
    <n v="0.2"/>
    <x v="4608"/>
  </r>
  <r>
    <n v="9545"/>
    <x v="4783"/>
    <x v="1"/>
    <x v="705"/>
    <d v="2012-08-10T00:00:00"/>
    <s v="Standard Class"/>
    <s v="RP-19270"/>
    <s v="Rachel Payne"/>
    <x v="1"/>
    <s v="United States"/>
    <s v="Houston"/>
    <x v="5"/>
    <n v="77095"/>
    <x v="2"/>
    <s v="FUR-BO-10003965"/>
    <x v="0"/>
    <x v="0"/>
    <s v="O'Sullivan Manor Hill 2-Door Library in Brianna Oak"/>
    <x v="5957"/>
    <n v="3"/>
    <n v="0.32"/>
    <x v="7278"/>
  </r>
  <r>
    <n v="9546"/>
    <x v="4784"/>
    <x v="2"/>
    <x v="194"/>
    <d v="2011-11-02T00:00:00"/>
    <s v="Standard Class"/>
    <s v="NC-18625"/>
    <s v="Noah Childs"/>
    <x v="1"/>
    <s v="United States"/>
    <s v="Columbus"/>
    <x v="14"/>
    <n v="47201"/>
    <x v="2"/>
    <s v="TEC-AC-10003433"/>
    <x v="2"/>
    <x v="11"/>
    <s v="Maxell 4.7GB DVD+R 5/Pack"/>
    <x v="5237"/>
    <n v="2"/>
    <n v="0"/>
    <x v="6303"/>
  </r>
  <r>
    <n v="9547"/>
    <x v="4784"/>
    <x v="2"/>
    <x v="194"/>
    <d v="2011-11-02T00:00:00"/>
    <s v="Standard Class"/>
    <s v="NC-18625"/>
    <s v="Noah Childs"/>
    <x v="1"/>
    <s v="United States"/>
    <s v="Columbus"/>
    <x v="14"/>
    <n v="47201"/>
    <x v="2"/>
    <s v="OFF-PA-10000482"/>
    <x v="1"/>
    <x v="10"/>
    <s v="Snap-A-Way Black Print Carbonless Ruled Speed Letter, Triplicate"/>
    <x v="69"/>
    <n v="2"/>
    <n v="0"/>
    <x v="69"/>
  </r>
  <r>
    <n v="9548"/>
    <x v="4785"/>
    <x v="0"/>
    <x v="1133"/>
    <d v="2013-06-21T00:00:00"/>
    <s v="Second Class"/>
    <s v="SC-20770"/>
    <s v="Stewart Carmichael"/>
    <x v="1"/>
    <s v="United States"/>
    <s v="Philadelphia"/>
    <x v="9"/>
    <n v="19134"/>
    <x v="3"/>
    <s v="OFF-PA-10004610"/>
    <x v="1"/>
    <x v="10"/>
    <s v="Xerox 1900"/>
    <x v="1312"/>
    <n v="2"/>
    <n v="0.2"/>
    <x v="2997"/>
  </r>
  <r>
    <n v="9549"/>
    <x v="4785"/>
    <x v="0"/>
    <x v="1133"/>
    <d v="2013-06-21T00:00:00"/>
    <s v="Second Class"/>
    <s v="SC-20770"/>
    <s v="Stewart Carmichael"/>
    <x v="1"/>
    <s v="United States"/>
    <s v="Philadelphia"/>
    <x v="9"/>
    <n v="19134"/>
    <x v="3"/>
    <s v="OFF-BI-10003910"/>
    <x v="1"/>
    <x v="8"/>
    <s v="DXL Angle-View Binders with Locking Rings by Samsill"/>
    <x v="5958"/>
    <n v="2"/>
    <n v="0.7"/>
    <x v="7279"/>
  </r>
  <r>
    <n v="9550"/>
    <x v="4785"/>
    <x v="0"/>
    <x v="1133"/>
    <d v="2013-06-21T00:00:00"/>
    <s v="Second Class"/>
    <s v="SC-20770"/>
    <s v="Stewart Carmichael"/>
    <x v="1"/>
    <s v="United States"/>
    <s v="Philadelphia"/>
    <x v="9"/>
    <n v="19134"/>
    <x v="3"/>
    <s v="OFF-AP-10001394"/>
    <x v="1"/>
    <x v="9"/>
    <s v="Harmony Air Purifier"/>
    <x v="5959"/>
    <n v="3"/>
    <n v="0.2"/>
    <x v="7280"/>
  </r>
  <r>
    <n v="9551"/>
    <x v="4786"/>
    <x v="1"/>
    <x v="910"/>
    <d v="2012-05-06T00:00:00"/>
    <s v="First Class"/>
    <s v="NF-18595"/>
    <s v="Nicole Fjeld"/>
    <x v="2"/>
    <s v="United States"/>
    <s v="San Jose"/>
    <x v="1"/>
    <n v="95123"/>
    <x v="1"/>
    <s v="OFF-BI-10004654"/>
    <x v="1"/>
    <x v="8"/>
    <s v="Avery Binding System Hidden Tab Executive Style Index Sets"/>
    <x v="5960"/>
    <n v="3"/>
    <n v="0.2"/>
    <x v="1873"/>
  </r>
  <r>
    <n v="9552"/>
    <x v="4787"/>
    <x v="1"/>
    <x v="113"/>
    <d v="2012-11-14T00:00:00"/>
    <s v="Standard Class"/>
    <s v="SC-20020"/>
    <s v="Sam Craven"/>
    <x v="0"/>
    <s v="United States"/>
    <s v="Philadelphia"/>
    <x v="9"/>
    <n v="19140"/>
    <x v="3"/>
    <s v="OFF-ST-10001526"/>
    <x v="1"/>
    <x v="4"/>
    <s v="Iceberg Mobile Mega Data/Printer Cart "/>
    <x v="5961"/>
    <n v="6"/>
    <n v="0.2"/>
    <x v="7281"/>
  </r>
  <r>
    <n v="9553"/>
    <x v="4788"/>
    <x v="1"/>
    <x v="1051"/>
    <d v="2012-06-03T00:00:00"/>
    <s v="Standard Class"/>
    <s v="BD-11560"/>
    <s v="Brendan Dodson"/>
    <x v="2"/>
    <s v="United States"/>
    <s v="Springfield"/>
    <x v="17"/>
    <n v="22153"/>
    <x v="0"/>
    <s v="TEC-AC-10000358"/>
    <x v="2"/>
    <x v="11"/>
    <s v="Imation Secure Drive + Hardware Encrypted USB flash drive - 16 GB"/>
    <x v="3025"/>
    <n v="4"/>
    <n v="0"/>
    <x v="7282"/>
  </r>
  <r>
    <n v="9554"/>
    <x v="4789"/>
    <x v="0"/>
    <x v="897"/>
    <d v="2013-09-28T00:00:00"/>
    <s v="Standard Class"/>
    <s v="SM-20950"/>
    <s v="Suzanne McNair"/>
    <x v="1"/>
    <s v="United States"/>
    <s v="Broomfield"/>
    <x v="22"/>
    <n v="80020"/>
    <x v="1"/>
    <s v="FUR-FU-10000246"/>
    <x v="0"/>
    <x v="5"/>
    <s v="Aluminum Document Frame"/>
    <x v="5962"/>
    <n v="7"/>
    <n v="0.2"/>
    <x v="7283"/>
  </r>
  <r>
    <n v="9555"/>
    <x v="4790"/>
    <x v="1"/>
    <x v="109"/>
    <d v="2012-12-02T00:00:00"/>
    <s v="Standard Class"/>
    <s v="EB-14110"/>
    <s v="Eugene Barchas"/>
    <x v="0"/>
    <s v="United States"/>
    <s v="Columbus"/>
    <x v="24"/>
    <n v="43229"/>
    <x v="3"/>
    <s v="FUR-FU-10003799"/>
    <x v="0"/>
    <x v="5"/>
    <s v="Seth Thomas 13 1/2&quot; Wall Clock"/>
    <x v="4192"/>
    <n v="5"/>
    <n v="0.2"/>
    <x v="7284"/>
  </r>
  <r>
    <n v="9556"/>
    <x v="4790"/>
    <x v="1"/>
    <x v="109"/>
    <d v="2012-12-02T00:00:00"/>
    <s v="Standard Class"/>
    <s v="EB-14110"/>
    <s v="Eugene Barchas"/>
    <x v="0"/>
    <s v="United States"/>
    <s v="Columbus"/>
    <x v="24"/>
    <n v="43229"/>
    <x v="3"/>
    <s v="OFF-FA-10003021"/>
    <x v="1"/>
    <x v="13"/>
    <s v="Staples"/>
    <x v="5133"/>
    <n v="2"/>
    <n v="0.2"/>
    <x v="7285"/>
  </r>
  <r>
    <n v="9557"/>
    <x v="4791"/>
    <x v="1"/>
    <x v="155"/>
    <d v="2012-12-05T00:00:00"/>
    <s v="Second Class"/>
    <s v="HP-14815"/>
    <s v="Harold Pawlan"/>
    <x v="2"/>
    <s v="United States"/>
    <s v="Concord"/>
    <x v="38"/>
    <n v="3301"/>
    <x v="3"/>
    <s v="OFF-PA-10003656"/>
    <x v="1"/>
    <x v="10"/>
    <s v="Xerox 1935"/>
    <x v="2381"/>
    <n v="7"/>
    <n v="0"/>
    <x v="2589"/>
  </r>
  <r>
    <n v="9558"/>
    <x v="4792"/>
    <x v="2"/>
    <x v="1136"/>
    <d v="2011-10-19T00:00:00"/>
    <s v="Second Class"/>
    <s v="EB-14170"/>
    <s v="Evan Bailliet"/>
    <x v="0"/>
    <s v="United States"/>
    <s v="Houston"/>
    <x v="5"/>
    <n v="77095"/>
    <x v="2"/>
    <s v="FUR-FU-10004586"/>
    <x v="0"/>
    <x v="5"/>
    <s v="G.E. Longer-Life Indoor Recessed Floodlight Bulbs"/>
    <x v="5963"/>
    <n v="2"/>
    <n v="0.6"/>
    <x v="7286"/>
  </r>
  <r>
    <n v="9559"/>
    <x v="4793"/>
    <x v="0"/>
    <x v="973"/>
    <d v="2013-05-06T00:00:00"/>
    <s v="First Class"/>
    <s v="SM-20905"/>
    <s v="Susan MacKendrick"/>
    <x v="0"/>
    <s v="United States"/>
    <s v="Newark"/>
    <x v="24"/>
    <n v="43055"/>
    <x v="3"/>
    <s v="TEC-AC-10003832"/>
    <x v="2"/>
    <x v="11"/>
    <s v="Imation 16GB Mini TravelDrive USB 2.0 Flash Drive"/>
    <x v="5964"/>
    <n v="5"/>
    <n v="0.2"/>
    <x v="7287"/>
  </r>
  <r>
    <n v="9560"/>
    <x v="4793"/>
    <x v="0"/>
    <x v="973"/>
    <d v="2013-05-06T00:00:00"/>
    <s v="First Class"/>
    <s v="SM-20905"/>
    <s v="Susan MacKendrick"/>
    <x v="0"/>
    <s v="United States"/>
    <s v="Newark"/>
    <x v="24"/>
    <n v="43055"/>
    <x v="3"/>
    <s v="OFF-ST-10002554"/>
    <x v="1"/>
    <x v="4"/>
    <s v="Tennsco Industrial Shelving"/>
    <x v="3589"/>
    <n v="5"/>
    <n v="0.2"/>
    <x v="7288"/>
  </r>
  <r>
    <n v="9561"/>
    <x v="4793"/>
    <x v="0"/>
    <x v="973"/>
    <d v="2013-05-06T00:00:00"/>
    <s v="First Class"/>
    <s v="SM-20905"/>
    <s v="Susan MacKendrick"/>
    <x v="0"/>
    <s v="United States"/>
    <s v="Newark"/>
    <x v="24"/>
    <n v="43055"/>
    <x v="3"/>
    <s v="FUR-FU-10001876"/>
    <x v="0"/>
    <x v="5"/>
    <s v="Computer Room Manger, 14&quot;"/>
    <x v="3518"/>
    <n v="2"/>
    <n v="0.2"/>
    <x v="4005"/>
  </r>
  <r>
    <n v="9562"/>
    <x v="4793"/>
    <x v="0"/>
    <x v="973"/>
    <d v="2013-05-06T00:00:00"/>
    <s v="First Class"/>
    <s v="SM-20905"/>
    <s v="Susan MacKendrick"/>
    <x v="0"/>
    <s v="United States"/>
    <s v="Newark"/>
    <x v="24"/>
    <n v="43055"/>
    <x v="3"/>
    <s v="TEC-AC-10002637"/>
    <x v="2"/>
    <x v="11"/>
    <s v="Logitech VX Revolution Cordless Laser Mouse for Notebooks (Black)"/>
    <x v="2404"/>
    <n v="3"/>
    <n v="0.2"/>
    <x v="6139"/>
  </r>
  <r>
    <n v="9563"/>
    <x v="4793"/>
    <x v="0"/>
    <x v="973"/>
    <d v="2013-05-06T00:00:00"/>
    <s v="First Class"/>
    <s v="SM-20905"/>
    <s v="Susan MacKendrick"/>
    <x v="0"/>
    <s v="United States"/>
    <s v="Newark"/>
    <x v="24"/>
    <n v="43055"/>
    <x v="3"/>
    <s v="TEC-MA-10003589"/>
    <x v="2"/>
    <x v="15"/>
    <s v="Cisco 8961 IP Phone Charcoal"/>
    <x v="5965"/>
    <n v="3"/>
    <n v="0.7"/>
    <x v="7289"/>
  </r>
  <r>
    <n v="9564"/>
    <x v="4793"/>
    <x v="0"/>
    <x v="973"/>
    <d v="2013-05-06T00:00:00"/>
    <s v="First Class"/>
    <s v="SM-20905"/>
    <s v="Susan MacKendrick"/>
    <x v="0"/>
    <s v="United States"/>
    <s v="Newark"/>
    <x v="24"/>
    <n v="43055"/>
    <x v="3"/>
    <s v="OFF-LA-10000081"/>
    <x v="1"/>
    <x v="2"/>
    <s v="Avery 496"/>
    <x v="1628"/>
    <n v="2"/>
    <n v="0.2"/>
    <x v="1725"/>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x v="3975"/>
  </r>
  <r>
    <n v="9566"/>
    <x v="4795"/>
    <x v="2"/>
    <x v="691"/>
    <d v="2011-03-31T00:00:00"/>
    <s v="Same Day"/>
    <s v="TG-21640"/>
    <s v="Trudy Glocke"/>
    <x v="0"/>
    <s v="United States"/>
    <s v="Tampa"/>
    <x v="2"/>
    <n v="33614"/>
    <x v="0"/>
    <s v="FUR-CH-10002965"/>
    <x v="0"/>
    <x v="1"/>
    <s v="Global Leather Highback Executive Chair with Pneumatic Height Adjustment, Black"/>
    <x v="5966"/>
    <n v="7"/>
    <n v="0.2"/>
    <x v="7290"/>
  </r>
  <r>
    <n v="9567"/>
    <x v="4795"/>
    <x v="2"/>
    <x v="691"/>
    <d v="2011-03-31T00:00:00"/>
    <s v="Same Day"/>
    <s v="TG-21640"/>
    <s v="Trudy Glocke"/>
    <x v="0"/>
    <s v="United States"/>
    <s v="Tampa"/>
    <x v="2"/>
    <n v="33614"/>
    <x v="0"/>
    <s v="OFF-BI-10001636"/>
    <x v="1"/>
    <x v="8"/>
    <s v="Ibico Plastic and Wire Spiral Binding Combs"/>
    <x v="5967"/>
    <n v="5"/>
    <n v="0.7"/>
    <x v="7291"/>
  </r>
  <r>
    <n v="9568"/>
    <x v="4795"/>
    <x v="2"/>
    <x v="691"/>
    <d v="2011-03-31T00:00:00"/>
    <s v="Same Day"/>
    <s v="TG-21640"/>
    <s v="Trudy Glocke"/>
    <x v="0"/>
    <s v="United States"/>
    <s v="Tampa"/>
    <x v="2"/>
    <n v="33614"/>
    <x v="0"/>
    <s v="OFF-AR-10004027"/>
    <x v="1"/>
    <x v="6"/>
    <s v="Binney &amp; Smith inkTank Erasable Desk Highlighter, Chisel Tip, Yellow, 12/Box"/>
    <x v="5968"/>
    <n v="2"/>
    <n v="0.2"/>
    <x v="7292"/>
  </r>
  <r>
    <n v="9569"/>
    <x v="4796"/>
    <x v="3"/>
    <x v="957"/>
    <d v="2014-07-08T00:00:00"/>
    <s v="First Class"/>
    <s v="DK-12835"/>
    <s v="Damala Kotsonis"/>
    <x v="1"/>
    <s v="United States"/>
    <s v="Fremont"/>
    <x v="8"/>
    <n v="68025"/>
    <x v="2"/>
    <s v="TEC-PH-10002293"/>
    <x v="2"/>
    <x v="7"/>
    <s v="Anker 36W 4-Port USB Wall Charger Travel Power Adapter for iPhone 5s 5c 5"/>
    <x v="1105"/>
    <n v="4"/>
    <n v="0"/>
    <x v="7293"/>
  </r>
  <r>
    <n v="9570"/>
    <x v="4797"/>
    <x v="1"/>
    <x v="496"/>
    <d v="2012-09-24T00:00:00"/>
    <s v="Same Day"/>
    <s v="MB-17305"/>
    <s v="Maria Bertelson"/>
    <x v="0"/>
    <s v="United States"/>
    <s v="Columbus"/>
    <x v="24"/>
    <n v="43229"/>
    <x v="3"/>
    <s v="OFF-BI-10003196"/>
    <x v="1"/>
    <x v="8"/>
    <s v="Accohide Poly Flexible Ring Binders"/>
    <x v="5969"/>
    <n v="6"/>
    <n v="0.7"/>
    <x v="7294"/>
  </r>
  <r>
    <n v="9571"/>
    <x v="4797"/>
    <x v="1"/>
    <x v="496"/>
    <d v="2012-09-24T00:00:00"/>
    <s v="Same Day"/>
    <s v="MB-17305"/>
    <s v="Maria Bertelson"/>
    <x v="0"/>
    <s v="United States"/>
    <s v="Columbus"/>
    <x v="24"/>
    <n v="43229"/>
    <x v="3"/>
    <s v="OFF-ST-10001172"/>
    <x v="1"/>
    <x v="4"/>
    <s v="Tennsco Lockers, Sand"/>
    <x v="3295"/>
    <n v="2"/>
    <n v="0.2"/>
    <x v="6653"/>
  </r>
  <r>
    <n v="9572"/>
    <x v="4797"/>
    <x v="1"/>
    <x v="496"/>
    <d v="2012-09-24T00:00:00"/>
    <s v="Same Day"/>
    <s v="MB-17305"/>
    <s v="Maria Bertelson"/>
    <x v="0"/>
    <s v="United States"/>
    <s v="Columbus"/>
    <x v="24"/>
    <n v="43229"/>
    <x v="3"/>
    <s v="OFF-EN-10003068"/>
    <x v="1"/>
    <x v="12"/>
    <s v="#6 3/4 Gummed Flap White Envelopes"/>
    <x v="4073"/>
    <n v="2"/>
    <n v="0.2"/>
    <x v="4726"/>
  </r>
  <r>
    <n v="9573"/>
    <x v="4797"/>
    <x v="1"/>
    <x v="496"/>
    <d v="2012-09-24T00:00:00"/>
    <s v="Same Day"/>
    <s v="MB-17305"/>
    <s v="Maria Bertelson"/>
    <x v="0"/>
    <s v="United States"/>
    <s v="Columbus"/>
    <x v="24"/>
    <n v="43229"/>
    <x v="3"/>
    <s v="OFF-LA-10003510"/>
    <x v="1"/>
    <x v="2"/>
    <s v="Avery 4027 File Folder Labels for Dot Matrix Printers, 5000 Labels per Box, White"/>
    <x v="4529"/>
    <n v="1"/>
    <n v="0.2"/>
    <x v="5339"/>
  </r>
  <r>
    <n v="9574"/>
    <x v="4797"/>
    <x v="1"/>
    <x v="496"/>
    <d v="2012-09-24T00:00:00"/>
    <s v="Same Day"/>
    <s v="MB-17305"/>
    <s v="Maria Bertelson"/>
    <x v="0"/>
    <s v="United States"/>
    <s v="Columbus"/>
    <x v="24"/>
    <n v="43229"/>
    <x v="3"/>
    <s v="OFF-AR-10003504"/>
    <x v="1"/>
    <x v="6"/>
    <s v="Newell 347"/>
    <x v="860"/>
    <n v="5"/>
    <n v="0.2"/>
    <x v="7295"/>
  </r>
  <r>
    <n v="9575"/>
    <x v="4798"/>
    <x v="1"/>
    <x v="863"/>
    <d v="2012-08-13T00:00:00"/>
    <s v="Same Day"/>
    <s v="SF-20065"/>
    <s v="Sandra Flanagan"/>
    <x v="0"/>
    <s v="United States"/>
    <s v="Pomona"/>
    <x v="1"/>
    <n v="91767"/>
    <x v="1"/>
    <s v="FUR-FU-10001889"/>
    <x v="0"/>
    <x v="5"/>
    <s v="Ultra Door Pull Handle"/>
    <x v="1629"/>
    <n v="3"/>
    <n v="0"/>
    <x v="1726"/>
  </r>
  <r>
    <n v="9576"/>
    <x v="4799"/>
    <x v="1"/>
    <x v="989"/>
    <d v="2012-05-28T00:00:00"/>
    <s v="Second Class"/>
    <s v="PS-18760"/>
    <s v="Pamela Stobb"/>
    <x v="0"/>
    <s v="United States"/>
    <s v="San Antonio"/>
    <x v="5"/>
    <n v="78207"/>
    <x v="2"/>
    <s v="FUR-CH-10000863"/>
    <x v="0"/>
    <x v="1"/>
    <s v="Novimex Swivel Fabric Task Chair"/>
    <x v="5970"/>
    <n v="1"/>
    <n v="0.3"/>
    <x v="7296"/>
  </r>
  <r>
    <n v="9577"/>
    <x v="4799"/>
    <x v="1"/>
    <x v="989"/>
    <d v="2012-05-28T00:00:00"/>
    <s v="Second Class"/>
    <s v="PS-18760"/>
    <s v="Pamela Stobb"/>
    <x v="0"/>
    <s v="United States"/>
    <s v="San Antonio"/>
    <x v="5"/>
    <n v="78207"/>
    <x v="2"/>
    <s v="TEC-MA-10004679"/>
    <x v="2"/>
    <x v="15"/>
    <s v="StarTech.com 10/100 VDSL2 Ethernet Extender Kit"/>
    <x v="5971"/>
    <n v="2"/>
    <n v="0.4"/>
    <x v="7297"/>
  </r>
  <r>
    <n v="9578"/>
    <x v="4799"/>
    <x v="1"/>
    <x v="989"/>
    <d v="2012-05-28T00:00:00"/>
    <s v="Second Class"/>
    <s v="PS-18760"/>
    <s v="Pamela Stobb"/>
    <x v="0"/>
    <s v="United States"/>
    <s v="San Antonio"/>
    <x v="5"/>
    <n v="78207"/>
    <x v="2"/>
    <s v="FUR-CH-10004754"/>
    <x v="0"/>
    <x v="1"/>
    <s v="Global Stack Chair with Arms, Black"/>
    <x v="5972"/>
    <n v="5"/>
    <n v="0.3"/>
    <x v="7298"/>
  </r>
  <r>
    <n v="9579"/>
    <x v="4800"/>
    <x v="3"/>
    <x v="32"/>
    <d v="2014-09-17T00:00:00"/>
    <s v="First Class"/>
    <s v="RB-19705"/>
    <s v="Roger Barcio"/>
    <x v="2"/>
    <s v="United States"/>
    <s v="New York City"/>
    <x v="15"/>
    <n v="10035"/>
    <x v="3"/>
    <s v="TEC-PH-10004586"/>
    <x v="2"/>
    <x v="7"/>
    <s v="Wilson SignalBoost 841262 DB PRO Amplifier Kit"/>
    <x v="5973"/>
    <n v="3"/>
    <n v="0"/>
    <x v="7299"/>
  </r>
  <r>
    <n v="9580"/>
    <x v="4800"/>
    <x v="3"/>
    <x v="32"/>
    <d v="2014-09-17T00:00:00"/>
    <s v="First Class"/>
    <s v="RB-19705"/>
    <s v="Roger Barcio"/>
    <x v="2"/>
    <s v="United States"/>
    <s v="New York City"/>
    <x v="15"/>
    <n v="10035"/>
    <x v="3"/>
    <s v="OFF-ST-10001370"/>
    <x v="1"/>
    <x v="4"/>
    <s v="Sensible Storage WireTech Storage Systems"/>
    <x v="558"/>
    <n v="1"/>
    <n v="0"/>
    <x v="7300"/>
  </r>
  <r>
    <n v="9581"/>
    <x v="4800"/>
    <x v="3"/>
    <x v="32"/>
    <d v="2014-09-17T00:00:00"/>
    <s v="First Class"/>
    <s v="RB-19705"/>
    <s v="Roger Barcio"/>
    <x v="2"/>
    <s v="United States"/>
    <s v="New York City"/>
    <x v="15"/>
    <n v="10035"/>
    <x v="3"/>
    <s v="OFF-AR-10001988"/>
    <x v="1"/>
    <x v="6"/>
    <s v="Bulldog Table or Wall-Mount Pencil Sharpener"/>
    <x v="5734"/>
    <n v="5"/>
    <n v="0"/>
    <x v="6967"/>
  </r>
  <r>
    <n v="9582"/>
    <x v="4800"/>
    <x v="3"/>
    <x v="32"/>
    <d v="2014-09-17T00:00:00"/>
    <s v="First Class"/>
    <s v="RB-19705"/>
    <s v="Roger Barcio"/>
    <x v="2"/>
    <s v="United States"/>
    <s v="New York City"/>
    <x v="15"/>
    <n v="10035"/>
    <x v="3"/>
    <s v="FUR-CH-10003298"/>
    <x v="0"/>
    <x v="1"/>
    <s v="Office Star - Contemporary Task Swivel chair with Loop Arms, Charcoal"/>
    <x v="4464"/>
    <n v="5"/>
    <n v="0.1"/>
    <x v="5262"/>
  </r>
  <r>
    <n v="9583"/>
    <x v="4801"/>
    <x v="0"/>
    <x v="843"/>
    <d v="2013-06-12T00:00:00"/>
    <s v="Standard Class"/>
    <s v="RS-19870"/>
    <s v="Roy Skaria"/>
    <x v="2"/>
    <s v="United States"/>
    <s v="Philadelphia"/>
    <x v="9"/>
    <n v="19120"/>
    <x v="3"/>
    <s v="OFF-FA-10002988"/>
    <x v="1"/>
    <x v="13"/>
    <s v="Ideal Clamps"/>
    <x v="5974"/>
    <n v="6"/>
    <n v="0.2"/>
    <x v="7301"/>
  </r>
  <r>
    <n v="9584"/>
    <x v="4802"/>
    <x v="3"/>
    <x v="643"/>
    <d v="2014-06-28T00:00:00"/>
    <s v="Second Class"/>
    <s v="SB-20185"/>
    <s v="Sarah Brown"/>
    <x v="0"/>
    <s v="United States"/>
    <s v="New York City"/>
    <x v="15"/>
    <n v="10024"/>
    <x v="3"/>
    <s v="FUR-BO-10002213"/>
    <x v="0"/>
    <x v="0"/>
    <s v="DMI Eclipse Executive Suite Bookcases"/>
    <x v="5975"/>
    <n v="1"/>
    <n v="0.2"/>
    <x v="7302"/>
  </r>
  <r>
    <n v="9585"/>
    <x v="4803"/>
    <x v="3"/>
    <x v="775"/>
    <d v="2014-08-28T00:00:00"/>
    <s v="First Class"/>
    <s v="HJ-14875"/>
    <s v="Heather Jas"/>
    <x v="2"/>
    <s v="United States"/>
    <s v="Detroit"/>
    <x v="12"/>
    <n v="48234"/>
    <x v="2"/>
    <s v="OFF-ST-10000344"/>
    <x v="1"/>
    <x v="4"/>
    <s v="Neat Ideas Personal Hanging Folder Files, Black"/>
    <x v="2099"/>
    <n v="4"/>
    <n v="0"/>
    <x v="7303"/>
  </r>
  <r>
    <n v="9586"/>
    <x v="4804"/>
    <x v="0"/>
    <x v="370"/>
    <d v="2013-08-29T00:00:00"/>
    <s v="First Class"/>
    <s v="SV-20815"/>
    <s v="Stuart Van"/>
    <x v="1"/>
    <s v="United States"/>
    <s v="Miami"/>
    <x v="2"/>
    <n v="33142"/>
    <x v="0"/>
    <s v="OFF-PA-10002319"/>
    <x v="1"/>
    <x v="10"/>
    <s v="Xerox 1944"/>
    <x v="5976"/>
    <n v="1"/>
    <n v="0.2"/>
    <x v="7304"/>
  </r>
  <r>
    <n v="9587"/>
    <x v="4805"/>
    <x v="0"/>
    <x v="741"/>
    <d v="2013-11-19T00:00:00"/>
    <s v="Same Day"/>
    <s v="BE-11410"/>
    <s v="Bobby Elias"/>
    <x v="0"/>
    <s v="United States"/>
    <s v="Concord"/>
    <x v="1"/>
    <n v="94521"/>
    <x v="1"/>
    <s v="OFF-BI-10002437"/>
    <x v="1"/>
    <x v="8"/>
    <s v="Recycled Premium Regency Composition Covers"/>
    <x v="5977"/>
    <n v="5"/>
    <n v="0.2"/>
    <x v="7305"/>
  </r>
  <r>
    <n v="9588"/>
    <x v="4806"/>
    <x v="3"/>
    <x v="827"/>
    <d v="2014-04-23T00:00:00"/>
    <s v="Standard Class"/>
    <s v="BM-11575"/>
    <s v="Brendan Murry"/>
    <x v="1"/>
    <s v="United States"/>
    <s v="Chicago"/>
    <x v="10"/>
    <n v="60653"/>
    <x v="2"/>
    <s v="OFF-ST-10001418"/>
    <x v="1"/>
    <x v="4"/>
    <s v="Carina Media Storage Towers in Natural &amp; Black"/>
    <x v="2468"/>
    <n v="4"/>
    <n v="0.2"/>
    <x v="7306"/>
  </r>
  <r>
    <n v="9589"/>
    <x v="4807"/>
    <x v="3"/>
    <x v="283"/>
    <d v="2014-07-29T00:00:00"/>
    <s v="Standard Class"/>
    <s v="AZ-10750"/>
    <s v="Annie Zypern"/>
    <x v="0"/>
    <s v="United States"/>
    <s v="Wheeling"/>
    <x v="10"/>
    <n v="60090"/>
    <x v="2"/>
    <s v="OFF-AR-10000380"/>
    <x v="1"/>
    <x v="6"/>
    <s v="Hunt PowerHouse Electric Pencil Sharpener, Blue"/>
    <x v="5978"/>
    <n v="4"/>
    <n v="0.2"/>
    <x v="7307"/>
  </r>
  <r>
    <n v="9590"/>
    <x v="4808"/>
    <x v="2"/>
    <x v="218"/>
    <d v="2011-05-15T00:00:00"/>
    <s v="Standard Class"/>
    <s v="HD-14785"/>
    <s v="Harold Dahlen"/>
    <x v="2"/>
    <s v="United States"/>
    <s v="Chicago"/>
    <x v="10"/>
    <n v="60610"/>
    <x v="2"/>
    <s v="OFF-PA-10003036"/>
    <x v="1"/>
    <x v="10"/>
    <s v="Black Print Carbonless 8 1/2&quot; x 8 1/4&quot; Rapid Memo Book"/>
    <x v="1133"/>
    <n v="3"/>
    <n v="0.2"/>
    <x v="4654"/>
  </r>
  <r>
    <n v="9591"/>
    <x v="4808"/>
    <x v="2"/>
    <x v="218"/>
    <d v="2011-05-15T00:00:00"/>
    <s v="Standard Class"/>
    <s v="HD-14785"/>
    <s v="Harold Dahlen"/>
    <x v="2"/>
    <s v="United States"/>
    <s v="Chicago"/>
    <x v="10"/>
    <n v="60610"/>
    <x v="2"/>
    <s v="OFF-BI-10002026"/>
    <x v="1"/>
    <x v="8"/>
    <s v="Avery Arch Ring Binders"/>
    <x v="5979"/>
    <n v="9"/>
    <n v="0.8"/>
    <x v="7308"/>
  </r>
  <r>
    <n v="9592"/>
    <x v="4809"/>
    <x v="0"/>
    <x v="1062"/>
    <d v="2013-08-02T00:00:00"/>
    <s v="Standard Class"/>
    <s v="BF-11005"/>
    <s v="Barry Franz"/>
    <x v="2"/>
    <s v="United States"/>
    <s v="Pasadena"/>
    <x v="5"/>
    <n v="77506"/>
    <x v="2"/>
    <s v="FUR-FU-10003691"/>
    <x v="0"/>
    <x v="5"/>
    <s v="Eldon Image Series Desk Accessories, Ebony"/>
    <x v="3224"/>
    <n v="5"/>
    <n v="0.6"/>
    <x v="7309"/>
  </r>
  <r>
    <n v="9593"/>
    <x v="4809"/>
    <x v="0"/>
    <x v="1062"/>
    <d v="2013-08-02T00:00:00"/>
    <s v="Standard Class"/>
    <s v="BF-11005"/>
    <s v="Barry Franz"/>
    <x v="2"/>
    <s v="United States"/>
    <s v="Pasadena"/>
    <x v="5"/>
    <n v="77506"/>
    <x v="2"/>
    <s v="FUR-FU-10003806"/>
    <x v="0"/>
    <x v="5"/>
    <s v="Tenex Chairmat w/ Average Lip, 45&quot; x 53&quot;"/>
    <x v="5980"/>
    <n v="5"/>
    <n v="0.6"/>
    <x v="7310"/>
  </r>
  <r>
    <n v="9594"/>
    <x v="4810"/>
    <x v="3"/>
    <x v="32"/>
    <d v="2014-09-20T00:00:00"/>
    <s v="Standard Class"/>
    <s v="HZ-14950"/>
    <s v="Henia Zydlo"/>
    <x v="0"/>
    <s v="United States"/>
    <s v="New York City"/>
    <x v="15"/>
    <n v="10024"/>
    <x v="3"/>
    <s v="OFF-PA-10002741"/>
    <x v="1"/>
    <x v="10"/>
    <s v="Xerox 1980"/>
    <x v="18"/>
    <n v="2"/>
    <n v="0"/>
    <x v="1608"/>
  </r>
  <r>
    <n v="9595"/>
    <x v="4810"/>
    <x v="3"/>
    <x v="32"/>
    <d v="2014-09-20T00:00:00"/>
    <s v="Standard Class"/>
    <s v="HZ-14950"/>
    <s v="Henia Zydlo"/>
    <x v="0"/>
    <s v="United States"/>
    <s v="New York City"/>
    <x v="15"/>
    <n v="10024"/>
    <x v="3"/>
    <s v="OFF-PA-10003845"/>
    <x v="1"/>
    <x v="10"/>
    <s v="Xerox 1987"/>
    <x v="1057"/>
    <n v="2"/>
    <n v="0"/>
    <x v="1302"/>
  </r>
  <r>
    <n v="9596"/>
    <x v="4811"/>
    <x v="3"/>
    <x v="714"/>
    <d v="2014-01-30T00:00:00"/>
    <s v="Standard Class"/>
    <s v="KD-16495"/>
    <s v="Keith Dawkins"/>
    <x v="1"/>
    <s v="United States"/>
    <s v="San Jose"/>
    <x v="1"/>
    <n v="95123"/>
    <x v="1"/>
    <s v="OFF-AP-10001492"/>
    <x v="1"/>
    <x v="9"/>
    <s v="Acco Six-Outlet Power Strip, 4' Cord Length"/>
    <x v="3119"/>
    <n v="3"/>
    <n v="0"/>
    <x v="3501"/>
  </r>
  <r>
    <n v="9597"/>
    <x v="4811"/>
    <x v="3"/>
    <x v="714"/>
    <d v="2014-01-30T00:00:00"/>
    <s v="Standard Class"/>
    <s v="KD-16495"/>
    <s v="Keith Dawkins"/>
    <x v="1"/>
    <s v="United States"/>
    <s v="San Jose"/>
    <x v="1"/>
    <n v="95123"/>
    <x v="1"/>
    <s v="OFF-BI-10004318"/>
    <x v="1"/>
    <x v="8"/>
    <s v="Ibico EB-19 Dual Function Manual Binding System"/>
    <x v="4795"/>
    <n v="2"/>
    <n v="0.2"/>
    <x v="5710"/>
  </r>
  <r>
    <n v="9598"/>
    <x v="4811"/>
    <x v="3"/>
    <x v="714"/>
    <d v="2014-01-30T00:00:00"/>
    <s v="Standard Class"/>
    <s v="KD-16495"/>
    <s v="Keith Dawkins"/>
    <x v="1"/>
    <s v="United States"/>
    <s v="San Jose"/>
    <x v="1"/>
    <n v="95123"/>
    <x v="1"/>
    <s v="TEC-PH-10000193"/>
    <x v="2"/>
    <x v="7"/>
    <s v="Jensen SMPS-640 - speaker phone"/>
    <x v="3440"/>
    <n v="3"/>
    <n v="0.2"/>
    <x v="3904"/>
  </r>
  <r>
    <n v="9599"/>
    <x v="4812"/>
    <x v="1"/>
    <x v="444"/>
    <d v="2012-09-23T00:00:00"/>
    <s v="Standard Class"/>
    <s v="FC-14245"/>
    <s v="Frank Carlisle"/>
    <x v="2"/>
    <s v="United States"/>
    <s v="Sacramento"/>
    <x v="1"/>
    <n v="95823"/>
    <x v="1"/>
    <s v="FUR-FU-10003464"/>
    <x v="0"/>
    <x v="5"/>
    <s v="Seth Thomas 8 1/2&quot; Cubicle Clock"/>
    <x v="4053"/>
    <n v="3"/>
    <n v="0"/>
    <x v="6150"/>
  </r>
  <r>
    <n v="9600"/>
    <x v="4813"/>
    <x v="1"/>
    <x v="1225"/>
    <d v="2012-04-18T00:00:00"/>
    <s v="Standard Class"/>
    <s v="TP-21130"/>
    <s v="Theone Pippenger"/>
    <x v="0"/>
    <s v="United States"/>
    <s v="Springfield"/>
    <x v="21"/>
    <n v="97477"/>
    <x v="1"/>
    <s v="OFF-AP-10002403"/>
    <x v="1"/>
    <x v="9"/>
    <s v="Acco Smartsocket Color-Coded Six-Outlet AC Adapter Model Surge Protectors"/>
    <x v="5981"/>
    <n v="1"/>
    <n v="0.2"/>
    <x v="7311"/>
  </r>
  <r>
    <n v="9601"/>
    <x v="4814"/>
    <x v="3"/>
    <x v="540"/>
    <d v="2014-05-12T00:00:00"/>
    <s v="Second Class"/>
    <s v="EB-13705"/>
    <s v="Ed Braxton"/>
    <x v="1"/>
    <s v="United States"/>
    <s v="Mansfield"/>
    <x v="5"/>
    <n v="76063"/>
    <x v="2"/>
    <s v="OFF-PA-10003848"/>
    <x v="1"/>
    <x v="10"/>
    <s v="Xerox 1997"/>
    <x v="759"/>
    <n v="8"/>
    <n v="0.2"/>
    <x v="782"/>
  </r>
  <r>
    <n v="9602"/>
    <x v="4815"/>
    <x v="0"/>
    <x v="913"/>
    <d v="2013-09-10T00:00:00"/>
    <s v="Standard Class"/>
    <s v="JP-15520"/>
    <s v="Jeremy Pistek"/>
    <x v="0"/>
    <s v="United States"/>
    <s v="Jonesboro"/>
    <x v="36"/>
    <n v="72401"/>
    <x v="0"/>
    <s v="OFF-PA-10001357"/>
    <x v="1"/>
    <x v="10"/>
    <s v="Xerox 1886"/>
    <x v="5982"/>
    <n v="5"/>
    <n v="0"/>
    <x v="7312"/>
  </r>
  <r>
    <n v="9603"/>
    <x v="4816"/>
    <x v="2"/>
    <x v="946"/>
    <d v="2011-05-22T00:00:00"/>
    <s v="First Class"/>
    <s v="TD-20995"/>
    <s v="Tamara Dahlen"/>
    <x v="0"/>
    <s v="United States"/>
    <s v="Virginia Beach"/>
    <x v="17"/>
    <n v="23464"/>
    <x v="0"/>
    <s v="OFF-SU-10004737"/>
    <x v="1"/>
    <x v="14"/>
    <s v="Acme Design Stainless Steel Bent Scissors"/>
    <x v="5983"/>
    <n v="5"/>
    <n v="0"/>
    <x v="7313"/>
  </r>
  <r>
    <n v="9604"/>
    <x v="4817"/>
    <x v="0"/>
    <x v="26"/>
    <d v="2013-06-24T00:00:00"/>
    <s v="Standard Class"/>
    <s v="DM-13345"/>
    <s v="Denise Monton"/>
    <x v="1"/>
    <s v="United States"/>
    <s v="Rochester"/>
    <x v="15"/>
    <n v="14609"/>
    <x v="3"/>
    <s v="FUR-TA-10003715"/>
    <x v="0"/>
    <x v="3"/>
    <s v="Hon 2111 Invitation Series Corner Table"/>
    <x v="5984"/>
    <n v="3"/>
    <n v="0.4"/>
    <x v="7314"/>
  </r>
  <r>
    <n v="9605"/>
    <x v="4818"/>
    <x v="1"/>
    <x v="121"/>
    <d v="2012-11-05T00:00:00"/>
    <s v="First Class"/>
    <s v="EG-13900"/>
    <s v="Emily Grady"/>
    <x v="0"/>
    <s v="United States"/>
    <s v="Chesapeake"/>
    <x v="17"/>
    <n v="23320"/>
    <x v="0"/>
    <s v="OFF-AP-10003099"/>
    <x v="1"/>
    <x v="9"/>
    <s v="Eureka Hand Vacuum, Bagless"/>
    <x v="5985"/>
    <n v="4"/>
    <n v="0"/>
    <x v="7315"/>
  </r>
  <r>
    <n v="9606"/>
    <x v="4819"/>
    <x v="3"/>
    <x v="259"/>
    <d v="2014-11-10T00:00:00"/>
    <s v="Standard Class"/>
    <s v="HG-14965"/>
    <s v="Henry Goldwyn"/>
    <x v="1"/>
    <s v="United States"/>
    <s v="Lancaster"/>
    <x v="24"/>
    <n v="43130"/>
    <x v="3"/>
    <s v="TEC-AC-10002323"/>
    <x v="2"/>
    <x v="11"/>
    <s v="SanDisk Ultra 32 GB MicroSDHC Class 10 Memory Card"/>
    <x v="5986"/>
    <n v="4"/>
    <n v="0.2"/>
    <x v="5485"/>
  </r>
  <r>
    <n v="9607"/>
    <x v="4819"/>
    <x v="3"/>
    <x v="259"/>
    <d v="2014-11-10T00:00:00"/>
    <s v="Standard Class"/>
    <s v="HG-14965"/>
    <s v="Henry Goldwyn"/>
    <x v="1"/>
    <s v="United States"/>
    <s v="Lancaster"/>
    <x v="24"/>
    <n v="43130"/>
    <x v="3"/>
    <s v="OFF-ST-10002344"/>
    <x v="1"/>
    <x v="4"/>
    <s v="Carina 42&quot;Hx23 3/4&quot;W Media Storage Unit"/>
    <x v="4934"/>
    <n v="3"/>
    <n v="0.2"/>
    <x v="7316"/>
  </r>
  <r>
    <n v="9608"/>
    <x v="4820"/>
    <x v="3"/>
    <x v="256"/>
    <d v="2014-12-09T00:00:00"/>
    <s v="Second Class"/>
    <s v="BF-11080"/>
    <s v="Bart Folk"/>
    <x v="0"/>
    <s v="United States"/>
    <s v="New York City"/>
    <x v="15"/>
    <n v="10024"/>
    <x v="3"/>
    <s v="OFF-PA-10000007"/>
    <x v="1"/>
    <x v="10"/>
    <s v="Telephone Message Books with Fax/Mobile Section, 4 1/4&quot; x 6&quot;"/>
    <x v="5987"/>
    <n v="6"/>
    <n v="0"/>
    <x v="354"/>
  </r>
  <r>
    <n v="9609"/>
    <x v="4820"/>
    <x v="3"/>
    <x v="256"/>
    <d v="2014-12-09T00:00:00"/>
    <s v="Second Class"/>
    <s v="BF-11080"/>
    <s v="Bart Folk"/>
    <x v="0"/>
    <s v="United States"/>
    <s v="New York City"/>
    <x v="15"/>
    <n v="10024"/>
    <x v="3"/>
    <s v="OFF-LA-10000248"/>
    <x v="1"/>
    <x v="2"/>
    <s v="Avery 52"/>
    <x v="469"/>
    <n v="3"/>
    <n v="0"/>
    <x v="5458"/>
  </r>
  <r>
    <n v="9610"/>
    <x v="4821"/>
    <x v="0"/>
    <x v="458"/>
    <d v="2013-05-20T00:00:00"/>
    <s v="Second Class"/>
    <s v="SC-20095"/>
    <s v="Sanjit Chand"/>
    <x v="0"/>
    <s v="United States"/>
    <s v="Los Angeles"/>
    <x v="1"/>
    <n v="90045"/>
    <x v="1"/>
    <s v="FUR-FU-10002116"/>
    <x v="0"/>
    <x v="5"/>
    <s v="Tenex Carpeted, Granite-Look or Clear Contemporary Contour Shape Chair Mats"/>
    <x v="5988"/>
    <n v="4"/>
    <n v="0"/>
    <x v="7317"/>
  </r>
  <r>
    <n v="9611"/>
    <x v="4821"/>
    <x v="0"/>
    <x v="458"/>
    <d v="2013-05-20T00:00:00"/>
    <s v="Second Class"/>
    <s v="SC-20095"/>
    <s v="Sanjit Chand"/>
    <x v="0"/>
    <s v="United States"/>
    <s v="Los Angeles"/>
    <x v="1"/>
    <n v="90045"/>
    <x v="1"/>
    <s v="OFF-LA-10002195"/>
    <x v="1"/>
    <x v="2"/>
    <s v="Avery 481"/>
    <x v="1806"/>
    <n v="9"/>
    <n v="0"/>
    <x v="1934"/>
  </r>
  <r>
    <n v="9612"/>
    <x v="4822"/>
    <x v="3"/>
    <x v="1200"/>
    <d v="2014-10-31T00:00:00"/>
    <s v="Standard Class"/>
    <s v="CS-11950"/>
    <s v="Carlos Soltero"/>
    <x v="0"/>
    <s v="United States"/>
    <s v="Jackson"/>
    <x v="35"/>
    <n v="39212"/>
    <x v="0"/>
    <s v="OFF-FA-10000735"/>
    <x v="1"/>
    <x v="13"/>
    <s v="Staples"/>
    <x v="2643"/>
    <n v="4"/>
    <n v="0"/>
    <x v="2961"/>
  </r>
  <r>
    <n v="9613"/>
    <x v="4823"/>
    <x v="0"/>
    <x v="31"/>
    <d v="2013-09-23T00:00:00"/>
    <s v="Standard Class"/>
    <s v="BD-11320"/>
    <s v="Bill Donatelli"/>
    <x v="0"/>
    <s v="United States"/>
    <s v="Woodland"/>
    <x v="1"/>
    <n v="95695"/>
    <x v="1"/>
    <s v="TEC-PH-10001299"/>
    <x v="2"/>
    <x v="7"/>
    <s v="Polycom CX300 Desktop Phone USB VoIP phone"/>
    <x v="2562"/>
    <n v="2"/>
    <n v="0.2"/>
    <x v="2810"/>
  </r>
  <r>
    <n v="9614"/>
    <x v="4824"/>
    <x v="2"/>
    <x v="7"/>
    <d v="2011-11-13T00:00:00"/>
    <s v="First Class"/>
    <s v="MZ-17515"/>
    <s v="Mary Zewe"/>
    <x v="1"/>
    <s v="United States"/>
    <s v="Seattle"/>
    <x v="4"/>
    <n v="98115"/>
    <x v="1"/>
    <s v="OFF-AP-10002892"/>
    <x v="1"/>
    <x v="9"/>
    <s v="Belkin F5C206VTEL 6 Outlet Surge"/>
    <x v="5989"/>
    <n v="1"/>
    <n v="0"/>
    <x v="7318"/>
  </r>
  <r>
    <n v="9615"/>
    <x v="4824"/>
    <x v="2"/>
    <x v="7"/>
    <d v="2011-11-13T00:00:00"/>
    <s v="First Class"/>
    <s v="MZ-17515"/>
    <s v="Mary Zewe"/>
    <x v="1"/>
    <s v="United States"/>
    <s v="Seattle"/>
    <x v="4"/>
    <n v="98115"/>
    <x v="1"/>
    <s v="TEC-AC-10002718"/>
    <x v="2"/>
    <x v="11"/>
    <s v="Belkin Standard 104 key USB Keyboard"/>
    <x v="5990"/>
    <n v="7"/>
    <n v="0"/>
    <x v="7319"/>
  </r>
  <r>
    <n v="9616"/>
    <x v="4824"/>
    <x v="2"/>
    <x v="7"/>
    <d v="2011-11-13T00:00:00"/>
    <s v="First Class"/>
    <s v="MZ-17515"/>
    <s v="Mary Zewe"/>
    <x v="1"/>
    <s v="United States"/>
    <s v="Seattle"/>
    <x v="4"/>
    <n v="98115"/>
    <x v="1"/>
    <s v="OFF-BI-10003527"/>
    <x v="1"/>
    <x v="8"/>
    <s v="Fellowes PB500 Electric Punch Plastic Comb Binding Machine with Manual Bind"/>
    <x v="5991"/>
    <n v="2"/>
    <n v="0.2"/>
    <x v="7320"/>
  </r>
  <r>
    <n v="9617"/>
    <x v="4825"/>
    <x v="0"/>
    <x v="250"/>
    <d v="2013-08-30T00:00:00"/>
    <s v="Standard Class"/>
    <s v="PW-19030"/>
    <s v="Pauline Webber"/>
    <x v="1"/>
    <s v="United States"/>
    <s v="Los Angeles"/>
    <x v="1"/>
    <n v="90049"/>
    <x v="1"/>
    <s v="OFF-AR-10002255"/>
    <x v="1"/>
    <x v="6"/>
    <s v="Newell 346"/>
    <x v="1784"/>
    <n v="2"/>
    <n v="0"/>
    <x v="6613"/>
  </r>
  <r>
    <n v="9618"/>
    <x v="4826"/>
    <x v="3"/>
    <x v="673"/>
    <d v="2014-11-22T00:00:00"/>
    <s v="Standard Class"/>
    <s v="BS-11380"/>
    <s v="Bill Stewart"/>
    <x v="1"/>
    <s v="United States"/>
    <s v="Bowling Green"/>
    <x v="24"/>
    <n v="43402"/>
    <x v="3"/>
    <s v="TEC-CO-10002095"/>
    <x v="2"/>
    <x v="16"/>
    <s v="Hewlett Packard 610 Color Digital Copier / Printer"/>
    <x v="5992"/>
    <n v="3"/>
    <n v="0.4"/>
    <x v="7321"/>
  </r>
  <r>
    <n v="9619"/>
    <x v="4826"/>
    <x v="3"/>
    <x v="673"/>
    <d v="2014-11-22T00:00:00"/>
    <s v="Standard Class"/>
    <s v="BS-11380"/>
    <s v="Bill Stewart"/>
    <x v="1"/>
    <s v="United States"/>
    <s v="Bowling Green"/>
    <x v="24"/>
    <n v="43402"/>
    <x v="3"/>
    <s v="OFF-AR-10004022"/>
    <x v="1"/>
    <x v="6"/>
    <s v="Panasonic KP-380BK Classic Electric Pencil Sharpener"/>
    <x v="1146"/>
    <n v="3"/>
    <n v="0.2"/>
    <x v="1188"/>
  </r>
  <r>
    <n v="9620"/>
    <x v="4826"/>
    <x v="3"/>
    <x v="673"/>
    <d v="2014-11-22T00:00:00"/>
    <s v="Standard Class"/>
    <s v="BS-11380"/>
    <s v="Bill Stewart"/>
    <x v="1"/>
    <s v="United States"/>
    <s v="Bowling Green"/>
    <x v="24"/>
    <n v="43402"/>
    <x v="3"/>
    <s v="TEC-AC-10002335"/>
    <x v="2"/>
    <x v="11"/>
    <s v="Logitech Media Keyboard K200"/>
    <x v="4089"/>
    <n v="5"/>
    <n v="0.2"/>
    <x v="7322"/>
  </r>
  <r>
    <n v="9621"/>
    <x v="4827"/>
    <x v="2"/>
    <x v="467"/>
    <d v="2011-09-30T00:00:00"/>
    <s v="Standard Class"/>
    <s v="DA-13450"/>
    <s v="Dianna Arnett"/>
    <x v="2"/>
    <s v="United States"/>
    <s v="Lancaster"/>
    <x v="24"/>
    <n v="43130"/>
    <x v="3"/>
    <s v="OFF-AP-10001634"/>
    <x v="1"/>
    <x v="9"/>
    <s v="Hoover Commercial Lightweight Upright Vacuum"/>
    <x v="5993"/>
    <n v="6"/>
    <n v="0.2"/>
    <x v="7323"/>
  </r>
  <r>
    <n v="9622"/>
    <x v="4827"/>
    <x v="2"/>
    <x v="467"/>
    <d v="2011-09-30T00:00:00"/>
    <s v="Standard Class"/>
    <s v="DA-13450"/>
    <s v="Dianna Arnett"/>
    <x v="2"/>
    <s v="United States"/>
    <s v="Lancaster"/>
    <x v="24"/>
    <n v="43130"/>
    <x v="3"/>
    <s v="TEC-AC-10002370"/>
    <x v="2"/>
    <x v="11"/>
    <s v="Maxell CD-R Discs"/>
    <x v="5994"/>
    <n v="2"/>
    <n v="0.2"/>
    <x v="7324"/>
  </r>
  <r>
    <n v="9623"/>
    <x v="4827"/>
    <x v="2"/>
    <x v="467"/>
    <d v="2011-09-30T00:00:00"/>
    <s v="Standard Class"/>
    <s v="DA-13450"/>
    <s v="Dianna Arnett"/>
    <x v="2"/>
    <s v="United States"/>
    <s v="Lancaster"/>
    <x v="24"/>
    <n v="43130"/>
    <x v="3"/>
    <s v="OFF-PA-10000174"/>
    <x v="1"/>
    <x v="10"/>
    <s v="Message Book, Wirebound, Four 5 1/2&quot; X 4&quot; Forms/Pg., 200 Dupl. Sets/Book"/>
    <x v="2731"/>
    <n v="4"/>
    <n v="0.2"/>
    <x v="3024"/>
  </r>
  <r>
    <n v="9624"/>
    <x v="4828"/>
    <x v="3"/>
    <x v="222"/>
    <d v="2014-07-01T00:00:00"/>
    <s v="First Class"/>
    <s v="ME-17725"/>
    <s v="Max Engle"/>
    <x v="0"/>
    <s v="United States"/>
    <s v="Dallas"/>
    <x v="5"/>
    <n v="75220"/>
    <x v="2"/>
    <s v="OFF-AP-10000240"/>
    <x v="1"/>
    <x v="9"/>
    <s v="Belkin F9G930V10-GRY 9 Outlet Surge"/>
    <x v="5995"/>
    <n v="2"/>
    <n v="0.8"/>
    <x v="7325"/>
  </r>
  <r>
    <n v="9625"/>
    <x v="4828"/>
    <x v="3"/>
    <x v="222"/>
    <d v="2014-07-01T00:00:00"/>
    <s v="First Class"/>
    <s v="ME-17725"/>
    <s v="Max Engle"/>
    <x v="0"/>
    <s v="United States"/>
    <s v="Dallas"/>
    <x v="5"/>
    <n v="75220"/>
    <x v="2"/>
    <s v="FUR-TA-10002855"/>
    <x v="0"/>
    <x v="3"/>
    <s v="Bevis Round Conference Table Top &amp; Single Column Base"/>
    <x v="5996"/>
    <n v="3"/>
    <n v="0.3"/>
    <x v="7326"/>
  </r>
  <r>
    <n v="9626"/>
    <x v="4828"/>
    <x v="3"/>
    <x v="222"/>
    <d v="2014-07-01T00:00:00"/>
    <s v="First Class"/>
    <s v="ME-17725"/>
    <s v="Max Engle"/>
    <x v="0"/>
    <s v="United States"/>
    <s v="Dallas"/>
    <x v="5"/>
    <n v="75220"/>
    <x v="2"/>
    <s v="FUR-BO-10000780"/>
    <x v="0"/>
    <x v="0"/>
    <s v="O'Sullivan Plantations 2-Door Library in Landvery Oak"/>
    <x v="5997"/>
    <n v="3"/>
    <n v="0.32"/>
    <x v="7327"/>
  </r>
  <r>
    <n v="9627"/>
    <x v="4829"/>
    <x v="3"/>
    <x v="397"/>
    <d v="2014-09-26T00:00:00"/>
    <s v="First Class"/>
    <s v="MH-17785"/>
    <s v="Maya Herman"/>
    <x v="1"/>
    <s v="United States"/>
    <s v="Lubbock"/>
    <x v="5"/>
    <n v="79424"/>
    <x v="2"/>
    <s v="OFF-PA-10001846"/>
    <x v="1"/>
    <x v="10"/>
    <s v="Xerox 1899"/>
    <x v="4766"/>
    <n v="2"/>
    <n v="0.2"/>
    <x v="5674"/>
  </r>
  <r>
    <n v="9628"/>
    <x v="4830"/>
    <x v="2"/>
    <x v="533"/>
    <d v="2011-11-27T00:00:00"/>
    <s v="Standard Class"/>
    <s v="BT-11440"/>
    <s v="Bobby Trafton"/>
    <x v="0"/>
    <s v="United States"/>
    <s v="Detroit"/>
    <x v="12"/>
    <n v="48227"/>
    <x v="2"/>
    <s v="OFF-BI-10002049"/>
    <x v="1"/>
    <x v="8"/>
    <s v="UniKeep View Case Binders"/>
    <x v="1865"/>
    <n v="3"/>
    <n v="0"/>
    <x v="7328"/>
  </r>
  <r>
    <n v="9629"/>
    <x v="4831"/>
    <x v="2"/>
    <x v="286"/>
    <d v="2011-01-19T00:00:00"/>
    <s v="Standard Class"/>
    <s v="MM-17920"/>
    <s v="Michael Moore"/>
    <x v="0"/>
    <s v="United States"/>
    <s v="Newark"/>
    <x v="24"/>
    <n v="43055"/>
    <x v="3"/>
    <s v="OFF-PA-10002947"/>
    <x v="1"/>
    <x v="10"/>
    <s v="Xerox 1923"/>
    <x v="5577"/>
    <n v="7"/>
    <n v="0.2"/>
    <x v="6766"/>
  </r>
  <r>
    <n v="9630"/>
    <x v="4831"/>
    <x v="2"/>
    <x v="286"/>
    <d v="2011-01-19T00:00:00"/>
    <s v="Standard Class"/>
    <s v="MM-17920"/>
    <s v="Michael Moore"/>
    <x v="0"/>
    <s v="United States"/>
    <s v="Newark"/>
    <x v="24"/>
    <n v="43055"/>
    <x v="3"/>
    <s v="OFF-BI-10003476"/>
    <x v="1"/>
    <x v="8"/>
    <s v="Avery Metallic Poly Binders"/>
    <x v="5998"/>
    <n v="2"/>
    <n v="0.7"/>
    <x v="7329"/>
  </r>
  <r>
    <n v="9631"/>
    <x v="4832"/>
    <x v="0"/>
    <x v="1207"/>
    <d v="2013-06-07T00:00:00"/>
    <s v="Standard Class"/>
    <s v="NM-18520"/>
    <s v="Neoma Murray"/>
    <x v="0"/>
    <s v="United States"/>
    <s v="New York City"/>
    <x v="15"/>
    <n v="10011"/>
    <x v="3"/>
    <s v="OFF-BI-10002609"/>
    <x v="1"/>
    <x v="8"/>
    <s v="Avery Hidden Tab Dividers for Binding Systems"/>
    <x v="489"/>
    <n v="3"/>
    <n v="0.2"/>
    <x v="7330"/>
  </r>
  <r>
    <n v="9632"/>
    <x v="4832"/>
    <x v="0"/>
    <x v="1207"/>
    <d v="2013-06-07T00:00:00"/>
    <s v="Standard Class"/>
    <s v="NM-18520"/>
    <s v="Neoma Murray"/>
    <x v="0"/>
    <s v="United States"/>
    <s v="New York City"/>
    <x v="15"/>
    <n v="10011"/>
    <x v="3"/>
    <s v="TEC-PH-10003215"/>
    <x v="2"/>
    <x v="7"/>
    <s v="Jackery Bar Premium Fast-charging Portable Charger"/>
    <x v="5999"/>
    <n v="6"/>
    <n v="0"/>
    <x v="7331"/>
  </r>
  <r>
    <n v="9633"/>
    <x v="4833"/>
    <x v="3"/>
    <x v="778"/>
    <d v="2014-02-18T00:00:00"/>
    <s v="Standard Class"/>
    <s v="MH-17455"/>
    <s v="Mark Hamilton"/>
    <x v="0"/>
    <s v="United States"/>
    <s v="Minneapolis"/>
    <x v="11"/>
    <n v="55407"/>
    <x v="2"/>
    <s v="OFF-AP-10004785"/>
    <x v="1"/>
    <x v="9"/>
    <s v="Holmes Replacement Filter for HEPA Air Cleaner, Medium Room"/>
    <x v="6000"/>
    <n v="8"/>
    <n v="0"/>
    <x v="7332"/>
  </r>
  <r>
    <n v="9634"/>
    <x v="4834"/>
    <x v="2"/>
    <x v="1005"/>
    <d v="2011-10-17T00:00:00"/>
    <s v="First Class"/>
    <s v="TC-21295"/>
    <s v="Toby Carlisle"/>
    <x v="0"/>
    <s v="United States"/>
    <s v="Everett"/>
    <x v="31"/>
    <n v="2149"/>
    <x v="3"/>
    <s v="TEC-AC-10000865"/>
    <x v="2"/>
    <x v="11"/>
    <s v="WD My Passport Ultra 500GB Portable External Hard Drive"/>
    <x v="1322"/>
    <n v="3"/>
    <n v="0"/>
    <x v="1378"/>
  </r>
  <r>
    <n v="9635"/>
    <x v="4834"/>
    <x v="2"/>
    <x v="1005"/>
    <d v="2011-10-17T00:00:00"/>
    <s v="First Class"/>
    <s v="TC-21295"/>
    <s v="Toby Carlisle"/>
    <x v="0"/>
    <s v="United States"/>
    <s v="Everett"/>
    <x v="31"/>
    <n v="2149"/>
    <x v="3"/>
    <s v="OFF-ST-10000615"/>
    <x v="1"/>
    <x v="4"/>
    <s v="SimpliFile Personal File, Black Granite, 15w x 6-15/16d x 11-1/4h"/>
    <x v="6001"/>
    <n v="7"/>
    <n v="0"/>
    <x v="7333"/>
  </r>
  <r>
    <n v="9636"/>
    <x v="4834"/>
    <x v="2"/>
    <x v="1005"/>
    <d v="2011-10-17T00:00:00"/>
    <s v="First Class"/>
    <s v="TC-21295"/>
    <s v="Toby Carlisle"/>
    <x v="0"/>
    <s v="United States"/>
    <s v="Everett"/>
    <x v="31"/>
    <n v="2149"/>
    <x v="3"/>
    <s v="FUR-CH-10000749"/>
    <x v="0"/>
    <x v="1"/>
    <s v="Office Star - Ergonomic Mid Back Chair with 2-Way Adjustable Arms"/>
    <x v="2356"/>
    <n v="9"/>
    <n v="0"/>
    <x v="7334"/>
  </r>
  <r>
    <n v="9637"/>
    <x v="4835"/>
    <x v="2"/>
    <x v="728"/>
    <d v="2011-11-25T00:00:00"/>
    <s v="Standard Class"/>
    <s v="MH-17785"/>
    <s v="Maya Herman"/>
    <x v="1"/>
    <s v="United States"/>
    <s v="Seattle"/>
    <x v="4"/>
    <n v="98105"/>
    <x v="1"/>
    <s v="FUR-FU-10003553"/>
    <x v="0"/>
    <x v="5"/>
    <s v="Howard Miller 13-1/2&quot; Diameter Rosebrook Wall Clock"/>
    <x v="6002"/>
    <n v="2"/>
    <n v="0"/>
    <x v="7335"/>
  </r>
  <r>
    <n v="9638"/>
    <x v="4835"/>
    <x v="2"/>
    <x v="728"/>
    <d v="2011-11-25T00:00:00"/>
    <s v="Standard Class"/>
    <s v="MH-17785"/>
    <s v="Maya Herman"/>
    <x v="1"/>
    <s v="United States"/>
    <s v="Seattle"/>
    <x v="4"/>
    <n v="98105"/>
    <x v="1"/>
    <s v="FUR-TA-10003008"/>
    <x v="0"/>
    <x v="3"/>
    <s v="Lesro Round Back Collection Coffee Table, End Table"/>
    <x v="6003"/>
    <n v="4"/>
    <n v="0"/>
    <x v="7336"/>
  </r>
  <r>
    <n v="9639"/>
    <x v="4836"/>
    <x v="3"/>
    <x v="105"/>
    <d v="2014-11-16T00:00:00"/>
    <s v="Second Class"/>
    <s v="EP-13915"/>
    <s v="Emily Phan"/>
    <x v="0"/>
    <s v="United States"/>
    <s v="Los Angeles"/>
    <x v="1"/>
    <n v="90032"/>
    <x v="1"/>
    <s v="OFF-PA-10001846"/>
    <x v="1"/>
    <x v="10"/>
    <s v="Xerox 1899"/>
    <x v="1057"/>
    <n v="2"/>
    <n v="0"/>
    <x v="1302"/>
  </r>
  <r>
    <n v="9640"/>
    <x v="4837"/>
    <x v="1"/>
    <x v="1226"/>
    <d v="2012-01-31T00:00:00"/>
    <s v="Second Class"/>
    <s v="JH-15985"/>
    <s v="Joseph Holt"/>
    <x v="0"/>
    <s v="United States"/>
    <s v="Concord"/>
    <x v="3"/>
    <n v="28027"/>
    <x v="0"/>
    <s v="FUR-TA-10000198"/>
    <x v="0"/>
    <x v="3"/>
    <s v="Chromcraft Bull-Nose Wood Oval Conference Tables &amp; Bases"/>
    <x v="6004"/>
    <n v="13"/>
    <n v="0.4"/>
    <x v="7337"/>
  </r>
  <r>
    <n v="9641"/>
    <x v="4838"/>
    <x v="2"/>
    <x v="1009"/>
    <d v="2011-03-12T00:00:00"/>
    <s v="Standard Class"/>
    <s v="CM-12715"/>
    <s v="Craig Molinari"/>
    <x v="1"/>
    <s v="United States"/>
    <s v="Seattle"/>
    <x v="4"/>
    <n v="98103"/>
    <x v="1"/>
    <s v="OFF-AR-10000390"/>
    <x v="1"/>
    <x v="6"/>
    <s v="Newell Chalk Holder"/>
    <x v="2809"/>
    <n v="5"/>
    <n v="0"/>
    <x v="3121"/>
  </r>
  <r>
    <n v="9642"/>
    <x v="4838"/>
    <x v="2"/>
    <x v="1009"/>
    <d v="2011-03-12T00:00:00"/>
    <s v="Standard Class"/>
    <s v="CM-12715"/>
    <s v="Craig Molinari"/>
    <x v="1"/>
    <s v="United States"/>
    <s v="Seattle"/>
    <x v="4"/>
    <n v="98103"/>
    <x v="1"/>
    <s v="OFF-ST-10000934"/>
    <x v="1"/>
    <x v="4"/>
    <s v="Contico 72&quot;H Heavy-Duty Storage System"/>
    <x v="6005"/>
    <n v="5"/>
    <n v="0"/>
    <x v="232"/>
  </r>
  <r>
    <n v="9643"/>
    <x v="4838"/>
    <x v="2"/>
    <x v="1009"/>
    <d v="2011-03-12T00:00:00"/>
    <s v="Standard Class"/>
    <s v="CM-12715"/>
    <s v="Craig Molinari"/>
    <x v="1"/>
    <s v="United States"/>
    <s v="Seattle"/>
    <x v="4"/>
    <n v="98103"/>
    <x v="1"/>
    <s v="FUR-CH-10002780"/>
    <x v="0"/>
    <x v="1"/>
    <s v="Office Star - Task Chair with Contemporary Loop Arms"/>
    <x v="5404"/>
    <n v="6"/>
    <n v="0.2"/>
    <x v="7338"/>
  </r>
  <r>
    <n v="9644"/>
    <x v="4838"/>
    <x v="2"/>
    <x v="1009"/>
    <d v="2011-03-12T00:00:00"/>
    <s v="Standard Class"/>
    <s v="CM-12715"/>
    <s v="Craig Molinari"/>
    <x v="1"/>
    <s v="United States"/>
    <s v="Seattle"/>
    <x v="4"/>
    <n v="98103"/>
    <x v="1"/>
    <s v="FUR-CH-10004495"/>
    <x v="0"/>
    <x v="1"/>
    <s v="Global Leather and Oak Executive Chair, Black"/>
    <x v="6006"/>
    <n v="2"/>
    <n v="0.2"/>
    <x v="7339"/>
  </r>
  <r>
    <n v="9645"/>
    <x v="4839"/>
    <x v="3"/>
    <x v="110"/>
    <d v="2014-06-14T00:00:00"/>
    <s v="Standard Class"/>
    <s v="FO-14305"/>
    <s v="Frank Olsen"/>
    <x v="0"/>
    <s v="United States"/>
    <s v="Glendale"/>
    <x v="16"/>
    <n v="85301"/>
    <x v="1"/>
    <s v="TEC-AC-10002006"/>
    <x v="2"/>
    <x v="11"/>
    <s v="Memorex Micro Travel Drive 16 GB"/>
    <x v="6007"/>
    <n v="7"/>
    <n v="0.2"/>
    <x v="7340"/>
  </r>
  <r>
    <n v="9646"/>
    <x v="4839"/>
    <x v="3"/>
    <x v="110"/>
    <d v="2014-06-14T00:00:00"/>
    <s v="Standard Class"/>
    <s v="FO-14305"/>
    <s v="Frank Olsen"/>
    <x v="0"/>
    <s v="United States"/>
    <s v="Glendale"/>
    <x v="16"/>
    <n v="85301"/>
    <x v="1"/>
    <s v="OFF-ST-10002485"/>
    <x v="1"/>
    <x v="4"/>
    <s v="Rogers Deluxe File Chest"/>
    <x v="2083"/>
    <n v="2"/>
    <n v="0.2"/>
    <x v="4313"/>
  </r>
  <r>
    <n v="9647"/>
    <x v="4839"/>
    <x v="3"/>
    <x v="110"/>
    <d v="2014-06-14T00:00:00"/>
    <s v="Standard Class"/>
    <s v="FO-14305"/>
    <s v="Frank Olsen"/>
    <x v="0"/>
    <s v="United States"/>
    <s v="Glendale"/>
    <x v="16"/>
    <n v="85301"/>
    <x v="1"/>
    <s v="OFF-BI-10000778"/>
    <x v="1"/>
    <x v="8"/>
    <s v="GBC VeloBinder Electric Binding Machine"/>
    <x v="1270"/>
    <n v="2"/>
    <n v="0.7"/>
    <x v="1321"/>
  </r>
  <r>
    <n v="9648"/>
    <x v="4840"/>
    <x v="2"/>
    <x v="84"/>
    <d v="2011-11-24T00:00:00"/>
    <s v="Standard Class"/>
    <s v="MW-18220"/>
    <s v="Mitch Webber"/>
    <x v="0"/>
    <s v="United States"/>
    <s v="Coon Rapids"/>
    <x v="11"/>
    <n v="55433"/>
    <x v="2"/>
    <s v="OFF-ST-10000877"/>
    <x v="1"/>
    <x v="4"/>
    <s v="Recycled Steel Personal File for Standard File Folders"/>
    <x v="3552"/>
    <n v="4"/>
    <n v="0"/>
    <x v="4045"/>
  </r>
  <r>
    <n v="9649"/>
    <x v="4840"/>
    <x v="2"/>
    <x v="84"/>
    <d v="2011-11-24T00:00:00"/>
    <s v="Standard Class"/>
    <s v="MW-18220"/>
    <s v="Mitch Webber"/>
    <x v="0"/>
    <s v="United States"/>
    <s v="Coon Rapids"/>
    <x v="11"/>
    <n v="55433"/>
    <x v="2"/>
    <s v="TEC-PH-10002103"/>
    <x v="2"/>
    <x v="7"/>
    <s v="Jabra SPEAK 410"/>
    <x v="1694"/>
    <n v="3"/>
    <n v="0"/>
    <x v="1795"/>
  </r>
  <r>
    <n v="9650"/>
    <x v="4841"/>
    <x v="0"/>
    <x v="491"/>
    <d v="2013-12-01T00:00:00"/>
    <s v="Standard Class"/>
    <s v="MS-17365"/>
    <s v="Maribeth Schnelling"/>
    <x v="0"/>
    <s v="United States"/>
    <s v="Los Angeles"/>
    <x v="1"/>
    <n v="90045"/>
    <x v="1"/>
    <s v="FUR-BO-10002213"/>
    <x v="0"/>
    <x v="0"/>
    <s v="DMI Eclipse Executive Suite Bookcases"/>
    <x v="6008"/>
    <n v="8"/>
    <n v="0.15"/>
    <x v="7341"/>
  </r>
  <r>
    <n v="9651"/>
    <x v="4841"/>
    <x v="0"/>
    <x v="491"/>
    <d v="2013-12-01T00:00:00"/>
    <s v="Standard Class"/>
    <s v="MS-17365"/>
    <s v="Maribeth Schnelling"/>
    <x v="0"/>
    <s v="United States"/>
    <s v="Los Angeles"/>
    <x v="1"/>
    <n v="90045"/>
    <x v="1"/>
    <s v="OFF-AR-10004269"/>
    <x v="1"/>
    <x v="6"/>
    <s v="Newell 31"/>
    <x v="5389"/>
    <n v="9"/>
    <n v="0"/>
    <x v="7342"/>
  </r>
  <r>
    <n v="9652"/>
    <x v="4841"/>
    <x v="0"/>
    <x v="491"/>
    <d v="2013-12-01T00:00:00"/>
    <s v="Standard Class"/>
    <s v="MS-17365"/>
    <s v="Maribeth Schnelling"/>
    <x v="0"/>
    <s v="United States"/>
    <s v="Los Angeles"/>
    <x v="1"/>
    <n v="90045"/>
    <x v="1"/>
    <s v="OFF-AP-10000055"/>
    <x v="1"/>
    <x v="9"/>
    <s v="Belkin F9S820V06 8 Outlet Surge"/>
    <x v="647"/>
    <n v="2"/>
    <n v="0"/>
    <x v="7343"/>
  </r>
  <r>
    <n v="9653"/>
    <x v="4841"/>
    <x v="0"/>
    <x v="491"/>
    <d v="2013-12-01T00:00:00"/>
    <s v="Standard Class"/>
    <s v="MS-17365"/>
    <s v="Maribeth Schnelling"/>
    <x v="0"/>
    <s v="United States"/>
    <s v="Los Angeles"/>
    <x v="1"/>
    <n v="90045"/>
    <x v="1"/>
    <s v="FUR-FU-10002937"/>
    <x v="0"/>
    <x v="5"/>
    <s v="GE 48&quot; Fluorescent Tube, Cool White Energy Saver, 34 Watts, 30/Box"/>
    <x v="1930"/>
    <n v="6"/>
    <n v="0"/>
    <x v="2076"/>
  </r>
  <r>
    <n v="9654"/>
    <x v="4842"/>
    <x v="3"/>
    <x v="205"/>
    <d v="2014-01-28T00:00:00"/>
    <s v="Standard Class"/>
    <s v="HP-14815"/>
    <s v="Harold Pawlan"/>
    <x v="2"/>
    <s v="United States"/>
    <s v="Tucson"/>
    <x v="16"/>
    <n v="85705"/>
    <x v="1"/>
    <s v="TEC-AC-10001874"/>
    <x v="2"/>
    <x v="11"/>
    <s v="Logitech Wireless Anywhere Mouse MX for PC and Mac"/>
    <x v="916"/>
    <n v="2"/>
    <n v="0.2"/>
    <x v="7344"/>
  </r>
  <r>
    <n v="9655"/>
    <x v="4842"/>
    <x v="3"/>
    <x v="205"/>
    <d v="2014-01-28T00:00:00"/>
    <s v="Standard Class"/>
    <s v="HP-14815"/>
    <s v="Harold Pawlan"/>
    <x v="2"/>
    <s v="United States"/>
    <s v="Tucson"/>
    <x v="16"/>
    <n v="85705"/>
    <x v="1"/>
    <s v="OFF-BI-10004506"/>
    <x v="1"/>
    <x v="8"/>
    <s v="Wilson Jones data.warehouse D-Ring Binders with DublLock"/>
    <x v="6009"/>
    <n v="2"/>
    <n v="0.7"/>
    <x v="7345"/>
  </r>
  <r>
    <n v="9656"/>
    <x v="4843"/>
    <x v="2"/>
    <x v="358"/>
    <d v="2011-09-29T00:00:00"/>
    <s v="Standard Class"/>
    <s v="AS-10090"/>
    <s v="Adam Shillingsburg"/>
    <x v="0"/>
    <s v="United States"/>
    <s v="New York City"/>
    <x v="15"/>
    <n v="10035"/>
    <x v="3"/>
    <s v="FUR-FU-10001876"/>
    <x v="0"/>
    <x v="5"/>
    <s v="Computer Room Manger, 14&quot;"/>
    <x v="6010"/>
    <n v="3"/>
    <n v="0"/>
    <x v="7346"/>
  </r>
  <r>
    <n v="9657"/>
    <x v="4843"/>
    <x v="2"/>
    <x v="358"/>
    <d v="2011-09-29T00:00:00"/>
    <s v="Standard Class"/>
    <s v="AS-10090"/>
    <s v="Adam Shillingsburg"/>
    <x v="0"/>
    <s v="United States"/>
    <s v="New York City"/>
    <x v="15"/>
    <n v="10035"/>
    <x v="3"/>
    <s v="OFF-BI-10003355"/>
    <x v="1"/>
    <x v="8"/>
    <s v="Cardinal Holdit Business Card Pockets"/>
    <x v="2217"/>
    <n v="1"/>
    <n v="0.2"/>
    <x v="2868"/>
  </r>
  <r>
    <n v="9658"/>
    <x v="4843"/>
    <x v="2"/>
    <x v="358"/>
    <d v="2011-09-29T00:00:00"/>
    <s v="Standard Class"/>
    <s v="AS-10090"/>
    <s v="Adam Shillingsburg"/>
    <x v="0"/>
    <s v="United States"/>
    <s v="New York City"/>
    <x v="15"/>
    <n v="10035"/>
    <x v="3"/>
    <s v="OFF-AR-10003876"/>
    <x v="1"/>
    <x v="6"/>
    <s v="Avery Hi-Liter GlideStik Fluorescent Highlighter, Yellow Ink"/>
    <x v="6011"/>
    <n v="4"/>
    <n v="0"/>
    <x v="7347"/>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x v="6012"/>
    <n v="4"/>
    <n v="0.1"/>
    <x v="7348"/>
  </r>
  <r>
    <n v="9660"/>
    <x v="4844"/>
    <x v="2"/>
    <x v="959"/>
    <d v="2011-03-30T00:00:00"/>
    <s v="Second Class"/>
    <s v="CS-12505"/>
    <s v="Cindy Stewart"/>
    <x v="0"/>
    <s v="United States"/>
    <s v="Pomona"/>
    <x v="1"/>
    <n v="91767"/>
    <x v="1"/>
    <s v="OFF-LA-10001982"/>
    <x v="1"/>
    <x v="2"/>
    <s v="Smead Alpha-Z Color-Coded Name Labels First Letter Starter Set"/>
    <x v="2057"/>
    <n v="5"/>
    <n v="0"/>
    <x v="2215"/>
  </r>
  <r>
    <n v="9661"/>
    <x v="4845"/>
    <x v="0"/>
    <x v="112"/>
    <d v="2013-06-12T00:00:00"/>
    <s v="Standard Class"/>
    <s v="ME-17320"/>
    <s v="Maria Etezadi"/>
    <x v="2"/>
    <s v="United States"/>
    <s v="Santa Barbara"/>
    <x v="1"/>
    <n v="93101"/>
    <x v="1"/>
    <s v="TEC-PH-10001459"/>
    <x v="2"/>
    <x v="7"/>
    <s v="Samsung Galaxy Mega 6.3"/>
    <x v="6013"/>
    <n v="9"/>
    <n v="0.2"/>
    <x v="7349"/>
  </r>
  <r>
    <n v="9662"/>
    <x v="4845"/>
    <x v="0"/>
    <x v="112"/>
    <d v="2013-06-12T00:00:00"/>
    <s v="Standard Class"/>
    <s v="ME-17320"/>
    <s v="Maria Etezadi"/>
    <x v="2"/>
    <s v="United States"/>
    <s v="Santa Barbara"/>
    <x v="1"/>
    <n v="93101"/>
    <x v="1"/>
    <s v="TEC-AC-10002134"/>
    <x v="2"/>
    <x v="11"/>
    <s v="Rosewill 107 Normal Keys USB Wired Standard Keyboard"/>
    <x v="1165"/>
    <n v="2"/>
    <n v="0"/>
    <x v="7350"/>
  </r>
  <r>
    <n v="9663"/>
    <x v="4845"/>
    <x v="0"/>
    <x v="112"/>
    <d v="2013-06-12T00:00:00"/>
    <s v="Standard Class"/>
    <s v="ME-17320"/>
    <s v="Maria Etezadi"/>
    <x v="2"/>
    <s v="United States"/>
    <s v="Santa Barbara"/>
    <x v="1"/>
    <n v="93101"/>
    <x v="1"/>
    <s v="TEC-PH-10001760"/>
    <x v="2"/>
    <x v="7"/>
    <s v="Bose SoundLink Bluetooth Speaker"/>
    <x v="6014"/>
    <n v="3"/>
    <n v="0.2"/>
    <x v="7351"/>
  </r>
  <r>
    <n v="9664"/>
    <x v="4846"/>
    <x v="3"/>
    <x v="515"/>
    <d v="2014-09-06T00:00:00"/>
    <s v="Standard Class"/>
    <s v="MS-17770"/>
    <s v="Maxwell Schwartz"/>
    <x v="0"/>
    <s v="United States"/>
    <s v="San Francisco"/>
    <x v="1"/>
    <n v="94109"/>
    <x v="1"/>
    <s v="OFF-ST-10001511"/>
    <x v="1"/>
    <x v="4"/>
    <s v="Space Solutions Commercial Steel Shelving"/>
    <x v="2714"/>
    <n v="3"/>
    <n v="0"/>
    <x v="3006"/>
  </r>
  <r>
    <n v="9665"/>
    <x v="4847"/>
    <x v="1"/>
    <x v="214"/>
    <d v="2012-12-07T00:00:00"/>
    <s v="Same Day"/>
    <s v="KH-16690"/>
    <s v="Kristen Hastings"/>
    <x v="1"/>
    <s v="United States"/>
    <s v="Riverside"/>
    <x v="1"/>
    <n v="92503"/>
    <x v="1"/>
    <s v="OFF-PA-10003953"/>
    <x v="1"/>
    <x v="10"/>
    <s v="Xerox 218"/>
    <x v="91"/>
    <n v="2"/>
    <n v="0"/>
    <x v="91"/>
  </r>
  <r>
    <n v="9666"/>
    <x v="4848"/>
    <x v="3"/>
    <x v="673"/>
    <d v="2014-11-21T00:00:00"/>
    <s v="Standard Class"/>
    <s v="LC-16885"/>
    <s v="Lena Creighton"/>
    <x v="0"/>
    <s v="United States"/>
    <s v="Los Angeles"/>
    <x v="1"/>
    <n v="90049"/>
    <x v="1"/>
    <s v="FUR-FU-10003268"/>
    <x v="0"/>
    <x v="5"/>
    <s v="Eldon Radial Chair Mat for Low to Medium Pile Carpets"/>
    <x v="5001"/>
    <n v="3"/>
    <n v="0"/>
    <x v="7352"/>
  </r>
  <r>
    <n v="9667"/>
    <x v="4848"/>
    <x v="3"/>
    <x v="673"/>
    <d v="2014-11-21T00:00:00"/>
    <s v="Standard Class"/>
    <s v="LC-16885"/>
    <s v="Lena Creighton"/>
    <x v="0"/>
    <s v="United States"/>
    <s v="Los Angeles"/>
    <x v="1"/>
    <n v="90049"/>
    <x v="1"/>
    <s v="FUR-FU-10001847"/>
    <x v="0"/>
    <x v="5"/>
    <s v="Eldon Image Series Black Desk Accessories"/>
    <x v="2162"/>
    <n v="3"/>
    <n v="0"/>
    <x v="2327"/>
  </r>
  <r>
    <n v="9668"/>
    <x v="4849"/>
    <x v="0"/>
    <x v="131"/>
    <d v="2013-04-28T00:00:00"/>
    <s v="Standard Class"/>
    <s v="AF-10870"/>
    <s v="Art Ferguson"/>
    <x v="0"/>
    <s v="United States"/>
    <s v="San Clemente"/>
    <x v="1"/>
    <n v="92672"/>
    <x v="1"/>
    <s v="OFF-BI-10002764"/>
    <x v="1"/>
    <x v="8"/>
    <s v="Recycled Pressboard Report Cover with Reinforced Top Hinge"/>
    <x v="2314"/>
    <n v="7"/>
    <n v="0.2"/>
    <x v="2506"/>
  </r>
  <r>
    <n v="9669"/>
    <x v="4849"/>
    <x v="0"/>
    <x v="131"/>
    <d v="2013-04-28T00:00:00"/>
    <s v="Standard Class"/>
    <s v="AF-10870"/>
    <s v="Art Ferguson"/>
    <x v="0"/>
    <s v="United States"/>
    <s v="San Clemente"/>
    <x v="1"/>
    <n v="92672"/>
    <x v="1"/>
    <s v="OFF-EN-10004386"/>
    <x v="1"/>
    <x v="12"/>
    <s v="Recycled Interoffice Envelopes with String and Button Closure, 10 x 13"/>
    <x v="2941"/>
    <n v="3"/>
    <n v="0"/>
    <x v="4954"/>
  </r>
  <r>
    <n v="9670"/>
    <x v="4850"/>
    <x v="3"/>
    <x v="459"/>
    <d v="2014-04-07T00:00:00"/>
    <s v="Standard Class"/>
    <s v="AH-10465"/>
    <s v="Amy Hunt"/>
    <x v="0"/>
    <s v="United States"/>
    <s v="Decatur"/>
    <x v="19"/>
    <n v="35601"/>
    <x v="0"/>
    <s v="OFF-LA-10001569"/>
    <x v="1"/>
    <x v="2"/>
    <s v="Avery 499"/>
    <x v="1830"/>
    <n v="3"/>
    <n v="0"/>
    <x v="2595"/>
  </r>
  <r>
    <n v="9671"/>
    <x v="4851"/>
    <x v="1"/>
    <x v="863"/>
    <d v="2012-08-15T00:00:00"/>
    <s v="First Class"/>
    <s v="GK-14620"/>
    <s v="Grace Kelly"/>
    <x v="1"/>
    <s v="United States"/>
    <s v="Greensboro"/>
    <x v="3"/>
    <n v="27405"/>
    <x v="0"/>
    <s v="OFF-AR-10001446"/>
    <x v="1"/>
    <x v="6"/>
    <s v="Newell 309"/>
    <x v="6015"/>
    <n v="7"/>
    <n v="0.2"/>
    <x v="7353"/>
  </r>
  <r>
    <n v="9672"/>
    <x v="4852"/>
    <x v="3"/>
    <x v="38"/>
    <d v="2014-11-20T00:00:00"/>
    <s v="Standard Class"/>
    <s v="KL-16645"/>
    <s v="Ken Lonsdale"/>
    <x v="0"/>
    <s v="United States"/>
    <s v="Dublin"/>
    <x v="1"/>
    <n v="94568"/>
    <x v="1"/>
    <s v="TEC-PH-10003442"/>
    <x v="2"/>
    <x v="7"/>
    <s v="Samsung Replacement EH64AVFWE Premium Headset"/>
    <x v="1114"/>
    <n v="5"/>
    <n v="0.2"/>
    <x v="1593"/>
  </r>
  <r>
    <n v="9673"/>
    <x v="4853"/>
    <x v="0"/>
    <x v="443"/>
    <d v="2013-12-29T00:00:00"/>
    <s v="Standard Class"/>
    <s v="FM-14290"/>
    <s v="Frank Merwin"/>
    <x v="2"/>
    <s v="United States"/>
    <s v="Philadelphia"/>
    <x v="9"/>
    <n v="19143"/>
    <x v="3"/>
    <s v="OFF-PA-10000477"/>
    <x v="1"/>
    <x v="10"/>
    <s v="Xerox 1952"/>
    <x v="892"/>
    <n v="2"/>
    <n v="0.2"/>
    <x v="2055"/>
  </r>
  <r>
    <n v="9674"/>
    <x v="4853"/>
    <x v="0"/>
    <x v="443"/>
    <d v="2013-12-29T00:00:00"/>
    <s v="Standard Class"/>
    <s v="FM-14290"/>
    <s v="Frank Merwin"/>
    <x v="2"/>
    <s v="United States"/>
    <s v="Philadelphia"/>
    <x v="9"/>
    <n v="19143"/>
    <x v="3"/>
    <s v="TEC-PH-10002645"/>
    <x v="2"/>
    <x v="7"/>
    <s v="LG G2"/>
    <x v="6016"/>
    <n v="5"/>
    <n v="0.4"/>
    <x v="7354"/>
  </r>
  <r>
    <n v="9675"/>
    <x v="4854"/>
    <x v="2"/>
    <x v="192"/>
    <d v="2011-07-24T00:00:00"/>
    <s v="Second Class"/>
    <s v="JL-15850"/>
    <s v="John Lucas"/>
    <x v="0"/>
    <s v="United States"/>
    <s v="Houston"/>
    <x v="5"/>
    <n v="77095"/>
    <x v="2"/>
    <s v="OFF-ST-10003123"/>
    <x v="1"/>
    <x v="4"/>
    <s v="Fellowes Bases and Tops For Staxonsteel/High-Stak Systems"/>
    <x v="6017"/>
    <n v="1"/>
    <n v="0.2"/>
    <x v="7355"/>
  </r>
  <r>
    <n v="9676"/>
    <x v="4855"/>
    <x v="0"/>
    <x v="715"/>
    <d v="2013-05-11T00:00:00"/>
    <s v="Standard Class"/>
    <s v="GM-14500"/>
    <s v="Gene McClure"/>
    <x v="0"/>
    <s v="United States"/>
    <s v="Bakersfield"/>
    <x v="1"/>
    <n v="93309"/>
    <x v="1"/>
    <s v="FUR-FU-10001617"/>
    <x v="0"/>
    <x v="5"/>
    <s v="Executive Impressions 8-1/2&quot; Career Panel/Partition Cubicle Clock"/>
    <x v="2416"/>
    <n v="4"/>
    <n v="0"/>
    <x v="7356"/>
  </r>
  <r>
    <n v="9677"/>
    <x v="4856"/>
    <x v="2"/>
    <x v="683"/>
    <d v="2011-12-03T00:00:00"/>
    <s v="Standard Class"/>
    <s v="MC-17635"/>
    <s v="Matthew Clasen"/>
    <x v="1"/>
    <s v="United States"/>
    <s v="Richmond"/>
    <x v="14"/>
    <n v="47374"/>
    <x v="2"/>
    <s v="OFF-EN-10003862"/>
    <x v="1"/>
    <x v="12"/>
    <s v="Laser &amp; Ink Jet Business Envelopes"/>
    <x v="6018"/>
    <n v="6"/>
    <n v="0"/>
    <x v="7357"/>
  </r>
  <r>
    <n v="9678"/>
    <x v="4857"/>
    <x v="0"/>
    <x v="724"/>
    <d v="2013-04-24T00:00:00"/>
    <s v="Standard Class"/>
    <s v="CS-12490"/>
    <s v="Cindy Schnelling"/>
    <x v="1"/>
    <s v="United States"/>
    <s v="New York City"/>
    <x v="15"/>
    <n v="10009"/>
    <x v="3"/>
    <s v="OFF-AR-10001573"/>
    <x v="1"/>
    <x v="6"/>
    <s v="American Pencil"/>
    <x v="4562"/>
    <n v="3"/>
    <n v="0"/>
    <x v="5392"/>
  </r>
  <r>
    <n v="9679"/>
    <x v="4857"/>
    <x v="0"/>
    <x v="724"/>
    <d v="2013-04-24T00:00:00"/>
    <s v="Standard Class"/>
    <s v="CS-12490"/>
    <s v="Cindy Schnelling"/>
    <x v="1"/>
    <s v="United States"/>
    <s v="New York City"/>
    <x v="15"/>
    <n v="10009"/>
    <x v="3"/>
    <s v="OFF-SU-10004290"/>
    <x v="1"/>
    <x v="14"/>
    <s v="Acme Design Line 8&quot; Stainless Steel Bent Scissors w/Champagne Handles, 3-1/8&quot; Cut"/>
    <x v="6019"/>
    <n v="1"/>
    <n v="0"/>
    <x v="7358"/>
  </r>
  <r>
    <n v="9680"/>
    <x v="4858"/>
    <x v="1"/>
    <x v="17"/>
    <d v="2012-12-31T00:00:00"/>
    <s v="Standard Class"/>
    <s v="AH-10030"/>
    <s v="Aaron Hawkins"/>
    <x v="1"/>
    <s v="United States"/>
    <s v="San Francisco"/>
    <x v="1"/>
    <n v="94122"/>
    <x v="1"/>
    <s v="OFF-ST-10000046"/>
    <x v="1"/>
    <x v="4"/>
    <s v="Fellowes Super Stor/Drawer Files"/>
    <x v="2144"/>
    <n v="2"/>
    <n v="0"/>
    <x v="2310"/>
  </r>
  <r>
    <n v="9681"/>
    <x v="4858"/>
    <x v="1"/>
    <x v="17"/>
    <d v="2012-12-31T00:00:00"/>
    <s v="Standard Class"/>
    <s v="AH-10030"/>
    <s v="Aaron Hawkins"/>
    <x v="1"/>
    <s v="United States"/>
    <s v="San Francisco"/>
    <x v="1"/>
    <n v="94122"/>
    <x v="1"/>
    <s v="TEC-PH-10003505"/>
    <x v="2"/>
    <x v="7"/>
    <s v="Geemarc AmpliPOWER60"/>
    <x v="6020"/>
    <n v="9"/>
    <n v="0.2"/>
    <x v="7359"/>
  </r>
  <r>
    <n v="9682"/>
    <x v="4859"/>
    <x v="3"/>
    <x v="1096"/>
    <d v="2014-12-19T00:00:00"/>
    <s v="Standard Class"/>
    <s v="EP-13915"/>
    <s v="Emily Phan"/>
    <x v="0"/>
    <s v="United States"/>
    <s v="San Francisco"/>
    <x v="1"/>
    <n v="94122"/>
    <x v="1"/>
    <s v="OFF-LA-10004559"/>
    <x v="1"/>
    <x v="2"/>
    <s v="Avery 49"/>
    <x v="880"/>
    <n v="3"/>
    <n v="0"/>
    <x v="913"/>
  </r>
  <r>
    <n v="9683"/>
    <x v="4859"/>
    <x v="3"/>
    <x v="1096"/>
    <d v="2014-12-19T00:00:00"/>
    <s v="Standard Class"/>
    <s v="EP-13915"/>
    <s v="Emily Phan"/>
    <x v="0"/>
    <s v="United States"/>
    <s v="San Francisco"/>
    <x v="1"/>
    <n v="94122"/>
    <x v="1"/>
    <s v="OFF-PA-10003172"/>
    <x v="1"/>
    <x v="10"/>
    <s v="Xerox 1996"/>
    <x v="789"/>
    <n v="6"/>
    <n v="0"/>
    <x v="814"/>
  </r>
  <r>
    <n v="9684"/>
    <x v="4859"/>
    <x v="3"/>
    <x v="1096"/>
    <d v="2014-12-19T00:00:00"/>
    <s v="Standard Class"/>
    <s v="EP-13915"/>
    <s v="Emily Phan"/>
    <x v="0"/>
    <s v="United States"/>
    <s v="San Francisco"/>
    <x v="1"/>
    <n v="94122"/>
    <x v="1"/>
    <s v="FUR-FU-10001473"/>
    <x v="0"/>
    <x v="5"/>
    <s v="Eldon Executive Woodline II Desk Accessories, Mahogany"/>
    <x v="6021"/>
    <n v="8"/>
    <n v="0"/>
    <x v="7360"/>
  </r>
  <r>
    <n v="9685"/>
    <x v="4859"/>
    <x v="3"/>
    <x v="1096"/>
    <d v="2014-12-19T00:00:00"/>
    <s v="Standard Class"/>
    <s v="EP-13915"/>
    <s v="Emily Phan"/>
    <x v="0"/>
    <s v="United States"/>
    <s v="San Francisco"/>
    <x v="1"/>
    <n v="94122"/>
    <x v="1"/>
    <s v="OFF-PA-10000232"/>
    <x v="1"/>
    <x v="10"/>
    <s v="Xerox 1975"/>
    <x v="91"/>
    <n v="2"/>
    <n v="0"/>
    <x v="2056"/>
  </r>
  <r>
    <n v="9686"/>
    <x v="4860"/>
    <x v="3"/>
    <x v="460"/>
    <d v="2014-01-05T00:00:00"/>
    <s v="Second Class"/>
    <s v="FW-14395"/>
    <s v="Fred Wasserman"/>
    <x v="1"/>
    <s v="United States"/>
    <s v="Los Angeles"/>
    <x v="1"/>
    <n v="90032"/>
    <x v="1"/>
    <s v="TEC-AC-10000682"/>
    <x v="2"/>
    <x v="11"/>
    <s v="Kensington K72356US Mouse-in-a-Box USB Desktop Mouse"/>
    <x v="6022"/>
    <n v="1"/>
    <n v="0"/>
    <x v="7361"/>
  </r>
  <r>
    <n v="9687"/>
    <x v="4861"/>
    <x v="3"/>
    <x v="1109"/>
    <d v="2014-06-04T00:00:00"/>
    <s v="Standard Class"/>
    <s v="KA-16525"/>
    <s v="Kelly Andreada"/>
    <x v="0"/>
    <s v="United States"/>
    <s v="San Diego"/>
    <x v="1"/>
    <n v="92037"/>
    <x v="1"/>
    <s v="OFF-AR-10003405"/>
    <x v="1"/>
    <x v="6"/>
    <s v="Dixon My First Ticonderoga Pencil, #2"/>
    <x v="1863"/>
    <n v="6"/>
    <n v="0"/>
    <x v="7362"/>
  </r>
  <r>
    <n v="9688"/>
    <x v="4862"/>
    <x v="3"/>
    <x v="1033"/>
    <d v="2014-10-07T00:00:00"/>
    <s v="Standard Class"/>
    <s v="SC-20050"/>
    <s v="Sample Company A"/>
    <x v="2"/>
    <s v="United States"/>
    <s v="Arlington"/>
    <x v="5"/>
    <n v="76017"/>
    <x v="2"/>
    <s v="OFF-BI-10000301"/>
    <x v="1"/>
    <x v="8"/>
    <s v="GBC Instant Report Kit"/>
    <x v="6023"/>
    <n v="9"/>
    <n v="0.8"/>
    <x v="7363"/>
  </r>
  <r>
    <n v="9689"/>
    <x v="4863"/>
    <x v="3"/>
    <x v="308"/>
    <d v="2014-06-28T00:00:00"/>
    <s v="Standard Class"/>
    <s v="PG-18895"/>
    <s v="Paul Gonzalez"/>
    <x v="0"/>
    <s v="United States"/>
    <s v="Richmond"/>
    <x v="17"/>
    <n v="23223"/>
    <x v="0"/>
    <s v="OFF-PA-10001534"/>
    <x v="1"/>
    <x v="10"/>
    <s v="Xerox 230"/>
    <x v="56"/>
    <n v="5"/>
    <n v="0"/>
    <x v="56"/>
  </r>
  <r>
    <n v="9690"/>
    <x v="4863"/>
    <x v="3"/>
    <x v="308"/>
    <d v="2014-06-28T00:00:00"/>
    <s v="Standard Class"/>
    <s v="PG-18895"/>
    <s v="Paul Gonzalez"/>
    <x v="0"/>
    <s v="United States"/>
    <s v="Richmond"/>
    <x v="17"/>
    <n v="23223"/>
    <x v="0"/>
    <s v="TEC-PH-10003691"/>
    <x v="2"/>
    <x v="7"/>
    <s v="BlackBerry Q10"/>
    <x v="178"/>
    <n v="4"/>
    <n v="0"/>
    <x v="2082"/>
  </r>
  <r>
    <n v="9691"/>
    <x v="4864"/>
    <x v="3"/>
    <x v="1095"/>
    <d v="2014-04-06T00:00:00"/>
    <s v="First Class"/>
    <s v="TA-21385"/>
    <s v="Tom Ashbrook"/>
    <x v="2"/>
    <s v="United States"/>
    <s v="New York City"/>
    <x v="15"/>
    <n v="10035"/>
    <x v="3"/>
    <s v="OFF-AR-10001545"/>
    <x v="1"/>
    <x v="6"/>
    <s v="Newell 326"/>
    <x v="991"/>
    <n v="4"/>
    <n v="0"/>
    <x v="1029"/>
  </r>
  <r>
    <n v="9692"/>
    <x v="4865"/>
    <x v="1"/>
    <x v="50"/>
    <d v="2012-11-17T00:00:00"/>
    <s v="Standard Class"/>
    <s v="PO-18850"/>
    <s v="Patrick O'Brill"/>
    <x v="0"/>
    <s v="United States"/>
    <s v="Houston"/>
    <x v="5"/>
    <n v="77041"/>
    <x v="2"/>
    <s v="FUR-BO-10001811"/>
    <x v="0"/>
    <x v="0"/>
    <s v="Atlantic Metals Mobile 5-Shelf Bookcases, Custom Colors"/>
    <x v="6024"/>
    <n v="3"/>
    <n v="0.32"/>
    <x v="7364"/>
  </r>
  <r>
    <n v="9693"/>
    <x v="4866"/>
    <x v="1"/>
    <x v="834"/>
    <d v="2012-09-02T00:00:00"/>
    <s v="Standard Class"/>
    <s v="SM-20950"/>
    <s v="Suzanne McNair"/>
    <x v="1"/>
    <s v="United States"/>
    <s v="Fairfield"/>
    <x v="29"/>
    <n v="6824"/>
    <x v="3"/>
    <s v="OFF-ST-10001837"/>
    <x v="1"/>
    <x v="4"/>
    <s v="SAFCO Mobile Desk Side File, Wire Frame"/>
    <x v="6025"/>
    <n v="11"/>
    <n v="0"/>
    <x v="7365"/>
  </r>
  <r>
    <n v="9694"/>
    <x v="4867"/>
    <x v="3"/>
    <x v="241"/>
    <d v="2014-09-29T00:00:00"/>
    <s v="Second Class"/>
    <s v="NK-18490"/>
    <s v="Neil Knudson"/>
    <x v="2"/>
    <s v="United States"/>
    <s v="San Francisco"/>
    <x v="1"/>
    <n v="94110"/>
    <x v="1"/>
    <s v="OFF-PA-10000551"/>
    <x v="1"/>
    <x v="10"/>
    <s v="Array Memo Cubes"/>
    <x v="4747"/>
    <n v="6"/>
    <n v="0"/>
    <x v="7366"/>
  </r>
  <r>
    <n v="9695"/>
    <x v="4867"/>
    <x v="3"/>
    <x v="241"/>
    <d v="2014-09-29T00:00:00"/>
    <s v="Second Class"/>
    <s v="NK-18490"/>
    <s v="Neil Knudson"/>
    <x v="2"/>
    <s v="United States"/>
    <s v="San Francisco"/>
    <x v="1"/>
    <n v="94110"/>
    <x v="1"/>
    <s v="OFF-SU-10001574"/>
    <x v="1"/>
    <x v="14"/>
    <s v="Acme Value Line Scissors"/>
    <x v="549"/>
    <n v="2"/>
    <n v="0"/>
    <x v="558"/>
  </r>
  <r>
    <n v="9696"/>
    <x v="4868"/>
    <x v="0"/>
    <x v="25"/>
    <d v="2013-12-15T00:00:00"/>
    <s v="First Class"/>
    <s v="SC-20695"/>
    <s v="Steve Chapman"/>
    <x v="1"/>
    <s v="United States"/>
    <s v="Springfield"/>
    <x v="24"/>
    <n v="45503"/>
    <x v="3"/>
    <s v="OFF-AP-10002892"/>
    <x v="1"/>
    <x v="9"/>
    <s v="Belkin F5C206VTEL 6 Outlet Surge"/>
    <x v="6026"/>
    <n v="4"/>
    <n v="0.2"/>
    <x v="7367"/>
  </r>
  <r>
    <n v="9697"/>
    <x v="4869"/>
    <x v="2"/>
    <x v="1227"/>
    <d v="2011-06-15T00:00:00"/>
    <s v="Second Class"/>
    <s v="HK-14890"/>
    <s v="Heather Kirkland"/>
    <x v="1"/>
    <s v="United States"/>
    <s v="Detroit"/>
    <x v="12"/>
    <n v="48234"/>
    <x v="2"/>
    <s v="OFF-LA-10003930"/>
    <x v="1"/>
    <x v="2"/>
    <s v="Dot Matrix Printer Tape Reel Labels, White, 5000/Box"/>
    <x v="4712"/>
    <n v="5"/>
    <n v="0"/>
    <x v="5597"/>
  </r>
  <r>
    <n v="9698"/>
    <x v="4870"/>
    <x v="0"/>
    <x v="21"/>
    <d v="2013-03-12T00:00:00"/>
    <s v="Same Day"/>
    <s v="BT-11485"/>
    <s v="Brad Thomas"/>
    <x v="2"/>
    <s v="United States"/>
    <s v="Philadelphia"/>
    <x v="9"/>
    <n v="19140"/>
    <x v="3"/>
    <s v="FUR-FU-10001037"/>
    <x v="0"/>
    <x v="5"/>
    <s v="DAX Charcoal/Nickel-Tone Document Frame, 5 x 7"/>
    <x v="6027"/>
    <n v="4"/>
    <n v="0.2"/>
    <x v="7368"/>
  </r>
  <r>
    <n v="9699"/>
    <x v="4871"/>
    <x v="3"/>
    <x v="934"/>
    <d v="2014-12-20T00:00:00"/>
    <s v="Standard Class"/>
    <s v="KM-16660"/>
    <s v="Khloe Miller"/>
    <x v="0"/>
    <s v="United States"/>
    <s v="Inglewood"/>
    <x v="1"/>
    <n v="90301"/>
    <x v="1"/>
    <s v="OFF-PA-10004569"/>
    <x v="1"/>
    <x v="10"/>
    <s v="Wirebound Message Books, Two 4 1/4&quot; x 5&quot; Forms per Page"/>
    <x v="4861"/>
    <n v="3"/>
    <n v="0"/>
    <x v="5801"/>
  </r>
  <r>
    <n v="9700"/>
    <x v="4871"/>
    <x v="3"/>
    <x v="934"/>
    <d v="2014-12-20T00:00:00"/>
    <s v="Standard Class"/>
    <s v="KM-16660"/>
    <s v="Khloe Miller"/>
    <x v="0"/>
    <s v="United States"/>
    <s v="Inglewood"/>
    <x v="1"/>
    <n v="90301"/>
    <x v="1"/>
    <s v="OFF-AP-10000027"/>
    <x v="1"/>
    <x v="9"/>
    <s v="Hoover Commercial SteamVac"/>
    <x v="3287"/>
    <n v="4"/>
    <n v="0"/>
    <x v="7369"/>
  </r>
  <r>
    <n v="9701"/>
    <x v="4871"/>
    <x v="3"/>
    <x v="934"/>
    <d v="2014-12-20T00:00:00"/>
    <s v="Standard Class"/>
    <s v="KM-16660"/>
    <s v="Khloe Miller"/>
    <x v="0"/>
    <s v="United States"/>
    <s v="Inglewood"/>
    <x v="1"/>
    <n v="90301"/>
    <x v="1"/>
    <s v="TEC-PH-10000675"/>
    <x v="2"/>
    <x v="7"/>
    <s v="Panasonic KX TS3282B Corded phone"/>
    <x v="2103"/>
    <n v="3"/>
    <n v="0.2"/>
    <x v="2267"/>
  </r>
  <r>
    <n v="9702"/>
    <x v="4872"/>
    <x v="0"/>
    <x v="859"/>
    <d v="2013-11-05T00:00:00"/>
    <s v="Standard Class"/>
    <s v="SP-20920"/>
    <s v="Susan Pistek"/>
    <x v="0"/>
    <s v="United States"/>
    <s v="San Luis Obispo"/>
    <x v="1"/>
    <n v="93405"/>
    <x v="1"/>
    <s v="OFF-FA-10003059"/>
    <x v="1"/>
    <x v="13"/>
    <s v="Assorted Color Push Pins"/>
    <x v="3657"/>
    <n v="2"/>
    <n v="0"/>
    <x v="4178"/>
  </r>
  <r>
    <n v="9703"/>
    <x v="4873"/>
    <x v="3"/>
    <x v="689"/>
    <d v="2014-08-05T00:00:00"/>
    <s v="Standard Class"/>
    <s v="LB-16795"/>
    <s v="Laurel Beltran"/>
    <x v="2"/>
    <s v="United States"/>
    <s v="Wilmington"/>
    <x v="13"/>
    <n v="19805"/>
    <x v="3"/>
    <s v="OFF-PA-10003256"/>
    <x v="1"/>
    <x v="10"/>
    <s v="Avery Personal Creations Heavyweight Cards"/>
    <x v="1042"/>
    <n v="1"/>
    <n v="0"/>
    <x v="7370"/>
  </r>
  <r>
    <n v="9704"/>
    <x v="4873"/>
    <x v="3"/>
    <x v="689"/>
    <d v="2014-08-05T00:00:00"/>
    <s v="Standard Class"/>
    <s v="LB-16795"/>
    <s v="Laurel Beltran"/>
    <x v="2"/>
    <s v="United States"/>
    <s v="Wilmington"/>
    <x v="13"/>
    <n v="19805"/>
    <x v="3"/>
    <s v="OFF-BI-10003656"/>
    <x v="1"/>
    <x v="8"/>
    <s v="Fellowes PB200 Plastic Comb Binding Machine"/>
    <x v="6028"/>
    <n v="5"/>
    <n v="0"/>
    <x v="7371"/>
  </r>
  <r>
    <n v="9705"/>
    <x v="4873"/>
    <x v="3"/>
    <x v="689"/>
    <d v="2014-08-05T00:00:00"/>
    <s v="Standard Class"/>
    <s v="LB-16795"/>
    <s v="Laurel Beltran"/>
    <x v="2"/>
    <s v="United States"/>
    <s v="Wilmington"/>
    <x v="13"/>
    <n v="19805"/>
    <x v="3"/>
    <s v="OFF-BI-10002897"/>
    <x v="1"/>
    <x v="8"/>
    <s v="Black Avery Memo-Size 3-Ring Binder, 5 1/2&quot; x 8 1/2&quot;"/>
    <x v="6029"/>
    <n v="3"/>
    <n v="0"/>
    <x v="7372"/>
  </r>
  <r>
    <n v="9706"/>
    <x v="4874"/>
    <x v="3"/>
    <x v="15"/>
    <d v="2014-10-24T00:00:00"/>
    <s v="Standard Class"/>
    <s v="JS-16030"/>
    <s v="Joy Smith"/>
    <x v="0"/>
    <s v="United States"/>
    <s v="San Francisco"/>
    <x v="1"/>
    <n v="94122"/>
    <x v="1"/>
    <s v="OFF-BI-10004826"/>
    <x v="1"/>
    <x v="8"/>
    <s v="JM Magazine Binder"/>
    <x v="5524"/>
    <n v="3"/>
    <n v="0.2"/>
    <x v="6693"/>
  </r>
  <r>
    <n v="9707"/>
    <x v="4875"/>
    <x v="0"/>
    <x v="147"/>
    <d v="2013-10-28T00:00:00"/>
    <s v="Standard Class"/>
    <s v="CS-11950"/>
    <s v="Carlos Soltero"/>
    <x v="0"/>
    <s v="United States"/>
    <s v="Los Angeles"/>
    <x v="1"/>
    <n v="90045"/>
    <x v="1"/>
    <s v="FUR-CH-10004626"/>
    <x v="0"/>
    <x v="1"/>
    <s v="Office Star Flex Back Scooter Chair with Aluminum Finish Frame"/>
    <x v="6030"/>
    <n v="3"/>
    <n v="0.2"/>
    <x v="7373"/>
  </r>
  <r>
    <n v="9708"/>
    <x v="4875"/>
    <x v="0"/>
    <x v="147"/>
    <d v="2013-10-28T00:00:00"/>
    <s v="Standard Class"/>
    <s v="CS-11950"/>
    <s v="Carlos Soltero"/>
    <x v="0"/>
    <s v="United States"/>
    <s v="Los Angeles"/>
    <x v="1"/>
    <n v="90045"/>
    <x v="1"/>
    <s v="OFF-AR-10000390"/>
    <x v="1"/>
    <x v="6"/>
    <s v="Newell Chalk Holder"/>
    <x v="714"/>
    <n v="3"/>
    <n v="0"/>
    <x v="732"/>
  </r>
  <r>
    <n v="9709"/>
    <x v="4875"/>
    <x v="0"/>
    <x v="147"/>
    <d v="2013-10-28T00:00:00"/>
    <s v="Standard Class"/>
    <s v="CS-11950"/>
    <s v="Carlos Soltero"/>
    <x v="0"/>
    <s v="United States"/>
    <s v="Los Angeles"/>
    <x v="1"/>
    <n v="90045"/>
    <x v="1"/>
    <s v="FUR-FU-10003731"/>
    <x v="0"/>
    <x v="5"/>
    <s v="Eldon Expressions Wood and Plastic Desk Accessories, Oak"/>
    <x v="3002"/>
    <n v="2"/>
    <n v="0"/>
    <x v="7374"/>
  </r>
  <r>
    <n v="9710"/>
    <x v="4875"/>
    <x v="0"/>
    <x v="147"/>
    <d v="2013-10-28T00:00:00"/>
    <s v="Standard Class"/>
    <s v="CS-11950"/>
    <s v="Carlos Soltero"/>
    <x v="0"/>
    <s v="United States"/>
    <s v="Los Angeles"/>
    <x v="1"/>
    <n v="90045"/>
    <x v="1"/>
    <s v="OFF-ST-10002743"/>
    <x v="1"/>
    <x v="4"/>
    <s v="SAFCO Boltless Steel Shelving"/>
    <x v="448"/>
    <n v="3"/>
    <n v="0"/>
    <x v="459"/>
  </r>
  <r>
    <n v="9711"/>
    <x v="4876"/>
    <x v="2"/>
    <x v="1127"/>
    <d v="2011-11-10T00:00:00"/>
    <s v="Standard Class"/>
    <s v="MD-17350"/>
    <s v="Maribeth Dona"/>
    <x v="0"/>
    <s v="United States"/>
    <s v="Philadelphia"/>
    <x v="9"/>
    <n v="19143"/>
    <x v="3"/>
    <s v="FUR-FU-10001468"/>
    <x v="0"/>
    <x v="5"/>
    <s v="Tenex Antistatic Computer Chair Mats"/>
    <x v="6031"/>
    <n v="2"/>
    <n v="0.2"/>
    <x v="7375"/>
  </r>
  <r>
    <n v="9712"/>
    <x v="4876"/>
    <x v="2"/>
    <x v="1127"/>
    <d v="2011-11-10T00:00:00"/>
    <s v="Standard Class"/>
    <s v="MD-17350"/>
    <s v="Maribeth Dona"/>
    <x v="0"/>
    <s v="United States"/>
    <s v="Philadelphia"/>
    <x v="9"/>
    <n v="19143"/>
    <x v="3"/>
    <s v="OFF-BI-10003684"/>
    <x v="1"/>
    <x v="8"/>
    <s v="Wilson Jones Legal Size Ring Binders"/>
    <x v="6032"/>
    <n v="2"/>
    <n v="0.7"/>
    <x v="7376"/>
  </r>
  <r>
    <n v="9713"/>
    <x v="4876"/>
    <x v="2"/>
    <x v="1127"/>
    <d v="2011-11-10T00:00:00"/>
    <s v="Standard Class"/>
    <s v="MD-17350"/>
    <s v="Maribeth Dona"/>
    <x v="0"/>
    <s v="United States"/>
    <s v="Philadelphia"/>
    <x v="9"/>
    <n v="19143"/>
    <x v="3"/>
    <s v="OFF-ST-10003716"/>
    <x v="1"/>
    <x v="4"/>
    <s v="Tennsco Double-Tier Lockers"/>
    <x v="6033"/>
    <n v="6"/>
    <n v="0.2"/>
    <x v="7377"/>
  </r>
  <r>
    <n v="9714"/>
    <x v="4876"/>
    <x v="2"/>
    <x v="1127"/>
    <d v="2011-11-10T00:00:00"/>
    <s v="Standard Class"/>
    <s v="MD-17350"/>
    <s v="Maribeth Dona"/>
    <x v="0"/>
    <s v="United States"/>
    <s v="Philadelphia"/>
    <x v="9"/>
    <n v="19143"/>
    <x v="3"/>
    <s v="TEC-AC-10001101"/>
    <x v="2"/>
    <x v="11"/>
    <s v="Sony 16GB Class 10 Micro SDHC R40 Memory Card"/>
    <x v="5924"/>
    <n v="5"/>
    <n v="0.2"/>
    <x v="7378"/>
  </r>
  <r>
    <n v="9715"/>
    <x v="4876"/>
    <x v="2"/>
    <x v="1127"/>
    <d v="2011-11-10T00:00:00"/>
    <s v="Standard Class"/>
    <s v="MD-17350"/>
    <s v="Maribeth Dona"/>
    <x v="0"/>
    <s v="United States"/>
    <s v="Philadelphia"/>
    <x v="9"/>
    <n v="19143"/>
    <x v="3"/>
    <s v="TEC-AC-10004864"/>
    <x v="2"/>
    <x v="11"/>
    <s v="Memorex Micro Travel Drive 32 GB"/>
    <x v="2860"/>
    <n v="2"/>
    <n v="0.2"/>
    <x v="3180"/>
  </r>
  <r>
    <n v="9716"/>
    <x v="4877"/>
    <x v="0"/>
    <x v="77"/>
    <d v="2013-11-13T00:00:00"/>
    <s v="Standard Class"/>
    <s v="LD-17005"/>
    <s v="Lisa DeCherney"/>
    <x v="0"/>
    <s v="United States"/>
    <s v="San Francisco"/>
    <x v="1"/>
    <n v="94122"/>
    <x v="1"/>
    <s v="OFF-BI-10001543"/>
    <x v="1"/>
    <x v="8"/>
    <s v="GBC VeloBinder Manual Binding System"/>
    <x v="382"/>
    <n v="2"/>
    <n v="0.2"/>
    <x v="7379"/>
  </r>
  <r>
    <n v="9717"/>
    <x v="4878"/>
    <x v="0"/>
    <x v="399"/>
    <d v="2013-08-15T00:00:00"/>
    <s v="Second Class"/>
    <s v="DB-13270"/>
    <s v="Deborah Brumfield"/>
    <x v="2"/>
    <s v="United States"/>
    <s v="Philadelphia"/>
    <x v="9"/>
    <n v="19134"/>
    <x v="3"/>
    <s v="OFF-AR-10000914"/>
    <x v="1"/>
    <x v="6"/>
    <s v="Boston 16765 Mini Stand Up Battery Pencil Sharpener"/>
    <x v="6034"/>
    <n v="4"/>
    <n v="0.2"/>
    <x v="7380"/>
  </r>
  <r>
    <n v="9718"/>
    <x v="4879"/>
    <x v="0"/>
    <x v="198"/>
    <d v="2013-06-01T00:00:00"/>
    <s v="Same Day"/>
    <s v="AT-10735"/>
    <s v="Annie Thurman"/>
    <x v="0"/>
    <s v="United States"/>
    <s v="Houston"/>
    <x v="5"/>
    <n v="77041"/>
    <x v="2"/>
    <s v="TEC-PH-10002293"/>
    <x v="2"/>
    <x v="7"/>
    <s v="Anker 36W 4-Port USB Wall Charger Travel Power Adapter for iPhone 5s 5c 5"/>
    <x v="1105"/>
    <n v="5"/>
    <n v="0.2"/>
    <x v="7381"/>
  </r>
  <r>
    <n v="9719"/>
    <x v="4879"/>
    <x v="0"/>
    <x v="198"/>
    <d v="2013-06-01T00:00:00"/>
    <s v="Same Day"/>
    <s v="AT-10735"/>
    <s v="Annie Thurman"/>
    <x v="0"/>
    <s v="United States"/>
    <s v="Houston"/>
    <x v="5"/>
    <n v="77041"/>
    <x v="2"/>
    <s v="TEC-AC-10000109"/>
    <x v="2"/>
    <x v="11"/>
    <s v="Sony Micro Vault Click 16 GB USB 2.0 Flash Drive"/>
    <x v="1922"/>
    <n v="5"/>
    <n v="0.2"/>
    <x v="7382"/>
  </r>
  <r>
    <n v="9720"/>
    <x v="4880"/>
    <x v="3"/>
    <x v="105"/>
    <d v="2014-11-15T00:00:00"/>
    <s v="Second Class"/>
    <s v="DK-13375"/>
    <s v="Dennis Kane"/>
    <x v="0"/>
    <s v="United States"/>
    <s v="Lancaster"/>
    <x v="9"/>
    <n v="17602"/>
    <x v="3"/>
    <s v="OFF-ST-10002574"/>
    <x v="1"/>
    <x v="4"/>
    <s v="SAFCO Commercial Wire Shelving, Black"/>
    <x v="3167"/>
    <n v="2"/>
    <n v="0.2"/>
    <x v="3562"/>
  </r>
  <r>
    <n v="9721"/>
    <x v="4881"/>
    <x v="0"/>
    <x v="897"/>
    <d v="2013-09-27T00:00:00"/>
    <s v="Standard Class"/>
    <s v="CS-12250"/>
    <s v="Chris Selesnick"/>
    <x v="1"/>
    <s v="United States"/>
    <s v="Green Bay"/>
    <x v="6"/>
    <n v="54302"/>
    <x v="2"/>
    <s v="FUR-FU-10002445"/>
    <x v="0"/>
    <x v="5"/>
    <s v="DAX Two-Tone Rosewood/Black Document Frame, Desktop, 5 x 7"/>
    <x v="1651"/>
    <n v="2"/>
    <n v="0"/>
    <x v="2647"/>
  </r>
  <r>
    <n v="9722"/>
    <x v="4882"/>
    <x v="0"/>
    <x v="595"/>
    <d v="2013-02-20T00:00:00"/>
    <s v="Standard Class"/>
    <s v="JF-15565"/>
    <s v="Jill Fjeld"/>
    <x v="0"/>
    <s v="United States"/>
    <s v="New York City"/>
    <x v="15"/>
    <n v="10024"/>
    <x v="3"/>
    <s v="FUR-CH-10001802"/>
    <x v="0"/>
    <x v="1"/>
    <s v="Hon Every-Day Chair Series Swivel Task Chairs"/>
    <x v="6035"/>
    <n v="3"/>
    <n v="0.1"/>
    <x v="7383"/>
  </r>
  <r>
    <n v="9723"/>
    <x v="4882"/>
    <x v="0"/>
    <x v="595"/>
    <d v="2013-02-20T00:00:00"/>
    <s v="Standard Class"/>
    <s v="JF-15565"/>
    <s v="Jill Fjeld"/>
    <x v="0"/>
    <s v="United States"/>
    <s v="New York City"/>
    <x v="15"/>
    <n v="10024"/>
    <x v="3"/>
    <s v="TEC-AC-10003628"/>
    <x v="2"/>
    <x v="11"/>
    <s v="Logitech 910-002974 M325 Wireless Mouse for Web Scrolling"/>
    <x v="1324"/>
    <n v="3"/>
    <n v="0"/>
    <x v="6840"/>
  </r>
  <r>
    <n v="9724"/>
    <x v="4883"/>
    <x v="2"/>
    <x v="1091"/>
    <d v="2011-12-26T00:00:00"/>
    <s v="Standard Class"/>
    <s v="TW-21025"/>
    <s v="Tamara Willingham"/>
    <x v="2"/>
    <s v="United States"/>
    <s v="New York City"/>
    <x v="15"/>
    <n v="10011"/>
    <x v="3"/>
    <s v="OFF-BI-10003984"/>
    <x v="1"/>
    <x v="8"/>
    <s v="Lock-Up Easel 'Spel-Binder'"/>
    <x v="6036"/>
    <n v="13"/>
    <n v="0.2"/>
    <x v="7384"/>
  </r>
  <r>
    <n v="9725"/>
    <x v="4884"/>
    <x v="1"/>
    <x v="901"/>
    <d v="2012-12-11T00:00:00"/>
    <s v="Standard Class"/>
    <s v="TB-21250"/>
    <s v="Tim Brockman"/>
    <x v="0"/>
    <s v="United States"/>
    <s v="Bloomington"/>
    <x v="10"/>
    <n v="61701"/>
    <x v="2"/>
    <s v="OFF-EN-10004459"/>
    <x v="1"/>
    <x v="12"/>
    <s v="Security-Tint Envelopes"/>
    <x v="2096"/>
    <n v="2"/>
    <n v="0.2"/>
    <x v="2260"/>
  </r>
  <r>
    <n v="9726"/>
    <x v="4885"/>
    <x v="3"/>
    <x v="697"/>
    <d v="2014-09-21T00:00:00"/>
    <s v="First Class"/>
    <s v="SC-20380"/>
    <s v="Shahid Collister"/>
    <x v="0"/>
    <s v="United States"/>
    <s v="Boise"/>
    <x v="45"/>
    <n v="83704"/>
    <x v="1"/>
    <s v="TEC-AC-10001109"/>
    <x v="2"/>
    <x v="11"/>
    <s v="Logitech Trackman Marble Mouse"/>
    <x v="1324"/>
    <n v="3"/>
    <n v="0"/>
    <x v="1381"/>
  </r>
  <r>
    <n v="9727"/>
    <x v="4886"/>
    <x v="3"/>
    <x v="574"/>
    <d v="2014-12-05T00:00:00"/>
    <s v="First Class"/>
    <s v="KM-16720"/>
    <s v="Kunst Miller"/>
    <x v="0"/>
    <s v="United States"/>
    <s v="Lowell"/>
    <x v="31"/>
    <n v="1852"/>
    <x v="3"/>
    <s v="OFF-AP-10001293"/>
    <x v="1"/>
    <x v="9"/>
    <s v="Belkin 8 Outlet Surge Protector"/>
    <x v="6037"/>
    <n v="7"/>
    <n v="0"/>
    <x v="7385"/>
  </r>
  <r>
    <n v="9728"/>
    <x v="4886"/>
    <x v="3"/>
    <x v="574"/>
    <d v="2014-12-05T00:00:00"/>
    <s v="First Class"/>
    <s v="KM-16720"/>
    <s v="Kunst Miller"/>
    <x v="0"/>
    <s v="United States"/>
    <s v="Lowell"/>
    <x v="31"/>
    <n v="1852"/>
    <x v="3"/>
    <s v="TEC-PH-10004977"/>
    <x v="2"/>
    <x v="7"/>
    <s v="GE 30524EE4"/>
    <x v="508"/>
    <n v="5"/>
    <n v="0"/>
    <x v="7386"/>
  </r>
  <r>
    <n v="9729"/>
    <x v="4886"/>
    <x v="3"/>
    <x v="574"/>
    <d v="2014-12-05T00:00:00"/>
    <s v="First Class"/>
    <s v="KM-16720"/>
    <s v="Kunst Miller"/>
    <x v="0"/>
    <s v="United States"/>
    <s v="Lowell"/>
    <x v="31"/>
    <n v="1852"/>
    <x v="3"/>
    <s v="OFF-SU-10001935"/>
    <x v="1"/>
    <x v="14"/>
    <s v="Staples"/>
    <x v="1009"/>
    <n v="2"/>
    <n v="0"/>
    <x v="6578"/>
  </r>
  <r>
    <n v="9730"/>
    <x v="4887"/>
    <x v="2"/>
    <x v="411"/>
    <d v="2011-10-04T00:00:00"/>
    <s v="Standard Class"/>
    <s v="EB-14170"/>
    <s v="Evan Bailliet"/>
    <x v="0"/>
    <s v="United States"/>
    <s v="Seattle"/>
    <x v="4"/>
    <n v="98115"/>
    <x v="1"/>
    <s v="OFF-BI-10001308"/>
    <x v="1"/>
    <x v="8"/>
    <s v="GBC Standard Plastic Binding Systems' Combs"/>
    <x v="3769"/>
    <n v="2"/>
    <n v="0.2"/>
    <x v="4321"/>
  </r>
  <r>
    <n v="9731"/>
    <x v="4887"/>
    <x v="2"/>
    <x v="411"/>
    <d v="2011-10-04T00:00:00"/>
    <s v="Standard Class"/>
    <s v="EB-14170"/>
    <s v="Evan Bailliet"/>
    <x v="0"/>
    <s v="United States"/>
    <s v="Seattle"/>
    <x v="4"/>
    <n v="98115"/>
    <x v="1"/>
    <s v="OFF-ST-10000046"/>
    <x v="1"/>
    <x v="4"/>
    <s v="Fellowes Super Stor/Drawer Files"/>
    <x v="6038"/>
    <n v="5"/>
    <n v="0"/>
    <x v="7387"/>
  </r>
  <r>
    <n v="9732"/>
    <x v="4888"/>
    <x v="3"/>
    <x v="237"/>
    <d v="2014-11-20T00:00:00"/>
    <s v="Standard Class"/>
    <s v="JE-15715"/>
    <s v="Joe Elijah"/>
    <x v="0"/>
    <s v="United States"/>
    <s v="Los Angeles"/>
    <x v="1"/>
    <n v="90049"/>
    <x v="1"/>
    <s v="OFF-AR-10003504"/>
    <x v="1"/>
    <x v="6"/>
    <s v="Newell 347"/>
    <x v="1369"/>
    <n v="8"/>
    <n v="0"/>
    <x v="7388"/>
  </r>
  <r>
    <n v="9733"/>
    <x v="4889"/>
    <x v="2"/>
    <x v="1071"/>
    <d v="2011-08-25T00:00:00"/>
    <s v="Standard Class"/>
    <s v="NC-18535"/>
    <s v="Nick Crebassa"/>
    <x v="1"/>
    <s v="United States"/>
    <s v="Hampton"/>
    <x v="17"/>
    <n v="23666"/>
    <x v="0"/>
    <s v="FUR-CH-10001797"/>
    <x v="0"/>
    <x v="1"/>
    <s v="Safco Chair Connectors, 6/Carton"/>
    <x v="6039"/>
    <n v="13"/>
    <n v="0"/>
    <x v="7389"/>
  </r>
  <r>
    <n v="9734"/>
    <x v="4889"/>
    <x v="2"/>
    <x v="1071"/>
    <d v="2011-08-25T00:00:00"/>
    <s v="Standard Class"/>
    <s v="NC-18535"/>
    <s v="Nick Crebassa"/>
    <x v="1"/>
    <s v="United States"/>
    <s v="Hampton"/>
    <x v="17"/>
    <n v="23666"/>
    <x v="0"/>
    <s v="OFF-PA-10000246"/>
    <x v="1"/>
    <x v="10"/>
    <s v="Riverleaf Stik-Withit Designer Note Cubes"/>
    <x v="6040"/>
    <n v="2"/>
    <n v="0"/>
    <x v="7390"/>
  </r>
  <r>
    <n v="9735"/>
    <x v="4889"/>
    <x v="2"/>
    <x v="1071"/>
    <d v="2011-08-25T00:00:00"/>
    <s v="Standard Class"/>
    <s v="NC-18535"/>
    <s v="Nick Crebassa"/>
    <x v="1"/>
    <s v="United States"/>
    <s v="Hampton"/>
    <x v="17"/>
    <n v="23666"/>
    <x v="0"/>
    <s v="OFF-BI-10001359"/>
    <x v="1"/>
    <x v="8"/>
    <s v="GBC DocuBind TL300 Electric Binding System"/>
    <x v="6041"/>
    <n v="1"/>
    <n v="0"/>
    <x v="7391"/>
  </r>
  <r>
    <n v="9736"/>
    <x v="4890"/>
    <x v="2"/>
    <x v="84"/>
    <d v="2011-11-22T00:00:00"/>
    <s v="Second Class"/>
    <s v="AD-10180"/>
    <s v="Alan Dominguez"/>
    <x v="2"/>
    <s v="United States"/>
    <s v="Philadelphia"/>
    <x v="9"/>
    <n v="19134"/>
    <x v="3"/>
    <s v="OFF-PA-10001583"/>
    <x v="1"/>
    <x v="10"/>
    <s v="1/4 Fold Party Design Invitations &amp; White Envelopes, 24 8-1/2&quot; X 11&quot; Cards, 25 Env./Pack"/>
    <x v="490"/>
    <n v="1"/>
    <n v="0.2"/>
    <x v="7392"/>
  </r>
  <r>
    <n v="9737"/>
    <x v="4891"/>
    <x v="1"/>
    <x v="685"/>
    <d v="2012-07-03T00:00:00"/>
    <s v="Standard Class"/>
    <s v="NF-18475"/>
    <s v="Neil Französisch"/>
    <x v="2"/>
    <s v="United States"/>
    <s v="Omaha"/>
    <x v="8"/>
    <n v="68104"/>
    <x v="2"/>
    <s v="TEC-PH-10004667"/>
    <x v="2"/>
    <x v="7"/>
    <s v="Cisco 8x8 Inc. 6753i IP Business Phone System"/>
    <x v="3420"/>
    <n v="2"/>
    <n v="0"/>
    <x v="7393"/>
  </r>
  <r>
    <n v="9738"/>
    <x v="4892"/>
    <x v="3"/>
    <x v="633"/>
    <d v="2014-03-22T00:00:00"/>
    <s v="Standard Class"/>
    <s v="KD-16615"/>
    <s v="Ken Dana"/>
    <x v="1"/>
    <s v="United States"/>
    <s v="Los Angeles"/>
    <x v="1"/>
    <n v="90032"/>
    <x v="1"/>
    <s v="OFF-ST-10002615"/>
    <x v="1"/>
    <x v="4"/>
    <s v="Dual Level, Single-Width Filing Carts"/>
    <x v="2385"/>
    <n v="2"/>
    <n v="0"/>
    <x v="2593"/>
  </r>
  <r>
    <n v="9739"/>
    <x v="4892"/>
    <x v="3"/>
    <x v="633"/>
    <d v="2014-03-22T00:00:00"/>
    <s v="Standard Class"/>
    <s v="KD-16615"/>
    <s v="Ken Dana"/>
    <x v="1"/>
    <s v="United States"/>
    <s v="Los Angeles"/>
    <x v="1"/>
    <n v="90032"/>
    <x v="1"/>
    <s v="OFF-BI-10004236"/>
    <x v="1"/>
    <x v="8"/>
    <s v="XtraLife ClearVue Slant-D Ring Binder, White, 3&quot;"/>
    <x v="6042"/>
    <n v="6"/>
    <n v="0.2"/>
    <x v="7394"/>
  </r>
  <r>
    <n v="9740"/>
    <x v="4892"/>
    <x v="3"/>
    <x v="633"/>
    <d v="2014-03-22T00:00:00"/>
    <s v="Standard Class"/>
    <s v="KD-16615"/>
    <s v="Ken Dana"/>
    <x v="1"/>
    <s v="United States"/>
    <s v="Los Angeles"/>
    <x v="1"/>
    <n v="90032"/>
    <x v="1"/>
    <s v="OFF-BI-10001757"/>
    <x v="1"/>
    <x v="8"/>
    <s v="Pressboard Hanging Data Binders for Unburst Sheets"/>
    <x v="1209"/>
    <n v="5"/>
    <n v="0.2"/>
    <x v="5197"/>
  </r>
  <r>
    <n v="9741"/>
    <x v="4892"/>
    <x v="3"/>
    <x v="633"/>
    <d v="2014-03-22T00:00:00"/>
    <s v="Standard Class"/>
    <s v="KD-16615"/>
    <s v="Ken Dana"/>
    <x v="1"/>
    <s v="United States"/>
    <s v="Los Angeles"/>
    <x v="1"/>
    <n v="90032"/>
    <x v="1"/>
    <s v="OFF-AP-10001154"/>
    <x v="1"/>
    <x v="9"/>
    <s v="Bionaire Personal Warm Mist Humidifier/Vaporizer"/>
    <x v="6043"/>
    <n v="3"/>
    <n v="0"/>
    <x v="7395"/>
  </r>
  <r>
    <n v="9742"/>
    <x v="4893"/>
    <x v="1"/>
    <x v="627"/>
    <d v="2012-11-12T00:00:00"/>
    <s v="Standard Class"/>
    <s v="QJ-19255"/>
    <s v="Quincy Jones"/>
    <x v="1"/>
    <s v="United States"/>
    <s v="Burlington"/>
    <x v="42"/>
    <s v="05408"/>
    <x v="3"/>
    <s v="FUR-BO-10004834"/>
    <x v="0"/>
    <x v="0"/>
    <s v="Riverside Palais Royal Lawyers Bookcase, Royale Cherry Finish"/>
    <x v="6044"/>
    <n v="5"/>
    <n v="0"/>
    <x v="7396"/>
  </r>
  <r>
    <n v="9743"/>
    <x v="4894"/>
    <x v="3"/>
    <x v="354"/>
    <d v="2014-12-03T00:00:00"/>
    <s v="Standard Class"/>
    <s v="EP-13915"/>
    <s v="Emily Phan"/>
    <x v="0"/>
    <s v="United States"/>
    <s v="San Diego"/>
    <x v="1"/>
    <n v="92037"/>
    <x v="1"/>
    <s v="OFF-LA-10001074"/>
    <x v="1"/>
    <x v="2"/>
    <s v="Round Specialty Laser Printer Labels"/>
    <x v="6045"/>
    <n v="5"/>
    <n v="0"/>
    <x v="7397"/>
  </r>
  <r>
    <n v="9744"/>
    <x v="4895"/>
    <x v="0"/>
    <x v="950"/>
    <d v="2013-06-23T00:00:00"/>
    <s v="Standard Class"/>
    <s v="JJ-15445"/>
    <s v="Jennifer Jackson"/>
    <x v="0"/>
    <s v="United States"/>
    <s v="Newark"/>
    <x v="13"/>
    <n v="19711"/>
    <x v="3"/>
    <s v="OFF-LA-10001641"/>
    <x v="1"/>
    <x v="2"/>
    <s v="Avery 518"/>
    <x v="1242"/>
    <n v="3"/>
    <n v="0"/>
    <x v="3120"/>
  </r>
  <r>
    <n v="9745"/>
    <x v="4896"/>
    <x v="3"/>
    <x v="276"/>
    <d v="2014-01-26T00:00:00"/>
    <s v="Standard Class"/>
    <s v="BE-11410"/>
    <s v="Bobby Elias"/>
    <x v="0"/>
    <s v="United States"/>
    <s v="Aurora"/>
    <x v="10"/>
    <n v="60505"/>
    <x v="2"/>
    <s v="OFF-EN-10002230"/>
    <x v="1"/>
    <x v="12"/>
    <s v="Airmail Envelopes"/>
    <x v="6046"/>
    <n v="4"/>
    <n v="0.2"/>
    <x v="7398"/>
  </r>
  <r>
    <n v="9746"/>
    <x v="4897"/>
    <x v="3"/>
    <x v="221"/>
    <d v="2014-11-25T00:00:00"/>
    <s v="Same Day"/>
    <s v="BP-11290"/>
    <s v="Beth Paige"/>
    <x v="0"/>
    <s v="United States"/>
    <s v="Los Angeles"/>
    <x v="1"/>
    <n v="90008"/>
    <x v="1"/>
    <s v="FUR-TA-10000617"/>
    <x v="0"/>
    <x v="3"/>
    <s v="Hon Practical Foundations 30 x 60 Training Table, Light Gray/Charcoal"/>
    <x v="6047"/>
    <n v="2"/>
    <n v="0.2"/>
    <x v="7399"/>
  </r>
  <r>
    <n v="9747"/>
    <x v="4897"/>
    <x v="3"/>
    <x v="221"/>
    <d v="2014-11-25T00:00:00"/>
    <s v="Same Day"/>
    <s v="BP-11290"/>
    <s v="Beth Paige"/>
    <x v="0"/>
    <s v="United States"/>
    <s v="Los Angeles"/>
    <x v="1"/>
    <n v="90008"/>
    <x v="1"/>
    <s v="FUR-TA-10001676"/>
    <x v="0"/>
    <x v="3"/>
    <s v="Hon 61000 Series Interactive Training Tables"/>
    <x v="4085"/>
    <n v="2"/>
    <n v="0.2"/>
    <x v="4742"/>
  </r>
  <r>
    <n v="9748"/>
    <x v="4898"/>
    <x v="2"/>
    <x v="7"/>
    <d v="2011-11-15T00:00:00"/>
    <s v="Standard Class"/>
    <s v="BH-11710"/>
    <s v="Brosina Hoffman"/>
    <x v="0"/>
    <s v="United States"/>
    <s v="Chicago"/>
    <x v="10"/>
    <n v="60653"/>
    <x v="2"/>
    <s v="FUR-FU-10000175"/>
    <x v="0"/>
    <x v="5"/>
    <s v="DAX Wood Document Frame."/>
    <x v="6048"/>
    <n v="2"/>
    <n v="0.6"/>
    <x v="7400"/>
  </r>
  <r>
    <n v="9749"/>
    <x v="4898"/>
    <x v="2"/>
    <x v="7"/>
    <d v="2011-11-15T00:00:00"/>
    <s v="Standard Class"/>
    <s v="BH-11710"/>
    <s v="Brosina Hoffman"/>
    <x v="0"/>
    <s v="United States"/>
    <s v="Chicago"/>
    <x v="10"/>
    <n v="60653"/>
    <x v="2"/>
    <s v="FUR-CH-10003379"/>
    <x v="0"/>
    <x v="1"/>
    <s v="Global Commerce Series High-Back Swivel/Tilt Chairs"/>
    <x v="840"/>
    <n v="4"/>
    <n v="0.3"/>
    <x v="871"/>
  </r>
  <r>
    <n v="9750"/>
    <x v="4899"/>
    <x v="0"/>
    <x v="758"/>
    <d v="2013-03-09T00:00:00"/>
    <s v="Standard Class"/>
    <s v="EM-13810"/>
    <s v="Eleni McCrary"/>
    <x v="1"/>
    <s v="United States"/>
    <s v="Dover"/>
    <x v="38"/>
    <n v="3820"/>
    <x v="3"/>
    <s v="TEC-AC-10002567"/>
    <x v="2"/>
    <x v="11"/>
    <s v="Logitech G602 Wireless Gaming Mouse"/>
    <x v="460"/>
    <n v="2"/>
    <n v="0"/>
    <x v="471"/>
  </r>
  <r>
    <n v="9751"/>
    <x v="4900"/>
    <x v="0"/>
    <x v="1228"/>
    <d v="2013-10-16T00:00:00"/>
    <s v="Standard Class"/>
    <s v="EP-13915"/>
    <s v="Emily Phan"/>
    <x v="0"/>
    <s v="United States"/>
    <s v="Chicago"/>
    <x v="10"/>
    <n v="60610"/>
    <x v="2"/>
    <s v="OFF-AR-10003183"/>
    <x v="1"/>
    <x v="6"/>
    <s v="Avery Fluorescent Highlighter Four-Color Set"/>
    <x v="758"/>
    <n v="2"/>
    <n v="0.2"/>
    <x v="7401"/>
  </r>
  <r>
    <n v="9752"/>
    <x v="4900"/>
    <x v="0"/>
    <x v="1228"/>
    <d v="2013-10-16T00:00:00"/>
    <s v="Standard Class"/>
    <s v="EP-13915"/>
    <s v="Emily Phan"/>
    <x v="0"/>
    <s v="United States"/>
    <s v="Chicago"/>
    <x v="10"/>
    <n v="60610"/>
    <x v="2"/>
    <s v="OFF-AR-10001446"/>
    <x v="1"/>
    <x v="6"/>
    <s v="Newell 309"/>
    <x v="1806"/>
    <n v="3"/>
    <n v="0.2"/>
    <x v="7402"/>
  </r>
  <r>
    <n v="9753"/>
    <x v="4901"/>
    <x v="0"/>
    <x v="949"/>
    <d v="2013-07-03T00:00:00"/>
    <s v="First Class"/>
    <s v="NZ-18565"/>
    <s v="Nick Zandusky"/>
    <x v="2"/>
    <s v="United States"/>
    <s v="Seattle"/>
    <x v="4"/>
    <n v="98115"/>
    <x v="1"/>
    <s v="OFF-BI-10000145"/>
    <x v="1"/>
    <x v="8"/>
    <s v="Zipper Ring Binder Pockets"/>
    <x v="6049"/>
    <n v="1"/>
    <n v="0.2"/>
    <x v="7403"/>
  </r>
  <r>
    <n v="9754"/>
    <x v="4902"/>
    <x v="3"/>
    <x v="996"/>
    <d v="2014-03-30T00:00:00"/>
    <s v="Second Class"/>
    <s v="LC-16870"/>
    <s v="Lena Cacioppo"/>
    <x v="0"/>
    <s v="United States"/>
    <s v="Richmond"/>
    <x v="17"/>
    <n v="23223"/>
    <x v="0"/>
    <s v="OFF-LA-10000476"/>
    <x v="1"/>
    <x v="2"/>
    <s v="Avery 05222 Permanent Self-Adhesive File Folder Labels for Typewriters, on Rolls, White, 250/Roll"/>
    <x v="341"/>
    <n v="2"/>
    <n v="0"/>
    <x v="349"/>
  </r>
  <r>
    <n v="9755"/>
    <x v="4902"/>
    <x v="3"/>
    <x v="996"/>
    <d v="2014-03-30T00:00:00"/>
    <s v="Second Class"/>
    <s v="LC-16870"/>
    <s v="Lena Cacioppo"/>
    <x v="0"/>
    <s v="United States"/>
    <s v="Richmond"/>
    <x v="17"/>
    <n v="23223"/>
    <x v="0"/>
    <s v="OFF-BI-10001679"/>
    <x v="1"/>
    <x v="8"/>
    <s v="GBC Instant Index System for Binding Systems"/>
    <x v="2788"/>
    <n v="2"/>
    <n v="0"/>
    <x v="7404"/>
  </r>
  <r>
    <n v="9756"/>
    <x v="4902"/>
    <x v="3"/>
    <x v="996"/>
    <d v="2014-03-30T00:00:00"/>
    <s v="Second Class"/>
    <s v="LC-16870"/>
    <s v="Lena Cacioppo"/>
    <x v="0"/>
    <s v="United States"/>
    <s v="Richmond"/>
    <x v="17"/>
    <n v="23223"/>
    <x v="0"/>
    <s v="OFF-ST-10001128"/>
    <x v="1"/>
    <x v="4"/>
    <s v="Carina Mini System Audio Rack, Model AR050B"/>
    <x v="743"/>
    <n v="3"/>
    <n v="0"/>
    <x v="5247"/>
  </r>
  <r>
    <n v="9757"/>
    <x v="4902"/>
    <x v="3"/>
    <x v="996"/>
    <d v="2014-03-30T00:00:00"/>
    <s v="Second Class"/>
    <s v="LC-16870"/>
    <s v="Lena Cacioppo"/>
    <x v="0"/>
    <s v="United States"/>
    <s v="Richmond"/>
    <x v="17"/>
    <n v="23223"/>
    <x v="0"/>
    <s v="FUR-TA-10002533"/>
    <x v="0"/>
    <x v="3"/>
    <s v="BPI Conference Tables"/>
    <x v="4898"/>
    <n v="2"/>
    <n v="0"/>
    <x v="7405"/>
  </r>
  <r>
    <n v="9758"/>
    <x v="4902"/>
    <x v="3"/>
    <x v="996"/>
    <d v="2014-03-30T00:00:00"/>
    <s v="Second Class"/>
    <s v="LC-16870"/>
    <s v="Lena Cacioppo"/>
    <x v="0"/>
    <s v="United States"/>
    <s v="Richmond"/>
    <x v="17"/>
    <n v="23223"/>
    <x v="0"/>
    <s v="TEC-PH-10004006"/>
    <x v="2"/>
    <x v="7"/>
    <s v="Panasonic KX - TS880B Telephone"/>
    <x v="6050"/>
    <n v="5"/>
    <n v="0"/>
    <x v="7406"/>
  </r>
  <r>
    <n v="9759"/>
    <x v="4902"/>
    <x v="3"/>
    <x v="996"/>
    <d v="2014-03-30T00:00:00"/>
    <s v="Second Class"/>
    <s v="LC-16870"/>
    <s v="Lena Cacioppo"/>
    <x v="0"/>
    <s v="United States"/>
    <s v="Richmond"/>
    <x v="17"/>
    <n v="23223"/>
    <x v="0"/>
    <s v="OFF-PA-10002615"/>
    <x v="1"/>
    <x v="10"/>
    <s v="Ampad Gold Fibre Wirebound Steno Books, 6&quot; x 9&quot;, Gregg Ruled"/>
    <x v="4634"/>
    <n v="4"/>
    <n v="0"/>
    <x v="5489"/>
  </r>
  <r>
    <n v="9760"/>
    <x v="4903"/>
    <x v="0"/>
    <x v="731"/>
    <d v="2013-11-06T00:00:00"/>
    <s v="Standard Class"/>
    <s v="SF-20965"/>
    <s v="Sylvia Foulston"/>
    <x v="1"/>
    <s v="United States"/>
    <s v="San Francisco"/>
    <x v="1"/>
    <n v="94109"/>
    <x v="1"/>
    <s v="FUR-CH-10001854"/>
    <x v="0"/>
    <x v="1"/>
    <s v="Office Star - Professional Matrix Back Chair with 2-to-1 Synchro Tilt and Mesh Fabric Seat"/>
    <x v="4707"/>
    <n v="5"/>
    <n v="0.2"/>
    <x v="5592"/>
  </r>
  <r>
    <n v="9761"/>
    <x v="4904"/>
    <x v="3"/>
    <x v="259"/>
    <d v="2014-11-09T00:00:00"/>
    <s v="Standard Class"/>
    <s v="KM-16375"/>
    <s v="Katherine Murray"/>
    <x v="2"/>
    <s v="United States"/>
    <s v="Springdale"/>
    <x v="36"/>
    <n v="72762"/>
    <x v="0"/>
    <s v="OFF-AR-10000657"/>
    <x v="1"/>
    <x v="6"/>
    <s v="Binney &amp; Smith inkTank Desk Highlighter, Chisel Tip, Yellow, 12/Box"/>
    <x v="6051"/>
    <n v="2"/>
    <n v="0"/>
    <x v="7407"/>
  </r>
  <r>
    <n v="9762"/>
    <x v="4905"/>
    <x v="2"/>
    <x v="1047"/>
    <d v="2011-02-19T00:00:00"/>
    <s v="Standard Class"/>
    <s v="ML-17395"/>
    <s v="Marina Lichtenstein"/>
    <x v="1"/>
    <s v="United States"/>
    <s v="Seattle"/>
    <x v="4"/>
    <n v="98103"/>
    <x v="1"/>
    <s v="TEC-AC-10000736"/>
    <x v="2"/>
    <x v="11"/>
    <s v="Logitech G600 MMO Gaming Mouse"/>
    <x v="764"/>
    <n v="3"/>
    <n v="0"/>
    <x v="6356"/>
  </r>
  <r>
    <n v="9763"/>
    <x v="4905"/>
    <x v="2"/>
    <x v="1047"/>
    <d v="2011-02-19T00:00:00"/>
    <s v="Standard Class"/>
    <s v="ML-17395"/>
    <s v="Marina Lichtenstein"/>
    <x v="1"/>
    <s v="United States"/>
    <s v="Seattle"/>
    <x v="4"/>
    <n v="98103"/>
    <x v="1"/>
    <s v="OFF-AP-10001293"/>
    <x v="1"/>
    <x v="9"/>
    <s v="Belkin 8 Outlet Surge Protector"/>
    <x v="3411"/>
    <n v="2"/>
    <n v="0"/>
    <x v="4507"/>
  </r>
  <r>
    <n v="9764"/>
    <x v="4905"/>
    <x v="2"/>
    <x v="1047"/>
    <d v="2011-02-19T00:00:00"/>
    <s v="Standard Class"/>
    <s v="ML-17395"/>
    <s v="Marina Lichtenstein"/>
    <x v="1"/>
    <s v="United States"/>
    <s v="Seattle"/>
    <x v="4"/>
    <n v="98103"/>
    <x v="1"/>
    <s v="OFF-SU-10000157"/>
    <x v="1"/>
    <x v="14"/>
    <s v="Compact Automatic Electric Letter Opener"/>
    <x v="4148"/>
    <n v="2"/>
    <n v="0"/>
    <x v="4827"/>
  </r>
  <r>
    <n v="9765"/>
    <x v="4906"/>
    <x v="2"/>
    <x v="1229"/>
    <d v="2011-06-23T00:00:00"/>
    <s v="Standard Class"/>
    <s v="MC-18100"/>
    <s v="Mick Crebagga"/>
    <x v="0"/>
    <s v="United States"/>
    <s v="Los Angeles"/>
    <x v="1"/>
    <n v="90036"/>
    <x v="1"/>
    <s v="TEC-PH-10000215"/>
    <x v="2"/>
    <x v="7"/>
    <s v="Plantronics Cordless Phone Headset with In-line Volume - M214C"/>
    <x v="6052"/>
    <n v="5"/>
    <n v="0.2"/>
    <x v="7408"/>
  </r>
  <r>
    <n v="9766"/>
    <x v="4907"/>
    <x v="3"/>
    <x v="1230"/>
    <d v="2014-03-07T00:00:00"/>
    <s v="Standard Class"/>
    <s v="DB-13660"/>
    <s v="Duane Benoit"/>
    <x v="0"/>
    <s v="United States"/>
    <s v="Middletown"/>
    <x v="29"/>
    <n v="6457"/>
    <x v="3"/>
    <s v="OFF-BI-10001757"/>
    <x v="1"/>
    <x v="8"/>
    <s v="Pressboard Hanging Data Binders for Unburst Sheets"/>
    <x v="296"/>
    <n v="2"/>
    <n v="0"/>
    <x v="7409"/>
  </r>
  <r>
    <n v="9767"/>
    <x v="4907"/>
    <x v="3"/>
    <x v="1230"/>
    <d v="2014-03-07T00:00:00"/>
    <s v="Standard Class"/>
    <s v="DB-13660"/>
    <s v="Duane Benoit"/>
    <x v="0"/>
    <s v="United States"/>
    <s v="Middletown"/>
    <x v="29"/>
    <n v="6457"/>
    <x v="3"/>
    <s v="OFF-PA-10002137"/>
    <x v="1"/>
    <x v="10"/>
    <s v="Southworth 100% Résumé Paper, 24lb."/>
    <x v="4034"/>
    <n v="1"/>
    <n v="0"/>
    <x v="7011"/>
  </r>
  <r>
    <n v="9768"/>
    <x v="4908"/>
    <x v="3"/>
    <x v="34"/>
    <d v="2014-12-16T00:00:00"/>
    <s v="Standard Class"/>
    <s v="LW-17215"/>
    <s v="Luke Weiss"/>
    <x v="0"/>
    <s v="United States"/>
    <s v="Grand Rapids"/>
    <x v="12"/>
    <n v="49505"/>
    <x v="2"/>
    <s v="OFF-BI-10000088"/>
    <x v="1"/>
    <x v="8"/>
    <s v="GBC Imprintable Covers"/>
    <x v="2803"/>
    <n v="5"/>
    <n v="0"/>
    <x v="5696"/>
  </r>
  <r>
    <n v="9769"/>
    <x v="4909"/>
    <x v="3"/>
    <x v="226"/>
    <d v="2014-12-15T00:00:00"/>
    <s v="Standard Class"/>
    <s v="TC-21535"/>
    <s v="Tracy Collins"/>
    <x v="2"/>
    <s v="United States"/>
    <s v="San Francisco"/>
    <x v="1"/>
    <n v="94122"/>
    <x v="1"/>
    <s v="OFF-PA-10000380"/>
    <x v="1"/>
    <x v="10"/>
    <s v="REDIFORM Incoming/Outgoing Call Register, 11&quot; X 8 1/2&quot;, 100 Messages"/>
    <x v="6053"/>
    <n v="6"/>
    <n v="0"/>
    <x v="7410"/>
  </r>
  <r>
    <n v="9770"/>
    <x v="4910"/>
    <x v="0"/>
    <x v="390"/>
    <d v="2013-12-01T00:00:00"/>
    <s v="Standard Class"/>
    <s v="SC-20050"/>
    <s v="Sample Company A"/>
    <x v="2"/>
    <s v="United States"/>
    <s v="Hialeah"/>
    <x v="2"/>
    <n v="33012"/>
    <x v="0"/>
    <s v="FUR-BO-10001619"/>
    <x v="0"/>
    <x v="0"/>
    <s v="O'Sullivan Cherrywood Estates Traditional Bookcase"/>
    <x v="6054"/>
    <n v="5"/>
    <n v="0.2"/>
    <x v="7411"/>
  </r>
  <r>
    <n v="9771"/>
    <x v="4910"/>
    <x v="0"/>
    <x v="390"/>
    <d v="2013-12-01T00:00:00"/>
    <s v="Standard Class"/>
    <s v="SC-20050"/>
    <s v="Sample Company A"/>
    <x v="2"/>
    <s v="United States"/>
    <s v="Hialeah"/>
    <x v="2"/>
    <n v="33012"/>
    <x v="0"/>
    <s v="OFF-PA-10001609"/>
    <x v="1"/>
    <x v="10"/>
    <s v="Tops Wirebound Message Log Books"/>
    <x v="3330"/>
    <n v="4"/>
    <n v="0.2"/>
    <x v="7412"/>
  </r>
  <r>
    <n v="9772"/>
    <x v="4910"/>
    <x v="0"/>
    <x v="390"/>
    <d v="2013-12-01T00:00:00"/>
    <s v="Standard Class"/>
    <s v="SC-20050"/>
    <s v="Sample Company A"/>
    <x v="2"/>
    <s v="United States"/>
    <s v="Hialeah"/>
    <x v="2"/>
    <n v="33012"/>
    <x v="0"/>
    <s v="OFF-AP-10002765"/>
    <x v="1"/>
    <x v="9"/>
    <s v="Fellowes Advanced Computer Series Surge Protectors"/>
    <x v="6055"/>
    <n v="2"/>
    <n v="0.2"/>
    <x v="7413"/>
  </r>
  <r>
    <n v="9773"/>
    <x v="4911"/>
    <x v="0"/>
    <x v="894"/>
    <d v="2013-07-04T00:00:00"/>
    <s v="Same Day"/>
    <s v="FM-14215"/>
    <s v="Filia McAdams"/>
    <x v="1"/>
    <s v="United States"/>
    <s v="Philadelphia"/>
    <x v="9"/>
    <n v="19143"/>
    <x v="3"/>
    <s v="OFF-PA-10000167"/>
    <x v="1"/>
    <x v="10"/>
    <s v="Xerox 1925"/>
    <x v="3971"/>
    <n v="5"/>
    <n v="0.2"/>
    <x v="5798"/>
  </r>
  <r>
    <n v="9774"/>
    <x v="4912"/>
    <x v="0"/>
    <x v="190"/>
    <d v="2013-07-04T00:00:00"/>
    <s v="Standard Class"/>
    <s v="PF-19225"/>
    <s v="Phillip Flathmann"/>
    <x v="0"/>
    <s v="United States"/>
    <s v="Atlanta"/>
    <x v="32"/>
    <n v="30318"/>
    <x v="0"/>
    <s v="TEC-PH-10004434"/>
    <x v="2"/>
    <x v="7"/>
    <s v="Cisco IP Phone 7961G VoIP phone - Dark gray"/>
    <x v="6056"/>
    <n v="1"/>
    <n v="0"/>
    <x v="7414"/>
  </r>
  <r>
    <n v="9775"/>
    <x v="4913"/>
    <x v="2"/>
    <x v="711"/>
    <d v="2011-07-30T00:00:00"/>
    <s v="Standard Class"/>
    <s v="LF-17185"/>
    <s v="Luke Foster"/>
    <x v="0"/>
    <s v="United States"/>
    <s v="San Antonio"/>
    <x v="5"/>
    <n v="78207"/>
    <x v="2"/>
    <s v="OFF-BI-10004995"/>
    <x v="1"/>
    <x v="8"/>
    <s v="GBC DocuBind P400 Electric Binding System"/>
    <x v="6057"/>
    <n v="8"/>
    <n v="0.8"/>
    <x v="7415"/>
  </r>
  <r>
    <n v="9776"/>
    <x v="4913"/>
    <x v="2"/>
    <x v="711"/>
    <d v="2011-07-30T00:00:00"/>
    <s v="Standard Class"/>
    <s v="LF-17185"/>
    <s v="Luke Foster"/>
    <x v="0"/>
    <s v="United States"/>
    <s v="San Antonio"/>
    <x v="5"/>
    <n v="78207"/>
    <x v="2"/>
    <s v="FUR-FU-10004666"/>
    <x v="0"/>
    <x v="5"/>
    <s v="DAX Clear Channel Poster Frame"/>
    <x v="3770"/>
    <n v="3"/>
    <n v="0.6"/>
    <x v="7416"/>
  </r>
  <r>
    <n v="9777"/>
    <x v="4913"/>
    <x v="2"/>
    <x v="711"/>
    <d v="2011-07-30T00:00:00"/>
    <s v="Standard Class"/>
    <s v="LF-17185"/>
    <s v="Luke Foster"/>
    <x v="0"/>
    <s v="United States"/>
    <s v="San Antonio"/>
    <x v="5"/>
    <n v="78207"/>
    <x v="2"/>
    <s v="OFF-BI-10001524"/>
    <x v="1"/>
    <x v="8"/>
    <s v="GBC Premium Transparent Covers with Diagonal Lined Pattern"/>
    <x v="6058"/>
    <n v="4"/>
    <n v="0.8"/>
    <x v="7417"/>
  </r>
  <r>
    <n v="9778"/>
    <x v="4913"/>
    <x v="2"/>
    <x v="711"/>
    <d v="2011-07-30T00:00:00"/>
    <s v="Standard Class"/>
    <s v="LF-17185"/>
    <s v="Luke Foster"/>
    <x v="0"/>
    <s v="United States"/>
    <s v="San Antonio"/>
    <x v="5"/>
    <n v="78207"/>
    <x v="2"/>
    <s v="TEC-AC-10002076"/>
    <x v="2"/>
    <x v="11"/>
    <s v="Microsoft Natural Keyboard Elite"/>
    <x v="6059"/>
    <n v="9"/>
    <n v="0.2"/>
    <x v="7418"/>
  </r>
  <r>
    <n v="9779"/>
    <x v="4913"/>
    <x v="2"/>
    <x v="711"/>
    <d v="2011-07-30T00:00:00"/>
    <s v="Standard Class"/>
    <s v="LF-17185"/>
    <s v="Luke Foster"/>
    <x v="0"/>
    <s v="United States"/>
    <s v="San Antonio"/>
    <x v="5"/>
    <n v="78207"/>
    <x v="2"/>
    <s v="OFF-BI-10001679"/>
    <x v="1"/>
    <x v="8"/>
    <s v="GBC Instant Index System for Binding Systems"/>
    <x v="6060"/>
    <n v="5"/>
    <n v="0.8"/>
    <x v="7419"/>
  </r>
  <r>
    <n v="9780"/>
    <x v="4913"/>
    <x v="2"/>
    <x v="711"/>
    <d v="2011-07-30T00:00:00"/>
    <s v="Standard Class"/>
    <s v="LF-17185"/>
    <s v="Luke Foster"/>
    <x v="0"/>
    <s v="United States"/>
    <s v="San Antonio"/>
    <x v="5"/>
    <n v="78207"/>
    <x v="2"/>
    <s v="OFF-AP-10003281"/>
    <x v="1"/>
    <x v="9"/>
    <s v="Acco 6 Outlet Guardian Standard Surge Suppressor"/>
    <x v="6061"/>
    <n v="2"/>
    <n v="0.8"/>
    <x v="7420"/>
  </r>
  <r>
    <n v="9781"/>
    <x v="4914"/>
    <x v="0"/>
    <x v="749"/>
    <d v="2013-09-19T00:00:00"/>
    <s v="Standard Class"/>
    <s v="CL-12565"/>
    <s v="Clay Ludtke"/>
    <x v="0"/>
    <s v="United States"/>
    <s v="Long Beach"/>
    <x v="15"/>
    <n v="11561"/>
    <x v="3"/>
    <s v="TEC-PH-10001944"/>
    <x v="2"/>
    <x v="7"/>
    <s v="Wi-Ex zBoost YX540 Cellular Phone Signal Booster"/>
    <x v="1907"/>
    <n v="3"/>
    <n v="0"/>
    <x v="2049"/>
  </r>
  <r>
    <n v="9782"/>
    <x v="4914"/>
    <x v="0"/>
    <x v="749"/>
    <d v="2013-09-19T00:00:00"/>
    <s v="Standard Class"/>
    <s v="CL-12565"/>
    <s v="Clay Ludtke"/>
    <x v="0"/>
    <s v="United States"/>
    <s v="Long Beach"/>
    <x v="15"/>
    <n v="11561"/>
    <x v="3"/>
    <s v="OFF-BI-10004390"/>
    <x v="1"/>
    <x v="8"/>
    <s v="GBC DocuBind 200 Manual Binding Machine"/>
    <x v="1891"/>
    <n v="2"/>
    <n v="0.2"/>
    <x v="2029"/>
  </r>
  <r>
    <n v="9783"/>
    <x v="4915"/>
    <x v="1"/>
    <x v="70"/>
    <d v="2012-06-02T00:00:00"/>
    <s v="Second Class"/>
    <s v="EM-13825"/>
    <s v="Elizabeth Moffitt"/>
    <x v="1"/>
    <s v="United States"/>
    <s v="Paterson"/>
    <x v="30"/>
    <n v="7501"/>
    <x v="3"/>
    <s v="OFF-PA-10002120"/>
    <x v="1"/>
    <x v="10"/>
    <s v="Xerox 1889"/>
    <x v="4310"/>
    <n v="5"/>
    <n v="0"/>
    <x v="5038"/>
  </r>
  <r>
    <n v="9784"/>
    <x v="4915"/>
    <x v="1"/>
    <x v="70"/>
    <d v="2012-06-02T00:00:00"/>
    <s v="Second Class"/>
    <s v="EM-13825"/>
    <s v="Elizabeth Moffitt"/>
    <x v="1"/>
    <s v="United States"/>
    <s v="Paterson"/>
    <x v="30"/>
    <n v="7501"/>
    <x v="3"/>
    <s v="OFF-ST-10004340"/>
    <x v="1"/>
    <x v="4"/>
    <s v="Fellowes Mobile File Cart, Black"/>
    <x v="1028"/>
    <n v="1"/>
    <n v="0"/>
    <x v="1069"/>
  </r>
  <r>
    <n v="9785"/>
    <x v="4915"/>
    <x v="1"/>
    <x v="70"/>
    <d v="2012-06-02T00:00:00"/>
    <s v="Second Class"/>
    <s v="EM-13825"/>
    <s v="Elizabeth Moffitt"/>
    <x v="1"/>
    <s v="United States"/>
    <s v="Paterson"/>
    <x v="30"/>
    <n v="7501"/>
    <x v="3"/>
    <s v="FUR-FU-10001847"/>
    <x v="0"/>
    <x v="5"/>
    <s v="Eldon Image Series Black Desk Accessories"/>
    <x v="5768"/>
    <n v="2"/>
    <n v="0"/>
    <x v="7421"/>
  </r>
  <r>
    <n v="9786"/>
    <x v="4916"/>
    <x v="1"/>
    <x v="1231"/>
    <d v="2012-05-13T00:00:00"/>
    <s v="Standard Class"/>
    <s v="ME-17725"/>
    <s v="Max Engle"/>
    <x v="0"/>
    <s v="United States"/>
    <s v="Louisville"/>
    <x v="0"/>
    <n v="40214"/>
    <x v="0"/>
    <s v="OFF-BI-10000962"/>
    <x v="1"/>
    <x v="8"/>
    <s v="Acco Flexible ACCOHIDE Square Ring Data Binder, Dark Blue, 11 1/2&quot; X 14&quot; 7/8&quot;"/>
    <x v="6062"/>
    <n v="3"/>
    <n v="0"/>
    <x v="7422"/>
  </r>
  <r>
    <n v="9787"/>
    <x v="4917"/>
    <x v="2"/>
    <x v="1127"/>
    <d v="2011-11-05T00:00:00"/>
    <s v="Same Day"/>
    <s v="BG-11035"/>
    <s v="Barry Gonzalez"/>
    <x v="0"/>
    <s v="United States"/>
    <s v="Hampton"/>
    <x v="17"/>
    <n v="23666"/>
    <x v="0"/>
    <s v="FUR-CH-10004754"/>
    <x v="0"/>
    <x v="1"/>
    <s v="Global Stack Chair with Arms, Black"/>
    <x v="6063"/>
    <n v="5"/>
    <n v="0"/>
    <x v="7423"/>
  </r>
  <r>
    <n v="9788"/>
    <x v="4918"/>
    <x v="3"/>
    <x v="996"/>
    <d v="2014-04-02T00:00:00"/>
    <s v="Standard Class"/>
    <s v="CJ-12010"/>
    <s v="Caroline Jumper"/>
    <x v="0"/>
    <s v="United States"/>
    <s v="Houston"/>
    <x v="5"/>
    <n v="77070"/>
    <x v="2"/>
    <s v="FUR-BO-10001811"/>
    <x v="0"/>
    <x v="0"/>
    <s v="Atlantic Metals Mobile 5-Shelf Bookcases, Custom Colors"/>
    <x v="6064"/>
    <n v="5"/>
    <n v="0.32"/>
    <x v="7424"/>
  </r>
  <r>
    <n v="9789"/>
    <x v="4918"/>
    <x v="3"/>
    <x v="996"/>
    <d v="2014-04-02T00:00:00"/>
    <s v="Standard Class"/>
    <s v="CJ-12010"/>
    <s v="Caroline Jumper"/>
    <x v="0"/>
    <s v="United States"/>
    <s v="Houston"/>
    <x v="5"/>
    <n v="77070"/>
    <x v="2"/>
    <s v="FUR-CH-10004063"/>
    <x v="0"/>
    <x v="1"/>
    <s v="Global Deluxe High-Back Manager's Chair"/>
    <x v="121"/>
    <n v="3"/>
    <n v="0.3"/>
    <x v="123"/>
  </r>
  <r>
    <n v="9790"/>
    <x v="4918"/>
    <x v="3"/>
    <x v="996"/>
    <d v="2014-04-02T00:00:00"/>
    <s v="Standard Class"/>
    <s v="CJ-12010"/>
    <s v="Caroline Jumper"/>
    <x v="0"/>
    <s v="United States"/>
    <s v="Houston"/>
    <x v="5"/>
    <n v="77070"/>
    <x v="2"/>
    <s v="TEC-AC-10004901"/>
    <x v="2"/>
    <x v="11"/>
    <s v="Kensington SlimBlade Notebook Wireless Mouse with Nano Receiver "/>
    <x v="3149"/>
    <n v="1"/>
    <n v="0.2"/>
    <x v="7425"/>
  </r>
  <r>
    <n v="9791"/>
    <x v="4918"/>
    <x v="3"/>
    <x v="996"/>
    <d v="2014-04-02T00:00:00"/>
    <s v="Standard Class"/>
    <s v="CJ-12010"/>
    <s v="Caroline Jumper"/>
    <x v="0"/>
    <s v="United States"/>
    <s v="Houston"/>
    <x v="5"/>
    <n v="77070"/>
    <x v="2"/>
    <s v="FUR-CH-10001714"/>
    <x v="0"/>
    <x v="1"/>
    <s v="Global Leather &amp; Oak Executive Chair, Burgundy"/>
    <x v="6065"/>
    <n v="2"/>
    <n v="0.3"/>
    <x v="7426"/>
  </r>
  <r>
    <n v="9792"/>
    <x v="4919"/>
    <x v="2"/>
    <x v="371"/>
    <d v="2011-05-23T00:00:00"/>
    <s v="Second Class"/>
    <s v="KH-16360"/>
    <s v="Katherine Hughes"/>
    <x v="0"/>
    <s v="United States"/>
    <s v="Houston"/>
    <x v="5"/>
    <n v="77070"/>
    <x v="2"/>
    <s v="OFF-EN-10003134"/>
    <x v="1"/>
    <x v="12"/>
    <s v="Staples"/>
    <x v="6066"/>
    <n v="6"/>
    <n v="0.2"/>
    <x v="7427"/>
  </r>
  <r>
    <n v="9793"/>
    <x v="4919"/>
    <x v="2"/>
    <x v="371"/>
    <d v="2011-05-23T00:00:00"/>
    <s v="Second Class"/>
    <s v="KH-16360"/>
    <s v="Katherine Hughes"/>
    <x v="0"/>
    <s v="United States"/>
    <s v="Houston"/>
    <x v="5"/>
    <n v="77070"/>
    <x v="2"/>
    <s v="FUR-CH-10003396"/>
    <x v="0"/>
    <x v="1"/>
    <s v="Global Deluxe Steno Chair"/>
    <x v="961"/>
    <n v="2"/>
    <n v="0.3"/>
    <x v="996"/>
  </r>
  <r>
    <n v="9794"/>
    <x v="4919"/>
    <x v="2"/>
    <x v="371"/>
    <d v="2011-05-23T00:00:00"/>
    <s v="Second Class"/>
    <s v="KH-16360"/>
    <s v="Katherine Hughes"/>
    <x v="0"/>
    <s v="United States"/>
    <s v="Houston"/>
    <x v="5"/>
    <n v="77070"/>
    <x v="2"/>
    <s v="OFF-PA-10001560"/>
    <x v="1"/>
    <x v="10"/>
    <s v="Adams Telephone Message Books, 5 1/4” x 11”"/>
    <x v="6067"/>
    <n v="1"/>
    <n v="0.2"/>
    <x v="7428"/>
  </r>
  <r>
    <n v="9795"/>
    <x v="4919"/>
    <x v="2"/>
    <x v="371"/>
    <d v="2011-05-23T00:00:00"/>
    <s v="Second Class"/>
    <s v="KH-16360"/>
    <s v="Katherine Hughes"/>
    <x v="0"/>
    <s v="United States"/>
    <s v="Houston"/>
    <x v="5"/>
    <n v="77070"/>
    <x v="2"/>
    <s v="OFF-BI-10000977"/>
    <x v="1"/>
    <x v="8"/>
    <s v="Ibico Plastic Spiral Binding Combs"/>
    <x v="6068"/>
    <n v="3"/>
    <n v="0.8"/>
    <x v="7429"/>
  </r>
  <r>
    <n v="9796"/>
    <x v="4920"/>
    <x v="0"/>
    <x v="206"/>
    <d v="2013-05-29T00:00:00"/>
    <s v="Standard Class"/>
    <s v="SH-19975"/>
    <s v="Sally Hughsby"/>
    <x v="1"/>
    <s v="United States"/>
    <s v="Chicago"/>
    <x v="10"/>
    <n v="60610"/>
    <x v="2"/>
    <s v="OFF-BI-10003429"/>
    <x v="1"/>
    <x v="8"/>
    <s v="Cardinal HOLDit! Binder Insert Strips,Extra Strips"/>
    <x v="6069"/>
    <n v="3"/>
    <n v="0.8"/>
    <x v="7430"/>
  </r>
  <r>
    <n v="9797"/>
    <x v="4921"/>
    <x v="1"/>
    <x v="1026"/>
    <d v="2012-01-17T00:00:00"/>
    <s v="Standard Class"/>
    <s v="CS-12490"/>
    <s v="Cindy Schnelling"/>
    <x v="1"/>
    <s v="United States"/>
    <s v="Toledo"/>
    <x v="24"/>
    <n v="43615"/>
    <x v="3"/>
    <s v="OFF-AR-10001374"/>
    <x v="1"/>
    <x v="6"/>
    <s v="BIC Brite Liner Highlighters, Chisel Tip"/>
    <x v="563"/>
    <n v="2"/>
    <n v="0.2"/>
    <x v="7431"/>
  </r>
  <r>
    <n v="9798"/>
    <x v="4921"/>
    <x v="1"/>
    <x v="1026"/>
    <d v="2012-01-17T00:00:00"/>
    <s v="Standard Class"/>
    <s v="CS-12490"/>
    <s v="Cindy Schnelling"/>
    <x v="1"/>
    <s v="United States"/>
    <s v="Toledo"/>
    <x v="24"/>
    <n v="43615"/>
    <x v="3"/>
    <s v="TEC-PH-10004977"/>
    <x v="2"/>
    <x v="7"/>
    <s v="GE 30524EE4"/>
    <x v="6070"/>
    <n v="2"/>
    <n v="0.4"/>
    <x v="7432"/>
  </r>
  <r>
    <n v="9799"/>
    <x v="4921"/>
    <x v="1"/>
    <x v="1026"/>
    <d v="2012-01-17T00:00:00"/>
    <s v="Standard Class"/>
    <s v="CS-12490"/>
    <s v="Cindy Schnelling"/>
    <x v="1"/>
    <s v="United States"/>
    <s v="Toledo"/>
    <x v="24"/>
    <n v="43615"/>
    <x v="3"/>
    <s v="TEC-PH-10000912"/>
    <x v="2"/>
    <x v="7"/>
    <s v="Anker 24W Portable Micro USB Car Charger"/>
    <x v="6071"/>
    <n v="4"/>
    <n v="0.4"/>
    <x v="7433"/>
  </r>
  <r>
    <n v="9800"/>
    <x v="4921"/>
    <x v="1"/>
    <x v="1026"/>
    <d v="2012-01-17T00:00:00"/>
    <s v="Standard Class"/>
    <s v="CS-12490"/>
    <s v="Cindy Schnelling"/>
    <x v="1"/>
    <s v="United States"/>
    <s v="Toledo"/>
    <x v="24"/>
    <n v="43615"/>
    <x v="3"/>
    <s v="TEC-AC-10000487"/>
    <x v="2"/>
    <x v="11"/>
    <s v="SanDisk Cruzer 4 GB USB Flash Drive"/>
    <x v="6072"/>
    <n v="2"/>
    <n v="0.2"/>
    <x v="7434"/>
  </r>
  <r>
    <n v="9801"/>
    <x v="4921"/>
    <x v="1"/>
    <x v="1026"/>
    <d v="2012-01-17T00:00:00"/>
    <s v="Standard Class"/>
    <s v="CS-12490"/>
    <s v="Cindy Schnelling"/>
    <x v="1"/>
    <s v="United States"/>
    <s v="Toledo"/>
    <x v="24"/>
    <n v="43615"/>
    <x v="3"/>
    <s v="TEC-PH-10002262"/>
    <x v="2"/>
    <x v="7"/>
    <s v="LG Electronics Tone+ HBS-730 Bluetooth Headset"/>
    <x v="6073"/>
    <n v="3"/>
    <n v="0.4"/>
    <x v="7435"/>
  </r>
  <r>
    <n v="9802"/>
    <x v="4922"/>
    <x v="3"/>
    <x v="365"/>
    <d v="2014-10-07T00:00:00"/>
    <s v="Standard Class"/>
    <s v="JK-15730"/>
    <s v="Joe Kamberova"/>
    <x v="0"/>
    <s v="United States"/>
    <s v="Lodi"/>
    <x v="1"/>
    <n v="95240"/>
    <x v="1"/>
    <s v="OFF-SU-10000898"/>
    <x v="1"/>
    <x v="14"/>
    <s v="Acme Hot Forged Carbon Steel Scissors with Nickel-Plated Handles, 3 7/8&quot; Cut, 8&quot;L"/>
    <x v="6074"/>
    <n v="7"/>
    <n v="0"/>
    <x v="7436"/>
  </r>
  <r>
    <n v="9803"/>
    <x v="4923"/>
    <x v="1"/>
    <x v="1074"/>
    <d v="2012-07-20T00:00:00"/>
    <s v="Second Class"/>
    <s v="PJ-19015"/>
    <s v="Pauline Johnson"/>
    <x v="0"/>
    <s v="United States"/>
    <s v="New York City"/>
    <x v="15"/>
    <n v="10024"/>
    <x v="3"/>
    <s v="OFF-BI-10004182"/>
    <x v="1"/>
    <x v="8"/>
    <s v="Economy Binders"/>
    <x v="5353"/>
    <n v="2"/>
    <n v="0.2"/>
    <x v="7437"/>
  </r>
  <r>
    <n v="9804"/>
    <x v="4923"/>
    <x v="1"/>
    <x v="1074"/>
    <d v="2012-07-20T00:00:00"/>
    <s v="Second Class"/>
    <s v="PJ-19015"/>
    <s v="Pauline Johnson"/>
    <x v="0"/>
    <s v="United States"/>
    <s v="New York City"/>
    <x v="15"/>
    <n v="10024"/>
    <x v="3"/>
    <s v="TEC-PH-10002468"/>
    <x v="2"/>
    <x v="7"/>
    <s v="Plantronics CS 50-USB - headset - Convertible, Monaural"/>
    <x v="4472"/>
    <n v="1"/>
    <n v="0"/>
    <x v="5273"/>
  </r>
  <r>
    <n v="9805"/>
    <x v="4923"/>
    <x v="1"/>
    <x v="1074"/>
    <d v="2012-07-20T00:00:00"/>
    <s v="Second Class"/>
    <s v="PJ-19015"/>
    <s v="Pauline Johnson"/>
    <x v="0"/>
    <s v="United States"/>
    <s v="New York City"/>
    <x v="15"/>
    <n v="10024"/>
    <x v="3"/>
    <s v="FUR-FU-10002364"/>
    <x v="0"/>
    <x v="5"/>
    <s v="Eldon Expressions Wood Desk Accessories, Oak"/>
    <x v="1576"/>
    <n v="1"/>
    <n v="0"/>
    <x v="7438"/>
  </r>
  <r>
    <n v="9806"/>
    <x v="4924"/>
    <x v="0"/>
    <x v="147"/>
    <d v="2013-10-27T00:00:00"/>
    <s v="Standard Class"/>
    <s v="AP-10720"/>
    <s v="Anne Pryor"/>
    <x v="2"/>
    <s v="United States"/>
    <s v="Fort Lauderdale"/>
    <x v="2"/>
    <n v="33311"/>
    <x v="0"/>
    <s v="FUR-FU-10002878"/>
    <x v="0"/>
    <x v="5"/>
    <s v="Seth Thomas 14&quot; Day/Date Wall Clock"/>
    <x v="6075"/>
    <n v="2"/>
    <n v="0.2"/>
    <x v="7439"/>
  </r>
  <r>
    <n v="9807"/>
    <x v="4924"/>
    <x v="0"/>
    <x v="147"/>
    <d v="2013-10-27T00:00:00"/>
    <s v="Standard Class"/>
    <s v="AP-10720"/>
    <s v="Anne Pryor"/>
    <x v="2"/>
    <s v="United States"/>
    <s v="Fort Lauderdale"/>
    <x v="2"/>
    <n v="33311"/>
    <x v="0"/>
    <s v="OFF-BI-10004817"/>
    <x v="1"/>
    <x v="8"/>
    <s v="GBC Personal VeloBind Strips"/>
    <x v="6076"/>
    <n v="8"/>
    <n v="0.7"/>
    <x v="7440"/>
  </r>
  <r>
    <n v="9808"/>
    <x v="4925"/>
    <x v="3"/>
    <x v="944"/>
    <d v="2014-08-02T00:00:00"/>
    <s v="Second Class"/>
    <s v="JW-15955"/>
    <s v="Joni Wasserman"/>
    <x v="0"/>
    <s v="United States"/>
    <s v="Raleigh"/>
    <x v="3"/>
    <n v="27604"/>
    <x v="0"/>
    <s v="FUR-CH-10001146"/>
    <x v="0"/>
    <x v="1"/>
    <s v="Global Value Mid-Back Manager's Chair, Gray"/>
    <x v="968"/>
    <n v="4"/>
    <n v="0.2"/>
    <x v="1003"/>
  </r>
  <r>
    <n v="9809"/>
    <x v="4926"/>
    <x v="3"/>
    <x v="246"/>
    <d v="2014-07-27T00:00:00"/>
    <s v="Standard Class"/>
    <s v="PT-19090"/>
    <s v="Pete Takahito"/>
    <x v="0"/>
    <s v="United States"/>
    <s v="Chicago"/>
    <x v="10"/>
    <n v="60623"/>
    <x v="2"/>
    <s v="OFF-BI-10001116"/>
    <x v="1"/>
    <x v="8"/>
    <s v="Wilson Jones 1&quot; Hanging DublLock Ring Binders"/>
    <x v="6077"/>
    <n v="2"/>
    <n v="0.8"/>
    <x v="7441"/>
  </r>
  <r>
    <n v="9810"/>
    <x v="4927"/>
    <x v="2"/>
    <x v="845"/>
    <d v="2011-11-11T00:00:00"/>
    <s v="Second Class"/>
    <s v="TB-21595"/>
    <s v="Troy Blackwell"/>
    <x v="0"/>
    <s v="United States"/>
    <s v="Portland"/>
    <x v="21"/>
    <n v="97206"/>
    <x v="1"/>
    <s v="OFF-PA-10000304"/>
    <x v="1"/>
    <x v="10"/>
    <s v="Xerox 1995"/>
    <x v="233"/>
    <n v="5"/>
    <n v="0.2"/>
    <x v="1446"/>
  </r>
  <r>
    <n v="9811"/>
    <x v="4927"/>
    <x v="2"/>
    <x v="845"/>
    <d v="2011-11-11T00:00:00"/>
    <s v="Second Class"/>
    <s v="TB-21595"/>
    <s v="Troy Blackwell"/>
    <x v="0"/>
    <s v="United States"/>
    <s v="Portland"/>
    <x v="21"/>
    <n v="97206"/>
    <x v="1"/>
    <s v="OFF-AR-10002240"/>
    <x v="1"/>
    <x v="6"/>
    <s v="Panasonic KP-150 Electric Pencil Sharpener"/>
    <x v="6078"/>
    <n v="4"/>
    <n v="0.2"/>
    <x v="7442"/>
  </r>
  <r>
    <n v="9812"/>
    <x v="4928"/>
    <x v="0"/>
    <x v="581"/>
    <d v="2013-12-01T00:00:00"/>
    <s v="First Class"/>
    <s v="CB-12025"/>
    <s v="Cassandra Brandow"/>
    <x v="0"/>
    <s v="United States"/>
    <s v="East Orange"/>
    <x v="30"/>
    <n v="7017"/>
    <x v="3"/>
    <s v="OFF-PA-10001246"/>
    <x v="1"/>
    <x v="10"/>
    <s v="Xerox 215"/>
    <x v="243"/>
    <n v="4"/>
    <n v="0"/>
    <x v="245"/>
  </r>
  <r>
    <n v="9813"/>
    <x v="4928"/>
    <x v="0"/>
    <x v="581"/>
    <d v="2013-12-01T00:00:00"/>
    <s v="First Class"/>
    <s v="CB-12025"/>
    <s v="Cassandra Brandow"/>
    <x v="0"/>
    <s v="United States"/>
    <s v="East Orange"/>
    <x v="30"/>
    <n v="7017"/>
    <x v="3"/>
    <s v="OFF-AR-10000658"/>
    <x v="1"/>
    <x v="6"/>
    <s v="Newell 324"/>
    <x v="1637"/>
    <n v="3"/>
    <n v="0"/>
    <x v="5361"/>
  </r>
  <r>
    <n v="9814"/>
    <x v="4928"/>
    <x v="0"/>
    <x v="581"/>
    <d v="2013-12-01T00:00:00"/>
    <s v="First Class"/>
    <s v="CB-12025"/>
    <s v="Cassandra Brandow"/>
    <x v="0"/>
    <s v="United States"/>
    <s v="East Orange"/>
    <x v="30"/>
    <n v="7017"/>
    <x v="3"/>
    <s v="OFF-PA-10000100"/>
    <x v="1"/>
    <x v="10"/>
    <s v="Xerox 1945"/>
    <x v="2929"/>
    <n v="5"/>
    <n v="0"/>
    <x v="3261"/>
  </r>
  <r>
    <n v="9815"/>
    <x v="4928"/>
    <x v="0"/>
    <x v="581"/>
    <d v="2013-12-01T00:00:00"/>
    <s v="First Class"/>
    <s v="CB-12025"/>
    <s v="Cassandra Brandow"/>
    <x v="0"/>
    <s v="United States"/>
    <s v="East Orange"/>
    <x v="30"/>
    <n v="7017"/>
    <x v="3"/>
    <s v="OFF-BI-10004233"/>
    <x v="1"/>
    <x v="8"/>
    <s v="GBC Pre-Punched Binding Paper, Plastic, White, 8-1/2&quot; x 11&quot;"/>
    <x v="6079"/>
    <n v="5"/>
    <n v="0"/>
    <x v="7443"/>
  </r>
  <r>
    <n v="9816"/>
    <x v="4929"/>
    <x v="1"/>
    <x v="1214"/>
    <d v="2012-06-12T00:00:00"/>
    <s v="Standard Class"/>
    <s v="AG-10495"/>
    <s v="Andrew Gjertsen"/>
    <x v="1"/>
    <s v="United States"/>
    <s v="Saint Petersburg"/>
    <x v="2"/>
    <n v="33710"/>
    <x v="0"/>
    <s v="OFF-PA-10002581"/>
    <x v="1"/>
    <x v="10"/>
    <s v="Xerox 1951"/>
    <x v="4259"/>
    <n v="7"/>
    <n v="0.2"/>
    <x v="4974"/>
  </r>
  <r>
    <n v="9817"/>
    <x v="4929"/>
    <x v="1"/>
    <x v="1214"/>
    <d v="2012-06-12T00:00:00"/>
    <s v="Standard Class"/>
    <s v="AG-10495"/>
    <s v="Andrew Gjertsen"/>
    <x v="1"/>
    <s v="United States"/>
    <s v="Saint Petersburg"/>
    <x v="2"/>
    <n v="33710"/>
    <x v="0"/>
    <s v="OFF-ST-10000046"/>
    <x v="1"/>
    <x v="4"/>
    <s v="Fellowes Super Stor/Drawer Files"/>
    <x v="6080"/>
    <n v="4"/>
    <n v="0.2"/>
    <x v="7444"/>
  </r>
  <r>
    <n v="9818"/>
    <x v="4929"/>
    <x v="1"/>
    <x v="1214"/>
    <d v="2012-06-12T00:00:00"/>
    <s v="Standard Class"/>
    <s v="AG-10495"/>
    <s v="Andrew Gjertsen"/>
    <x v="1"/>
    <s v="United States"/>
    <s v="Saint Petersburg"/>
    <x v="2"/>
    <n v="33710"/>
    <x v="0"/>
    <s v="FUR-FU-10001185"/>
    <x v="0"/>
    <x v="5"/>
    <s v="Advantus Employee of the Month Certificate Frame, 11 x 13-1/2"/>
    <x v="6081"/>
    <n v="7"/>
    <n v="0.2"/>
    <x v="7445"/>
  </r>
  <r>
    <n v="9819"/>
    <x v="4929"/>
    <x v="1"/>
    <x v="1214"/>
    <d v="2012-06-12T00:00:00"/>
    <s v="Standard Class"/>
    <s v="AG-10495"/>
    <s v="Andrew Gjertsen"/>
    <x v="1"/>
    <s v="United States"/>
    <s v="Saint Petersburg"/>
    <x v="2"/>
    <n v="33710"/>
    <x v="0"/>
    <s v="OFF-AR-10003856"/>
    <x v="1"/>
    <x v="6"/>
    <s v="Newell 344"/>
    <x v="3079"/>
    <n v="2"/>
    <n v="0.2"/>
    <x v="3450"/>
  </r>
  <r>
    <n v="9820"/>
    <x v="4929"/>
    <x v="1"/>
    <x v="1214"/>
    <d v="2012-06-12T00:00:00"/>
    <s v="Standard Class"/>
    <s v="AG-10495"/>
    <s v="Andrew Gjertsen"/>
    <x v="1"/>
    <s v="United States"/>
    <s v="Saint Petersburg"/>
    <x v="2"/>
    <n v="33710"/>
    <x v="0"/>
    <s v="OFF-LA-10001982"/>
    <x v="1"/>
    <x v="2"/>
    <s v="Smead Alpha-Z Color-Coded Name Labels First Letter Starter Set"/>
    <x v="6082"/>
    <n v="3"/>
    <n v="0.2"/>
    <x v="7446"/>
  </r>
  <r>
    <n v="9821"/>
    <x v="4929"/>
    <x v="1"/>
    <x v="1214"/>
    <d v="2012-06-12T00:00:00"/>
    <s v="Standard Class"/>
    <s v="AG-10495"/>
    <s v="Andrew Gjertsen"/>
    <x v="1"/>
    <s v="United States"/>
    <s v="Saint Petersburg"/>
    <x v="2"/>
    <n v="33710"/>
    <x v="0"/>
    <s v="OFF-PA-10001215"/>
    <x v="1"/>
    <x v="10"/>
    <s v="Xerox 1963"/>
    <x v="3085"/>
    <n v="10"/>
    <n v="0.2"/>
    <x v="3460"/>
  </r>
  <r>
    <n v="9822"/>
    <x v="4929"/>
    <x v="1"/>
    <x v="1214"/>
    <d v="2012-06-12T00:00:00"/>
    <s v="Standard Class"/>
    <s v="AG-10495"/>
    <s v="Andrew Gjertsen"/>
    <x v="1"/>
    <s v="United States"/>
    <s v="Saint Petersburg"/>
    <x v="2"/>
    <n v="33710"/>
    <x v="0"/>
    <s v="OFF-BI-10002429"/>
    <x v="1"/>
    <x v="8"/>
    <s v="Premier Elliptical Ring Binder, Black"/>
    <x v="3594"/>
    <n v="2"/>
    <n v="0.7"/>
    <x v="6858"/>
  </r>
  <r>
    <n v="9823"/>
    <x v="4930"/>
    <x v="2"/>
    <x v="860"/>
    <d v="2011-08-19T00:00:00"/>
    <s v="Standard Class"/>
    <s v="BD-11605"/>
    <s v="Brian Dahlen"/>
    <x v="0"/>
    <s v="United States"/>
    <s v="San Francisco"/>
    <x v="1"/>
    <n v="94122"/>
    <x v="1"/>
    <s v="OFF-AP-10003287"/>
    <x v="1"/>
    <x v="9"/>
    <s v="Tripp Lite TLP810NET Broadband Surge for Modem/Fax"/>
    <x v="6083"/>
    <n v="3"/>
    <n v="0"/>
    <x v="7447"/>
  </r>
  <r>
    <n v="9824"/>
    <x v="4930"/>
    <x v="2"/>
    <x v="860"/>
    <d v="2011-08-19T00:00:00"/>
    <s v="Standard Class"/>
    <s v="BD-11605"/>
    <s v="Brian Dahlen"/>
    <x v="0"/>
    <s v="United States"/>
    <s v="San Francisco"/>
    <x v="1"/>
    <n v="94122"/>
    <x v="1"/>
    <s v="OFF-PA-10000167"/>
    <x v="1"/>
    <x v="10"/>
    <s v="Xerox 1925"/>
    <x v="1663"/>
    <n v="3"/>
    <n v="0"/>
    <x v="1761"/>
  </r>
  <r>
    <n v="9825"/>
    <x v="4930"/>
    <x v="2"/>
    <x v="860"/>
    <d v="2011-08-19T00:00:00"/>
    <s v="Standard Class"/>
    <s v="BD-11605"/>
    <s v="Brian Dahlen"/>
    <x v="0"/>
    <s v="United States"/>
    <s v="San Francisco"/>
    <x v="1"/>
    <n v="94122"/>
    <x v="1"/>
    <s v="OFF-BI-10002309"/>
    <x v="1"/>
    <x v="8"/>
    <s v="Avery Heavy-Duty EZD  Binder With Locking Rings"/>
    <x v="329"/>
    <n v="4"/>
    <n v="0.2"/>
    <x v="7448"/>
  </r>
  <r>
    <n v="9826"/>
    <x v="4930"/>
    <x v="2"/>
    <x v="860"/>
    <d v="2011-08-19T00:00:00"/>
    <s v="Standard Class"/>
    <s v="BD-11605"/>
    <s v="Brian Dahlen"/>
    <x v="0"/>
    <s v="United States"/>
    <s v="San Francisco"/>
    <x v="1"/>
    <n v="94122"/>
    <x v="1"/>
    <s v="OFF-BI-10003638"/>
    <x v="1"/>
    <x v="8"/>
    <s v="GBC Durable Plastic Covers"/>
    <x v="6084"/>
    <n v="3"/>
    <n v="0.2"/>
    <x v="7449"/>
  </r>
  <r>
    <n v="9827"/>
    <x v="4930"/>
    <x v="2"/>
    <x v="860"/>
    <d v="2011-08-19T00:00:00"/>
    <s v="Standard Class"/>
    <s v="BD-11605"/>
    <s v="Brian Dahlen"/>
    <x v="0"/>
    <s v="United States"/>
    <s v="San Francisco"/>
    <x v="1"/>
    <n v="94122"/>
    <x v="1"/>
    <s v="FUR-CH-10003833"/>
    <x v="0"/>
    <x v="1"/>
    <s v="Novimex Fabric Task Chair"/>
    <x v="2468"/>
    <n v="4"/>
    <n v="0.2"/>
    <x v="2701"/>
  </r>
  <r>
    <n v="9828"/>
    <x v="4931"/>
    <x v="3"/>
    <x v="249"/>
    <d v="2014-06-27T00:00:00"/>
    <s v="Standard Class"/>
    <s v="JS-15685"/>
    <s v="Jim Sink"/>
    <x v="1"/>
    <s v="United States"/>
    <s v="New York City"/>
    <x v="15"/>
    <n v="10035"/>
    <x v="3"/>
    <s v="OFF-ST-10001511"/>
    <x v="1"/>
    <x v="4"/>
    <s v="Space Solutions Commercial Steel Shelving"/>
    <x v="2396"/>
    <n v="2"/>
    <n v="0"/>
    <x v="2608"/>
  </r>
  <r>
    <n v="9829"/>
    <x v="4931"/>
    <x v="3"/>
    <x v="249"/>
    <d v="2014-06-27T00:00:00"/>
    <s v="Standard Class"/>
    <s v="JS-15685"/>
    <s v="Jim Sink"/>
    <x v="1"/>
    <s v="United States"/>
    <s v="New York City"/>
    <x v="15"/>
    <n v="10035"/>
    <x v="3"/>
    <s v="OFF-BI-10004728"/>
    <x v="1"/>
    <x v="8"/>
    <s v="Wilson Jones Turn Tabs Binder Tool for Ring Binders"/>
    <x v="5668"/>
    <n v="3"/>
    <n v="0.2"/>
    <x v="7450"/>
  </r>
  <r>
    <n v="9830"/>
    <x v="4932"/>
    <x v="3"/>
    <x v="11"/>
    <d v="2014-07-24T00:00:00"/>
    <s v="Standard Class"/>
    <s v="NF-18385"/>
    <s v="Natalie Fritzler"/>
    <x v="0"/>
    <s v="United States"/>
    <s v="Charlotte"/>
    <x v="3"/>
    <n v="28205"/>
    <x v="0"/>
    <s v="FUR-CH-10004218"/>
    <x v="0"/>
    <x v="1"/>
    <s v="Global Fabric Manager's Chair, Dark Gray"/>
    <x v="2516"/>
    <n v="3"/>
    <n v="0.2"/>
    <x v="7451"/>
  </r>
  <r>
    <n v="9831"/>
    <x v="4933"/>
    <x v="2"/>
    <x v="757"/>
    <d v="2011-12-18T00:00:00"/>
    <s v="Second Class"/>
    <s v="SC-20305"/>
    <s v="Sean Christensen"/>
    <x v="0"/>
    <s v="United States"/>
    <s v="Beaumont"/>
    <x v="5"/>
    <n v="77705"/>
    <x v="2"/>
    <s v="TEC-AC-10004171"/>
    <x v="2"/>
    <x v="11"/>
    <s v="Razer Kraken 7.1 Surround Sound Over Ear USB Gaming Headset"/>
    <x v="1895"/>
    <n v="4"/>
    <n v="0.2"/>
    <x v="7452"/>
  </r>
  <r>
    <n v="9832"/>
    <x v="4933"/>
    <x v="2"/>
    <x v="757"/>
    <d v="2011-12-18T00:00:00"/>
    <s v="Second Class"/>
    <s v="SC-20305"/>
    <s v="Sean Christensen"/>
    <x v="0"/>
    <s v="United States"/>
    <s v="Beaumont"/>
    <x v="5"/>
    <n v="77705"/>
    <x v="2"/>
    <s v="FUR-FU-10001706"/>
    <x v="0"/>
    <x v="5"/>
    <s v="Longer-Life Soft White Bulbs"/>
    <x v="6085"/>
    <n v="7"/>
    <n v="0.6"/>
    <x v="7453"/>
  </r>
  <r>
    <n v="9833"/>
    <x v="4934"/>
    <x v="2"/>
    <x v="598"/>
    <d v="2011-05-22T00:00:00"/>
    <s v="Second Class"/>
    <s v="GA-14515"/>
    <s v="George Ashbrook"/>
    <x v="0"/>
    <s v="United States"/>
    <s v="Dallas"/>
    <x v="5"/>
    <n v="75220"/>
    <x v="2"/>
    <s v="OFF-PA-10001526"/>
    <x v="1"/>
    <x v="10"/>
    <s v="Xerox 1949"/>
    <x v="2217"/>
    <n v="1"/>
    <n v="0.2"/>
    <x v="7454"/>
  </r>
  <r>
    <n v="9834"/>
    <x v="4935"/>
    <x v="3"/>
    <x v="32"/>
    <d v="2014-09-20T00:00:00"/>
    <s v="Standard Class"/>
    <s v="CY-12745"/>
    <s v="Craig Yedwab"/>
    <x v="1"/>
    <s v="United States"/>
    <s v="Springfield"/>
    <x v="24"/>
    <n v="45503"/>
    <x v="3"/>
    <s v="TEC-AC-10002001"/>
    <x v="2"/>
    <x v="11"/>
    <s v="Logitech Wireless Gaming Headset G930"/>
    <x v="6086"/>
    <n v="7"/>
    <n v="0.2"/>
    <x v="7455"/>
  </r>
  <r>
    <n v="9835"/>
    <x v="4936"/>
    <x v="0"/>
    <x v="1155"/>
    <d v="2013-10-13T00:00:00"/>
    <s v="First Class"/>
    <s v="WB-21850"/>
    <s v="William Brown"/>
    <x v="0"/>
    <s v="United States"/>
    <s v="La Porte"/>
    <x v="5"/>
    <n v="77571"/>
    <x v="2"/>
    <s v="FUR-FU-10004963"/>
    <x v="0"/>
    <x v="5"/>
    <s v="Eldon 400 Class Desk Accessories, Black Carbon"/>
    <x v="6087"/>
    <n v="4"/>
    <n v="0.6"/>
    <x v="7456"/>
  </r>
  <r>
    <n v="9836"/>
    <x v="4936"/>
    <x v="0"/>
    <x v="1155"/>
    <d v="2013-10-13T00:00:00"/>
    <s v="First Class"/>
    <s v="WB-21850"/>
    <s v="William Brown"/>
    <x v="0"/>
    <s v="United States"/>
    <s v="La Porte"/>
    <x v="5"/>
    <n v="77571"/>
    <x v="2"/>
    <s v="OFF-BI-10001597"/>
    <x v="1"/>
    <x v="8"/>
    <s v="Wilson Jones Ledger-Size, Piano-Hinge Binder, 2&quot;, Blue"/>
    <x v="6088"/>
    <n v="2"/>
    <n v="0.8"/>
    <x v="7457"/>
  </r>
  <r>
    <n v="9837"/>
    <x v="4937"/>
    <x v="0"/>
    <x v="477"/>
    <d v="2013-10-02T00:00:00"/>
    <s v="Standard Class"/>
    <s v="DL-12865"/>
    <s v="Dan Lawera"/>
    <x v="0"/>
    <s v="United States"/>
    <s v="Long Beach"/>
    <x v="1"/>
    <n v="90805"/>
    <x v="1"/>
    <s v="OFF-PA-10000141"/>
    <x v="1"/>
    <x v="10"/>
    <s v="Ampad Evidence Wirebond Steno Books, 6&quot; x 9&quot;"/>
    <x v="2943"/>
    <n v="5"/>
    <n v="0"/>
    <x v="7458"/>
  </r>
  <r>
    <n v="9838"/>
    <x v="4937"/>
    <x v="0"/>
    <x v="477"/>
    <d v="2013-10-02T00:00:00"/>
    <s v="Standard Class"/>
    <s v="DL-12865"/>
    <s v="Dan Lawera"/>
    <x v="0"/>
    <s v="United States"/>
    <s v="Long Beach"/>
    <x v="1"/>
    <n v="90805"/>
    <x v="1"/>
    <s v="OFF-LA-10003923"/>
    <x v="1"/>
    <x v="2"/>
    <s v="Alphabetical Labels for Top Tab Filing"/>
    <x v="461"/>
    <n v="2"/>
    <n v="0"/>
    <x v="472"/>
  </r>
  <r>
    <n v="9839"/>
    <x v="4937"/>
    <x v="0"/>
    <x v="477"/>
    <d v="2013-10-02T00:00:00"/>
    <s v="Standard Class"/>
    <s v="DL-12865"/>
    <s v="Dan Lawera"/>
    <x v="0"/>
    <s v="United States"/>
    <s v="Long Beach"/>
    <x v="1"/>
    <n v="90805"/>
    <x v="1"/>
    <s v="OFF-LA-10001771"/>
    <x v="1"/>
    <x v="2"/>
    <s v="Avery 513"/>
    <x v="1393"/>
    <n v="1"/>
    <n v="0"/>
    <x v="7459"/>
  </r>
  <r>
    <n v="9840"/>
    <x v="4937"/>
    <x v="0"/>
    <x v="477"/>
    <d v="2013-10-02T00:00:00"/>
    <s v="Standard Class"/>
    <s v="DL-12865"/>
    <s v="Dan Lawera"/>
    <x v="0"/>
    <s v="United States"/>
    <s v="Long Beach"/>
    <x v="1"/>
    <n v="90805"/>
    <x v="1"/>
    <s v="TEC-CO-10001943"/>
    <x v="2"/>
    <x v="16"/>
    <s v="Canon PC-428 Personal Copier"/>
    <x v="5478"/>
    <n v="3"/>
    <n v="0.2"/>
    <x v="6624"/>
  </r>
  <r>
    <n v="9841"/>
    <x v="4937"/>
    <x v="0"/>
    <x v="477"/>
    <d v="2013-10-02T00:00:00"/>
    <s v="Standard Class"/>
    <s v="DL-12865"/>
    <s v="Dan Lawera"/>
    <x v="0"/>
    <s v="United States"/>
    <s v="Long Beach"/>
    <x v="1"/>
    <n v="90805"/>
    <x v="1"/>
    <s v="TEC-PH-10003356"/>
    <x v="2"/>
    <x v="7"/>
    <s v="SmartStand Mobile Device Holder, Assorted Colors"/>
    <x v="6089"/>
    <n v="8"/>
    <n v="0.2"/>
    <x v="7460"/>
  </r>
  <r>
    <n v="9842"/>
    <x v="4937"/>
    <x v="0"/>
    <x v="477"/>
    <d v="2013-10-02T00:00:00"/>
    <s v="Standard Class"/>
    <s v="DL-12865"/>
    <s v="Dan Lawera"/>
    <x v="0"/>
    <s v="United States"/>
    <s v="Long Beach"/>
    <x v="1"/>
    <n v="90805"/>
    <x v="1"/>
    <s v="OFF-AR-10002255"/>
    <x v="1"/>
    <x v="6"/>
    <s v="Newell 346"/>
    <x v="1784"/>
    <n v="2"/>
    <n v="0"/>
    <x v="6613"/>
  </r>
  <r>
    <n v="9843"/>
    <x v="4937"/>
    <x v="0"/>
    <x v="477"/>
    <d v="2013-10-02T00:00:00"/>
    <s v="Standard Class"/>
    <s v="DL-12865"/>
    <s v="Dan Lawera"/>
    <x v="0"/>
    <s v="United States"/>
    <s v="Long Beach"/>
    <x v="1"/>
    <n v="90805"/>
    <x v="1"/>
    <s v="FUR-CH-10000665"/>
    <x v="0"/>
    <x v="1"/>
    <s v="Global Airflow Leather Mesh Back Chair, Black"/>
    <x v="5019"/>
    <n v="4"/>
    <n v="0.2"/>
    <x v="7461"/>
  </r>
  <r>
    <n v="9844"/>
    <x v="4938"/>
    <x v="2"/>
    <x v="561"/>
    <d v="2011-06-06T00:00:00"/>
    <s v="First Class"/>
    <s v="RE-19450"/>
    <s v="Richard Eichhorn"/>
    <x v="0"/>
    <s v="United States"/>
    <s v="Decatur"/>
    <x v="10"/>
    <n v="62521"/>
    <x v="2"/>
    <s v="OFF-LA-10001771"/>
    <x v="1"/>
    <x v="2"/>
    <s v="Avery 513"/>
    <x v="801"/>
    <n v="4"/>
    <n v="0.2"/>
    <x v="826"/>
  </r>
  <r>
    <n v="9845"/>
    <x v="4938"/>
    <x v="2"/>
    <x v="561"/>
    <d v="2011-06-06T00:00:00"/>
    <s v="First Class"/>
    <s v="RE-19450"/>
    <s v="Richard Eichhorn"/>
    <x v="0"/>
    <s v="United States"/>
    <s v="Decatur"/>
    <x v="10"/>
    <n v="62521"/>
    <x v="2"/>
    <s v="FUR-FU-10001475"/>
    <x v="0"/>
    <x v="5"/>
    <s v="Contract Clock, 14&quot;, Brown"/>
    <x v="6090"/>
    <n v="7"/>
    <n v="0.6"/>
    <x v="7462"/>
  </r>
  <r>
    <n v="9846"/>
    <x v="4938"/>
    <x v="2"/>
    <x v="561"/>
    <d v="2011-06-06T00:00:00"/>
    <s v="First Class"/>
    <s v="RE-19450"/>
    <s v="Richard Eichhorn"/>
    <x v="0"/>
    <s v="United States"/>
    <s v="Decatur"/>
    <x v="10"/>
    <n v="62521"/>
    <x v="2"/>
    <s v="OFF-ST-10000877"/>
    <x v="1"/>
    <x v="4"/>
    <s v="Recycled Steel Personal File for Standard File Folders"/>
    <x v="6091"/>
    <n v="3"/>
    <n v="0.2"/>
    <x v="7463"/>
  </r>
  <r>
    <n v="9847"/>
    <x v="4939"/>
    <x v="3"/>
    <x v="264"/>
    <d v="2014-09-05T00:00:00"/>
    <s v="Second Class"/>
    <s v="MH-17290"/>
    <s v="Marc Harrigan"/>
    <x v="2"/>
    <s v="United States"/>
    <s v="Los Angeles"/>
    <x v="1"/>
    <n v="90008"/>
    <x v="1"/>
    <s v="OFF-AP-10001492"/>
    <x v="1"/>
    <x v="9"/>
    <s v="Acco Six-Outlet Power Strip, 4' Cord Length"/>
    <x v="2526"/>
    <n v="5"/>
    <n v="0"/>
    <x v="2770"/>
  </r>
  <r>
    <n v="9848"/>
    <x v="4939"/>
    <x v="3"/>
    <x v="264"/>
    <d v="2014-09-05T00:00:00"/>
    <s v="Second Class"/>
    <s v="MH-17290"/>
    <s v="Marc Harrigan"/>
    <x v="2"/>
    <s v="United States"/>
    <s v="Los Angeles"/>
    <x v="1"/>
    <n v="90008"/>
    <x v="1"/>
    <s v="FUR-FU-10004188"/>
    <x v="0"/>
    <x v="5"/>
    <s v="Luxo Professional Combination Clamp-On Lamps"/>
    <x v="6092"/>
    <n v="5"/>
    <n v="0"/>
    <x v="7464"/>
  </r>
  <r>
    <n v="9849"/>
    <x v="4939"/>
    <x v="3"/>
    <x v="264"/>
    <d v="2014-09-05T00:00:00"/>
    <s v="Second Class"/>
    <s v="MH-17290"/>
    <s v="Marc Harrigan"/>
    <x v="2"/>
    <s v="United States"/>
    <s v="Los Angeles"/>
    <x v="1"/>
    <n v="90008"/>
    <x v="1"/>
    <s v="OFF-BI-10004330"/>
    <x v="1"/>
    <x v="8"/>
    <s v="GBC Velobind Prepunched Cover Sets, Regency Series"/>
    <x v="5442"/>
    <n v="5"/>
    <n v="0.2"/>
    <x v="6570"/>
  </r>
  <r>
    <n v="9850"/>
    <x v="4940"/>
    <x v="2"/>
    <x v="791"/>
    <d v="2011-04-18T00:00:00"/>
    <s v="Standard Class"/>
    <s v="EH-13765"/>
    <s v="Edward Hooks"/>
    <x v="1"/>
    <s v="United States"/>
    <s v="Lodi"/>
    <x v="1"/>
    <n v="95240"/>
    <x v="1"/>
    <s v="OFF-AR-10002987"/>
    <x v="1"/>
    <x v="6"/>
    <s v="Prismacolor Color Pencil Set"/>
    <x v="2010"/>
    <n v="2"/>
    <n v="0"/>
    <x v="3766"/>
  </r>
  <r>
    <n v="9851"/>
    <x v="4941"/>
    <x v="0"/>
    <x v="440"/>
    <d v="2013-05-07T00:00:00"/>
    <s v="Standard Class"/>
    <s v="EH-13765"/>
    <s v="Edward Hooks"/>
    <x v="1"/>
    <s v="United States"/>
    <s v="New York City"/>
    <x v="15"/>
    <n v="10009"/>
    <x v="3"/>
    <s v="FUR-FU-10000732"/>
    <x v="0"/>
    <x v="5"/>
    <s v="Eldon 200 Class Desk Accessories"/>
    <x v="2391"/>
    <n v="2"/>
    <n v="0"/>
    <x v="3824"/>
  </r>
  <r>
    <n v="9852"/>
    <x v="4941"/>
    <x v="0"/>
    <x v="440"/>
    <d v="2013-05-07T00:00:00"/>
    <s v="Standard Class"/>
    <s v="EH-13765"/>
    <s v="Edward Hooks"/>
    <x v="1"/>
    <s v="United States"/>
    <s v="New York City"/>
    <x v="15"/>
    <n v="10009"/>
    <x v="3"/>
    <s v="OFF-BI-10001670"/>
    <x v="1"/>
    <x v="8"/>
    <s v="Vinyl Sectional Post Binders"/>
    <x v="3476"/>
    <n v="3"/>
    <n v="0.2"/>
    <x v="3951"/>
  </r>
  <r>
    <n v="9853"/>
    <x v="4941"/>
    <x v="0"/>
    <x v="440"/>
    <d v="2013-05-07T00:00:00"/>
    <s v="Standard Class"/>
    <s v="EH-13765"/>
    <s v="Edward Hooks"/>
    <x v="1"/>
    <s v="United States"/>
    <s v="New York City"/>
    <x v="15"/>
    <n v="10009"/>
    <x v="3"/>
    <s v="OFF-PA-10000533"/>
    <x v="1"/>
    <x v="10"/>
    <s v="Southworth Parchment Paper &amp; Envelopes"/>
    <x v="1733"/>
    <n v="2"/>
    <n v="0"/>
    <x v="1839"/>
  </r>
  <r>
    <n v="9854"/>
    <x v="4941"/>
    <x v="0"/>
    <x v="440"/>
    <d v="2013-05-07T00:00:00"/>
    <s v="Standard Class"/>
    <s v="EH-13765"/>
    <s v="Edward Hooks"/>
    <x v="1"/>
    <s v="United States"/>
    <s v="New York City"/>
    <x v="15"/>
    <n v="10009"/>
    <x v="3"/>
    <s v="FUR-FU-10002253"/>
    <x v="0"/>
    <x v="5"/>
    <s v="Howard Miller 13&quot; Diameter Pewter Finish Round Wall Clock"/>
    <x v="6093"/>
    <n v="5"/>
    <n v="0"/>
    <x v="7465"/>
  </r>
  <r>
    <n v="9855"/>
    <x v="4942"/>
    <x v="3"/>
    <x v="249"/>
    <d v="2014-06-24T00:00:00"/>
    <s v="Standard Class"/>
    <s v="GA-14515"/>
    <s v="George Ashbrook"/>
    <x v="0"/>
    <s v="United States"/>
    <s v="San Francisco"/>
    <x v="1"/>
    <n v="94109"/>
    <x v="1"/>
    <s v="FUR-FU-10002396"/>
    <x v="0"/>
    <x v="5"/>
    <s v="DAX Copper Panel Document Frame, 5 x 7 Size"/>
    <x v="6094"/>
    <n v="4"/>
    <n v="0"/>
    <x v="7466"/>
  </r>
  <r>
    <n v="9856"/>
    <x v="4942"/>
    <x v="3"/>
    <x v="249"/>
    <d v="2014-06-24T00:00:00"/>
    <s v="Standard Class"/>
    <s v="GA-14515"/>
    <s v="George Ashbrook"/>
    <x v="0"/>
    <s v="United States"/>
    <s v="San Francisco"/>
    <x v="1"/>
    <n v="94109"/>
    <x v="1"/>
    <s v="OFF-PA-10004438"/>
    <x v="1"/>
    <x v="10"/>
    <s v="Xerox 1907"/>
    <x v="335"/>
    <n v="2"/>
    <n v="0"/>
    <x v="342"/>
  </r>
  <r>
    <n v="9857"/>
    <x v="4943"/>
    <x v="2"/>
    <x v="1232"/>
    <d v="2011-11-11T00:00:00"/>
    <s v="Standard Class"/>
    <s v="GA-14515"/>
    <s v="George Ashbrook"/>
    <x v="0"/>
    <s v="United States"/>
    <s v="Columbus"/>
    <x v="32"/>
    <n v="31907"/>
    <x v="0"/>
    <s v="OFF-PA-10000587"/>
    <x v="1"/>
    <x v="10"/>
    <s v="Array Parchment Paper, Assorted Colors"/>
    <x v="2908"/>
    <n v="6"/>
    <n v="0"/>
    <x v="7467"/>
  </r>
  <r>
    <n v="9858"/>
    <x v="4944"/>
    <x v="1"/>
    <x v="514"/>
    <d v="2012-03-30T00:00:00"/>
    <s v="Standard Class"/>
    <s v="EB-13840"/>
    <s v="Ellis Ballard"/>
    <x v="1"/>
    <s v="United States"/>
    <s v="Seattle"/>
    <x v="4"/>
    <n v="98103"/>
    <x v="1"/>
    <s v="FUR-TA-10001889"/>
    <x v="0"/>
    <x v="3"/>
    <s v="Bush Advantage Collection Racetrack Conference Table"/>
    <x v="6095"/>
    <n v="8"/>
    <n v="0"/>
    <x v="7468"/>
  </r>
  <r>
    <n v="9859"/>
    <x v="4945"/>
    <x v="3"/>
    <x v="424"/>
    <d v="2014-01-21T00:00:00"/>
    <s v="Standard Class"/>
    <s v="HR-14770"/>
    <s v="Hallie Redmond"/>
    <x v="2"/>
    <s v="United States"/>
    <s v="Richmond"/>
    <x v="14"/>
    <n v="47374"/>
    <x v="2"/>
    <s v="OFF-ST-10001590"/>
    <x v="1"/>
    <x v="4"/>
    <s v="Tenex Personal Project File with Scoop Front Design, Black"/>
    <x v="4005"/>
    <n v="5"/>
    <n v="0"/>
    <x v="4634"/>
  </r>
  <r>
    <n v="9860"/>
    <x v="4945"/>
    <x v="3"/>
    <x v="424"/>
    <d v="2014-01-21T00:00:00"/>
    <s v="Standard Class"/>
    <s v="HR-14770"/>
    <s v="Hallie Redmond"/>
    <x v="2"/>
    <s v="United States"/>
    <s v="Richmond"/>
    <x v="14"/>
    <n v="47374"/>
    <x v="2"/>
    <s v="OFF-FA-10003472"/>
    <x v="1"/>
    <x v="13"/>
    <s v="Bagged Rubber Bands"/>
    <x v="2182"/>
    <n v="2"/>
    <n v="0"/>
    <x v="7469"/>
  </r>
  <r>
    <n v="9861"/>
    <x v="4945"/>
    <x v="3"/>
    <x v="424"/>
    <d v="2014-01-21T00:00:00"/>
    <s v="Standard Class"/>
    <s v="HR-14770"/>
    <s v="Hallie Redmond"/>
    <x v="2"/>
    <s v="United States"/>
    <s v="Richmond"/>
    <x v="14"/>
    <n v="47374"/>
    <x v="2"/>
    <s v="TEC-PH-10000169"/>
    <x v="2"/>
    <x v="7"/>
    <s v="ARKON Windshield Dashboard Air Vent Car Mount Holder"/>
    <x v="766"/>
    <n v="4"/>
    <n v="0"/>
    <x v="4894"/>
  </r>
  <r>
    <n v="9862"/>
    <x v="4945"/>
    <x v="3"/>
    <x v="424"/>
    <d v="2014-01-21T00:00:00"/>
    <s v="Standard Class"/>
    <s v="HR-14770"/>
    <s v="Hallie Redmond"/>
    <x v="2"/>
    <s v="United States"/>
    <s v="Richmond"/>
    <x v="14"/>
    <n v="47374"/>
    <x v="2"/>
    <s v="OFF-ST-10002562"/>
    <x v="1"/>
    <x v="4"/>
    <s v="Staples"/>
    <x v="2572"/>
    <n v="2"/>
    <n v="0"/>
    <x v="7470"/>
  </r>
  <r>
    <n v="9863"/>
    <x v="4945"/>
    <x v="3"/>
    <x v="424"/>
    <d v="2014-01-21T00:00:00"/>
    <s v="Standard Class"/>
    <s v="HR-14770"/>
    <s v="Hallie Redmond"/>
    <x v="2"/>
    <s v="United States"/>
    <s v="Richmond"/>
    <x v="14"/>
    <n v="47374"/>
    <x v="2"/>
    <s v="TEC-AC-10001445"/>
    <x v="2"/>
    <x v="11"/>
    <s v="Imation USB 2.0 Swivel Flash Drive USB flash drive - 4 GB - Pink"/>
    <x v="6096"/>
    <n v="4"/>
    <n v="0"/>
    <x v="7471"/>
  </r>
  <r>
    <n v="9864"/>
    <x v="4945"/>
    <x v="3"/>
    <x v="424"/>
    <d v="2014-01-21T00:00:00"/>
    <s v="Standard Class"/>
    <s v="HR-14770"/>
    <s v="Hallie Redmond"/>
    <x v="2"/>
    <s v="United States"/>
    <s v="Richmond"/>
    <x v="14"/>
    <n v="47374"/>
    <x v="2"/>
    <s v="OFF-PA-10004156"/>
    <x v="1"/>
    <x v="10"/>
    <s v="Xerox 188"/>
    <x v="1189"/>
    <n v="1"/>
    <n v="0"/>
    <x v="1235"/>
  </r>
  <r>
    <n v="9865"/>
    <x v="4945"/>
    <x v="3"/>
    <x v="424"/>
    <d v="2014-01-21T00:00:00"/>
    <s v="Standard Class"/>
    <s v="HR-14770"/>
    <s v="Hallie Redmond"/>
    <x v="2"/>
    <s v="United States"/>
    <s v="Richmond"/>
    <x v="14"/>
    <n v="47374"/>
    <x v="2"/>
    <s v="TEC-AC-10004469"/>
    <x v="2"/>
    <x v="11"/>
    <s v="Microsoft Sculpt Comfort Mouse"/>
    <x v="3863"/>
    <n v="4"/>
    <n v="0"/>
    <x v="4442"/>
  </r>
  <r>
    <n v="9866"/>
    <x v="4945"/>
    <x v="3"/>
    <x v="424"/>
    <d v="2014-01-21T00:00:00"/>
    <s v="Standard Class"/>
    <s v="HR-14770"/>
    <s v="Hallie Redmond"/>
    <x v="2"/>
    <s v="United States"/>
    <s v="Richmond"/>
    <x v="14"/>
    <n v="47374"/>
    <x v="2"/>
    <s v="FUR-FU-10001037"/>
    <x v="0"/>
    <x v="5"/>
    <s v="DAX Charcoal/Nickel-Tone Document Frame, 5 x 7"/>
    <x v="1651"/>
    <n v="2"/>
    <n v="0"/>
    <x v="1748"/>
  </r>
  <r>
    <n v="9867"/>
    <x v="4946"/>
    <x v="1"/>
    <x v="514"/>
    <d v="2012-03-28T00:00:00"/>
    <s v="Second Class"/>
    <s v="SM-20950"/>
    <s v="Suzanne McNair"/>
    <x v="1"/>
    <s v="United States"/>
    <s v="New York City"/>
    <x v="15"/>
    <n v="10009"/>
    <x v="3"/>
    <s v="OFF-ST-10002615"/>
    <x v="1"/>
    <x v="4"/>
    <s v="Dual Level, Single-Width Filing Carts"/>
    <x v="2969"/>
    <n v="7"/>
    <n v="0"/>
    <x v="3313"/>
  </r>
  <r>
    <n v="9868"/>
    <x v="4946"/>
    <x v="1"/>
    <x v="514"/>
    <d v="2012-03-28T00:00:00"/>
    <s v="Second Class"/>
    <s v="SM-20950"/>
    <s v="Suzanne McNair"/>
    <x v="1"/>
    <s v="United States"/>
    <s v="New York City"/>
    <x v="15"/>
    <n v="10009"/>
    <x v="3"/>
    <s v="OFF-AP-10000595"/>
    <x v="1"/>
    <x v="9"/>
    <s v="Disposable Triple-Filter Dust Bags"/>
    <x v="2638"/>
    <n v="3"/>
    <n v="0"/>
    <x v="2910"/>
  </r>
  <r>
    <n v="9869"/>
    <x v="4947"/>
    <x v="2"/>
    <x v="301"/>
    <d v="2011-11-03T00:00:00"/>
    <s v="First Class"/>
    <s v="EA-14035"/>
    <s v="Erin Ashbrook"/>
    <x v="1"/>
    <s v="United States"/>
    <s v="Mason"/>
    <x v="24"/>
    <n v="45040"/>
    <x v="3"/>
    <s v="FUR-FU-10002253"/>
    <x v="0"/>
    <x v="5"/>
    <s v="Howard Miller 13&quot; Diameter Pewter Finish Round Wall Clock"/>
    <x v="4574"/>
    <n v="2"/>
    <n v="0.2"/>
    <x v="5407"/>
  </r>
  <r>
    <n v="9870"/>
    <x v="4947"/>
    <x v="2"/>
    <x v="301"/>
    <d v="2011-11-03T00:00:00"/>
    <s v="First Class"/>
    <s v="EA-14035"/>
    <s v="Erin Ashbrook"/>
    <x v="1"/>
    <s v="United States"/>
    <s v="Mason"/>
    <x v="24"/>
    <n v="45040"/>
    <x v="3"/>
    <s v="OFF-BI-10000494"/>
    <x v="1"/>
    <x v="8"/>
    <s v="Acco Economy Flexible Poly Round Ring Binder"/>
    <x v="2968"/>
    <n v="2"/>
    <n v="0.7"/>
    <x v="3312"/>
  </r>
  <r>
    <n v="9871"/>
    <x v="4947"/>
    <x v="2"/>
    <x v="301"/>
    <d v="2011-11-03T00:00:00"/>
    <s v="First Class"/>
    <s v="EA-14035"/>
    <s v="Erin Ashbrook"/>
    <x v="1"/>
    <s v="United States"/>
    <s v="Mason"/>
    <x v="24"/>
    <n v="45040"/>
    <x v="3"/>
    <s v="OFF-BI-10001658"/>
    <x v="1"/>
    <x v="8"/>
    <s v="GBC Standard Therm-A-Bind Covers"/>
    <x v="2849"/>
    <n v="3"/>
    <n v="0.7"/>
    <x v="3166"/>
  </r>
  <r>
    <n v="9872"/>
    <x v="4948"/>
    <x v="3"/>
    <x v="833"/>
    <d v="2014-10-07T00:00:00"/>
    <s v="Same Day"/>
    <s v="MH-17455"/>
    <s v="Mark Hamilton"/>
    <x v="0"/>
    <s v="United States"/>
    <s v="Chicago"/>
    <x v="10"/>
    <n v="60623"/>
    <x v="2"/>
    <s v="OFF-ST-10003208"/>
    <x v="1"/>
    <x v="4"/>
    <s v="Adjustable Depth Letter/Legal Cart"/>
    <x v="6097"/>
    <n v="2"/>
    <n v="0.2"/>
    <x v="7472"/>
  </r>
  <r>
    <n v="9873"/>
    <x v="4948"/>
    <x v="3"/>
    <x v="833"/>
    <d v="2014-10-07T00:00:00"/>
    <s v="Same Day"/>
    <s v="MH-17455"/>
    <s v="Mark Hamilton"/>
    <x v="0"/>
    <s v="United States"/>
    <s v="Chicago"/>
    <x v="10"/>
    <n v="60623"/>
    <x v="2"/>
    <s v="OFF-AR-10004790"/>
    <x v="1"/>
    <x v="6"/>
    <s v="Staples"/>
    <x v="3764"/>
    <n v="2"/>
    <n v="0.2"/>
    <x v="7473"/>
  </r>
  <r>
    <n v="9874"/>
    <x v="4949"/>
    <x v="0"/>
    <x v="107"/>
    <d v="2013-12-15T00:00:00"/>
    <s v="Standard Class"/>
    <s v="SL-20155"/>
    <s v="Sara Luxemburg"/>
    <x v="2"/>
    <s v="United States"/>
    <s v="New York City"/>
    <x v="15"/>
    <n v="10024"/>
    <x v="3"/>
    <s v="OFF-PA-10004609"/>
    <x v="1"/>
    <x v="10"/>
    <s v="Xerox 221"/>
    <x v="90"/>
    <n v="1"/>
    <n v="0"/>
    <x v="90"/>
  </r>
  <r>
    <n v="9875"/>
    <x v="4950"/>
    <x v="0"/>
    <x v="897"/>
    <d v="2013-09-25T00:00:00"/>
    <s v="Second Class"/>
    <s v="NP-18685"/>
    <s v="Nora Pelletier"/>
    <x v="2"/>
    <s v="United States"/>
    <s v="Parma"/>
    <x v="24"/>
    <n v="44134"/>
    <x v="3"/>
    <s v="OFF-EN-10003055"/>
    <x v="1"/>
    <x v="12"/>
    <s v="Blue String-Tie &amp; Button Interoffice Envelopes, 10 x 13"/>
    <x v="1109"/>
    <n v="2"/>
    <n v="0.2"/>
    <x v="7474"/>
  </r>
  <r>
    <n v="9876"/>
    <x v="4951"/>
    <x v="1"/>
    <x v="1233"/>
    <d v="2013-01-05T00:00:00"/>
    <s v="Standard Class"/>
    <s v="RF-19840"/>
    <s v="Roy Französisch"/>
    <x v="0"/>
    <s v="United States"/>
    <s v="New York City"/>
    <x v="15"/>
    <n v="10035"/>
    <x v="3"/>
    <s v="OFF-SU-10003936"/>
    <x v="1"/>
    <x v="14"/>
    <s v="Acme Serrated Blade Letter Opener"/>
    <x v="6098"/>
    <n v="2"/>
    <n v="0"/>
    <x v="7475"/>
  </r>
  <r>
    <n v="9877"/>
    <x v="4952"/>
    <x v="3"/>
    <x v="693"/>
    <d v="2014-04-22T00:00:00"/>
    <s v="First Class"/>
    <s v="BE-11455"/>
    <s v="Brad Eason"/>
    <x v="2"/>
    <s v="United States"/>
    <s v="Cleveland"/>
    <x v="24"/>
    <n v="44105"/>
    <x v="3"/>
    <s v="OFF-ST-10000078"/>
    <x v="1"/>
    <x v="4"/>
    <s v="Tennsco 6- and 18-Compartment Lockers"/>
    <x v="6099"/>
    <n v="4"/>
    <n v="0.2"/>
    <x v="7476"/>
  </r>
  <r>
    <n v="9878"/>
    <x v="4952"/>
    <x v="3"/>
    <x v="693"/>
    <d v="2014-04-22T00:00:00"/>
    <s v="First Class"/>
    <s v="BE-11455"/>
    <s v="Brad Eason"/>
    <x v="2"/>
    <s v="United States"/>
    <s v="Cleveland"/>
    <x v="24"/>
    <n v="44105"/>
    <x v="3"/>
    <s v="OFF-BI-10000174"/>
    <x v="1"/>
    <x v="8"/>
    <s v="Wilson Jones Clip &amp; Carry Folder Binder Tool for Ring Binders, Clear"/>
    <x v="6100"/>
    <n v="5"/>
    <n v="0.7"/>
    <x v="7477"/>
  </r>
  <r>
    <n v="9879"/>
    <x v="4952"/>
    <x v="3"/>
    <x v="693"/>
    <d v="2014-04-22T00:00:00"/>
    <s v="First Class"/>
    <s v="BE-11455"/>
    <s v="Brad Eason"/>
    <x v="2"/>
    <s v="United States"/>
    <s v="Cleveland"/>
    <x v="24"/>
    <n v="44105"/>
    <x v="3"/>
    <s v="TEC-PH-10004080"/>
    <x v="2"/>
    <x v="7"/>
    <s v="Avaya 5410 Digital phone"/>
    <x v="4457"/>
    <n v="3"/>
    <n v="0.4"/>
    <x v="5252"/>
  </r>
  <r>
    <n v="9880"/>
    <x v="4953"/>
    <x v="0"/>
    <x v="1036"/>
    <d v="2013-08-26T00:00:00"/>
    <s v="Standard Class"/>
    <s v="JK-15370"/>
    <s v="Jay Kimmel"/>
    <x v="0"/>
    <s v="United States"/>
    <s v="New York City"/>
    <x v="15"/>
    <n v="10035"/>
    <x v="3"/>
    <s v="FUR-CH-10002961"/>
    <x v="0"/>
    <x v="1"/>
    <s v="Leather Task Chair, Black"/>
    <x v="6101"/>
    <n v="7"/>
    <n v="0.1"/>
    <x v="7478"/>
  </r>
  <r>
    <n v="9881"/>
    <x v="4954"/>
    <x v="1"/>
    <x v="352"/>
    <d v="2012-05-31T00:00:00"/>
    <s v="First Class"/>
    <s v="CC-12100"/>
    <s v="Chad Cunningham"/>
    <x v="2"/>
    <s v="United States"/>
    <s v="Cleveland"/>
    <x v="24"/>
    <n v="44105"/>
    <x v="3"/>
    <s v="OFF-PA-10000474"/>
    <x v="1"/>
    <x v="10"/>
    <s v="Staples"/>
    <x v="633"/>
    <n v="3"/>
    <n v="0.2"/>
    <x v="644"/>
  </r>
  <r>
    <n v="9882"/>
    <x v="4955"/>
    <x v="2"/>
    <x v="1132"/>
    <d v="2011-08-13T00:00:00"/>
    <s v="First Class"/>
    <s v="LL-16840"/>
    <s v="Lauren Leatherbury"/>
    <x v="0"/>
    <s v="United States"/>
    <s v="Woodstock"/>
    <x v="32"/>
    <n v="30188"/>
    <x v="0"/>
    <s v="OFF-BI-10000138"/>
    <x v="1"/>
    <x v="8"/>
    <s v="Acco Translucent Poly Ring Binders"/>
    <x v="1230"/>
    <n v="3"/>
    <n v="0"/>
    <x v="7479"/>
  </r>
  <r>
    <n v="9883"/>
    <x v="4955"/>
    <x v="2"/>
    <x v="1132"/>
    <d v="2011-08-13T00:00:00"/>
    <s v="First Class"/>
    <s v="LL-16840"/>
    <s v="Lauren Leatherbury"/>
    <x v="0"/>
    <s v="United States"/>
    <s v="Woodstock"/>
    <x v="32"/>
    <n v="30188"/>
    <x v="0"/>
    <s v="TEC-AC-10000023"/>
    <x v="2"/>
    <x v="11"/>
    <s v="Maxell 74 Minute CD-R Spindle, 50/Pack"/>
    <x v="6102"/>
    <n v="13"/>
    <n v="0"/>
    <x v="7480"/>
  </r>
  <r>
    <n v="9884"/>
    <x v="4956"/>
    <x v="2"/>
    <x v="1234"/>
    <d v="2011-04-08T00:00:00"/>
    <s v="Standard Class"/>
    <s v="KE-16420"/>
    <s v="Katrina Edelman"/>
    <x v="1"/>
    <s v="United States"/>
    <s v="Los Angeles"/>
    <x v="1"/>
    <n v="90008"/>
    <x v="1"/>
    <s v="OFF-EN-10001415"/>
    <x v="1"/>
    <x v="12"/>
    <s v="Staples"/>
    <x v="954"/>
    <n v="2"/>
    <n v="0"/>
    <x v="7481"/>
  </r>
  <r>
    <n v="9885"/>
    <x v="4956"/>
    <x v="2"/>
    <x v="1234"/>
    <d v="2011-04-08T00:00:00"/>
    <s v="Standard Class"/>
    <s v="KE-16420"/>
    <s v="Katrina Edelman"/>
    <x v="1"/>
    <s v="United States"/>
    <s v="Los Angeles"/>
    <x v="1"/>
    <n v="90008"/>
    <x v="1"/>
    <s v="TEC-AC-10001284"/>
    <x v="2"/>
    <x v="11"/>
    <s v="Enermax Briskie RF Wireless Keyboard and Mouse Combo"/>
    <x v="1038"/>
    <n v="3"/>
    <n v="0"/>
    <x v="3874"/>
  </r>
  <r>
    <n v="9886"/>
    <x v="4956"/>
    <x v="2"/>
    <x v="1234"/>
    <d v="2011-04-08T00:00:00"/>
    <s v="Standard Class"/>
    <s v="KE-16420"/>
    <s v="Katrina Edelman"/>
    <x v="1"/>
    <s v="United States"/>
    <s v="Los Angeles"/>
    <x v="1"/>
    <n v="90008"/>
    <x v="1"/>
    <s v="TEC-AC-10000736"/>
    <x v="2"/>
    <x v="11"/>
    <s v="Logitech G600 MMO Gaming Mouse"/>
    <x v="460"/>
    <n v="2"/>
    <n v="0"/>
    <x v="471"/>
  </r>
  <r>
    <n v="9887"/>
    <x v="4957"/>
    <x v="2"/>
    <x v="1213"/>
    <d v="2011-01-28T00:00:00"/>
    <s v="Standard Class"/>
    <s v="SG-20605"/>
    <s v="Speros Goranitis"/>
    <x v="0"/>
    <s v="United States"/>
    <s v="Lafayette"/>
    <x v="14"/>
    <n v="47905"/>
    <x v="2"/>
    <s v="OFF-FA-10003467"/>
    <x v="1"/>
    <x v="13"/>
    <s v="Alliance Big Bands Rubber Bands, 12/Pack"/>
    <x v="4095"/>
    <n v="3"/>
    <n v="0"/>
    <x v="232"/>
  </r>
  <r>
    <n v="9888"/>
    <x v="4958"/>
    <x v="3"/>
    <x v="386"/>
    <d v="2014-10-16T00:00:00"/>
    <s v="First Class"/>
    <s v="CA-12265"/>
    <s v="Christina Anderson"/>
    <x v="0"/>
    <s v="United States"/>
    <s v="New York City"/>
    <x v="15"/>
    <n v="10024"/>
    <x v="3"/>
    <s v="OFF-PA-10000477"/>
    <x v="1"/>
    <x v="10"/>
    <s v="Xerox 1952"/>
    <x v="745"/>
    <n v="2"/>
    <n v="0"/>
    <x v="1565"/>
  </r>
  <r>
    <n v="9889"/>
    <x v="4959"/>
    <x v="1"/>
    <x v="816"/>
    <d v="2012-08-12T00:00:00"/>
    <s v="Standard Class"/>
    <s v="RD-19585"/>
    <s v="Rob Dowd"/>
    <x v="0"/>
    <s v="United States"/>
    <s v="Utica"/>
    <x v="15"/>
    <n v="13501"/>
    <x v="3"/>
    <s v="TEC-AC-10000736"/>
    <x v="2"/>
    <x v="11"/>
    <s v="Logitech G600 MMO Gaming Mouse"/>
    <x v="3705"/>
    <n v="1"/>
    <n v="0"/>
    <x v="4237"/>
  </r>
  <r>
    <n v="9890"/>
    <x v="4960"/>
    <x v="3"/>
    <x v="498"/>
    <d v="2014-03-21T00:00:00"/>
    <s v="First Class"/>
    <s v="VG-21805"/>
    <s v="Vivek Grady"/>
    <x v="1"/>
    <s v="United States"/>
    <s v="Lakewood"/>
    <x v="30"/>
    <n v="8701"/>
    <x v="3"/>
    <s v="OFF-AR-10002467"/>
    <x v="1"/>
    <x v="6"/>
    <s v="Dixon Ticonderoga Pencils"/>
    <x v="3090"/>
    <n v="3"/>
    <n v="0"/>
    <x v="7482"/>
  </r>
  <r>
    <n v="9891"/>
    <x v="4961"/>
    <x v="0"/>
    <x v="197"/>
    <d v="2013-07-29T00:00:00"/>
    <s v="Second Class"/>
    <s v="SH-19975"/>
    <s v="Sally Hughsby"/>
    <x v="1"/>
    <s v="United States"/>
    <s v="Milwaukee"/>
    <x v="6"/>
    <n v="53209"/>
    <x v="2"/>
    <s v="OFF-PA-10004996"/>
    <x v="1"/>
    <x v="10"/>
    <s v="Speediset Carbonless Redi-Letter 7&quot; x 8 1/2&quot;"/>
    <x v="6103"/>
    <n v="2"/>
    <n v="0"/>
    <x v="7483"/>
  </r>
  <r>
    <n v="9892"/>
    <x v="4961"/>
    <x v="0"/>
    <x v="197"/>
    <d v="2013-07-29T00:00:00"/>
    <s v="Second Class"/>
    <s v="SH-19975"/>
    <s v="Sally Hughsby"/>
    <x v="1"/>
    <s v="United States"/>
    <s v="Milwaukee"/>
    <x v="6"/>
    <n v="53209"/>
    <x v="2"/>
    <s v="TEC-AC-10003116"/>
    <x v="2"/>
    <x v="11"/>
    <s v="Memorex Froggy Flash Drive 8 GB"/>
    <x v="6104"/>
    <n v="7"/>
    <n v="0"/>
    <x v="7484"/>
  </r>
  <r>
    <n v="9893"/>
    <x v="4961"/>
    <x v="0"/>
    <x v="197"/>
    <d v="2013-07-29T00:00:00"/>
    <s v="Second Class"/>
    <s v="SH-19975"/>
    <s v="Sally Hughsby"/>
    <x v="1"/>
    <s v="United States"/>
    <s v="Milwaukee"/>
    <x v="6"/>
    <n v="53209"/>
    <x v="2"/>
    <s v="TEC-PH-10002262"/>
    <x v="2"/>
    <x v="7"/>
    <s v="LG Electronics Tone+ HBS-730 Bluetooth Headset"/>
    <x v="6105"/>
    <n v="5"/>
    <n v="0"/>
    <x v="7485"/>
  </r>
  <r>
    <n v="9894"/>
    <x v="4961"/>
    <x v="0"/>
    <x v="197"/>
    <d v="2013-07-29T00:00:00"/>
    <s v="Second Class"/>
    <s v="SH-19975"/>
    <s v="Sally Hughsby"/>
    <x v="1"/>
    <s v="United States"/>
    <s v="Milwaukee"/>
    <x v="6"/>
    <n v="53209"/>
    <x v="2"/>
    <s v="FUR-CH-10004626"/>
    <x v="0"/>
    <x v="1"/>
    <s v="Office Star Flex Back Scooter Chair with Aluminum Finish Frame"/>
    <x v="6106"/>
    <n v="4"/>
    <n v="0"/>
    <x v="7486"/>
  </r>
  <r>
    <n v="9895"/>
    <x v="4961"/>
    <x v="0"/>
    <x v="197"/>
    <d v="2013-07-29T00:00:00"/>
    <s v="Second Class"/>
    <s v="SH-19975"/>
    <s v="Sally Hughsby"/>
    <x v="1"/>
    <s v="United States"/>
    <s v="Milwaukee"/>
    <x v="6"/>
    <n v="53209"/>
    <x v="2"/>
    <s v="FUR-FU-10001756"/>
    <x v="0"/>
    <x v="5"/>
    <s v="Eldon Expressions Desk Accessory, Wood Photo Frame, Mahogany"/>
    <x v="6107"/>
    <n v="5"/>
    <n v="0"/>
    <x v="7487"/>
  </r>
  <r>
    <n v="9896"/>
    <x v="4962"/>
    <x v="2"/>
    <x v="467"/>
    <d v="2011-10-01T00:00:00"/>
    <s v="Standard Class"/>
    <s v="MM-17920"/>
    <s v="Michael Moore"/>
    <x v="0"/>
    <s v="United States"/>
    <s v="Chicago"/>
    <x v="10"/>
    <n v="60623"/>
    <x v="2"/>
    <s v="TEC-AC-10004859"/>
    <x v="2"/>
    <x v="11"/>
    <s v="Maxell Pro 80 Minute CD-R, 10/Pack"/>
    <x v="6108"/>
    <n v="11"/>
    <n v="0.2"/>
    <x v="7488"/>
  </r>
  <r>
    <n v="9897"/>
    <x v="4963"/>
    <x v="2"/>
    <x v="1103"/>
    <d v="2011-06-20T00:00:00"/>
    <s v="Second Class"/>
    <s v="JF-15415"/>
    <s v="Jennifer Ferguson"/>
    <x v="0"/>
    <s v="United States"/>
    <s v="Chicago"/>
    <x v="10"/>
    <n v="60653"/>
    <x v="2"/>
    <s v="OFF-PA-10001725"/>
    <x v="1"/>
    <x v="10"/>
    <s v="Xerox 1892"/>
    <x v="4546"/>
    <n v="2"/>
    <n v="0.2"/>
    <x v="5366"/>
  </r>
  <r>
    <n v="9898"/>
    <x v="4964"/>
    <x v="0"/>
    <x v="112"/>
    <d v="2013-06-11T00:00:00"/>
    <s v="Standard Class"/>
    <s v="LP-17095"/>
    <s v="Liz Preis"/>
    <x v="0"/>
    <s v="United States"/>
    <s v="Fairfield"/>
    <x v="24"/>
    <n v="45014"/>
    <x v="3"/>
    <s v="FUR-FU-10004306"/>
    <x v="0"/>
    <x v="5"/>
    <s v="Electrix Halogen Magnifier Lamp"/>
    <x v="6109"/>
    <n v="3"/>
    <n v="0.2"/>
    <x v="7489"/>
  </r>
  <r>
    <n v="9899"/>
    <x v="4964"/>
    <x v="0"/>
    <x v="112"/>
    <d v="2013-06-11T00:00:00"/>
    <s v="Standard Class"/>
    <s v="LP-17095"/>
    <s v="Liz Preis"/>
    <x v="0"/>
    <s v="United States"/>
    <s v="Fairfield"/>
    <x v="24"/>
    <n v="45014"/>
    <x v="3"/>
    <s v="FUR-FU-10004845"/>
    <x v="0"/>
    <x v="5"/>
    <s v="Deflect-o EconoMat Nonstudded, No Bevel Mat"/>
    <x v="5350"/>
    <n v="2"/>
    <n v="0.2"/>
    <x v="232"/>
  </r>
  <r>
    <n v="9900"/>
    <x v="4965"/>
    <x v="2"/>
    <x v="1176"/>
    <d v="2011-04-03T00:00:00"/>
    <s v="Standard Class"/>
    <s v="MP-18175"/>
    <s v="Mike Pelletier"/>
    <x v="2"/>
    <s v="United States"/>
    <s v="Springfield"/>
    <x v="24"/>
    <n v="45503"/>
    <x v="3"/>
    <s v="FUR-TA-10000198"/>
    <x v="0"/>
    <x v="3"/>
    <s v="Chromcraft Bull-Nose Wood Oval Conference Tables &amp; Bases"/>
    <x v="1890"/>
    <n v="1"/>
    <n v="0.4"/>
    <x v="7490"/>
  </r>
  <r>
    <n v="9901"/>
    <x v="4966"/>
    <x v="3"/>
    <x v="170"/>
    <d v="2014-08-26T00:00:00"/>
    <s v="Standard Class"/>
    <s v="SC-20845"/>
    <s v="Sung Chung"/>
    <x v="0"/>
    <s v="United States"/>
    <s v="Louisville"/>
    <x v="22"/>
    <n v="80027"/>
    <x v="1"/>
    <s v="OFF-ST-10000036"/>
    <x v="1"/>
    <x v="4"/>
    <s v="Recycled Data-Pak for Archival Bound Computer Printouts, 12-1/2 x 12-1/2 x 16"/>
    <x v="4974"/>
    <n v="3"/>
    <n v="0.2"/>
    <x v="5943"/>
  </r>
  <r>
    <n v="9902"/>
    <x v="4966"/>
    <x v="3"/>
    <x v="170"/>
    <d v="2014-08-26T00:00:00"/>
    <s v="Standard Class"/>
    <s v="SC-20845"/>
    <s v="Sung Chung"/>
    <x v="0"/>
    <s v="United States"/>
    <s v="Louisville"/>
    <x v="22"/>
    <n v="80027"/>
    <x v="1"/>
    <s v="FUR-FU-10001037"/>
    <x v="0"/>
    <x v="5"/>
    <s v="DAX Charcoal/Nickel-Tone Document Frame, 5 x 7"/>
    <x v="4915"/>
    <n v="3"/>
    <n v="0.2"/>
    <x v="7491"/>
  </r>
  <r>
    <n v="9903"/>
    <x v="4966"/>
    <x v="3"/>
    <x v="170"/>
    <d v="2014-08-26T00:00:00"/>
    <s v="Standard Class"/>
    <s v="SC-20845"/>
    <s v="Sung Chung"/>
    <x v="0"/>
    <s v="United States"/>
    <s v="Louisville"/>
    <x v="22"/>
    <n v="80027"/>
    <x v="1"/>
    <s v="OFF-PA-10001950"/>
    <x v="1"/>
    <x v="10"/>
    <s v="Southworth 25% Cotton Antique Laid Paper &amp; Envelopes"/>
    <x v="1407"/>
    <n v="1"/>
    <n v="0.2"/>
    <x v="7492"/>
  </r>
  <r>
    <n v="9904"/>
    <x v="4967"/>
    <x v="2"/>
    <x v="607"/>
    <d v="2011-11-18T00:00:00"/>
    <s v="Standard Class"/>
    <s v="DP-13000"/>
    <s v="Darren Powers"/>
    <x v="0"/>
    <s v="United States"/>
    <s v="Carrollton"/>
    <x v="5"/>
    <n v="75007"/>
    <x v="2"/>
    <s v="FUR-FU-10004587"/>
    <x v="0"/>
    <x v="5"/>
    <s v="GE General Use Halogen Bulbs, 100 Watts, 1 Bulb per Pack"/>
    <x v="6110"/>
    <n v="3"/>
    <n v="0.6"/>
    <x v="7493"/>
  </r>
  <r>
    <n v="9905"/>
    <x v="4967"/>
    <x v="2"/>
    <x v="607"/>
    <d v="2011-11-18T00:00:00"/>
    <s v="Standard Class"/>
    <s v="DP-13000"/>
    <s v="Darren Powers"/>
    <x v="0"/>
    <s v="United States"/>
    <s v="Carrollton"/>
    <x v="5"/>
    <n v="75007"/>
    <x v="2"/>
    <s v="TEC-AC-10002567"/>
    <x v="2"/>
    <x v="11"/>
    <s v="Logitech G602 Wireless Gaming Mouse"/>
    <x v="2506"/>
    <n v="2"/>
    <n v="0.2"/>
    <x v="3404"/>
  </r>
  <r>
    <n v="9906"/>
    <x v="4968"/>
    <x v="1"/>
    <x v="1023"/>
    <d v="2012-09-15T00:00:00"/>
    <s v="First Class"/>
    <s v="KD-16615"/>
    <s v="Ken Dana"/>
    <x v="1"/>
    <s v="United States"/>
    <s v="Anaheim"/>
    <x v="1"/>
    <n v="92804"/>
    <x v="1"/>
    <s v="FUR-FU-10004973"/>
    <x v="0"/>
    <x v="5"/>
    <s v="Flat Face Poster Frame"/>
    <x v="6111"/>
    <n v="7"/>
    <n v="0"/>
    <x v="7494"/>
  </r>
  <r>
    <n v="9907"/>
    <x v="4968"/>
    <x v="1"/>
    <x v="1023"/>
    <d v="2012-09-15T00:00:00"/>
    <s v="First Class"/>
    <s v="KD-16615"/>
    <s v="Ken Dana"/>
    <x v="1"/>
    <s v="United States"/>
    <s v="Anaheim"/>
    <x v="1"/>
    <n v="92804"/>
    <x v="1"/>
    <s v="OFF-BI-10001628"/>
    <x v="1"/>
    <x v="8"/>
    <s v="Acco Data Flex Cable Posts For Top &amp; Bottom Load Binders, 6&quot; Capacity"/>
    <x v="3148"/>
    <n v="3"/>
    <n v="0.2"/>
    <x v="3539"/>
  </r>
  <r>
    <n v="9908"/>
    <x v="4968"/>
    <x v="1"/>
    <x v="1023"/>
    <d v="2012-09-15T00:00:00"/>
    <s v="First Class"/>
    <s v="KD-16615"/>
    <s v="Ken Dana"/>
    <x v="1"/>
    <s v="United States"/>
    <s v="Anaheim"/>
    <x v="1"/>
    <n v="92804"/>
    <x v="1"/>
    <s v="FUR-CH-10000155"/>
    <x v="0"/>
    <x v="1"/>
    <s v="Global Comet Stacking Armless Chair"/>
    <x v="4829"/>
    <n v="3"/>
    <n v="0.2"/>
    <x v="5757"/>
  </r>
  <r>
    <n v="9909"/>
    <x v="4968"/>
    <x v="1"/>
    <x v="1023"/>
    <d v="2012-09-15T00:00:00"/>
    <s v="First Class"/>
    <s v="KD-16615"/>
    <s v="Ken Dana"/>
    <x v="1"/>
    <s v="United States"/>
    <s v="Anaheim"/>
    <x v="1"/>
    <n v="92804"/>
    <x v="1"/>
    <s v="FUR-FU-10002379"/>
    <x v="0"/>
    <x v="5"/>
    <s v="Eldon Econocleat Chair Mats for Low Pile Carpets"/>
    <x v="6112"/>
    <n v="5"/>
    <n v="0"/>
    <x v="7495"/>
  </r>
  <r>
    <n v="9910"/>
    <x v="4968"/>
    <x v="1"/>
    <x v="1023"/>
    <d v="2012-09-15T00:00:00"/>
    <s v="First Class"/>
    <s v="KD-16615"/>
    <s v="Ken Dana"/>
    <x v="1"/>
    <s v="United States"/>
    <s v="Anaheim"/>
    <x v="1"/>
    <n v="92804"/>
    <x v="1"/>
    <s v="FUR-FU-10004018"/>
    <x v="0"/>
    <x v="5"/>
    <s v="Tensor Computer Mounted Lamp"/>
    <x v="3082"/>
    <n v="3"/>
    <n v="0"/>
    <x v="3455"/>
  </r>
  <r>
    <n v="9911"/>
    <x v="4968"/>
    <x v="1"/>
    <x v="1023"/>
    <d v="2012-09-15T00:00:00"/>
    <s v="First Class"/>
    <s v="KD-16615"/>
    <s v="Ken Dana"/>
    <x v="1"/>
    <s v="United States"/>
    <s v="Anaheim"/>
    <x v="1"/>
    <n v="92804"/>
    <x v="1"/>
    <s v="OFF-PA-10000994"/>
    <x v="1"/>
    <x v="10"/>
    <s v="Xerox 1915"/>
    <x v="1441"/>
    <n v="2"/>
    <n v="0"/>
    <x v="1517"/>
  </r>
  <r>
    <n v="9912"/>
    <x v="4969"/>
    <x v="2"/>
    <x v="267"/>
    <d v="2011-04-09T00:00:00"/>
    <s v="Standard Class"/>
    <s v="RP-19855"/>
    <s v="Roy Phan"/>
    <x v="1"/>
    <s v="United States"/>
    <s v="Richmond"/>
    <x v="0"/>
    <n v="40475"/>
    <x v="0"/>
    <s v="OFF-BI-10002852"/>
    <x v="1"/>
    <x v="8"/>
    <s v="Ibico Standard Transparent Covers"/>
    <x v="787"/>
    <n v="7"/>
    <n v="0"/>
    <x v="7496"/>
  </r>
  <r>
    <n v="9913"/>
    <x v="4970"/>
    <x v="1"/>
    <x v="998"/>
    <d v="2012-10-12T00:00:00"/>
    <s v="First Class"/>
    <s v="KN-16390"/>
    <s v="Katherine Nockton"/>
    <x v="1"/>
    <s v="United States"/>
    <s v="Santa Barbara"/>
    <x v="1"/>
    <n v="93101"/>
    <x v="1"/>
    <s v="FUR-CH-10001714"/>
    <x v="0"/>
    <x v="1"/>
    <s v="Global Leather &amp; Oak Executive Chair, Burgundy"/>
    <x v="6113"/>
    <n v="3"/>
    <n v="0.2"/>
    <x v="7497"/>
  </r>
  <r>
    <n v="9914"/>
    <x v="4970"/>
    <x v="1"/>
    <x v="998"/>
    <d v="2012-10-12T00:00:00"/>
    <s v="First Class"/>
    <s v="KN-16390"/>
    <s v="Katherine Nockton"/>
    <x v="1"/>
    <s v="United States"/>
    <s v="Santa Barbara"/>
    <x v="1"/>
    <n v="93101"/>
    <x v="1"/>
    <s v="OFF-LA-10000414"/>
    <x v="1"/>
    <x v="2"/>
    <s v="Avery 503"/>
    <x v="2551"/>
    <n v="3"/>
    <n v="0"/>
    <x v="2797"/>
  </r>
  <r>
    <n v="9915"/>
    <x v="4971"/>
    <x v="3"/>
    <x v="926"/>
    <d v="2014-02-01T00:00:00"/>
    <s v="Second Class"/>
    <s v="TM-21010"/>
    <s v="Tamara Manning"/>
    <x v="0"/>
    <s v="United States"/>
    <s v="Marion"/>
    <x v="23"/>
    <n v="52302"/>
    <x v="2"/>
    <s v="OFF-PA-10003848"/>
    <x v="1"/>
    <x v="10"/>
    <s v="Xerox 1997"/>
    <x v="91"/>
    <n v="2"/>
    <n v="0"/>
    <x v="91"/>
  </r>
  <r>
    <n v="9916"/>
    <x v="4971"/>
    <x v="3"/>
    <x v="926"/>
    <d v="2014-02-01T00:00:00"/>
    <s v="Second Class"/>
    <s v="TM-21010"/>
    <s v="Tamara Manning"/>
    <x v="0"/>
    <s v="United States"/>
    <s v="Marion"/>
    <x v="23"/>
    <n v="52302"/>
    <x v="2"/>
    <s v="OFF-PA-10000176"/>
    <x v="1"/>
    <x v="10"/>
    <s v="Xerox 1887"/>
    <x v="453"/>
    <n v="5"/>
    <n v="0"/>
    <x v="464"/>
  </r>
  <r>
    <n v="9917"/>
    <x v="4971"/>
    <x v="3"/>
    <x v="926"/>
    <d v="2014-02-01T00:00:00"/>
    <s v="Second Class"/>
    <s v="TM-21010"/>
    <s v="Tamara Manning"/>
    <x v="0"/>
    <s v="United States"/>
    <s v="Marion"/>
    <x v="23"/>
    <n v="52302"/>
    <x v="2"/>
    <s v="OFF-ST-10001590"/>
    <x v="1"/>
    <x v="4"/>
    <s v="Tenex Personal Project File with Scoop Front Design, Black"/>
    <x v="814"/>
    <n v="1"/>
    <n v="0"/>
    <x v="7498"/>
  </r>
  <r>
    <n v="9918"/>
    <x v="4971"/>
    <x v="3"/>
    <x v="926"/>
    <d v="2014-02-01T00:00:00"/>
    <s v="Second Class"/>
    <s v="TM-21010"/>
    <s v="Tamara Manning"/>
    <x v="0"/>
    <s v="United States"/>
    <s v="Marion"/>
    <x v="23"/>
    <n v="52302"/>
    <x v="2"/>
    <s v="FUR-FU-10000010"/>
    <x v="0"/>
    <x v="5"/>
    <s v="DAX Value U-Channel Document Frames, Easel Back"/>
    <x v="4126"/>
    <n v="3"/>
    <n v="0"/>
    <x v="4793"/>
  </r>
  <r>
    <n v="9919"/>
    <x v="4972"/>
    <x v="1"/>
    <x v="496"/>
    <d v="2012-09-29T00:00:00"/>
    <s v="Standard Class"/>
    <s v="JF-15190"/>
    <s v="Jamie Frazer"/>
    <x v="0"/>
    <s v="United States"/>
    <s v="New York City"/>
    <x v="15"/>
    <n v="10035"/>
    <x v="3"/>
    <s v="OFF-EN-10003055"/>
    <x v="1"/>
    <x v="12"/>
    <s v="Blue String-Tie &amp; Button Interoffice Envelopes, 10 x 13"/>
    <x v="372"/>
    <n v="1"/>
    <n v="0"/>
    <x v="7499"/>
  </r>
  <r>
    <n v="9920"/>
    <x v="4973"/>
    <x v="0"/>
    <x v="543"/>
    <d v="2013-03-20T00:00:00"/>
    <s v="Standard Class"/>
    <s v="MY-18295"/>
    <s v="Muhammed Yedwab"/>
    <x v="1"/>
    <s v="United States"/>
    <s v="Bryan"/>
    <x v="5"/>
    <n v="77803"/>
    <x v="2"/>
    <s v="FUR-CH-10000863"/>
    <x v="0"/>
    <x v="1"/>
    <s v="Novimex Swivel Fabric Task Chair"/>
    <x v="2568"/>
    <n v="5"/>
    <n v="0.3"/>
    <x v="7500"/>
  </r>
  <r>
    <n v="9921"/>
    <x v="4973"/>
    <x v="0"/>
    <x v="543"/>
    <d v="2013-03-20T00:00:00"/>
    <s v="Standard Class"/>
    <s v="MY-18295"/>
    <s v="Muhammed Yedwab"/>
    <x v="1"/>
    <s v="United States"/>
    <s v="Bryan"/>
    <x v="5"/>
    <n v="77803"/>
    <x v="2"/>
    <s v="OFF-BI-10004233"/>
    <x v="1"/>
    <x v="8"/>
    <s v="GBC Pre-Punched Binding Paper, Plastic, White, 8-1/2&quot; x 11&quot;"/>
    <x v="6114"/>
    <n v="7"/>
    <n v="0.8"/>
    <x v="7501"/>
  </r>
  <r>
    <n v="9922"/>
    <x v="4974"/>
    <x v="2"/>
    <x v="156"/>
    <d v="2011-11-30T00:00:00"/>
    <s v="Standard Class"/>
    <s v="AT-10435"/>
    <s v="Alyssa Tate"/>
    <x v="2"/>
    <s v="United States"/>
    <s v="Akron"/>
    <x v="24"/>
    <n v="44312"/>
    <x v="3"/>
    <s v="OFF-BI-10003350"/>
    <x v="1"/>
    <x v="8"/>
    <s v="Acco Expandable Hanging Binders"/>
    <x v="6115"/>
    <n v="3"/>
    <n v="0.7"/>
    <x v="7502"/>
  </r>
  <r>
    <n v="9923"/>
    <x v="4975"/>
    <x v="3"/>
    <x v="636"/>
    <d v="2014-05-11T00:00:00"/>
    <s v="Standard Class"/>
    <s v="JF-15490"/>
    <s v="Jeremy Farry"/>
    <x v="0"/>
    <s v="United States"/>
    <s v="Chicago"/>
    <x v="10"/>
    <n v="60653"/>
    <x v="2"/>
    <s v="TEC-AC-10001990"/>
    <x v="2"/>
    <x v="11"/>
    <s v="Kensington Orbit Wireless Mobile Trackball for PC and Mac"/>
    <x v="3029"/>
    <n v="4"/>
    <n v="0.2"/>
    <x v="7503"/>
  </r>
  <r>
    <n v="9924"/>
    <x v="4976"/>
    <x v="1"/>
    <x v="305"/>
    <d v="2012-03-23T00:00:00"/>
    <s v="First Class"/>
    <s v="DH-13075"/>
    <s v="Dave Hallsten"/>
    <x v="1"/>
    <s v="United States"/>
    <s v="New York City"/>
    <x v="15"/>
    <n v="10035"/>
    <x v="3"/>
    <s v="OFF-BI-10003982"/>
    <x v="1"/>
    <x v="8"/>
    <s v="Wilson Jones Century Plastic Molded Ring Binders"/>
    <x v="3621"/>
    <n v="3"/>
    <n v="0.2"/>
    <x v="4134"/>
  </r>
  <r>
    <n v="9925"/>
    <x v="4976"/>
    <x v="1"/>
    <x v="305"/>
    <d v="2012-03-23T00:00:00"/>
    <s v="First Class"/>
    <s v="DH-13075"/>
    <s v="Dave Hallsten"/>
    <x v="1"/>
    <s v="United States"/>
    <s v="New York City"/>
    <x v="15"/>
    <n v="10035"/>
    <x v="3"/>
    <s v="OFF-EN-10004386"/>
    <x v="1"/>
    <x v="12"/>
    <s v="Recycled Interoffice Envelopes with String and Button Closure, 10 x 13"/>
    <x v="1169"/>
    <n v="1"/>
    <n v="0"/>
    <x v="7504"/>
  </r>
  <r>
    <n v="9926"/>
    <x v="4976"/>
    <x v="1"/>
    <x v="305"/>
    <d v="2012-03-23T00:00:00"/>
    <s v="First Class"/>
    <s v="DH-13075"/>
    <s v="Dave Hallsten"/>
    <x v="1"/>
    <s v="United States"/>
    <s v="New York City"/>
    <x v="15"/>
    <n v="10035"/>
    <x v="3"/>
    <s v="OFF-BI-10003656"/>
    <x v="1"/>
    <x v="8"/>
    <s v="Fellowes PB200 Plastic Comb Binding Machine"/>
    <x v="6116"/>
    <n v="8"/>
    <n v="0.2"/>
    <x v="7505"/>
  </r>
  <r>
    <n v="9927"/>
    <x v="4976"/>
    <x v="1"/>
    <x v="305"/>
    <d v="2012-03-23T00:00:00"/>
    <s v="First Class"/>
    <s v="DH-13075"/>
    <s v="Dave Hallsten"/>
    <x v="1"/>
    <s v="United States"/>
    <s v="New York City"/>
    <x v="15"/>
    <n v="10035"/>
    <x v="3"/>
    <s v="TEC-PH-10002310"/>
    <x v="2"/>
    <x v="7"/>
    <s v="Panasonic KX T7731-B Digital phone"/>
    <x v="1664"/>
    <n v="2"/>
    <n v="0"/>
    <x v="7506"/>
  </r>
  <r>
    <n v="9928"/>
    <x v="4976"/>
    <x v="1"/>
    <x v="305"/>
    <d v="2012-03-23T00:00:00"/>
    <s v="First Class"/>
    <s v="DH-13075"/>
    <s v="Dave Hallsten"/>
    <x v="1"/>
    <s v="United States"/>
    <s v="New York City"/>
    <x v="15"/>
    <n v="10035"/>
    <x v="3"/>
    <s v="OFF-ST-10001172"/>
    <x v="1"/>
    <x v="4"/>
    <s v="Tennsco Lockers, Sand"/>
    <x v="202"/>
    <n v="4"/>
    <n v="0"/>
    <x v="7507"/>
  </r>
  <r>
    <n v="9929"/>
    <x v="4977"/>
    <x v="0"/>
    <x v="913"/>
    <d v="2013-09-05T00:00:00"/>
    <s v="Same Day"/>
    <s v="IM-15055"/>
    <s v="Ionia McGrath"/>
    <x v="0"/>
    <s v="United States"/>
    <s v="San Francisco"/>
    <x v="1"/>
    <n v="94122"/>
    <x v="1"/>
    <s v="FUR-FU-10000260"/>
    <x v="0"/>
    <x v="5"/>
    <s v="6&quot; Cubicle Wall Clock, Black"/>
    <x v="6117"/>
    <n v="3"/>
    <n v="0"/>
    <x v="7508"/>
  </r>
  <r>
    <n v="9930"/>
    <x v="4977"/>
    <x v="0"/>
    <x v="913"/>
    <d v="2013-09-05T00:00:00"/>
    <s v="Same Day"/>
    <s v="IM-15055"/>
    <s v="Ionia McGrath"/>
    <x v="0"/>
    <s v="United States"/>
    <s v="San Francisco"/>
    <x v="1"/>
    <n v="94122"/>
    <x v="1"/>
    <s v="TEC-CO-10003763"/>
    <x v="2"/>
    <x v="16"/>
    <s v="Canon PC1060 Personal Laser Copier"/>
    <x v="2481"/>
    <n v="5"/>
    <n v="0.2"/>
    <x v="3472"/>
  </r>
  <r>
    <n v="9931"/>
    <x v="4978"/>
    <x v="1"/>
    <x v="50"/>
    <d v="2012-11-17T00:00:00"/>
    <s v="Standard Class"/>
    <s v="KH-16510"/>
    <s v="Keith Herrera"/>
    <x v="0"/>
    <s v="United States"/>
    <s v="San Bernardino"/>
    <x v="1"/>
    <n v="92404"/>
    <x v="1"/>
    <s v="OFF-BI-10001267"/>
    <x v="1"/>
    <x v="8"/>
    <s v="Universal Recycled Hanging Pressboard Report Binders, Letter Size"/>
    <x v="6118"/>
    <n v="2"/>
    <n v="0.2"/>
    <x v="7509"/>
  </r>
  <r>
    <n v="9932"/>
    <x v="4978"/>
    <x v="1"/>
    <x v="50"/>
    <d v="2012-11-17T00:00:00"/>
    <s v="Standard Class"/>
    <s v="KH-16510"/>
    <s v="Keith Herrera"/>
    <x v="0"/>
    <s v="United States"/>
    <s v="San Bernardino"/>
    <x v="1"/>
    <n v="92404"/>
    <x v="1"/>
    <s v="FUR-BO-10004357"/>
    <x v="0"/>
    <x v="0"/>
    <s v="O'Sullivan Living Dimensions 3-Shelf Bookcases"/>
    <x v="6119"/>
    <n v="4"/>
    <n v="0.15"/>
    <x v="7510"/>
  </r>
  <r>
    <n v="9933"/>
    <x v="4978"/>
    <x v="1"/>
    <x v="50"/>
    <d v="2012-11-17T00:00:00"/>
    <s v="Standard Class"/>
    <s v="KH-16510"/>
    <s v="Keith Herrera"/>
    <x v="0"/>
    <s v="United States"/>
    <s v="San Bernardino"/>
    <x v="1"/>
    <n v="92404"/>
    <x v="1"/>
    <s v="OFF-PA-10004610"/>
    <x v="1"/>
    <x v="10"/>
    <s v="Xerox 1900"/>
    <x v="6120"/>
    <n v="7"/>
    <n v="0"/>
    <x v="7511"/>
  </r>
  <r>
    <n v="9934"/>
    <x v="4979"/>
    <x v="2"/>
    <x v="384"/>
    <d v="2011-07-14T00:00:00"/>
    <s v="First Class"/>
    <s v="JK-15205"/>
    <s v="Jamie Kunitz"/>
    <x v="0"/>
    <s v="United States"/>
    <s v="Niagara Falls"/>
    <x v="15"/>
    <n v="14304"/>
    <x v="3"/>
    <s v="TEC-PH-10004912"/>
    <x v="2"/>
    <x v="7"/>
    <s v="Cisco SPA112 2 Port Phone Adapter"/>
    <x v="6121"/>
    <n v="3"/>
    <n v="0"/>
    <x v="7512"/>
  </r>
  <r>
    <n v="9935"/>
    <x v="4980"/>
    <x v="0"/>
    <x v="281"/>
    <d v="2013-04-13T00:00:00"/>
    <s v="Standard Class"/>
    <s v="AS-10240"/>
    <s v="Alan Shonely"/>
    <x v="0"/>
    <s v="United States"/>
    <s v="Philadelphia"/>
    <x v="9"/>
    <n v="19120"/>
    <x v="3"/>
    <s v="OFF-AP-10003278"/>
    <x v="1"/>
    <x v="9"/>
    <s v="Belkin 7-Outlet SurgeMaster Home Series"/>
    <x v="6122"/>
    <n v="3"/>
    <n v="0.2"/>
    <x v="7513"/>
  </r>
  <r>
    <n v="9936"/>
    <x v="4980"/>
    <x v="0"/>
    <x v="281"/>
    <d v="2013-04-13T00:00:00"/>
    <s v="Standard Class"/>
    <s v="AS-10240"/>
    <s v="Alan Shonely"/>
    <x v="0"/>
    <s v="United States"/>
    <s v="Philadelphia"/>
    <x v="9"/>
    <n v="19120"/>
    <x v="3"/>
    <s v="OFF-ST-10001627"/>
    <x v="1"/>
    <x v="4"/>
    <s v="Eldon Jumbo ProFile Portable File Boxes Graphite/Black"/>
    <x v="6123"/>
    <n v="3"/>
    <n v="0.2"/>
    <x v="7514"/>
  </r>
  <r>
    <n v="9937"/>
    <x v="4981"/>
    <x v="3"/>
    <x v="92"/>
    <d v="2014-06-29T00:00:00"/>
    <s v="Standard Class"/>
    <s v="SC-20575"/>
    <s v="Sonia Cooley"/>
    <x v="0"/>
    <s v="United States"/>
    <s v="Cranston"/>
    <x v="34"/>
    <n v="2920"/>
    <x v="3"/>
    <s v="OFF-BI-10002735"/>
    <x v="1"/>
    <x v="8"/>
    <s v="GBC Prestige Therm-A-Bind Covers"/>
    <x v="4450"/>
    <n v="3"/>
    <n v="0"/>
    <x v="5240"/>
  </r>
  <r>
    <n v="9938"/>
    <x v="4982"/>
    <x v="0"/>
    <x v="1235"/>
    <d v="2013-06-07T00:00:00"/>
    <s v="Second Class"/>
    <s v="CP-12340"/>
    <s v="Christine Phan"/>
    <x v="1"/>
    <s v="United States"/>
    <s v="Los Angeles"/>
    <x v="1"/>
    <n v="90049"/>
    <x v="1"/>
    <s v="FUR-TA-10001676"/>
    <x v="0"/>
    <x v="3"/>
    <s v="Hon 61000 Series Interactive Training Tables"/>
    <x v="4085"/>
    <n v="2"/>
    <n v="0.2"/>
    <x v="4742"/>
  </r>
  <r>
    <n v="9939"/>
    <x v="4983"/>
    <x v="0"/>
    <x v="939"/>
    <d v="2013-12-18T00:00:00"/>
    <s v="Standard Class"/>
    <s v="NS-18640"/>
    <s v="Noel Staavos"/>
    <x v="1"/>
    <s v="United States"/>
    <s v="New York City"/>
    <x v="15"/>
    <n v="10009"/>
    <x v="3"/>
    <s v="FUR-FU-10004864"/>
    <x v="0"/>
    <x v="5"/>
    <s v="Eldon 500 Class Desk Accessories"/>
    <x v="6124"/>
    <n v="5"/>
    <n v="0"/>
    <x v="7515"/>
  </r>
  <r>
    <n v="9940"/>
    <x v="4983"/>
    <x v="0"/>
    <x v="939"/>
    <d v="2013-12-18T00:00:00"/>
    <s v="Standard Class"/>
    <s v="NS-18640"/>
    <s v="Noel Staavos"/>
    <x v="1"/>
    <s v="United States"/>
    <s v="New York City"/>
    <x v="15"/>
    <n v="10009"/>
    <x v="3"/>
    <s v="OFF-SU-10000952"/>
    <x v="1"/>
    <x v="14"/>
    <s v="Fiskars Home &amp; Office Scissors"/>
    <x v="5955"/>
    <n v="4"/>
    <n v="0"/>
    <x v="7516"/>
  </r>
  <r>
    <n v="9941"/>
    <x v="4983"/>
    <x v="0"/>
    <x v="939"/>
    <d v="2013-12-18T00:00:00"/>
    <s v="Standard Class"/>
    <s v="NS-18640"/>
    <s v="Noel Staavos"/>
    <x v="1"/>
    <s v="United States"/>
    <s v="New York City"/>
    <x v="15"/>
    <n v="10009"/>
    <x v="3"/>
    <s v="OFF-AR-10000462"/>
    <x v="1"/>
    <x v="6"/>
    <s v="Sanford Pocket Accent Highlighters"/>
    <x v="6125"/>
    <n v="7"/>
    <n v="0"/>
    <x v="7517"/>
  </r>
  <r>
    <n v="9942"/>
    <x v="4984"/>
    <x v="3"/>
    <x v="221"/>
    <d v="2014-12-01T00:00:00"/>
    <s v="Standard Class"/>
    <s v="JL-15835"/>
    <s v="John Lee"/>
    <x v="0"/>
    <s v="United States"/>
    <s v="San Francisco"/>
    <x v="1"/>
    <n v="94122"/>
    <x v="1"/>
    <s v="TEC-AC-10001772"/>
    <x v="2"/>
    <x v="11"/>
    <s v="Memorex Mini Travel Drive 16 GB USB 2.0 Flash Drive"/>
    <x v="6126"/>
    <n v="14"/>
    <n v="0"/>
    <x v="7518"/>
  </r>
  <r>
    <n v="9943"/>
    <x v="4985"/>
    <x v="2"/>
    <x v="129"/>
    <d v="2012-01-03T00:00:00"/>
    <s v="Standard Class"/>
    <s v="MD-17350"/>
    <s v="Maribeth Dona"/>
    <x v="0"/>
    <s v="United States"/>
    <s v="Anaheim"/>
    <x v="1"/>
    <n v="92804"/>
    <x v="1"/>
    <s v="OFF-ST-10001128"/>
    <x v="1"/>
    <x v="4"/>
    <s v="Carina Mini System Audio Rack, Model AR050B"/>
    <x v="6127"/>
    <n v="9"/>
    <n v="0"/>
    <x v="7519"/>
  </r>
  <r>
    <n v="9944"/>
    <x v="4985"/>
    <x v="2"/>
    <x v="129"/>
    <d v="2012-01-03T00:00:00"/>
    <s v="Standard Class"/>
    <s v="MD-17350"/>
    <s v="Maribeth Dona"/>
    <x v="0"/>
    <s v="United States"/>
    <s v="Anaheim"/>
    <x v="1"/>
    <n v="92804"/>
    <x v="1"/>
    <s v="OFF-SU-10002537"/>
    <x v="1"/>
    <x v="14"/>
    <s v="Acme Box Cutter Scissors"/>
    <x v="6128"/>
    <n v="5"/>
    <n v="0"/>
    <x v="7520"/>
  </r>
  <r>
    <n v="9945"/>
    <x v="4986"/>
    <x v="1"/>
    <x v="1236"/>
    <d v="2012-04-17T00:00:00"/>
    <s v="Second Class"/>
    <s v="RD-19660"/>
    <s v="Robert Dilbeck"/>
    <x v="2"/>
    <s v="United States"/>
    <s v="Seattle"/>
    <x v="4"/>
    <n v="98103"/>
    <x v="1"/>
    <s v="OFF-ST-10000419"/>
    <x v="1"/>
    <x v="4"/>
    <s v="Rogers Jumbo File, Granite"/>
    <x v="1360"/>
    <n v="3"/>
    <n v="0"/>
    <x v="1423"/>
  </r>
  <r>
    <n v="9946"/>
    <x v="4987"/>
    <x v="2"/>
    <x v="1086"/>
    <d v="2011-03-06T00:00:00"/>
    <s v="Standard Class"/>
    <s v="NH-18610"/>
    <s v="Nicole Hansen"/>
    <x v="1"/>
    <s v="United States"/>
    <s v="Philadelphia"/>
    <x v="9"/>
    <n v="19120"/>
    <x v="3"/>
    <s v="OFF-PA-10000327"/>
    <x v="1"/>
    <x v="10"/>
    <s v="Xerox 1971"/>
    <x v="1321"/>
    <n v="1"/>
    <n v="0.2"/>
    <x v="1377"/>
  </r>
  <r>
    <n v="9947"/>
    <x v="4987"/>
    <x v="2"/>
    <x v="1086"/>
    <d v="2011-03-06T00:00:00"/>
    <s v="Standard Class"/>
    <s v="NH-18610"/>
    <s v="Nicole Hansen"/>
    <x v="1"/>
    <s v="United States"/>
    <s v="Philadelphia"/>
    <x v="9"/>
    <n v="19120"/>
    <x v="3"/>
    <s v="TEC-AC-10004353"/>
    <x v="2"/>
    <x v="11"/>
    <s v="Hypercom P1300 Pinpad"/>
    <x v="1267"/>
    <n v="3"/>
    <n v="0.2"/>
    <x v="1318"/>
  </r>
  <r>
    <n v="9948"/>
    <x v="4988"/>
    <x v="3"/>
    <x v="702"/>
    <d v="2014-06-04T00:00:00"/>
    <s v="Second Class"/>
    <s v="HW-14935"/>
    <s v="Helen Wasserman"/>
    <x v="1"/>
    <s v="United States"/>
    <s v="Indianapolis"/>
    <x v="14"/>
    <n v="46203"/>
    <x v="2"/>
    <s v="FUR-CH-10003746"/>
    <x v="0"/>
    <x v="1"/>
    <s v="Hon 4070 Series Pagoda Round Back Stacking Chairs"/>
    <x v="6129"/>
    <n v="6"/>
    <n v="0"/>
    <x v="7521"/>
  </r>
  <r>
    <n v="9949"/>
    <x v="4988"/>
    <x v="3"/>
    <x v="702"/>
    <d v="2014-06-04T00:00:00"/>
    <s v="Second Class"/>
    <s v="HW-14935"/>
    <s v="Helen Wasserman"/>
    <x v="1"/>
    <s v="United States"/>
    <s v="Indianapolis"/>
    <x v="14"/>
    <n v="46203"/>
    <x v="2"/>
    <s v="OFF-AP-10002945"/>
    <x v="1"/>
    <x v="9"/>
    <s v="Honeywell Enviracaire Portable HEPA Air Cleaner for 17' x 22' Room"/>
    <x v="6130"/>
    <n v="8"/>
    <n v="0"/>
    <x v="7522"/>
  </r>
  <r>
    <n v="9950"/>
    <x v="4988"/>
    <x v="3"/>
    <x v="702"/>
    <d v="2014-06-04T00:00:00"/>
    <s v="Second Class"/>
    <s v="HW-14935"/>
    <s v="Helen Wasserman"/>
    <x v="1"/>
    <s v="United States"/>
    <s v="Indianapolis"/>
    <x v="14"/>
    <n v="46203"/>
    <x v="2"/>
    <s v="TEC-AC-10004568"/>
    <x v="2"/>
    <x v="11"/>
    <s v="Maxell LTO Ultrium - 800 GB"/>
    <x v="2487"/>
    <n v="3"/>
    <n v="0"/>
    <x v="7523"/>
  </r>
  <r>
    <n v="9951"/>
    <x v="4988"/>
    <x v="3"/>
    <x v="702"/>
    <d v="2014-06-04T00:00:00"/>
    <s v="Second Class"/>
    <s v="HW-14935"/>
    <s v="Helen Wasserman"/>
    <x v="1"/>
    <s v="United States"/>
    <s v="Indianapolis"/>
    <x v="14"/>
    <n v="46203"/>
    <x v="2"/>
    <s v="TEC-AC-10001714"/>
    <x v="2"/>
    <x v="11"/>
    <s v="Logitech MX Performance Wireless Mouse"/>
    <x v="6131"/>
    <n v="1"/>
    <n v="0"/>
    <x v="7524"/>
  </r>
  <r>
    <n v="9952"/>
    <x v="4988"/>
    <x v="3"/>
    <x v="702"/>
    <d v="2014-06-04T00:00:00"/>
    <s v="Second Class"/>
    <s v="HW-14935"/>
    <s v="Helen Wasserman"/>
    <x v="1"/>
    <s v="United States"/>
    <s v="Indianapolis"/>
    <x v="14"/>
    <n v="46203"/>
    <x v="2"/>
    <s v="OFF-BI-10002072"/>
    <x v="1"/>
    <x v="8"/>
    <s v="Cardinal Slant-D Ring Binders"/>
    <x v="1026"/>
    <n v="2"/>
    <n v="0"/>
    <x v="1066"/>
  </r>
  <r>
    <n v="9953"/>
    <x v="4989"/>
    <x v="1"/>
    <x v="639"/>
    <d v="2012-12-16T00:00:00"/>
    <s v="Second Class"/>
    <s v="DB-12970"/>
    <s v="Darren Budd"/>
    <x v="1"/>
    <s v="United States"/>
    <s v="Los Angeles"/>
    <x v="1"/>
    <n v="90045"/>
    <x v="1"/>
    <s v="OFF-BI-10001153"/>
    <x v="1"/>
    <x v="8"/>
    <s v="Ibico Recycled Grain-Textured Covers"/>
    <x v="6132"/>
    <n v="2"/>
    <n v="0.2"/>
    <x v="7525"/>
  </r>
  <r>
    <n v="9954"/>
    <x v="4989"/>
    <x v="1"/>
    <x v="639"/>
    <d v="2012-12-16T00:00:00"/>
    <s v="Second Class"/>
    <s v="DB-12970"/>
    <s v="Darren Budd"/>
    <x v="1"/>
    <s v="United States"/>
    <s v="Los Angeles"/>
    <x v="1"/>
    <n v="90045"/>
    <x v="1"/>
    <s v="OFF-PA-10004983"/>
    <x v="1"/>
    <x v="10"/>
    <s v="Xerox 23"/>
    <x v="90"/>
    <n v="1"/>
    <n v="0"/>
    <x v="90"/>
  </r>
  <r>
    <n v="9955"/>
    <x v="4989"/>
    <x v="1"/>
    <x v="639"/>
    <d v="2012-12-16T00:00:00"/>
    <s v="Second Class"/>
    <s v="DB-12970"/>
    <s v="Darren Budd"/>
    <x v="1"/>
    <s v="United States"/>
    <s v="Los Angeles"/>
    <x v="1"/>
    <n v="90045"/>
    <x v="1"/>
    <s v="OFF-BI-10000948"/>
    <x v="1"/>
    <x v="8"/>
    <s v="GBC Laser Imprintable Binding System Covers, Desert Sand"/>
    <x v="4326"/>
    <n v="3"/>
    <n v="0.2"/>
    <x v="5061"/>
  </r>
  <r>
    <n v="9956"/>
    <x v="4989"/>
    <x v="1"/>
    <x v="639"/>
    <d v="2012-12-16T00:00:00"/>
    <s v="Second Class"/>
    <s v="DB-12970"/>
    <s v="Darren Budd"/>
    <x v="1"/>
    <s v="United States"/>
    <s v="Los Angeles"/>
    <x v="1"/>
    <n v="90045"/>
    <x v="1"/>
    <s v="FUR-TA-10002622"/>
    <x v="0"/>
    <x v="3"/>
    <s v="Bush Andora Conference Table, Maple/Graphite Gray Finish"/>
    <x v="6031"/>
    <n v="2"/>
    <n v="0.2"/>
    <x v="7526"/>
  </r>
  <r>
    <n v="9957"/>
    <x v="4990"/>
    <x v="2"/>
    <x v="7"/>
    <d v="2011-11-17T00:00:00"/>
    <s v="Standard Class"/>
    <s v="KN-16705"/>
    <s v="Kristina Nunn"/>
    <x v="2"/>
    <s v="United States"/>
    <s v="New Rochelle"/>
    <x v="15"/>
    <n v="10801"/>
    <x v="3"/>
    <s v="OFF-PA-10001776"/>
    <x v="1"/>
    <x v="10"/>
    <s v="Wirebound Message Books, Four 2 3/4&quot; x 5&quot; Forms per Page, 600 Sets per Book"/>
    <x v="3212"/>
    <n v="5"/>
    <n v="0"/>
    <x v="3620"/>
  </r>
  <r>
    <n v="9958"/>
    <x v="4990"/>
    <x v="2"/>
    <x v="7"/>
    <d v="2011-11-17T00:00:00"/>
    <s v="Standard Class"/>
    <s v="KN-16705"/>
    <s v="Kristina Nunn"/>
    <x v="2"/>
    <s v="United States"/>
    <s v="New Rochelle"/>
    <x v="15"/>
    <n v="10801"/>
    <x v="3"/>
    <s v="OFF-PA-10004039"/>
    <x v="1"/>
    <x v="10"/>
    <s v="Xerox 1882"/>
    <x v="1070"/>
    <n v="4"/>
    <n v="0"/>
    <x v="1111"/>
  </r>
  <r>
    <n v="9959"/>
    <x v="4990"/>
    <x v="2"/>
    <x v="7"/>
    <d v="2011-11-17T00:00:00"/>
    <s v="Standard Class"/>
    <s v="KN-16705"/>
    <s v="Kristina Nunn"/>
    <x v="2"/>
    <s v="United States"/>
    <s v="New Rochelle"/>
    <x v="15"/>
    <n v="10801"/>
    <x v="3"/>
    <s v="OFF-SU-10001574"/>
    <x v="1"/>
    <x v="14"/>
    <s v="Acme Value Line Scissors"/>
    <x v="549"/>
    <n v="2"/>
    <n v="0"/>
    <x v="558"/>
  </r>
  <r>
    <n v="9960"/>
    <x v="4991"/>
    <x v="3"/>
    <x v="833"/>
    <d v="2014-10-12T00:00:00"/>
    <s v="Standard Class"/>
    <s v="AJ-10945"/>
    <s v="Ashley Jarboe"/>
    <x v="0"/>
    <s v="United States"/>
    <s v="Chandler"/>
    <x v="16"/>
    <n v="85224"/>
    <x v="1"/>
    <s v="OFF-AR-10001761"/>
    <x v="1"/>
    <x v="6"/>
    <s v="Avery Hi-Liter Smear-Safe Highlighters"/>
    <x v="564"/>
    <n v="2"/>
    <n v="0.2"/>
    <x v="7527"/>
  </r>
  <r>
    <n v="9961"/>
    <x v="4992"/>
    <x v="3"/>
    <x v="118"/>
    <d v="2014-09-19T00:00:00"/>
    <s v="Second Class"/>
    <s v="CL-12700"/>
    <s v="Craig Leslie"/>
    <x v="2"/>
    <s v="United States"/>
    <s v="Florence"/>
    <x v="0"/>
    <n v="41042"/>
    <x v="0"/>
    <s v="TEC-AC-10002305"/>
    <x v="2"/>
    <x v="11"/>
    <s v="KeyTronic E03601U1 - Keyboard - Beige"/>
    <x v="3308"/>
    <n v="1"/>
    <n v="0"/>
    <x v="7528"/>
  </r>
  <r>
    <n v="9962"/>
    <x v="4993"/>
    <x v="1"/>
    <x v="531"/>
    <d v="2012-03-22T00:00:00"/>
    <s v="First Class"/>
    <s v="CM-12655"/>
    <s v="Corinna Mitchell"/>
    <x v="2"/>
    <s v="United States"/>
    <s v="Houston"/>
    <x v="5"/>
    <n v="77041"/>
    <x v="2"/>
    <s v="OFF-PA-10000675"/>
    <x v="1"/>
    <x v="10"/>
    <s v="Xerox 1919"/>
    <x v="4975"/>
    <n v="2"/>
    <n v="0.2"/>
    <x v="5944"/>
  </r>
  <r>
    <n v="9963"/>
    <x v="4993"/>
    <x v="1"/>
    <x v="531"/>
    <d v="2012-03-22T00:00:00"/>
    <s v="First Class"/>
    <s v="CM-12655"/>
    <s v="Corinna Mitchell"/>
    <x v="2"/>
    <s v="United States"/>
    <s v="Houston"/>
    <x v="5"/>
    <n v="77041"/>
    <x v="2"/>
    <s v="FUR-BO-10004218"/>
    <x v="0"/>
    <x v="0"/>
    <s v="Bush Heritage Pine Collection 5-Shelf Bookcase, Albany Pine Finish, *Special Order"/>
    <x v="6133"/>
    <n v="4"/>
    <n v="0.32"/>
    <x v="7529"/>
  </r>
  <r>
    <n v="9964"/>
    <x v="4994"/>
    <x v="1"/>
    <x v="353"/>
    <d v="2012-07-26T00:00:00"/>
    <s v="Same Day"/>
    <s v="AS-10240"/>
    <s v="Alan Shonely"/>
    <x v="0"/>
    <s v="United States"/>
    <s v="Philadelphia"/>
    <x v="9"/>
    <n v="19140"/>
    <x v="3"/>
    <s v="OFF-PA-10003072"/>
    <x v="1"/>
    <x v="10"/>
    <s v="Eureka Recycled Copy Paper 8 1/2&quot; x 11&quot;, Ream"/>
    <x v="563"/>
    <n v="2"/>
    <n v="0.2"/>
    <x v="572"/>
  </r>
  <r>
    <n v="9965"/>
    <x v="4995"/>
    <x v="0"/>
    <x v="5"/>
    <d v="2013-12-11T00:00:00"/>
    <s v="Second Class"/>
    <s v="HE-14800"/>
    <s v="Harold Engle"/>
    <x v="1"/>
    <s v="United States"/>
    <s v="Newark"/>
    <x v="13"/>
    <n v="19711"/>
    <x v="3"/>
    <s v="FUR-FU-10002671"/>
    <x v="0"/>
    <x v="5"/>
    <s v="Electrix 20W Halogen Replacement Bulb for Zoom-In Desk Lamp"/>
    <x v="6134"/>
    <n v="1"/>
    <n v="0"/>
    <x v="7530"/>
  </r>
  <r>
    <n v="9966"/>
    <x v="4995"/>
    <x v="0"/>
    <x v="5"/>
    <d v="2013-12-11T00:00:00"/>
    <s v="Second Class"/>
    <s v="HE-14800"/>
    <s v="Harold Engle"/>
    <x v="1"/>
    <s v="United States"/>
    <s v="Newark"/>
    <x v="13"/>
    <n v="19711"/>
    <x v="3"/>
    <s v="OFF-PA-10000349"/>
    <x v="1"/>
    <x v="10"/>
    <s v="Staples"/>
    <x v="1393"/>
    <n v="1"/>
    <n v="0"/>
    <x v="5561"/>
  </r>
  <r>
    <n v="9967"/>
    <x v="4995"/>
    <x v="0"/>
    <x v="5"/>
    <d v="2013-12-11T00:00:00"/>
    <s v="Second Class"/>
    <s v="HE-14800"/>
    <s v="Harold Engle"/>
    <x v="1"/>
    <s v="United States"/>
    <s v="Newark"/>
    <x v="13"/>
    <n v="19711"/>
    <x v="3"/>
    <s v="OFF-EN-10004483"/>
    <x v="1"/>
    <x v="12"/>
    <s v="#10 White Business Envelopes,4 1/8 x 9 1/2"/>
    <x v="6135"/>
    <n v="7"/>
    <n v="0"/>
    <x v="7531"/>
  </r>
  <r>
    <n v="9968"/>
    <x v="4996"/>
    <x v="3"/>
    <x v="157"/>
    <d v="2014-12-18T00:00:00"/>
    <s v="Standard Class"/>
    <s v="RB-19435"/>
    <s v="Richard Bierner"/>
    <x v="0"/>
    <s v="United States"/>
    <s v="Plainfield"/>
    <x v="30"/>
    <n v="7060"/>
    <x v="3"/>
    <s v="OFF-BI-10004209"/>
    <x v="1"/>
    <x v="8"/>
    <s v="Fellowes Twister Kit, Gray/Clear, 3/pkg"/>
    <x v="5940"/>
    <n v="5"/>
    <n v="0"/>
    <x v="7254"/>
  </r>
  <r>
    <n v="9969"/>
    <x v="4996"/>
    <x v="3"/>
    <x v="157"/>
    <d v="2014-12-18T00:00:00"/>
    <s v="Standard Class"/>
    <s v="RB-19435"/>
    <s v="Richard Bierner"/>
    <x v="0"/>
    <s v="United States"/>
    <s v="Plainfield"/>
    <x v="30"/>
    <n v="7060"/>
    <x v="3"/>
    <s v="OFF-BI-10004600"/>
    <x v="1"/>
    <x v="8"/>
    <s v="Ibico Ibimaster 300 Manual Binding System"/>
    <x v="2556"/>
    <n v="2"/>
    <n v="0"/>
    <x v="2802"/>
  </r>
  <r>
    <n v="9970"/>
    <x v="4996"/>
    <x v="3"/>
    <x v="157"/>
    <d v="2014-12-18T00:00:00"/>
    <s v="Standard Class"/>
    <s v="RB-19435"/>
    <s v="Richard Bierner"/>
    <x v="0"/>
    <s v="United States"/>
    <s v="Plainfield"/>
    <x v="30"/>
    <n v="7060"/>
    <x v="3"/>
    <s v="OFF-AP-10003622"/>
    <x v="1"/>
    <x v="9"/>
    <s v="Bravo II Megaboss 12-Amp Hard Body Upright, Replacement Belts, 2 Belts per Pack"/>
    <x v="509"/>
    <n v="7"/>
    <n v="0"/>
    <x v="7532"/>
  </r>
  <r>
    <n v="9971"/>
    <x v="4997"/>
    <x v="1"/>
    <x v="1141"/>
    <d v="2012-07-02T00:00:00"/>
    <s v="Standard Class"/>
    <s v="MP-17470"/>
    <s v="Mark Packer"/>
    <x v="2"/>
    <s v="United States"/>
    <s v="Smyrna"/>
    <x v="32"/>
    <n v="30080"/>
    <x v="0"/>
    <s v="OFF-BI-10002867"/>
    <x v="1"/>
    <x v="8"/>
    <s v="GBC Recycled Regency Composition Covers"/>
    <x v="6136"/>
    <n v="2"/>
    <n v="0"/>
    <x v="7533"/>
  </r>
  <r>
    <n v="9972"/>
    <x v="4997"/>
    <x v="1"/>
    <x v="1141"/>
    <d v="2012-07-02T00:00:00"/>
    <s v="Standard Class"/>
    <s v="MP-17470"/>
    <s v="Mark Packer"/>
    <x v="2"/>
    <s v="United States"/>
    <s v="Smyrna"/>
    <x v="32"/>
    <n v="30080"/>
    <x v="0"/>
    <s v="OFF-AR-10000538"/>
    <x v="1"/>
    <x v="6"/>
    <s v="Boston Model 1800 Electric Pencil Sharpener, Gray"/>
    <x v="3483"/>
    <n v="5"/>
    <n v="0"/>
    <x v="7534"/>
  </r>
  <r>
    <n v="9973"/>
    <x v="4998"/>
    <x v="0"/>
    <x v="108"/>
    <d v="2013-09-18T00:00:00"/>
    <s v="Standard Class"/>
    <s v="RC-19960"/>
    <s v="Ryan Crowe"/>
    <x v="0"/>
    <s v="United States"/>
    <s v="Houston"/>
    <x v="5"/>
    <n v="77041"/>
    <x v="2"/>
    <s v="OFF-EN-10000056"/>
    <x v="1"/>
    <x v="12"/>
    <s v="Cameo Buff Policy Envelopes"/>
    <x v="6137"/>
    <n v="2"/>
    <n v="0.2"/>
    <x v="7535"/>
  </r>
  <r>
    <n v="9974"/>
    <x v="4999"/>
    <x v="0"/>
    <x v="409"/>
    <d v="2013-12-11T00:00:00"/>
    <s v="Standard Class"/>
    <s v="AP-10720"/>
    <s v="Anne Pryor"/>
    <x v="2"/>
    <s v="United States"/>
    <s v="Los Angeles"/>
    <x v="1"/>
    <n v="90032"/>
    <x v="1"/>
    <s v="TEC-PH-10004080"/>
    <x v="2"/>
    <x v="7"/>
    <s v="Avaya 5410 Digital phone"/>
    <x v="1081"/>
    <n v="5"/>
    <n v="0.2"/>
    <x v="7536"/>
  </r>
  <r>
    <n v="9975"/>
    <x v="4999"/>
    <x v="0"/>
    <x v="409"/>
    <d v="2013-12-11T00:00:00"/>
    <s v="Standard Class"/>
    <s v="AP-10720"/>
    <s v="Anne Pryor"/>
    <x v="2"/>
    <s v="United States"/>
    <s v="Los Angeles"/>
    <x v="1"/>
    <n v="90032"/>
    <x v="1"/>
    <s v="OFF-AR-10004752"/>
    <x v="1"/>
    <x v="6"/>
    <s v="Blackstonian Pencils"/>
    <x v="5476"/>
    <n v="7"/>
    <n v="0"/>
    <x v="7090"/>
  </r>
  <r>
    <n v="9976"/>
    <x v="4999"/>
    <x v="0"/>
    <x v="409"/>
    <d v="2013-12-11T00:00:00"/>
    <s v="Standard Class"/>
    <s v="AP-10720"/>
    <s v="Anne Pryor"/>
    <x v="2"/>
    <s v="United States"/>
    <s v="Los Angeles"/>
    <x v="1"/>
    <n v="90032"/>
    <x v="1"/>
    <s v="OFF-PA-10000743"/>
    <x v="1"/>
    <x v="10"/>
    <s v="Xerox 1977"/>
    <x v="522"/>
    <n v="2"/>
    <n v="0"/>
    <x v="534"/>
  </r>
  <r>
    <n v="9977"/>
    <x v="4999"/>
    <x v="0"/>
    <x v="409"/>
    <d v="2013-12-11T00:00:00"/>
    <s v="Standard Class"/>
    <s v="AP-10720"/>
    <s v="Anne Pryor"/>
    <x v="2"/>
    <s v="United States"/>
    <s v="Los Angeles"/>
    <x v="1"/>
    <n v="90032"/>
    <x v="1"/>
    <s v="TEC-PH-10002496"/>
    <x v="2"/>
    <x v="7"/>
    <s v="Cisco SPA301"/>
    <x v="2528"/>
    <n v="2"/>
    <n v="0.2"/>
    <x v="2773"/>
  </r>
  <r>
    <n v="9978"/>
    <x v="4999"/>
    <x v="0"/>
    <x v="409"/>
    <d v="2013-12-11T00:00:00"/>
    <s v="Standard Class"/>
    <s v="AP-10720"/>
    <s v="Anne Pryor"/>
    <x v="2"/>
    <s v="United States"/>
    <s v="Los Angeles"/>
    <x v="1"/>
    <n v="90032"/>
    <x v="1"/>
    <s v="OFF-FA-10003467"/>
    <x v="1"/>
    <x v="13"/>
    <s v="Alliance Big Bands Rubber Bands, 12/Pack"/>
    <x v="6138"/>
    <n v="7"/>
    <n v="0"/>
    <x v="232"/>
  </r>
  <r>
    <n v="9979"/>
    <x v="4999"/>
    <x v="0"/>
    <x v="409"/>
    <d v="2013-12-11T00:00:00"/>
    <s v="Standard Class"/>
    <s v="AP-10720"/>
    <s v="Anne Pryor"/>
    <x v="2"/>
    <s v="United States"/>
    <s v="Los Angeles"/>
    <x v="1"/>
    <n v="90032"/>
    <x v="1"/>
    <s v="OFF-BI-10003727"/>
    <x v="1"/>
    <x v="8"/>
    <s v="Avery Durable Slant Ring Binders With Label Holder"/>
    <x v="6139"/>
    <n v="4"/>
    <n v="0.2"/>
    <x v="7537"/>
  </r>
  <r>
    <n v="9980"/>
    <x v="4999"/>
    <x v="0"/>
    <x v="409"/>
    <d v="2013-12-11T00:00:00"/>
    <s v="Standard Class"/>
    <s v="AP-10720"/>
    <s v="Anne Pryor"/>
    <x v="2"/>
    <s v="United States"/>
    <s v="Los Angeles"/>
    <x v="1"/>
    <n v="90032"/>
    <x v="1"/>
    <s v="OFF-BI-10002026"/>
    <x v="1"/>
    <x v="8"/>
    <s v="Ibico Recycled Linen-Style Covers"/>
    <x v="6140"/>
    <n v="14"/>
    <n v="0.2"/>
    <x v="7538"/>
  </r>
  <r>
    <n v="9981"/>
    <x v="5000"/>
    <x v="1"/>
    <x v="684"/>
    <d v="2012-09-09T00:00:00"/>
    <s v="Second Class"/>
    <s v="SW-20455"/>
    <s v="Shaun Weien"/>
    <x v="0"/>
    <s v="United States"/>
    <s v="Lafayette"/>
    <x v="28"/>
    <n v="70506"/>
    <x v="0"/>
    <s v="FUR-TA-10001039"/>
    <x v="0"/>
    <x v="3"/>
    <s v="KI Adjustable-Height Table"/>
    <x v="1921"/>
    <n v="1"/>
    <n v="0"/>
    <x v="2064"/>
  </r>
  <r>
    <n v="9982"/>
    <x v="5001"/>
    <x v="3"/>
    <x v="646"/>
    <d v="2014-08-07T00:00:00"/>
    <s v="First Class"/>
    <s v="TB-21055"/>
    <s v="Ted Butterfield"/>
    <x v="0"/>
    <s v="United States"/>
    <s v="Fairfield"/>
    <x v="24"/>
    <n v="45014"/>
    <x v="3"/>
    <s v="OFF-LA-10004484"/>
    <x v="1"/>
    <x v="2"/>
    <s v="Avery 476"/>
    <x v="1053"/>
    <n v="5"/>
    <n v="0.2"/>
    <x v="5890"/>
  </r>
  <r>
    <n v="9983"/>
    <x v="5002"/>
    <x v="0"/>
    <x v="897"/>
    <d v="2013-09-29T00:00:00"/>
    <s v="Standard Class"/>
    <s v="RC-19960"/>
    <s v="Ryan Crowe"/>
    <x v="0"/>
    <s v="United States"/>
    <s v="Grand Rapids"/>
    <x v="12"/>
    <n v="49505"/>
    <x v="2"/>
    <s v="OFF-PA-10002195"/>
    <x v="1"/>
    <x v="10"/>
    <s v="RSVP Cards &amp; Envelopes, Blank White, 8-1/2&quot; X 11&quot;, 24 Cards/25 Envelopes/Set"/>
    <x v="595"/>
    <n v="7"/>
    <n v="0"/>
    <x v="7539"/>
  </r>
  <r>
    <n v="9984"/>
    <x v="5002"/>
    <x v="0"/>
    <x v="897"/>
    <d v="2013-09-29T00:00:00"/>
    <s v="Standard Class"/>
    <s v="RC-19960"/>
    <s v="Ryan Crowe"/>
    <x v="0"/>
    <s v="United States"/>
    <s v="Grand Rapids"/>
    <x v="12"/>
    <n v="49505"/>
    <x v="2"/>
    <s v="TEC-PH-10001305"/>
    <x v="2"/>
    <x v="7"/>
    <s v="Panasonic KX TS208W Corded phone"/>
    <x v="6141"/>
    <n v="2"/>
    <n v="0"/>
    <x v="7540"/>
  </r>
  <r>
    <n v="9985"/>
    <x v="5003"/>
    <x v="1"/>
    <x v="961"/>
    <d v="2012-05-23T00:00:00"/>
    <s v="Standard Class"/>
    <s v="DV-13465"/>
    <s v="Dianna Vittorini"/>
    <x v="0"/>
    <s v="United States"/>
    <s v="Long Beach"/>
    <x v="15"/>
    <n v="11561"/>
    <x v="3"/>
    <s v="OFF-LA-10003766"/>
    <x v="1"/>
    <x v="2"/>
    <s v="Self-Adhesive Removable Labels"/>
    <x v="2483"/>
    <n v="10"/>
    <n v="0"/>
    <x v="2719"/>
  </r>
  <r>
    <n v="9986"/>
    <x v="5003"/>
    <x v="1"/>
    <x v="961"/>
    <d v="2012-05-23T00:00:00"/>
    <s v="Standard Class"/>
    <s v="DV-13465"/>
    <s v="Dianna Vittorini"/>
    <x v="0"/>
    <s v="United States"/>
    <s v="Long Beach"/>
    <x v="15"/>
    <n v="11561"/>
    <x v="3"/>
    <s v="OFF-SU-10000898"/>
    <x v="1"/>
    <x v="14"/>
    <s v="Acme Hot Forged Carbon Steel Scissors with Nickel-Plated Handles, 3 7/8&quot; Cut, 8&quot;L"/>
    <x v="6142"/>
    <n v="4"/>
    <n v="0"/>
    <x v="7541"/>
  </r>
  <r>
    <n v="9987"/>
    <x v="5004"/>
    <x v="0"/>
    <x v="321"/>
    <d v="2013-10-04T00:00:00"/>
    <s v="Standard Class"/>
    <s v="ML-17410"/>
    <s v="Maris LaWare"/>
    <x v="0"/>
    <s v="United States"/>
    <s v="Los Angeles"/>
    <x v="1"/>
    <n v="90008"/>
    <x v="1"/>
    <s v="TEC-AC-10003399"/>
    <x v="2"/>
    <x v="11"/>
    <s v="Memorex Mini Travel Drive 64 GB USB 2.0 Flash Drive"/>
    <x v="2642"/>
    <n v="1"/>
    <n v="0"/>
    <x v="2914"/>
  </r>
  <r>
    <n v="9988"/>
    <x v="5005"/>
    <x v="3"/>
    <x v="701"/>
    <d v="2014-11-22T00:00:00"/>
    <s v="Standard Class"/>
    <s v="RA-19885"/>
    <s v="Ruben Ausman"/>
    <x v="1"/>
    <s v="United States"/>
    <s v="Athens"/>
    <x v="32"/>
    <n v="30605"/>
    <x v="0"/>
    <s v="TEC-AC-10001539"/>
    <x v="2"/>
    <x v="11"/>
    <s v="Logitech G430 Surround Sound Gaming Headset with Dolby 7.1 Technology"/>
    <x v="3705"/>
    <n v="1"/>
    <n v="0"/>
    <x v="4237"/>
  </r>
  <r>
    <n v="9989"/>
    <x v="5005"/>
    <x v="3"/>
    <x v="701"/>
    <d v="2014-11-22T00:00:00"/>
    <s v="Standard Class"/>
    <s v="RA-19885"/>
    <s v="Ruben Ausman"/>
    <x v="1"/>
    <s v="United States"/>
    <s v="Athens"/>
    <x v="32"/>
    <n v="30605"/>
    <x v="0"/>
    <s v="TEC-PH-10004006"/>
    <x v="2"/>
    <x v="7"/>
    <s v="Panasonic KX - TS880B Telephone"/>
    <x v="6050"/>
    <n v="5"/>
    <n v="0"/>
    <x v="7406"/>
  </r>
  <r>
    <n v="9990"/>
    <x v="5006"/>
    <x v="2"/>
    <x v="1237"/>
    <d v="2011-01-24T00:00:00"/>
    <s v="Second Class"/>
    <s v="TB-21400"/>
    <s v="Tom Boeckenhauer"/>
    <x v="0"/>
    <s v="United States"/>
    <s v="Miami"/>
    <x v="2"/>
    <n v="33180"/>
    <x v="0"/>
    <s v="FUR-FU-10001889"/>
    <x v="0"/>
    <x v="5"/>
    <s v="Ultra Door Pull Handle"/>
    <x v="4349"/>
    <n v="3"/>
    <n v="0.2"/>
    <x v="7542"/>
  </r>
  <r>
    <n v="9991"/>
    <x v="5007"/>
    <x v="3"/>
    <x v="425"/>
    <d v="2014-03-04T00:00:00"/>
    <s v="Standard Class"/>
    <s v="DB-13060"/>
    <s v="Dave Brooks"/>
    <x v="0"/>
    <s v="United States"/>
    <s v="Costa Mesa"/>
    <x v="1"/>
    <n v="92627"/>
    <x v="1"/>
    <s v="FUR-FU-10000747"/>
    <x v="0"/>
    <x v="5"/>
    <s v="Tenex B1-RE Series Chair Mats for Low Pile Carpets"/>
    <x v="1377"/>
    <n v="2"/>
    <n v="0"/>
    <x v="4820"/>
  </r>
  <r>
    <n v="9992"/>
    <x v="5007"/>
    <x v="3"/>
    <x v="425"/>
    <d v="2014-03-04T00:00:00"/>
    <s v="Standard Class"/>
    <s v="DB-13060"/>
    <s v="Dave Brooks"/>
    <x v="0"/>
    <s v="United States"/>
    <s v="Costa Mesa"/>
    <x v="1"/>
    <n v="92627"/>
    <x v="1"/>
    <s v="TEC-PH-10003645"/>
    <x v="2"/>
    <x v="7"/>
    <s v="Aastra 57i VoIP phone"/>
    <x v="3809"/>
    <n v="2"/>
    <n v="0.2"/>
    <x v="4373"/>
  </r>
  <r>
    <n v="9993"/>
    <x v="5007"/>
    <x v="3"/>
    <x v="425"/>
    <d v="2014-03-04T00:00:00"/>
    <s v="Standard Class"/>
    <s v="DB-13060"/>
    <s v="Dave Brooks"/>
    <x v="0"/>
    <s v="United States"/>
    <s v="Costa Mesa"/>
    <x v="1"/>
    <n v="92627"/>
    <x v="1"/>
    <s v="OFF-PA-10004041"/>
    <x v="1"/>
    <x v="10"/>
    <s v="It's Hot Message Books with Stickers, 2 3/4&quot; x 5&quot;"/>
    <x v="461"/>
    <n v="4"/>
    <n v="0"/>
    <x v="7543"/>
  </r>
  <r>
    <n v="9994"/>
    <x v="5008"/>
    <x v="3"/>
    <x v="464"/>
    <d v="2014-05-10T00:00:00"/>
    <s v="Second Class"/>
    <s v="CC-12220"/>
    <s v="Chris Cortes"/>
    <x v="0"/>
    <s v="United States"/>
    <s v="Westminster"/>
    <x v="1"/>
    <n v="92683"/>
    <x v="1"/>
    <s v="OFF-AP-10002684"/>
    <x v="1"/>
    <x v="9"/>
    <s v="Acco 7-Outlet Masterpiece Power Center, Wihtout Fax/Phone Line Protection"/>
    <x v="6143"/>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AAEC79-3959-4DB0-9C77-B87F9C129939}" name="PivotTable3"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38:B4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3">
    <format dxfId="794">
      <pivotArea field="15" type="button" dataOnly="0" labelOnly="1" outline="0" axis="axisRow" fieldPosition="0"/>
    </format>
    <format dxfId="793">
      <pivotArea dataOnly="0" labelOnly="1" outline="0" axis="axisValues" fieldPosition="0"/>
    </format>
    <format dxfId="792">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616BA9-316B-4324-B6E2-2EE334FC0C69}" name="PivotTable1"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2:C15"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4">
    <format dxfId="808">
      <pivotArea collapsedLevelsAreSubtotals="1" fieldPosition="0">
        <references count="1">
          <reference field="22" count="1">
            <x v="1"/>
          </reference>
        </references>
      </pivotArea>
    </format>
    <format dxfId="807">
      <pivotArea collapsedLevelsAreSubtotals="1" fieldPosition="0">
        <references count="1">
          <reference field="22" count="1">
            <x v="2"/>
          </reference>
        </references>
      </pivotArea>
    </format>
    <format dxfId="806">
      <pivotArea collapsedLevelsAreSubtotals="1" fieldPosition="0">
        <references count="1">
          <reference field="22" count="1">
            <x v="3"/>
          </reference>
        </references>
      </pivotArea>
    </format>
    <format dxfId="805">
      <pivotArea collapsedLevelsAreSubtotals="1" fieldPosition="0">
        <references count="1">
          <reference field="22" count="1">
            <x v="4"/>
          </reference>
        </references>
      </pivotArea>
    </format>
    <format dxfId="804">
      <pivotArea collapsedLevelsAreSubtotals="1" fieldPosition="0">
        <references count="1">
          <reference field="22" count="1">
            <x v="5"/>
          </reference>
        </references>
      </pivotArea>
    </format>
    <format dxfId="803">
      <pivotArea collapsedLevelsAreSubtotals="1" fieldPosition="0">
        <references count="1">
          <reference field="22" count="1">
            <x v="6"/>
          </reference>
        </references>
      </pivotArea>
    </format>
    <format dxfId="802">
      <pivotArea collapsedLevelsAreSubtotals="1" fieldPosition="0">
        <references count="1">
          <reference field="22" count="1">
            <x v="7"/>
          </reference>
        </references>
      </pivotArea>
    </format>
    <format dxfId="801">
      <pivotArea collapsedLevelsAreSubtotals="1" fieldPosition="0">
        <references count="1">
          <reference field="22" count="1">
            <x v="8"/>
          </reference>
        </references>
      </pivotArea>
    </format>
    <format dxfId="800">
      <pivotArea collapsedLevelsAreSubtotals="1" fieldPosition="0">
        <references count="1">
          <reference field="22" count="1">
            <x v="9"/>
          </reference>
        </references>
      </pivotArea>
    </format>
    <format dxfId="799">
      <pivotArea collapsedLevelsAreSubtotals="1" fieldPosition="0">
        <references count="1">
          <reference field="22" count="1">
            <x v="10"/>
          </reference>
        </references>
      </pivotArea>
    </format>
    <format dxfId="798">
      <pivotArea collapsedLevelsAreSubtotals="1" fieldPosition="0">
        <references count="1">
          <reference field="22" count="1">
            <x v="11"/>
          </reference>
        </references>
      </pivotArea>
    </format>
    <format dxfId="797">
      <pivotArea collapsedLevelsAreSubtotals="1" fieldPosition="0">
        <references count="1">
          <reference field="22" count="1">
            <x v="12"/>
          </reference>
        </references>
      </pivotArea>
    </format>
    <format dxfId="796">
      <pivotArea field="22" type="button" dataOnly="0" labelOnly="1" outline="0" axis="axisRow" fieldPosition="0"/>
    </format>
    <format dxfId="795">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97B829-E6F5-488D-B8B9-19F93AB5629F}" name="PivotTable2"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22:B2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items count="8">
        <item x="0"/>
        <item x="1"/>
        <item x="2"/>
        <item x="3"/>
        <item x="4"/>
        <item x="5"/>
        <item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2">
    <format dxfId="810">
      <pivotArea field="15" type="button" dataOnly="0" labelOnly="1" outline="0" axis="axisRow" fieldPosition="0"/>
    </format>
    <format dxfId="809">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940302-1ED7-4CCD-9034-F30710574F4B}" name="PivotTable5"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110:B1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1">
    <format dxfId="81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135EF9-7356-4472-AA83-45A439F9AD17}" name="PivotTable4"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54:B10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pivotField showAll="0"/>
    <pivotField showAll="0">
      <items count="8">
        <item h="1" x="0"/>
        <item h="1" x="1"/>
        <item h="1" x="2"/>
        <item h="1" x="3"/>
        <item x="4"/>
        <item h="1" x="5"/>
        <item h="1"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2">
    <format dxfId="813">
      <pivotArea field="11" type="button" dataOnly="0" labelOnly="1" outline="0" axis="axisRow" fieldPosition="0"/>
    </format>
    <format dxfId="812">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88038A-C4EC-4BB1-874A-2C601F481D76}" name="PivotTable1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pivotField showAll="0"/>
    <pivotField axis="axisRow" showAll="0">
      <items count="8">
        <item x="0"/>
        <item x="1"/>
        <item x="2"/>
        <item x="3"/>
        <item x="4"/>
        <item x="5"/>
        <item x="6"/>
        <item t="default"/>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_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D28726-D098-4787-900B-E65EB4943D0E}" name="PivotTable7"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999263-4AEC-4486-9284-1F0890D2E80F}" name="PivotTable6"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D14E8FD-410D-4076-8DFB-9C2B45213460}" name="PivotTable5"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3C9584C-53AF-49FF-B2AA-4AFB7E255B43}" name="PivotTable9"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M3:N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_Margin" fld="25"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F97C9CE-0D6F-42B0-BB28-381808954ECA}" name="PivotTable8"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J3:K16" firstHeaderRow="1" firstDataRow="1" firstDataCol="1"/>
  <pivotFields count="26">
    <pivotField showAll="0"/>
    <pivotField dataField="1"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F8608E8-E08A-4D98-8A48-D1DCD6C32C2A}" sourceName="Year">
  <pivotTables>
    <pivotTable tabId="3" name="PivotTable1"/>
    <pivotTable tabId="6" name="PivotTable10"/>
    <pivotTable tabId="4" name="PivotTable5"/>
    <pivotTable tabId="4" name="PivotTable6"/>
    <pivotTable tabId="4" name="PivotTable7"/>
    <pivotTable tabId="4" name="PivotTable8"/>
    <pivotTable tabId="4" name="PivotTable9"/>
    <pivotTable tabId="3" name="PivotTable2"/>
    <pivotTable tabId="3" name="PivotTable3"/>
    <pivotTable tabId="3" name="PivotTable4"/>
    <pivotTable tabId="3" name="PivotTable5"/>
  </pivotTables>
  <data>
    <tabular pivotCacheId="96810358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B6D17E9-85B9-44E3-B197-D2E4BB9F67ED}" sourceName="Segment">
  <pivotTables>
    <pivotTable tabId="3" name="PivotTable1"/>
    <pivotTable tabId="6" name="PivotTable10"/>
    <pivotTable tabId="4" name="PivotTable5"/>
    <pivotTable tabId="4" name="PivotTable6"/>
    <pivotTable tabId="4" name="PivotTable7"/>
    <pivotTable tabId="4" name="PivotTable8"/>
    <pivotTable tabId="4" name="PivotTable9"/>
    <pivotTable tabId="3" name="PivotTable2"/>
    <pivotTable tabId="3" name="PivotTable3"/>
    <pivotTable tabId="3" name="PivotTable4"/>
    <pivotTable tabId="3" name="PivotTable5"/>
  </pivotTables>
  <data>
    <tabular pivotCacheId="96810358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FCA10EC-F803-4E0F-912C-C372E904A5B7}" sourceName="Region">
  <pivotTables>
    <pivotTable tabId="3" name="PivotTable1"/>
    <pivotTable tabId="6" name="PivotTable10"/>
    <pivotTable tabId="4" name="PivotTable5"/>
    <pivotTable tabId="4" name="PivotTable6"/>
    <pivotTable tabId="4" name="PivotTable7"/>
    <pivotTable tabId="4" name="PivotTable8"/>
    <pivotTable tabId="4" name="PivotTable9"/>
    <pivotTable tabId="3" name="PivotTable2"/>
    <pivotTable tabId="3" name="PivotTable3"/>
    <pivotTable tabId="3" name="PivotTable4"/>
    <pivotTable tabId="3" name="PivotTable5"/>
  </pivotTables>
  <data>
    <tabular pivotCacheId="96810358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6E0E69B-B036-4638-9CC8-87B478AB2209}" cache="Slicer_Year" caption="Year" style="SlicerStyleLight2 2" rowHeight="241300"/>
  <slicer name="Segment" xr10:uid="{B3C42569-1A5F-40D9-9CB1-6B5102997B6E}" cache="Slicer_Segment" caption="Segment" style="SlicerStyleLight2 2" rowHeight="241300"/>
  <slicer name="Region" xr10:uid="{3049CD58-7E68-441B-80D6-D1BD9B9EEA1B}" cache="Slicer_Region" caption="Region" style="SlicerStyleLight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B2C2E4-783E-4EAF-BF2C-7E49DCF4C6CD}" name="Table2" displayName="Table2" ref="A3:V711" totalsRowShown="0">
  <autoFilter ref="A3:V711" xr:uid="{F1B2C2E4-783E-4EAF-BF2C-7E49DCF4C6CD}"/>
  <sortState xmlns:xlrd2="http://schemas.microsoft.com/office/spreadsheetml/2017/richdata2" ref="A4:V711">
    <sortCondition ref="S3:S711"/>
  </sortState>
  <tableColumns count="22">
    <tableColumn id="1" xr3:uid="{7F46558B-B802-463B-9E1B-C1F567FF4DB2}" name="Row ID"/>
    <tableColumn id="2" xr3:uid="{928EFFC3-0CB2-4941-8B33-01FD04ED43DC}" name="Order ID"/>
    <tableColumn id="3" xr3:uid="{72168DB7-121B-4B2E-AC4A-C483C8D1F8CD}" name="Year"/>
    <tableColumn id="4" xr3:uid="{F2349B4F-AC4A-4A69-BD0B-45FAA14E0C53}" name="Order Date" dataDxfId="791"/>
    <tableColumn id="5" xr3:uid="{81198097-BE7D-4DC8-9E6F-FE6A12CB612C}" name="Ship Date" dataDxfId="790"/>
    <tableColumn id="6" xr3:uid="{B84DE9F7-CE92-4F20-B84C-D763B40C39C1}" name="Ship Mode"/>
    <tableColumn id="7" xr3:uid="{4D9615BE-6700-45C0-BE58-9BB116998D33}" name="Customer ID"/>
    <tableColumn id="8" xr3:uid="{E0370AF8-9D57-4C3D-AF3B-5A7ADC54A425}" name="Customer Name"/>
    <tableColumn id="9" xr3:uid="{1244B673-CF51-482E-992D-C79372773CEC}" name="Segment"/>
    <tableColumn id="10" xr3:uid="{22E155AE-8CE8-4707-8A57-01536C5491BA}" name="Country"/>
    <tableColumn id="11" xr3:uid="{C8F3E43F-9A95-4BD5-9CA8-58A988CB9A86}" name="City"/>
    <tableColumn id="12" xr3:uid="{40A89559-F404-4387-B196-E90451617860}" name="State"/>
    <tableColumn id="13" xr3:uid="{03B55FB9-AC1C-4E62-BFE9-52C72E7984CC}" name="Postal Code"/>
    <tableColumn id="14" xr3:uid="{D2D98DBD-99F8-4365-B456-352DBEC6BC7F}" name="Region"/>
    <tableColumn id="15" xr3:uid="{9236373E-65C6-4772-B9C3-3BFC0780E91A}" name="Product ID"/>
    <tableColumn id="16" xr3:uid="{2EA411DB-1019-4610-B055-660572CC8A04}" name="Category"/>
    <tableColumn id="17" xr3:uid="{AB891425-D624-485C-AFF9-5F316B2230EE}" name="Sub-Category"/>
    <tableColumn id="18" xr3:uid="{505D3A29-7B41-48F7-9761-48440606047E}" name="Product Name"/>
    <tableColumn id="19" xr3:uid="{23184FEB-0C5C-4DB5-9DD3-63BC33F5CF1D}" name="Sales"/>
    <tableColumn id="20" xr3:uid="{F71B0FC1-7A61-4DC4-8E0C-6839FCFEED11}" name="Quantity"/>
    <tableColumn id="21" xr3:uid="{9E6599BD-7B90-4909-AAC0-D2A7E127B18F}" name="Discount"/>
    <tableColumn id="22" xr3:uid="{3715F937-6D5C-4FC5-A70F-975BF66C2C66}" name="Profit"/>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3.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99EA7-F924-4B77-892B-B994B34EC227}">
  <dimension ref="A2:E116"/>
  <sheetViews>
    <sheetView workbookViewId="0">
      <selection activeCell="C9" sqref="C9"/>
    </sheetView>
  </sheetViews>
  <sheetFormatPr defaultRowHeight="14.5" x14ac:dyDescent="0.35"/>
  <cols>
    <col min="1" max="1" width="12.36328125" bestFit="1" customWidth="1"/>
    <col min="2" max="2" width="11.26953125" bestFit="1" customWidth="1"/>
    <col min="3" max="3" width="11.81640625" bestFit="1" customWidth="1"/>
    <col min="4" max="4" width="15.26953125" bestFit="1" customWidth="1"/>
    <col min="5" max="5" width="17.453125" customWidth="1"/>
    <col min="6" max="7545" width="15.26953125" bestFit="1" customWidth="1"/>
    <col min="7546" max="7546" width="10.6328125" bestFit="1" customWidth="1"/>
  </cols>
  <sheetData>
    <row r="2" spans="1:3" x14ac:dyDescent="0.35">
      <c r="A2" s="10" t="s">
        <v>10934</v>
      </c>
      <c r="B2" s="11" t="s">
        <v>10947</v>
      </c>
      <c r="C2" s="12" t="s">
        <v>10948</v>
      </c>
    </row>
    <row r="3" spans="1:3" x14ac:dyDescent="0.35">
      <c r="A3" s="5" t="s">
        <v>10935</v>
      </c>
      <c r="B3" s="8">
        <v>95365.937600000019</v>
      </c>
      <c r="C3" s="9">
        <v>9199.2699999999986</v>
      </c>
    </row>
    <row r="4" spans="1:3" x14ac:dyDescent="0.35">
      <c r="A4" s="5" t="s">
        <v>10936</v>
      </c>
      <c r="B4" s="8">
        <v>60172.649400000024</v>
      </c>
      <c r="C4" s="9">
        <v>10288.898699999991</v>
      </c>
    </row>
    <row r="5" spans="1:3" x14ac:dyDescent="0.35">
      <c r="A5" s="5" t="s">
        <v>10937</v>
      </c>
      <c r="B5" s="8">
        <v>199252.98399999991</v>
      </c>
      <c r="C5" s="9">
        <v>26806.573700000015</v>
      </c>
    </row>
    <row r="6" spans="1:3" x14ac:dyDescent="0.35">
      <c r="A6" s="5" t="s">
        <v>10938</v>
      </c>
      <c r="B6" s="8">
        <v>141851.5674</v>
      </c>
      <c r="C6" s="9">
        <v>13437.806799999998</v>
      </c>
    </row>
    <row r="7" spans="1:3" x14ac:dyDescent="0.35">
      <c r="A7" s="5" t="s">
        <v>10939</v>
      </c>
      <c r="B7" s="8">
        <v>156122.28669999994</v>
      </c>
      <c r="C7" s="9">
        <v>22308.51279999999</v>
      </c>
    </row>
    <row r="8" spans="1:3" x14ac:dyDescent="0.35">
      <c r="A8" s="5" t="s">
        <v>10940</v>
      </c>
      <c r="B8" s="8">
        <v>147082.61130000011</v>
      </c>
      <c r="C8" s="9">
        <v>20899.334500000012</v>
      </c>
    </row>
    <row r="9" spans="1:3" x14ac:dyDescent="0.35">
      <c r="A9" s="5" t="s">
        <v>10941</v>
      </c>
      <c r="B9" s="8">
        <v>149580.83800000031</v>
      </c>
      <c r="C9" s="9">
        <v>13535.38299999998</v>
      </c>
    </row>
    <row r="10" spans="1:3" x14ac:dyDescent="0.35">
      <c r="A10" s="5" t="s">
        <v>10942</v>
      </c>
      <c r="B10" s="8">
        <v>159589.45099999988</v>
      </c>
      <c r="C10" s="9">
        <v>21896.715399999972</v>
      </c>
    </row>
    <row r="11" spans="1:3" x14ac:dyDescent="0.35">
      <c r="A11" s="5" t="s">
        <v>10943</v>
      </c>
      <c r="B11" s="8">
        <v>309770.09970000025</v>
      </c>
      <c r="C11" s="9">
        <v>37293.192500000034</v>
      </c>
    </row>
    <row r="12" spans="1:3" x14ac:dyDescent="0.35">
      <c r="A12" s="5" t="s">
        <v>10944</v>
      </c>
      <c r="B12" s="8">
        <v>197115.20170000009</v>
      </c>
      <c r="C12" s="9">
        <v>31469.663800000035</v>
      </c>
    </row>
    <row r="13" spans="1:3" x14ac:dyDescent="0.35">
      <c r="A13" s="5" t="s">
        <v>10945</v>
      </c>
      <c r="B13" s="8">
        <v>349120.07400000008</v>
      </c>
      <c r="C13" s="9">
        <v>35825.536599999927</v>
      </c>
    </row>
    <row r="14" spans="1:3" x14ac:dyDescent="0.35">
      <c r="A14" s="5" t="s">
        <v>10946</v>
      </c>
      <c r="B14" s="8">
        <v>332177.15950000001</v>
      </c>
      <c r="C14" s="9">
        <v>43436.13390000003</v>
      </c>
    </row>
    <row r="15" spans="1:3" x14ac:dyDescent="0.35">
      <c r="A15" s="7" t="s">
        <v>10933</v>
      </c>
      <c r="B15" s="38">
        <v>2297200.8603000008</v>
      </c>
      <c r="C15" s="39">
        <v>286397.02169999998</v>
      </c>
    </row>
    <row r="22" spans="1:5" x14ac:dyDescent="0.35">
      <c r="A22" s="10" t="s">
        <v>10934</v>
      </c>
      <c r="B22" s="14" t="s">
        <v>10948</v>
      </c>
      <c r="D22" s="17" t="s">
        <v>10949</v>
      </c>
      <c r="E22" s="17" t="s">
        <v>10950</v>
      </c>
    </row>
    <row r="23" spans="1:5" x14ac:dyDescent="0.35">
      <c r="A23" s="5" t="s">
        <v>71</v>
      </c>
      <c r="B23" s="47">
        <v>145454.9480999998</v>
      </c>
      <c r="D23" s="15" t="str">
        <f t="shared" ref="D23:D26" si="0">A23</f>
        <v>Technology</v>
      </c>
      <c r="E23" s="16">
        <f>GETPIVOTDATA("Profit",$A$22,"Category",A23)</f>
        <v>145454.9480999998</v>
      </c>
    </row>
    <row r="24" spans="1:5" x14ac:dyDescent="0.35">
      <c r="A24" s="13" t="s">
        <v>46</v>
      </c>
      <c r="B24" s="49">
        <v>122490.8008000001</v>
      </c>
      <c r="D24" s="15" t="str">
        <f t="shared" si="0"/>
        <v>Office Supplies</v>
      </c>
      <c r="E24" s="16">
        <f t="shared" ref="E24:E25" si="1">GETPIVOTDATA("Profit",$A$22,"Category",A24)</f>
        <v>122490.8008000001</v>
      </c>
    </row>
    <row r="25" spans="1:5" x14ac:dyDescent="0.35">
      <c r="A25" s="13" t="s">
        <v>32</v>
      </c>
      <c r="B25" s="49">
        <v>18451.272799999992</v>
      </c>
      <c r="D25" s="15" t="str">
        <f t="shared" si="0"/>
        <v>Furniture</v>
      </c>
      <c r="E25" s="16">
        <f t="shared" si="1"/>
        <v>18451.272799999992</v>
      </c>
    </row>
    <row r="26" spans="1:5" x14ac:dyDescent="0.35">
      <c r="A26" s="7" t="s">
        <v>10933</v>
      </c>
      <c r="B26" s="48">
        <v>286397.02169999992</v>
      </c>
      <c r="D26" s="15" t="str">
        <f t="shared" si="0"/>
        <v>Grand Total</v>
      </c>
      <c r="E26" s="16">
        <f>B26</f>
        <v>286397.02169999992</v>
      </c>
    </row>
    <row r="38" spans="1:2" x14ac:dyDescent="0.35">
      <c r="A38" s="10" t="s">
        <v>10934</v>
      </c>
      <c r="B38" s="14" t="s">
        <v>10947</v>
      </c>
    </row>
    <row r="39" spans="1:2" x14ac:dyDescent="0.35">
      <c r="A39" s="5" t="s">
        <v>32</v>
      </c>
      <c r="B39" s="19">
        <v>0.32300170530281774</v>
      </c>
    </row>
    <row r="40" spans="1:2" x14ac:dyDescent="0.35">
      <c r="A40" s="13" t="s">
        <v>46</v>
      </c>
      <c r="B40" s="20">
        <v>0.31301008302169103</v>
      </c>
    </row>
    <row r="41" spans="1:2" x14ac:dyDescent="0.35">
      <c r="A41" s="13" t="s">
        <v>71</v>
      </c>
      <c r="B41" s="20">
        <v>0.36398821167549117</v>
      </c>
    </row>
    <row r="42" spans="1:2" x14ac:dyDescent="0.35">
      <c r="A42" s="7" t="s">
        <v>10933</v>
      </c>
      <c r="B42" s="21">
        <v>1</v>
      </c>
    </row>
    <row r="54" spans="1:5" x14ac:dyDescent="0.35">
      <c r="A54" s="10" t="s">
        <v>10934</v>
      </c>
      <c r="B54" s="14" t="s">
        <v>10947</v>
      </c>
      <c r="D54" s="17" t="s">
        <v>10951</v>
      </c>
      <c r="E54" s="17" t="s">
        <v>18</v>
      </c>
    </row>
    <row r="55" spans="1:5" x14ac:dyDescent="0.35">
      <c r="A55" s="5" t="s">
        <v>358</v>
      </c>
      <c r="B55" s="47">
        <v>19510.639999999992</v>
      </c>
      <c r="D55" t="str">
        <f>A55</f>
        <v>Alabama</v>
      </c>
      <c r="E55" s="22">
        <f>GETPIVOTDATA("Sales",$A$54,"State",A55)</f>
        <v>19510.639999999992</v>
      </c>
    </row>
    <row r="56" spans="1:5" x14ac:dyDescent="0.35">
      <c r="A56" s="13" t="s">
        <v>310</v>
      </c>
      <c r="B56" s="49">
        <v>35282.000999999997</v>
      </c>
      <c r="D56" t="str">
        <f t="shared" ref="D56:D103" si="2">A56</f>
        <v>Arizona</v>
      </c>
      <c r="E56" s="22">
        <f t="shared" ref="E56:E103" si="3">GETPIVOTDATA("Sales",$A$54,"State",A56)</f>
        <v>35282.000999999997</v>
      </c>
    </row>
    <row r="57" spans="1:5" x14ac:dyDescent="0.35">
      <c r="A57" s="13" t="s">
        <v>1707</v>
      </c>
      <c r="B57" s="49">
        <v>11678.129999999997</v>
      </c>
      <c r="D57" t="str">
        <f t="shared" si="2"/>
        <v>Arkansas</v>
      </c>
      <c r="E57" s="22">
        <f t="shared" si="3"/>
        <v>11678.129999999997</v>
      </c>
    </row>
    <row r="58" spans="1:5" x14ac:dyDescent="0.35">
      <c r="A58" s="13" t="s">
        <v>43</v>
      </c>
      <c r="B58" s="49">
        <v>457687.63150000101</v>
      </c>
      <c r="D58" t="str">
        <f t="shared" si="2"/>
        <v>California</v>
      </c>
      <c r="E58" s="22">
        <f t="shared" si="3"/>
        <v>457687.63150000101</v>
      </c>
    </row>
    <row r="59" spans="1:5" x14ac:dyDescent="0.35">
      <c r="A59" s="13" t="s">
        <v>457</v>
      </c>
      <c r="B59" s="49">
        <v>32108.117999999995</v>
      </c>
      <c r="D59" t="str">
        <f t="shared" si="2"/>
        <v>Colorado</v>
      </c>
      <c r="E59" s="22">
        <f t="shared" si="3"/>
        <v>32108.117999999995</v>
      </c>
    </row>
    <row r="60" spans="1:5" x14ac:dyDescent="0.35">
      <c r="A60" s="13" t="s">
        <v>747</v>
      </c>
      <c r="B60" s="49">
        <v>13384.356999999996</v>
      </c>
      <c r="D60" t="str">
        <f t="shared" si="2"/>
        <v>Connecticut</v>
      </c>
      <c r="E60" s="22">
        <f t="shared" si="3"/>
        <v>13384.356999999996</v>
      </c>
    </row>
    <row r="61" spans="1:5" x14ac:dyDescent="0.35">
      <c r="A61" s="13" t="s">
        <v>245</v>
      </c>
      <c r="B61" s="49">
        <v>27451.068999999992</v>
      </c>
      <c r="D61" t="str">
        <f t="shared" si="2"/>
        <v>Delaware</v>
      </c>
      <c r="E61" s="22">
        <f t="shared" si="3"/>
        <v>27451.068999999992</v>
      </c>
    </row>
    <row r="62" spans="1:5" x14ac:dyDescent="0.35">
      <c r="A62" s="13" t="s">
        <v>3034</v>
      </c>
      <c r="B62" s="49">
        <v>2865.0199999999995</v>
      </c>
      <c r="D62" t="str">
        <f t="shared" si="2"/>
        <v>District of Columbia</v>
      </c>
      <c r="E62" s="22">
        <f t="shared" si="3"/>
        <v>2865.0199999999995</v>
      </c>
    </row>
    <row r="63" spans="1:5" x14ac:dyDescent="0.35">
      <c r="A63" s="13" t="s">
        <v>54</v>
      </c>
      <c r="B63" s="49">
        <v>89473.707999999999</v>
      </c>
      <c r="D63" t="str">
        <f t="shared" si="2"/>
        <v>Florida</v>
      </c>
      <c r="E63" s="22">
        <f t="shared" si="3"/>
        <v>89473.707999999999</v>
      </c>
    </row>
    <row r="64" spans="1:5" x14ac:dyDescent="0.35">
      <c r="A64" s="13" t="s">
        <v>1272</v>
      </c>
      <c r="B64" s="49">
        <v>49095.840000000004</v>
      </c>
      <c r="D64" t="str">
        <f t="shared" si="2"/>
        <v>Georgia</v>
      </c>
      <c r="E64" s="22">
        <f t="shared" si="3"/>
        <v>49095.840000000004</v>
      </c>
    </row>
    <row r="65" spans="1:5" x14ac:dyDescent="0.35">
      <c r="A65" s="13" t="s">
        <v>6260</v>
      </c>
      <c r="B65" s="49">
        <v>4382.4860000000017</v>
      </c>
      <c r="D65" t="str">
        <f t="shared" si="2"/>
        <v>Idaho</v>
      </c>
      <c r="E65" s="22">
        <f t="shared" si="3"/>
        <v>4382.4860000000017</v>
      </c>
    </row>
    <row r="66" spans="1:5" x14ac:dyDescent="0.35">
      <c r="A66" s="13" t="s">
        <v>211</v>
      </c>
      <c r="B66" s="49">
        <v>80166.10099999985</v>
      </c>
      <c r="D66" t="str">
        <f t="shared" si="2"/>
        <v>Illinois</v>
      </c>
      <c r="E66" s="22">
        <f t="shared" si="3"/>
        <v>80166.10099999985</v>
      </c>
    </row>
    <row r="67" spans="1:5" x14ac:dyDescent="0.35">
      <c r="A67" s="13" t="s">
        <v>254</v>
      </c>
      <c r="B67" s="49">
        <v>53555.360000000001</v>
      </c>
      <c r="D67" t="str">
        <f t="shared" si="2"/>
        <v>Indiana</v>
      </c>
      <c r="E67" s="22">
        <f t="shared" si="3"/>
        <v>53555.360000000001</v>
      </c>
    </row>
    <row r="68" spans="1:5" x14ac:dyDescent="0.35">
      <c r="A68" s="13" t="s">
        <v>489</v>
      </c>
      <c r="B68" s="49">
        <v>4579.7599999999993</v>
      </c>
      <c r="D68" t="str">
        <f t="shared" si="2"/>
        <v>Iowa</v>
      </c>
      <c r="E68" s="22">
        <f t="shared" si="3"/>
        <v>4579.7599999999993</v>
      </c>
    </row>
    <row r="69" spans="1:5" x14ac:dyDescent="0.35">
      <c r="A69" s="13" t="s">
        <v>4530</v>
      </c>
      <c r="B69" s="49">
        <v>2914.31</v>
      </c>
      <c r="D69" t="str">
        <f t="shared" si="2"/>
        <v>Kansas</v>
      </c>
      <c r="E69" s="22">
        <f t="shared" si="3"/>
        <v>2914.31</v>
      </c>
    </row>
    <row r="70" spans="1:5" x14ac:dyDescent="0.35">
      <c r="A70" s="13" t="s">
        <v>29</v>
      </c>
      <c r="B70" s="49">
        <v>36591.749999999971</v>
      </c>
      <c r="D70" t="str">
        <f t="shared" si="2"/>
        <v>Kentucky</v>
      </c>
      <c r="E70" s="22">
        <f t="shared" si="3"/>
        <v>36591.749999999971</v>
      </c>
    </row>
    <row r="71" spans="1:5" x14ac:dyDescent="0.35">
      <c r="A71" s="13" t="s">
        <v>736</v>
      </c>
      <c r="B71" s="49">
        <v>9217.0299999999988</v>
      </c>
      <c r="D71" t="str">
        <f t="shared" si="2"/>
        <v>Louisiana</v>
      </c>
      <c r="E71" s="22">
        <f t="shared" si="3"/>
        <v>9217.0299999999988</v>
      </c>
    </row>
    <row r="72" spans="1:5" x14ac:dyDescent="0.35">
      <c r="A72" s="13" t="s">
        <v>5235</v>
      </c>
      <c r="B72" s="49">
        <v>1270.53</v>
      </c>
      <c r="D72" t="str">
        <f t="shared" si="2"/>
        <v>Maine</v>
      </c>
      <c r="E72" s="22">
        <f t="shared" si="3"/>
        <v>1270.53</v>
      </c>
    </row>
    <row r="73" spans="1:5" x14ac:dyDescent="0.35">
      <c r="A73" s="13" t="s">
        <v>2735</v>
      </c>
      <c r="B73" s="49">
        <v>23705.523000000005</v>
      </c>
      <c r="D73" t="str">
        <f t="shared" si="2"/>
        <v>Maryland</v>
      </c>
      <c r="E73" s="22">
        <f t="shared" si="3"/>
        <v>23705.523000000005</v>
      </c>
    </row>
    <row r="74" spans="1:5" x14ac:dyDescent="0.35">
      <c r="A74" s="13" t="s">
        <v>1245</v>
      </c>
      <c r="B74" s="49">
        <v>28634.43399999999</v>
      </c>
      <c r="D74" t="str">
        <f t="shared" si="2"/>
        <v>Massachusetts</v>
      </c>
      <c r="E74" s="22">
        <f t="shared" si="3"/>
        <v>28634.43399999999</v>
      </c>
    </row>
    <row r="75" spans="1:5" x14ac:dyDescent="0.35">
      <c r="A75" s="13" t="s">
        <v>238</v>
      </c>
      <c r="B75" s="49">
        <v>76269.614000000016</v>
      </c>
      <c r="D75" t="str">
        <f t="shared" si="2"/>
        <v>Michigan</v>
      </c>
      <c r="E75" s="22">
        <f t="shared" si="3"/>
        <v>76269.614000000016</v>
      </c>
    </row>
    <row r="76" spans="1:5" x14ac:dyDescent="0.35">
      <c r="A76" s="13" t="s">
        <v>229</v>
      </c>
      <c r="B76" s="49">
        <v>29863.149999999994</v>
      </c>
      <c r="D76" t="str">
        <f t="shared" si="2"/>
        <v>Minnesota</v>
      </c>
      <c r="E76" s="22">
        <f t="shared" si="3"/>
        <v>29863.149999999994</v>
      </c>
    </row>
    <row r="77" spans="1:5" x14ac:dyDescent="0.35">
      <c r="A77" s="13" t="s">
        <v>1487</v>
      </c>
      <c r="B77" s="49">
        <v>10771.34</v>
      </c>
      <c r="D77" t="str">
        <f t="shared" si="2"/>
        <v>Mississippi</v>
      </c>
      <c r="E77" s="22">
        <f t="shared" si="3"/>
        <v>10771.34</v>
      </c>
    </row>
    <row r="78" spans="1:5" x14ac:dyDescent="0.35">
      <c r="A78" s="13" t="s">
        <v>596</v>
      </c>
      <c r="B78" s="49">
        <v>22205.149999999998</v>
      </c>
      <c r="D78" t="str">
        <f t="shared" si="2"/>
        <v>Missouri</v>
      </c>
      <c r="E78" s="22">
        <f t="shared" si="3"/>
        <v>22205.149999999998</v>
      </c>
    </row>
    <row r="79" spans="1:5" x14ac:dyDescent="0.35">
      <c r="A79" s="13" t="s">
        <v>1762</v>
      </c>
      <c r="B79" s="49">
        <v>5589.3519999999971</v>
      </c>
      <c r="D79" t="str">
        <f t="shared" si="2"/>
        <v>Montana</v>
      </c>
      <c r="E79" s="22">
        <f t="shared" si="3"/>
        <v>5589.3519999999971</v>
      </c>
    </row>
    <row r="80" spans="1:5" x14ac:dyDescent="0.35">
      <c r="A80" s="13" t="s">
        <v>138</v>
      </c>
      <c r="B80" s="49">
        <v>7464.9299999999985</v>
      </c>
      <c r="D80" t="str">
        <f t="shared" si="2"/>
        <v>Nebraska</v>
      </c>
      <c r="E80" s="22">
        <f t="shared" si="3"/>
        <v>7464.9299999999985</v>
      </c>
    </row>
    <row r="81" spans="1:5" x14ac:dyDescent="0.35">
      <c r="A81" s="13" t="s">
        <v>1392</v>
      </c>
      <c r="B81" s="49">
        <v>16729.101999999999</v>
      </c>
      <c r="D81" t="str">
        <f t="shared" si="2"/>
        <v>Nevada</v>
      </c>
      <c r="E81" s="22">
        <f t="shared" si="3"/>
        <v>16729.101999999999</v>
      </c>
    </row>
    <row r="82" spans="1:5" x14ac:dyDescent="0.35">
      <c r="A82" s="13" t="s">
        <v>2694</v>
      </c>
      <c r="B82" s="49">
        <v>7292.5239999999994</v>
      </c>
      <c r="D82" t="str">
        <f t="shared" si="2"/>
        <v>New Hampshire</v>
      </c>
      <c r="E82" s="22">
        <f t="shared" si="3"/>
        <v>7292.5239999999994</v>
      </c>
    </row>
    <row r="83" spans="1:5" x14ac:dyDescent="0.35">
      <c r="A83" s="13" t="s">
        <v>788</v>
      </c>
      <c r="B83" s="49">
        <v>35764.312000000013</v>
      </c>
      <c r="D83" t="str">
        <f t="shared" si="2"/>
        <v>New Jersey</v>
      </c>
      <c r="E83" s="22">
        <f t="shared" si="3"/>
        <v>35764.312000000013</v>
      </c>
    </row>
    <row r="84" spans="1:5" x14ac:dyDescent="0.35">
      <c r="A84" s="13" t="s">
        <v>668</v>
      </c>
      <c r="B84" s="49">
        <v>4783.5220000000008</v>
      </c>
      <c r="D84" t="str">
        <f t="shared" si="2"/>
        <v>New Mexico</v>
      </c>
      <c r="E84" s="22">
        <f t="shared" si="3"/>
        <v>4783.5220000000008</v>
      </c>
    </row>
    <row r="85" spans="1:5" x14ac:dyDescent="0.35">
      <c r="A85" s="13" t="s">
        <v>267</v>
      </c>
      <c r="B85" s="49">
        <v>310876.27099999978</v>
      </c>
      <c r="D85" t="str">
        <f t="shared" si="2"/>
        <v>New York</v>
      </c>
      <c r="E85" s="22">
        <f t="shared" si="3"/>
        <v>310876.27099999978</v>
      </c>
    </row>
    <row r="86" spans="1:5" x14ac:dyDescent="0.35">
      <c r="A86" s="13" t="s">
        <v>88</v>
      </c>
      <c r="B86" s="49">
        <v>55603.163999999968</v>
      </c>
      <c r="D86" t="str">
        <f t="shared" si="2"/>
        <v>North Carolina</v>
      </c>
      <c r="E86" s="22">
        <f t="shared" si="3"/>
        <v>55603.163999999968</v>
      </c>
    </row>
    <row r="87" spans="1:5" x14ac:dyDescent="0.35">
      <c r="A87" s="13" t="s">
        <v>7449</v>
      </c>
      <c r="B87" s="49">
        <v>919.91</v>
      </c>
      <c r="D87" t="str">
        <f t="shared" si="2"/>
        <v>North Dakota</v>
      </c>
      <c r="E87" s="22">
        <f t="shared" si="3"/>
        <v>919.91</v>
      </c>
    </row>
    <row r="88" spans="1:5" x14ac:dyDescent="0.35">
      <c r="A88" s="13" t="s">
        <v>498</v>
      </c>
      <c r="B88" s="49">
        <v>78258.135999999926</v>
      </c>
      <c r="D88" t="str">
        <f t="shared" si="2"/>
        <v>Ohio</v>
      </c>
      <c r="E88" s="22">
        <f t="shared" si="3"/>
        <v>78258.135999999926</v>
      </c>
    </row>
    <row r="89" spans="1:5" x14ac:dyDescent="0.35">
      <c r="A89" s="13" t="s">
        <v>649</v>
      </c>
      <c r="B89" s="49">
        <v>19683.390000000003</v>
      </c>
      <c r="D89" t="str">
        <f t="shared" si="2"/>
        <v>Oklahoma</v>
      </c>
      <c r="E89" s="22">
        <f t="shared" si="3"/>
        <v>19683.390000000003</v>
      </c>
    </row>
    <row r="90" spans="1:5" x14ac:dyDescent="0.35">
      <c r="A90" s="13" t="s">
        <v>420</v>
      </c>
      <c r="B90" s="49">
        <v>17431.149999999991</v>
      </c>
      <c r="D90" t="str">
        <f t="shared" si="2"/>
        <v>Oregon</v>
      </c>
      <c r="E90" s="22">
        <f t="shared" si="3"/>
        <v>17431.149999999991</v>
      </c>
    </row>
    <row r="91" spans="1:5" x14ac:dyDescent="0.35">
      <c r="A91" s="13" t="s">
        <v>147</v>
      </c>
      <c r="B91" s="49">
        <v>116511.91400000003</v>
      </c>
      <c r="D91" t="str">
        <f t="shared" si="2"/>
        <v>Pennsylvania</v>
      </c>
      <c r="E91" s="22">
        <f t="shared" si="3"/>
        <v>116511.91400000003</v>
      </c>
    </row>
    <row r="92" spans="1:5" x14ac:dyDescent="0.35">
      <c r="A92" s="13" t="s">
        <v>1399</v>
      </c>
      <c r="B92" s="49">
        <v>22627.955999999995</v>
      </c>
      <c r="D92" t="str">
        <f t="shared" si="2"/>
        <v>Rhode Island</v>
      </c>
      <c r="E92" s="22">
        <f t="shared" si="3"/>
        <v>22627.955999999995</v>
      </c>
    </row>
    <row r="93" spans="1:5" x14ac:dyDescent="0.35">
      <c r="A93" s="13" t="s">
        <v>383</v>
      </c>
      <c r="B93" s="49">
        <v>8481.7099999999991</v>
      </c>
      <c r="D93" t="str">
        <f t="shared" si="2"/>
        <v>South Carolina</v>
      </c>
      <c r="E93" s="22">
        <f t="shared" si="3"/>
        <v>8481.7099999999991</v>
      </c>
    </row>
    <row r="94" spans="1:5" x14ac:dyDescent="0.35">
      <c r="A94" s="13" t="s">
        <v>5326</v>
      </c>
      <c r="B94" s="49">
        <v>1315.5600000000002</v>
      </c>
      <c r="D94" t="str">
        <f t="shared" si="2"/>
        <v>South Dakota</v>
      </c>
      <c r="E94" s="22">
        <f t="shared" si="3"/>
        <v>1315.5600000000002</v>
      </c>
    </row>
    <row r="95" spans="1:5" x14ac:dyDescent="0.35">
      <c r="A95" s="13" t="s">
        <v>335</v>
      </c>
      <c r="B95" s="49">
        <v>30661.872999999981</v>
      </c>
      <c r="D95" t="str">
        <f t="shared" si="2"/>
        <v>Tennessee</v>
      </c>
      <c r="E95" s="22">
        <f t="shared" si="3"/>
        <v>30661.872999999981</v>
      </c>
    </row>
    <row r="96" spans="1:5" x14ac:dyDescent="0.35">
      <c r="A96" s="13" t="s">
        <v>104</v>
      </c>
      <c r="B96" s="49">
        <v>170188.04580000002</v>
      </c>
      <c r="D96" t="str">
        <f t="shared" si="2"/>
        <v>Texas</v>
      </c>
      <c r="E96" s="22">
        <f t="shared" si="3"/>
        <v>170188.04580000002</v>
      </c>
    </row>
    <row r="97" spans="1:5" x14ac:dyDescent="0.35">
      <c r="A97" s="13" t="s">
        <v>121</v>
      </c>
      <c r="B97" s="49">
        <v>11220.055999999999</v>
      </c>
      <c r="D97" t="str">
        <f t="shared" si="2"/>
        <v>Utah</v>
      </c>
      <c r="E97" s="22">
        <f t="shared" si="3"/>
        <v>11220.055999999999</v>
      </c>
    </row>
    <row r="98" spans="1:5" x14ac:dyDescent="0.35">
      <c r="A98" s="13" t="s">
        <v>5203</v>
      </c>
      <c r="B98" s="49">
        <v>8929.369999999999</v>
      </c>
      <c r="D98" t="str">
        <f t="shared" si="2"/>
        <v>Vermont</v>
      </c>
      <c r="E98" s="22">
        <f t="shared" si="3"/>
        <v>8929.369999999999</v>
      </c>
    </row>
    <row r="99" spans="1:5" x14ac:dyDescent="0.35">
      <c r="A99" s="13" t="s">
        <v>319</v>
      </c>
      <c r="B99" s="49">
        <v>70636.719999999987</v>
      </c>
      <c r="D99" t="str">
        <f t="shared" si="2"/>
        <v>Virginia</v>
      </c>
      <c r="E99" s="22">
        <f t="shared" si="3"/>
        <v>70636.719999999987</v>
      </c>
    </row>
    <row r="100" spans="1:5" x14ac:dyDescent="0.35">
      <c r="A100" s="13" t="s">
        <v>96</v>
      </c>
      <c r="B100" s="49">
        <v>138641.26999999993</v>
      </c>
      <c r="D100" t="str">
        <f t="shared" si="2"/>
        <v>Washington</v>
      </c>
      <c r="E100" s="22">
        <f t="shared" si="3"/>
        <v>138641.26999999993</v>
      </c>
    </row>
    <row r="101" spans="1:5" x14ac:dyDescent="0.35">
      <c r="A101" s="13" t="s">
        <v>9726</v>
      </c>
      <c r="B101" s="49">
        <v>1209.8240000000001</v>
      </c>
      <c r="D101" t="str">
        <f t="shared" si="2"/>
        <v>West Virginia</v>
      </c>
      <c r="E101" s="22">
        <f t="shared" si="3"/>
        <v>1209.8240000000001</v>
      </c>
    </row>
    <row r="102" spans="1:5" x14ac:dyDescent="0.35">
      <c r="A102" s="13" t="s">
        <v>114</v>
      </c>
      <c r="B102" s="49">
        <v>32114.610000000019</v>
      </c>
      <c r="D102" t="str">
        <f t="shared" si="2"/>
        <v>Wisconsin</v>
      </c>
      <c r="E102" s="22">
        <f t="shared" si="3"/>
        <v>32114.610000000019</v>
      </c>
    </row>
    <row r="103" spans="1:5" x14ac:dyDescent="0.35">
      <c r="A103" s="13" t="s">
        <v>8542</v>
      </c>
      <c r="B103" s="49">
        <v>1603.1360000000002</v>
      </c>
      <c r="D103" t="str">
        <f t="shared" si="2"/>
        <v>Wyoming</v>
      </c>
      <c r="E103" s="22">
        <f t="shared" si="3"/>
        <v>1603.1360000000002</v>
      </c>
    </row>
    <row r="104" spans="1:5" x14ac:dyDescent="0.35">
      <c r="A104" s="7" t="s">
        <v>10933</v>
      </c>
      <c r="B104" s="48">
        <v>2297200.8603000003</v>
      </c>
    </row>
    <row r="110" spans="1:5" x14ac:dyDescent="0.35">
      <c r="A110" s="18" t="s">
        <v>10934</v>
      </c>
      <c r="B110" s="6" t="s">
        <v>10947</v>
      </c>
    </row>
    <row r="111" spans="1:5" x14ac:dyDescent="0.35">
      <c r="A111" s="5" t="s">
        <v>75</v>
      </c>
      <c r="B111" s="24">
        <v>203412.73300000009</v>
      </c>
    </row>
    <row r="112" spans="1:5" x14ac:dyDescent="0.35">
      <c r="A112" s="13" t="s">
        <v>56</v>
      </c>
      <c r="B112" s="23">
        <v>206965.53200000009</v>
      </c>
    </row>
    <row r="113" spans="1:2" x14ac:dyDescent="0.35">
      <c r="A113" s="13" t="s">
        <v>59</v>
      </c>
      <c r="B113" s="23">
        <v>223843.60800000012</v>
      </c>
    </row>
    <row r="114" spans="1:2" x14ac:dyDescent="0.35">
      <c r="A114" s="13" t="s">
        <v>36</v>
      </c>
      <c r="B114" s="23">
        <v>328449.1030000007</v>
      </c>
    </row>
    <row r="115" spans="1:2" x14ac:dyDescent="0.35">
      <c r="A115" s="13" t="s">
        <v>72</v>
      </c>
      <c r="B115" s="23">
        <v>330007.05400000012</v>
      </c>
    </row>
    <row r="116" spans="1:2" x14ac:dyDescent="0.35">
      <c r="A116" s="7" t="s">
        <v>10933</v>
      </c>
      <c r="B116" s="25">
        <v>1292678.0300000012</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D1E06-7FF9-4EEE-8A74-C8F137CA0DD4}">
  <dimension ref="A1:V711"/>
  <sheetViews>
    <sheetView workbookViewId="0">
      <selection activeCell="A3" sqref="A3:V711"/>
    </sheetView>
  </sheetViews>
  <sheetFormatPr defaultRowHeight="14.5" x14ac:dyDescent="0.35"/>
  <cols>
    <col min="1" max="1" width="9" bestFit="1" customWidth="1"/>
    <col min="2" max="2" width="14.453125" bestFit="1" customWidth="1"/>
    <col min="3" max="3" width="8.81640625" bestFit="1" customWidth="1"/>
    <col min="4" max="4" width="12.36328125" bestFit="1" customWidth="1"/>
    <col min="5" max="5" width="11" bestFit="1" customWidth="1"/>
    <col min="6" max="6" width="13.08984375" bestFit="1" customWidth="1"/>
    <col min="7" max="7" width="13.453125" bestFit="1" customWidth="1"/>
    <col min="8" max="8" width="19.1796875" bestFit="1" customWidth="1"/>
    <col min="9" max="9" width="11.1796875" bestFit="1" customWidth="1"/>
    <col min="10" max="10" width="11.81640625" bestFit="1" customWidth="1"/>
    <col min="11" max="11" width="15.7265625" bestFit="1" customWidth="1"/>
    <col min="12" max="12" width="14.1796875" bestFit="1" customWidth="1"/>
    <col min="13" max="13" width="12.81640625" bestFit="1" customWidth="1"/>
    <col min="14" max="14" width="8.81640625" bestFit="1" customWidth="1"/>
    <col min="15" max="15" width="16.1796875" bestFit="1" customWidth="1"/>
    <col min="16" max="16" width="13.1796875" bestFit="1" customWidth="1"/>
    <col min="17" max="17" width="14.1796875" bestFit="1" customWidth="1"/>
    <col min="18" max="18" width="91.6328125" bestFit="1" customWidth="1"/>
    <col min="19" max="19" width="8.81640625" bestFit="1" customWidth="1"/>
    <col min="20" max="20" width="10.26953125" bestFit="1" customWidth="1"/>
    <col min="21" max="21" width="10.36328125" bestFit="1" customWidth="1"/>
    <col min="22" max="22" width="8.81640625" bestFit="1" customWidth="1"/>
  </cols>
  <sheetData>
    <row r="1" spans="1:22" x14ac:dyDescent="0.35">
      <c r="A1" s="28" t="s">
        <v>10956</v>
      </c>
    </row>
    <row r="3" spans="1:22" x14ac:dyDescent="0.3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row>
    <row r="4" spans="1:22" x14ac:dyDescent="0.35">
      <c r="A4">
        <v>8025</v>
      </c>
      <c r="B4" t="s">
        <v>9787</v>
      </c>
      <c r="C4">
        <v>2011</v>
      </c>
      <c r="D4" s="27">
        <v>40745</v>
      </c>
      <c r="E4" s="27">
        <v>40749</v>
      </c>
      <c r="F4" t="s">
        <v>50</v>
      </c>
      <c r="G4" t="s">
        <v>3744</v>
      </c>
      <c r="H4" t="s">
        <v>3745</v>
      </c>
      <c r="I4" t="s">
        <v>41</v>
      </c>
      <c r="J4" t="s">
        <v>27</v>
      </c>
      <c r="K4" t="s">
        <v>815</v>
      </c>
      <c r="L4" t="s">
        <v>104</v>
      </c>
      <c r="M4">
        <v>75217</v>
      </c>
      <c r="N4" t="s">
        <v>105</v>
      </c>
      <c r="O4" t="s">
        <v>6932</v>
      </c>
      <c r="P4" t="s">
        <v>46</v>
      </c>
      <c r="Q4" t="s">
        <v>75</v>
      </c>
      <c r="R4" t="s">
        <v>6933</v>
      </c>
      <c r="S4">
        <v>1.0439999999999998</v>
      </c>
      <c r="T4">
        <v>1</v>
      </c>
      <c r="U4">
        <v>0.8</v>
      </c>
      <c r="V4">
        <v>-1.8270000000000004</v>
      </c>
    </row>
    <row r="5" spans="1:22" x14ac:dyDescent="0.35">
      <c r="A5">
        <v>977</v>
      </c>
      <c r="B5" t="s">
        <v>2935</v>
      </c>
      <c r="C5">
        <v>2014</v>
      </c>
      <c r="D5" s="27">
        <v>41830</v>
      </c>
      <c r="E5" s="27">
        <v>41836</v>
      </c>
      <c r="F5" t="s">
        <v>50</v>
      </c>
      <c r="G5" t="s">
        <v>1242</v>
      </c>
      <c r="H5" t="s">
        <v>1243</v>
      </c>
      <c r="I5" t="s">
        <v>26</v>
      </c>
      <c r="J5" t="s">
        <v>27</v>
      </c>
      <c r="K5" t="s">
        <v>419</v>
      </c>
      <c r="L5" t="s">
        <v>420</v>
      </c>
      <c r="M5">
        <v>97206</v>
      </c>
      <c r="N5" t="s">
        <v>44</v>
      </c>
      <c r="O5" t="s">
        <v>2936</v>
      </c>
      <c r="P5" t="s">
        <v>46</v>
      </c>
      <c r="Q5" t="s">
        <v>75</v>
      </c>
      <c r="R5" t="s">
        <v>2937</v>
      </c>
      <c r="S5">
        <v>1.0800000000000003</v>
      </c>
      <c r="T5">
        <v>2</v>
      </c>
      <c r="U5">
        <v>0.7</v>
      </c>
      <c r="V5">
        <v>-0.79200000000000004</v>
      </c>
    </row>
    <row r="6" spans="1:22" x14ac:dyDescent="0.35">
      <c r="A6">
        <v>1202</v>
      </c>
      <c r="B6" t="s">
        <v>3413</v>
      </c>
      <c r="C6">
        <v>2013</v>
      </c>
      <c r="D6" s="27">
        <v>41474</v>
      </c>
      <c r="E6" s="27">
        <v>41480</v>
      </c>
      <c r="F6" t="s">
        <v>50</v>
      </c>
      <c r="G6" t="s">
        <v>2679</v>
      </c>
      <c r="H6" t="s">
        <v>2680</v>
      </c>
      <c r="I6" t="s">
        <v>41</v>
      </c>
      <c r="J6" t="s">
        <v>27</v>
      </c>
      <c r="K6" t="s">
        <v>807</v>
      </c>
      <c r="L6" t="s">
        <v>457</v>
      </c>
      <c r="M6">
        <v>80219</v>
      </c>
      <c r="N6" t="s">
        <v>44</v>
      </c>
      <c r="O6" t="s">
        <v>1044</v>
      </c>
      <c r="P6" t="s">
        <v>46</v>
      </c>
      <c r="Q6" t="s">
        <v>75</v>
      </c>
      <c r="R6" t="s">
        <v>1045</v>
      </c>
      <c r="S6">
        <v>1.8720000000000003</v>
      </c>
      <c r="T6">
        <v>3</v>
      </c>
      <c r="U6">
        <v>0.7</v>
      </c>
      <c r="V6">
        <v>-1.4352</v>
      </c>
    </row>
    <row r="7" spans="1:22" x14ac:dyDescent="0.35">
      <c r="A7">
        <v>4547</v>
      </c>
      <c r="B7" t="s">
        <v>7585</v>
      </c>
      <c r="C7">
        <v>2012</v>
      </c>
      <c r="D7" s="27">
        <v>41102</v>
      </c>
      <c r="E7" s="27">
        <v>41107</v>
      </c>
      <c r="F7" t="s">
        <v>23</v>
      </c>
      <c r="G7" t="s">
        <v>1815</v>
      </c>
      <c r="H7" t="s">
        <v>1816</v>
      </c>
      <c r="I7" t="s">
        <v>26</v>
      </c>
      <c r="J7" t="s">
        <v>27</v>
      </c>
      <c r="K7" t="s">
        <v>303</v>
      </c>
      <c r="L7" t="s">
        <v>211</v>
      </c>
      <c r="M7">
        <v>60610</v>
      </c>
      <c r="N7" t="s">
        <v>105</v>
      </c>
      <c r="O7" t="s">
        <v>1223</v>
      </c>
      <c r="P7" t="s">
        <v>46</v>
      </c>
      <c r="Q7" t="s">
        <v>75</v>
      </c>
      <c r="R7" t="s">
        <v>1224</v>
      </c>
      <c r="S7">
        <v>1.9279999999999997</v>
      </c>
      <c r="T7">
        <v>2</v>
      </c>
      <c r="U7">
        <v>0.8</v>
      </c>
      <c r="V7">
        <v>-2.9884000000000004</v>
      </c>
    </row>
    <row r="8" spans="1:22" x14ac:dyDescent="0.35">
      <c r="A8">
        <v>2071</v>
      </c>
      <c r="B8" t="s">
        <v>4951</v>
      </c>
      <c r="C8">
        <v>2013</v>
      </c>
      <c r="D8" s="27">
        <v>41477</v>
      </c>
      <c r="E8" s="27">
        <v>41479</v>
      </c>
      <c r="F8" t="s">
        <v>23</v>
      </c>
      <c r="G8" t="s">
        <v>4952</v>
      </c>
      <c r="H8" t="s">
        <v>4953</v>
      </c>
      <c r="I8" t="s">
        <v>41</v>
      </c>
      <c r="J8" t="s">
        <v>27</v>
      </c>
      <c r="K8" t="s">
        <v>146</v>
      </c>
      <c r="L8" t="s">
        <v>147</v>
      </c>
      <c r="M8">
        <v>19134</v>
      </c>
      <c r="N8" t="s">
        <v>148</v>
      </c>
      <c r="O8" t="s">
        <v>2443</v>
      </c>
      <c r="P8" t="s">
        <v>46</v>
      </c>
      <c r="Q8" t="s">
        <v>75</v>
      </c>
      <c r="R8" t="s">
        <v>2444</v>
      </c>
      <c r="S8">
        <v>1.9410000000000003</v>
      </c>
      <c r="T8">
        <v>1</v>
      </c>
      <c r="U8">
        <v>0.7</v>
      </c>
      <c r="V8">
        <v>-1.294</v>
      </c>
    </row>
    <row r="9" spans="1:22" x14ac:dyDescent="0.35">
      <c r="A9">
        <v>1451</v>
      </c>
      <c r="B9" t="s">
        <v>3901</v>
      </c>
      <c r="C9">
        <v>2012</v>
      </c>
      <c r="D9" s="27">
        <v>41109</v>
      </c>
      <c r="E9" s="27">
        <v>41110</v>
      </c>
      <c r="F9" t="s">
        <v>188</v>
      </c>
      <c r="G9" t="s">
        <v>3902</v>
      </c>
      <c r="H9" t="s">
        <v>3903</v>
      </c>
      <c r="I9" t="s">
        <v>26</v>
      </c>
      <c r="J9" t="s">
        <v>27</v>
      </c>
      <c r="K9" t="s">
        <v>544</v>
      </c>
      <c r="L9" t="s">
        <v>310</v>
      </c>
      <c r="M9">
        <v>85023</v>
      </c>
      <c r="N9" t="s">
        <v>44</v>
      </c>
      <c r="O9" t="s">
        <v>3904</v>
      </c>
      <c r="P9" t="s">
        <v>46</v>
      </c>
      <c r="Q9" t="s">
        <v>75</v>
      </c>
      <c r="R9" t="s">
        <v>3905</v>
      </c>
      <c r="S9">
        <v>2.0250000000000004</v>
      </c>
      <c r="T9">
        <v>1</v>
      </c>
      <c r="U9">
        <v>0.7</v>
      </c>
      <c r="V9">
        <v>-1.3499999999999996</v>
      </c>
    </row>
    <row r="10" spans="1:22" x14ac:dyDescent="0.35">
      <c r="A10">
        <v>9809</v>
      </c>
      <c r="B10" t="s">
        <v>10846</v>
      </c>
      <c r="C10">
        <v>2014</v>
      </c>
      <c r="D10" s="27">
        <v>41842</v>
      </c>
      <c r="E10" s="27">
        <v>41847</v>
      </c>
      <c r="F10" t="s">
        <v>50</v>
      </c>
      <c r="G10" t="s">
        <v>6375</v>
      </c>
      <c r="H10" t="s">
        <v>6376</v>
      </c>
      <c r="I10" t="s">
        <v>26</v>
      </c>
      <c r="J10" t="s">
        <v>27</v>
      </c>
      <c r="K10" t="s">
        <v>303</v>
      </c>
      <c r="L10" t="s">
        <v>211</v>
      </c>
      <c r="M10">
        <v>60623</v>
      </c>
      <c r="N10" t="s">
        <v>105</v>
      </c>
      <c r="O10" t="s">
        <v>4315</v>
      </c>
      <c r="P10" t="s">
        <v>46</v>
      </c>
      <c r="Q10" t="s">
        <v>75</v>
      </c>
      <c r="R10" t="s">
        <v>4316</v>
      </c>
      <c r="S10">
        <v>2.1119999999999997</v>
      </c>
      <c r="T10">
        <v>2</v>
      </c>
      <c r="U10">
        <v>0.8</v>
      </c>
      <c r="V10">
        <v>-3.3792</v>
      </c>
    </row>
    <row r="11" spans="1:22" x14ac:dyDescent="0.35">
      <c r="A11">
        <v>4879</v>
      </c>
      <c r="B11" t="s">
        <v>7838</v>
      </c>
      <c r="C11">
        <v>2013</v>
      </c>
      <c r="D11" s="27">
        <v>41485</v>
      </c>
      <c r="E11" s="27">
        <v>41487</v>
      </c>
      <c r="F11" t="s">
        <v>188</v>
      </c>
      <c r="G11" t="s">
        <v>5502</v>
      </c>
      <c r="H11" t="s">
        <v>5503</v>
      </c>
      <c r="I11" t="s">
        <v>26</v>
      </c>
      <c r="J11" t="s">
        <v>27</v>
      </c>
      <c r="K11" t="s">
        <v>7839</v>
      </c>
      <c r="L11" t="s">
        <v>54</v>
      </c>
      <c r="M11">
        <v>32503</v>
      </c>
      <c r="N11" t="s">
        <v>30</v>
      </c>
      <c r="O11" t="s">
        <v>7771</v>
      </c>
      <c r="P11" t="s">
        <v>46</v>
      </c>
      <c r="Q11" t="s">
        <v>75</v>
      </c>
      <c r="R11" t="s">
        <v>7772</v>
      </c>
      <c r="S11">
        <v>2.2140000000000004</v>
      </c>
      <c r="T11">
        <v>3</v>
      </c>
      <c r="U11">
        <v>0.7</v>
      </c>
      <c r="V11">
        <v>-1.4760000000000004</v>
      </c>
    </row>
    <row r="12" spans="1:22" x14ac:dyDescent="0.35">
      <c r="A12">
        <v>9753</v>
      </c>
      <c r="B12" t="s">
        <v>10819</v>
      </c>
      <c r="C12">
        <v>2013</v>
      </c>
      <c r="D12" s="27">
        <v>41457</v>
      </c>
      <c r="E12" s="27">
        <v>41458</v>
      </c>
      <c r="F12" t="s">
        <v>188</v>
      </c>
      <c r="G12" t="s">
        <v>1068</v>
      </c>
      <c r="H12" t="s">
        <v>1069</v>
      </c>
      <c r="I12" t="s">
        <v>102</v>
      </c>
      <c r="J12" t="s">
        <v>27</v>
      </c>
      <c r="K12" t="s">
        <v>95</v>
      </c>
      <c r="L12" t="s">
        <v>96</v>
      </c>
      <c r="M12">
        <v>98115</v>
      </c>
      <c r="N12" t="s">
        <v>44</v>
      </c>
      <c r="O12" t="s">
        <v>2913</v>
      </c>
      <c r="P12" t="s">
        <v>46</v>
      </c>
      <c r="Q12" t="s">
        <v>75</v>
      </c>
      <c r="R12" t="s">
        <v>2914</v>
      </c>
      <c r="S12">
        <v>2.4960000000000004</v>
      </c>
      <c r="T12">
        <v>1</v>
      </c>
      <c r="U12">
        <v>0.2</v>
      </c>
      <c r="V12">
        <v>0.90479999999999983</v>
      </c>
    </row>
    <row r="13" spans="1:22" x14ac:dyDescent="0.35">
      <c r="A13">
        <v>2050</v>
      </c>
      <c r="B13" t="s">
        <v>4927</v>
      </c>
      <c r="C13">
        <v>2012</v>
      </c>
      <c r="D13" s="27">
        <v>41101</v>
      </c>
      <c r="E13" s="27">
        <v>41103</v>
      </c>
      <c r="F13" t="s">
        <v>188</v>
      </c>
      <c r="G13" t="s">
        <v>2035</v>
      </c>
      <c r="H13" t="s">
        <v>2036</v>
      </c>
      <c r="I13" t="s">
        <v>26</v>
      </c>
      <c r="J13" t="s">
        <v>27</v>
      </c>
      <c r="K13" t="s">
        <v>146</v>
      </c>
      <c r="L13" t="s">
        <v>147</v>
      </c>
      <c r="M13">
        <v>19134</v>
      </c>
      <c r="N13" t="s">
        <v>148</v>
      </c>
      <c r="O13" t="s">
        <v>2963</v>
      </c>
      <c r="P13" t="s">
        <v>46</v>
      </c>
      <c r="Q13" t="s">
        <v>75</v>
      </c>
      <c r="R13" t="s">
        <v>2964</v>
      </c>
      <c r="S13">
        <v>2.5020000000000002</v>
      </c>
      <c r="T13">
        <v>3</v>
      </c>
      <c r="U13">
        <v>0.7</v>
      </c>
      <c r="V13">
        <v>-2.0015999999999998</v>
      </c>
    </row>
    <row r="14" spans="1:22" x14ac:dyDescent="0.35">
      <c r="A14">
        <v>2373</v>
      </c>
      <c r="B14" t="s">
        <v>5405</v>
      </c>
      <c r="C14">
        <v>2013</v>
      </c>
      <c r="D14" s="27">
        <v>41463</v>
      </c>
      <c r="E14" s="27">
        <v>41467</v>
      </c>
      <c r="F14" t="s">
        <v>23</v>
      </c>
      <c r="G14" t="s">
        <v>2410</v>
      </c>
      <c r="H14" t="s">
        <v>2411</v>
      </c>
      <c r="I14" t="s">
        <v>41</v>
      </c>
      <c r="J14" t="s">
        <v>27</v>
      </c>
      <c r="K14" t="s">
        <v>456</v>
      </c>
      <c r="L14" t="s">
        <v>211</v>
      </c>
      <c r="M14">
        <v>60505</v>
      </c>
      <c r="N14" t="s">
        <v>105</v>
      </c>
      <c r="O14" t="s">
        <v>5406</v>
      </c>
      <c r="P14" t="s">
        <v>46</v>
      </c>
      <c r="Q14" t="s">
        <v>269</v>
      </c>
      <c r="R14" t="s">
        <v>5407</v>
      </c>
      <c r="S14">
        <v>2.6320000000000001</v>
      </c>
      <c r="T14">
        <v>1</v>
      </c>
      <c r="U14">
        <v>0.2</v>
      </c>
      <c r="V14">
        <v>0.8224999999999999</v>
      </c>
    </row>
    <row r="15" spans="1:22" x14ac:dyDescent="0.35">
      <c r="A15">
        <v>8327</v>
      </c>
      <c r="B15" t="s">
        <v>9956</v>
      </c>
      <c r="C15">
        <v>2014</v>
      </c>
      <c r="D15" s="27">
        <v>41842</v>
      </c>
      <c r="E15" s="27">
        <v>41845</v>
      </c>
      <c r="F15" t="s">
        <v>23</v>
      </c>
      <c r="G15" t="s">
        <v>1079</v>
      </c>
      <c r="H15" t="s">
        <v>1080</v>
      </c>
      <c r="I15" t="s">
        <v>41</v>
      </c>
      <c r="J15" t="s">
        <v>27</v>
      </c>
      <c r="K15" t="s">
        <v>456</v>
      </c>
      <c r="L15" t="s">
        <v>211</v>
      </c>
      <c r="M15">
        <v>60505</v>
      </c>
      <c r="N15" t="s">
        <v>105</v>
      </c>
      <c r="O15" t="s">
        <v>748</v>
      </c>
      <c r="P15" t="s">
        <v>46</v>
      </c>
      <c r="Q15" t="s">
        <v>75</v>
      </c>
      <c r="R15" t="s">
        <v>749</v>
      </c>
      <c r="S15">
        <v>2.8639999999999994</v>
      </c>
      <c r="T15">
        <v>4</v>
      </c>
      <c r="U15">
        <v>0.8</v>
      </c>
      <c r="V15">
        <v>-4.5824000000000016</v>
      </c>
    </row>
    <row r="16" spans="1:22" x14ac:dyDescent="0.35">
      <c r="A16">
        <v>4383</v>
      </c>
      <c r="B16" t="s">
        <v>7463</v>
      </c>
      <c r="C16">
        <v>2012</v>
      </c>
      <c r="D16" s="27">
        <v>41110</v>
      </c>
      <c r="E16" s="27">
        <v>41117</v>
      </c>
      <c r="F16" t="s">
        <v>50</v>
      </c>
      <c r="G16" t="s">
        <v>1329</v>
      </c>
      <c r="H16" t="s">
        <v>1330</v>
      </c>
      <c r="I16" t="s">
        <v>26</v>
      </c>
      <c r="J16" t="s">
        <v>27</v>
      </c>
      <c r="K16" t="s">
        <v>6092</v>
      </c>
      <c r="L16" t="s">
        <v>211</v>
      </c>
      <c r="M16">
        <v>60035</v>
      </c>
      <c r="N16" t="s">
        <v>105</v>
      </c>
      <c r="O16" t="s">
        <v>2391</v>
      </c>
      <c r="P16" t="s">
        <v>46</v>
      </c>
      <c r="Q16" t="s">
        <v>75</v>
      </c>
      <c r="R16" t="s">
        <v>2392</v>
      </c>
      <c r="S16">
        <v>2.879999999999999</v>
      </c>
      <c r="T16">
        <v>5</v>
      </c>
      <c r="U16">
        <v>0.8</v>
      </c>
      <c r="V16">
        <v>-4.4639999999999995</v>
      </c>
    </row>
    <row r="17" spans="1:22" x14ac:dyDescent="0.35">
      <c r="A17">
        <v>8173</v>
      </c>
      <c r="B17" t="s">
        <v>9872</v>
      </c>
      <c r="C17">
        <v>2011</v>
      </c>
      <c r="D17" s="27">
        <v>40733</v>
      </c>
      <c r="E17" s="27">
        <v>40737</v>
      </c>
      <c r="F17" t="s">
        <v>50</v>
      </c>
      <c r="G17" t="s">
        <v>6370</v>
      </c>
      <c r="H17" t="s">
        <v>6371</v>
      </c>
      <c r="I17" t="s">
        <v>102</v>
      </c>
      <c r="J17" t="s">
        <v>27</v>
      </c>
      <c r="K17" t="s">
        <v>42</v>
      </c>
      <c r="L17" t="s">
        <v>43</v>
      </c>
      <c r="M17">
        <v>90049</v>
      </c>
      <c r="N17" t="s">
        <v>44</v>
      </c>
      <c r="O17" t="s">
        <v>5610</v>
      </c>
      <c r="P17" t="s">
        <v>46</v>
      </c>
      <c r="Q17" t="s">
        <v>47</v>
      </c>
      <c r="R17" t="s">
        <v>5611</v>
      </c>
      <c r="S17">
        <v>2.88</v>
      </c>
      <c r="T17">
        <v>1</v>
      </c>
      <c r="U17">
        <v>0</v>
      </c>
      <c r="V17">
        <v>1.4112</v>
      </c>
    </row>
    <row r="18" spans="1:22" x14ac:dyDescent="0.35">
      <c r="A18">
        <v>8851</v>
      </c>
      <c r="B18" t="s">
        <v>10274</v>
      </c>
      <c r="C18">
        <v>2012</v>
      </c>
      <c r="D18" s="27">
        <v>41092</v>
      </c>
      <c r="E18" s="27">
        <v>41094</v>
      </c>
      <c r="F18" t="s">
        <v>188</v>
      </c>
      <c r="G18" t="s">
        <v>1171</v>
      </c>
      <c r="H18" t="s">
        <v>1172</v>
      </c>
      <c r="I18" t="s">
        <v>41</v>
      </c>
      <c r="J18" t="s">
        <v>27</v>
      </c>
      <c r="K18" t="s">
        <v>4588</v>
      </c>
      <c r="L18" t="s">
        <v>88</v>
      </c>
      <c r="M18">
        <v>27604</v>
      </c>
      <c r="N18" t="s">
        <v>30</v>
      </c>
      <c r="O18" t="s">
        <v>2106</v>
      </c>
      <c r="P18" t="s">
        <v>46</v>
      </c>
      <c r="Q18" t="s">
        <v>75</v>
      </c>
      <c r="R18" t="s">
        <v>2107</v>
      </c>
      <c r="S18">
        <v>2.8920000000000008</v>
      </c>
      <c r="T18">
        <v>2</v>
      </c>
      <c r="U18">
        <v>0.7</v>
      </c>
      <c r="V18">
        <v>-2.3136000000000001</v>
      </c>
    </row>
    <row r="19" spans="1:22" x14ac:dyDescent="0.35">
      <c r="A19">
        <v>2227</v>
      </c>
      <c r="B19" t="s">
        <v>5188</v>
      </c>
      <c r="C19">
        <v>2014</v>
      </c>
      <c r="D19" s="27">
        <v>41850</v>
      </c>
      <c r="E19" s="27">
        <v>41855</v>
      </c>
      <c r="F19" t="s">
        <v>50</v>
      </c>
      <c r="G19" t="s">
        <v>1345</v>
      </c>
      <c r="H19" t="s">
        <v>1346</v>
      </c>
      <c r="I19" t="s">
        <v>41</v>
      </c>
      <c r="J19" t="s">
        <v>27</v>
      </c>
      <c r="K19" t="s">
        <v>1237</v>
      </c>
      <c r="L19" t="s">
        <v>104</v>
      </c>
      <c r="M19">
        <v>78745</v>
      </c>
      <c r="N19" t="s">
        <v>105</v>
      </c>
      <c r="O19" t="s">
        <v>3142</v>
      </c>
      <c r="P19" t="s">
        <v>46</v>
      </c>
      <c r="Q19" t="s">
        <v>269</v>
      </c>
      <c r="R19" t="s">
        <v>3143</v>
      </c>
      <c r="S19">
        <v>2.8960000000000004</v>
      </c>
      <c r="T19">
        <v>2</v>
      </c>
      <c r="U19">
        <v>0.2</v>
      </c>
      <c r="V19">
        <v>0.4705999999999998</v>
      </c>
    </row>
    <row r="20" spans="1:22" x14ac:dyDescent="0.35">
      <c r="A20">
        <v>2572</v>
      </c>
      <c r="B20" t="s">
        <v>5674</v>
      </c>
      <c r="C20">
        <v>2014</v>
      </c>
      <c r="D20" s="27">
        <v>41837</v>
      </c>
      <c r="E20" s="27">
        <v>41842</v>
      </c>
      <c r="F20" t="s">
        <v>50</v>
      </c>
      <c r="G20" t="s">
        <v>785</v>
      </c>
      <c r="H20" t="s">
        <v>786</v>
      </c>
      <c r="I20" t="s">
        <v>102</v>
      </c>
      <c r="J20" t="s">
        <v>27</v>
      </c>
      <c r="K20" t="s">
        <v>5675</v>
      </c>
      <c r="L20" t="s">
        <v>211</v>
      </c>
      <c r="M20">
        <v>60098</v>
      </c>
      <c r="N20" t="s">
        <v>105</v>
      </c>
      <c r="O20" t="s">
        <v>3320</v>
      </c>
      <c r="P20" t="s">
        <v>46</v>
      </c>
      <c r="Q20" t="s">
        <v>68</v>
      </c>
      <c r="R20" t="s">
        <v>3321</v>
      </c>
      <c r="S20">
        <v>2.9120000000000004</v>
      </c>
      <c r="T20">
        <v>2</v>
      </c>
      <c r="U20">
        <v>0.2</v>
      </c>
      <c r="V20">
        <v>0.90999999999999981</v>
      </c>
    </row>
    <row r="21" spans="1:22" x14ac:dyDescent="0.35">
      <c r="A21">
        <v>199</v>
      </c>
      <c r="B21" t="s">
        <v>791</v>
      </c>
      <c r="C21">
        <v>2014</v>
      </c>
      <c r="D21" s="27">
        <v>41827</v>
      </c>
      <c r="E21" s="27">
        <v>41834</v>
      </c>
      <c r="F21" t="s">
        <v>50</v>
      </c>
      <c r="G21" t="s">
        <v>792</v>
      </c>
      <c r="H21" t="s">
        <v>793</v>
      </c>
      <c r="I21" t="s">
        <v>41</v>
      </c>
      <c r="J21" t="s">
        <v>27</v>
      </c>
      <c r="K21" t="s">
        <v>146</v>
      </c>
      <c r="L21" t="s">
        <v>147</v>
      </c>
      <c r="M21">
        <v>19120</v>
      </c>
      <c r="N21" t="s">
        <v>148</v>
      </c>
      <c r="O21" t="s">
        <v>794</v>
      </c>
      <c r="P21" t="s">
        <v>46</v>
      </c>
      <c r="Q21" t="s">
        <v>75</v>
      </c>
      <c r="R21" t="s">
        <v>795</v>
      </c>
      <c r="S21">
        <v>2.9460000000000006</v>
      </c>
      <c r="T21">
        <v>2</v>
      </c>
      <c r="U21">
        <v>0.7</v>
      </c>
      <c r="V21">
        <v>-2.2585999999999995</v>
      </c>
    </row>
    <row r="22" spans="1:22" x14ac:dyDescent="0.35">
      <c r="A22">
        <v>3270</v>
      </c>
      <c r="B22" t="s">
        <v>6494</v>
      </c>
      <c r="C22">
        <v>2011</v>
      </c>
      <c r="D22" s="27">
        <v>40739</v>
      </c>
      <c r="E22" s="27">
        <v>40743</v>
      </c>
      <c r="F22" t="s">
        <v>50</v>
      </c>
      <c r="G22" t="s">
        <v>847</v>
      </c>
      <c r="H22" t="s">
        <v>848</v>
      </c>
      <c r="I22" t="s">
        <v>41</v>
      </c>
      <c r="J22" t="s">
        <v>27</v>
      </c>
      <c r="K22" t="s">
        <v>5325</v>
      </c>
      <c r="L22" t="s">
        <v>5326</v>
      </c>
      <c r="M22">
        <v>57103</v>
      </c>
      <c r="N22" t="s">
        <v>105</v>
      </c>
      <c r="O22" t="s">
        <v>5931</v>
      </c>
      <c r="P22" t="s">
        <v>71</v>
      </c>
      <c r="Q22" t="s">
        <v>161</v>
      </c>
      <c r="R22" t="s">
        <v>5932</v>
      </c>
      <c r="S22">
        <v>2.9699999999999998</v>
      </c>
      <c r="T22">
        <v>3</v>
      </c>
      <c r="U22">
        <v>0</v>
      </c>
      <c r="V22">
        <v>1.3068000000000004</v>
      </c>
    </row>
    <row r="23" spans="1:22" x14ac:dyDescent="0.35">
      <c r="A23">
        <v>6561</v>
      </c>
      <c r="B23" t="s">
        <v>8960</v>
      </c>
      <c r="C23">
        <v>2013</v>
      </c>
      <c r="D23" s="27">
        <v>41477</v>
      </c>
      <c r="E23" s="27">
        <v>41482</v>
      </c>
      <c r="F23" t="s">
        <v>50</v>
      </c>
      <c r="G23" t="s">
        <v>3856</v>
      </c>
      <c r="H23" t="s">
        <v>3857</v>
      </c>
      <c r="I23" t="s">
        <v>41</v>
      </c>
      <c r="J23" t="s">
        <v>27</v>
      </c>
      <c r="K23" t="s">
        <v>566</v>
      </c>
      <c r="L23" t="s">
        <v>43</v>
      </c>
      <c r="M23">
        <v>95661</v>
      </c>
      <c r="N23" t="s">
        <v>44</v>
      </c>
      <c r="O23" t="s">
        <v>1440</v>
      </c>
      <c r="P23" t="s">
        <v>46</v>
      </c>
      <c r="Q23" t="s">
        <v>47</v>
      </c>
      <c r="R23" t="s">
        <v>1441</v>
      </c>
      <c r="S23">
        <v>3.15</v>
      </c>
      <c r="T23">
        <v>1</v>
      </c>
      <c r="U23">
        <v>0</v>
      </c>
      <c r="V23">
        <v>1.512</v>
      </c>
    </row>
    <row r="24" spans="1:22" x14ac:dyDescent="0.35">
      <c r="A24">
        <v>5116</v>
      </c>
      <c r="B24" t="s">
        <v>8007</v>
      </c>
      <c r="C24">
        <v>2014</v>
      </c>
      <c r="D24" s="27">
        <v>41846</v>
      </c>
      <c r="E24" s="27">
        <v>41850</v>
      </c>
      <c r="F24" t="s">
        <v>50</v>
      </c>
      <c r="G24" t="s">
        <v>7216</v>
      </c>
      <c r="H24" t="s">
        <v>7217</v>
      </c>
      <c r="I24" t="s">
        <v>26</v>
      </c>
      <c r="J24" t="s">
        <v>27</v>
      </c>
      <c r="K24" t="s">
        <v>146</v>
      </c>
      <c r="L24" t="s">
        <v>147</v>
      </c>
      <c r="M24">
        <v>19134</v>
      </c>
      <c r="N24" t="s">
        <v>148</v>
      </c>
      <c r="O24" t="s">
        <v>8008</v>
      </c>
      <c r="P24" t="s">
        <v>46</v>
      </c>
      <c r="Q24" t="s">
        <v>47</v>
      </c>
      <c r="R24" t="s">
        <v>8009</v>
      </c>
      <c r="S24">
        <v>3.3040000000000003</v>
      </c>
      <c r="T24">
        <v>1</v>
      </c>
      <c r="U24">
        <v>0.2</v>
      </c>
      <c r="V24">
        <v>1.0737999999999999</v>
      </c>
    </row>
    <row r="25" spans="1:22" x14ac:dyDescent="0.35">
      <c r="A25">
        <v>9803</v>
      </c>
      <c r="B25" t="s">
        <v>10843</v>
      </c>
      <c r="C25">
        <v>2012</v>
      </c>
      <c r="D25" s="27">
        <v>41108</v>
      </c>
      <c r="E25" s="27">
        <v>41110</v>
      </c>
      <c r="F25" t="s">
        <v>23</v>
      </c>
      <c r="G25" t="s">
        <v>2540</v>
      </c>
      <c r="H25" t="s">
        <v>2541</v>
      </c>
      <c r="I25" t="s">
        <v>26</v>
      </c>
      <c r="J25" t="s">
        <v>27</v>
      </c>
      <c r="K25" t="s">
        <v>266</v>
      </c>
      <c r="L25" t="s">
        <v>267</v>
      </c>
      <c r="M25">
        <v>10024</v>
      </c>
      <c r="N25" t="s">
        <v>148</v>
      </c>
      <c r="O25" t="s">
        <v>345</v>
      </c>
      <c r="P25" t="s">
        <v>46</v>
      </c>
      <c r="Q25" t="s">
        <v>75</v>
      </c>
      <c r="R25" t="s">
        <v>346</v>
      </c>
      <c r="S25">
        <v>3.3280000000000003</v>
      </c>
      <c r="T25">
        <v>2</v>
      </c>
      <c r="U25">
        <v>0.2</v>
      </c>
      <c r="V25">
        <v>1.2064000000000001</v>
      </c>
    </row>
    <row r="26" spans="1:22" x14ac:dyDescent="0.35">
      <c r="A26">
        <v>3198</v>
      </c>
      <c r="B26" t="s">
        <v>6415</v>
      </c>
      <c r="C26">
        <v>2012</v>
      </c>
      <c r="D26" s="27">
        <v>41100</v>
      </c>
      <c r="E26" s="27">
        <v>41100</v>
      </c>
      <c r="F26" t="s">
        <v>1290</v>
      </c>
      <c r="G26" t="s">
        <v>156</v>
      </c>
      <c r="H26" t="s">
        <v>157</v>
      </c>
      <c r="I26" t="s">
        <v>26</v>
      </c>
      <c r="J26" t="s">
        <v>27</v>
      </c>
      <c r="K26" t="s">
        <v>4075</v>
      </c>
      <c r="L26" t="s">
        <v>310</v>
      </c>
      <c r="M26">
        <v>85281</v>
      </c>
      <c r="N26" t="s">
        <v>44</v>
      </c>
      <c r="O26" t="s">
        <v>5744</v>
      </c>
      <c r="P26" t="s">
        <v>46</v>
      </c>
      <c r="Q26" t="s">
        <v>75</v>
      </c>
      <c r="R26" t="s">
        <v>5745</v>
      </c>
      <c r="S26">
        <v>3.366000000000001</v>
      </c>
      <c r="T26">
        <v>3</v>
      </c>
      <c r="U26">
        <v>0.7</v>
      </c>
      <c r="V26">
        <v>-2.2439999999999989</v>
      </c>
    </row>
    <row r="27" spans="1:22" x14ac:dyDescent="0.35">
      <c r="A27">
        <v>8315</v>
      </c>
      <c r="B27" t="s">
        <v>9949</v>
      </c>
      <c r="C27">
        <v>2011</v>
      </c>
      <c r="D27" s="27">
        <v>40736</v>
      </c>
      <c r="E27" s="27">
        <v>40740</v>
      </c>
      <c r="F27" t="s">
        <v>50</v>
      </c>
      <c r="G27" t="s">
        <v>3227</v>
      </c>
      <c r="H27" t="s">
        <v>3228</v>
      </c>
      <c r="I27" t="s">
        <v>102</v>
      </c>
      <c r="J27" t="s">
        <v>27</v>
      </c>
      <c r="K27" t="s">
        <v>7859</v>
      </c>
      <c r="L27" t="s">
        <v>104</v>
      </c>
      <c r="M27">
        <v>77573</v>
      </c>
      <c r="N27" t="s">
        <v>105</v>
      </c>
      <c r="O27" t="s">
        <v>3297</v>
      </c>
      <c r="P27" t="s">
        <v>46</v>
      </c>
      <c r="Q27" t="s">
        <v>269</v>
      </c>
      <c r="R27" t="s">
        <v>3298</v>
      </c>
      <c r="S27">
        <v>3.4880000000000004</v>
      </c>
      <c r="T27">
        <v>2</v>
      </c>
      <c r="U27">
        <v>0.2</v>
      </c>
      <c r="V27">
        <v>0.56679999999999997</v>
      </c>
    </row>
    <row r="28" spans="1:22" x14ac:dyDescent="0.35">
      <c r="A28">
        <v>7084</v>
      </c>
      <c r="B28" t="s">
        <v>9277</v>
      </c>
      <c r="C28">
        <v>2014</v>
      </c>
      <c r="D28" s="27">
        <v>41842</v>
      </c>
      <c r="E28" s="27">
        <v>41846</v>
      </c>
      <c r="F28" t="s">
        <v>23</v>
      </c>
      <c r="G28" t="s">
        <v>2140</v>
      </c>
      <c r="H28" t="s">
        <v>2141</v>
      </c>
      <c r="I28" t="s">
        <v>41</v>
      </c>
      <c r="J28" t="s">
        <v>27</v>
      </c>
      <c r="K28" t="s">
        <v>87</v>
      </c>
      <c r="L28" t="s">
        <v>43</v>
      </c>
      <c r="M28">
        <v>94521</v>
      </c>
      <c r="N28" t="s">
        <v>44</v>
      </c>
      <c r="O28" t="s">
        <v>5170</v>
      </c>
      <c r="P28" t="s">
        <v>46</v>
      </c>
      <c r="Q28" t="s">
        <v>68</v>
      </c>
      <c r="R28" t="s">
        <v>5171</v>
      </c>
      <c r="S28">
        <v>3.52</v>
      </c>
      <c r="T28">
        <v>2</v>
      </c>
      <c r="U28">
        <v>0</v>
      </c>
      <c r="V28">
        <v>1.6896</v>
      </c>
    </row>
    <row r="29" spans="1:22" x14ac:dyDescent="0.35">
      <c r="A29">
        <v>3357</v>
      </c>
      <c r="B29" t="s">
        <v>6561</v>
      </c>
      <c r="C29">
        <v>2011</v>
      </c>
      <c r="D29" s="27">
        <v>40743</v>
      </c>
      <c r="E29" s="27">
        <v>40748</v>
      </c>
      <c r="F29" t="s">
        <v>50</v>
      </c>
      <c r="G29" t="s">
        <v>1005</v>
      </c>
      <c r="H29" t="s">
        <v>1006</v>
      </c>
      <c r="I29" t="s">
        <v>41</v>
      </c>
      <c r="J29" t="s">
        <v>27</v>
      </c>
      <c r="K29" t="s">
        <v>515</v>
      </c>
      <c r="L29" t="s">
        <v>747</v>
      </c>
      <c r="M29">
        <v>6010</v>
      </c>
      <c r="N29" t="s">
        <v>148</v>
      </c>
      <c r="O29" t="s">
        <v>1253</v>
      </c>
      <c r="P29" t="s">
        <v>46</v>
      </c>
      <c r="Q29" t="s">
        <v>75</v>
      </c>
      <c r="R29" t="s">
        <v>1254</v>
      </c>
      <c r="S29">
        <v>3.81</v>
      </c>
      <c r="T29">
        <v>1</v>
      </c>
      <c r="U29">
        <v>0</v>
      </c>
      <c r="V29">
        <v>1.8288</v>
      </c>
    </row>
    <row r="30" spans="1:22" x14ac:dyDescent="0.35">
      <c r="A30">
        <v>9010</v>
      </c>
      <c r="B30" t="s">
        <v>10368</v>
      </c>
      <c r="C30">
        <v>2014</v>
      </c>
      <c r="D30" s="27">
        <v>41833</v>
      </c>
      <c r="E30" s="27">
        <v>41839</v>
      </c>
      <c r="F30" t="s">
        <v>50</v>
      </c>
      <c r="G30" t="s">
        <v>7758</v>
      </c>
      <c r="H30" t="s">
        <v>7759</v>
      </c>
      <c r="I30" t="s">
        <v>26</v>
      </c>
      <c r="J30" t="s">
        <v>27</v>
      </c>
      <c r="K30" t="s">
        <v>746</v>
      </c>
      <c r="L30" t="s">
        <v>498</v>
      </c>
      <c r="M30">
        <v>45014</v>
      </c>
      <c r="N30" t="s">
        <v>148</v>
      </c>
      <c r="O30" t="s">
        <v>6074</v>
      </c>
      <c r="P30" t="s">
        <v>46</v>
      </c>
      <c r="Q30" t="s">
        <v>90</v>
      </c>
      <c r="R30" t="s">
        <v>6075</v>
      </c>
      <c r="S30">
        <v>3.8159999999999998</v>
      </c>
      <c r="T30">
        <v>1</v>
      </c>
      <c r="U30">
        <v>0.2</v>
      </c>
      <c r="V30">
        <v>1.1924999999999997</v>
      </c>
    </row>
    <row r="31" spans="1:22" x14ac:dyDescent="0.35">
      <c r="A31">
        <v>3566</v>
      </c>
      <c r="B31" t="s">
        <v>6743</v>
      </c>
      <c r="C31">
        <v>2013</v>
      </c>
      <c r="D31" s="27">
        <v>41459</v>
      </c>
      <c r="E31" s="27">
        <v>41462</v>
      </c>
      <c r="F31" t="s">
        <v>188</v>
      </c>
      <c r="G31" t="s">
        <v>1300</v>
      </c>
      <c r="H31" t="s">
        <v>1301</v>
      </c>
      <c r="I31" t="s">
        <v>26</v>
      </c>
      <c r="J31" t="s">
        <v>27</v>
      </c>
      <c r="K31" t="s">
        <v>42</v>
      </c>
      <c r="L31" t="s">
        <v>43</v>
      </c>
      <c r="M31">
        <v>90049</v>
      </c>
      <c r="N31" t="s">
        <v>44</v>
      </c>
      <c r="O31" t="s">
        <v>4296</v>
      </c>
      <c r="P31" t="s">
        <v>46</v>
      </c>
      <c r="Q31" t="s">
        <v>269</v>
      </c>
      <c r="R31" t="s">
        <v>4297</v>
      </c>
      <c r="S31">
        <v>3.96</v>
      </c>
      <c r="T31">
        <v>2</v>
      </c>
      <c r="U31">
        <v>0</v>
      </c>
      <c r="V31">
        <v>7.9200000000000159E-2</v>
      </c>
    </row>
    <row r="32" spans="1:22" x14ac:dyDescent="0.35">
      <c r="A32">
        <v>1527</v>
      </c>
      <c r="B32" t="s">
        <v>4060</v>
      </c>
      <c r="C32">
        <v>2013</v>
      </c>
      <c r="D32" s="27">
        <v>41478</v>
      </c>
      <c r="E32" s="27">
        <v>41483</v>
      </c>
      <c r="F32" t="s">
        <v>50</v>
      </c>
      <c r="G32" t="s">
        <v>1453</v>
      </c>
      <c r="H32" t="s">
        <v>1454</v>
      </c>
      <c r="I32" t="s">
        <v>26</v>
      </c>
      <c r="J32" t="s">
        <v>27</v>
      </c>
      <c r="K32" t="s">
        <v>4061</v>
      </c>
      <c r="L32" t="s">
        <v>147</v>
      </c>
      <c r="M32">
        <v>18103</v>
      </c>
      <c r="N32" t="s">
        <v>148</v>
      </c>
      <c r="O32" t="s">
        <v>4062</v>
      </c>
      <c r="P32" t="s">
        <v>46</v>
      </c>
      <c r="Q32" t="s">
        <v>68</v>
      </c>
      <c r="R32" t="s">
        <v>4063</v>
      </c>
      <c r="S32">
        <v>4.16</v>
      </c>
      <c r="T32">
        <v>2</v>
      </c>
      <c r="U32">
        <v>0.2</v>
      </c>
      <c r="V32">
        <v>0.36400000000000032</v>
      </c>
    </row>
    <row r="33" spans="1:22" x14ac:dyDescent="0.35">
      <c r="A33">
        <v>3885</v>
      </c>
      <c r="B33" t="s">
        <v>7028</v>
      </c>
      <c r="C33">
        <v>2011</v>
      </c>
      <c r="D33" s="27">
        <v>40729</v>
      </c>
      <c r="E33" s="27">
        <v>40736</v>
      </c>
      <c r="F33" t="s">
        <v>50</v>
      </c>
      <c r="G33" t="s">
        <v>6454</v>
      </c>
      <c r="H33" t="s">
        <v>6455</v>
      </c>
      <c r="I33" t="s">
        <v>41</v>
      </c>
      <c r="J33" t="s">
        <v>27</v>
      </c>
      <c r="K33" t="s">
        <v>5137</v>
      </c>
      <c r="L33" t="s">
        <v>335</v>
      </c>
      <c r="M33">
        <v>37918</v>
      </c>
      <c r="N33" t="s">
        <v>30</v>
      </c>
      <c r="O33" t="s">
        <v>67</v>
      </c>
      <c r="P33" t="s">
        <v>46</v>
      </c>
      <c r="Q33" t="s">
        <v>68</v>
      </c>
      <c r="R33" t="s">
        <v>69</v>
      </c>
      <c r="S33">
        <v>4.3680000000000003</v>
      </c>
      <c r="T33">
        <v>3</v>
      </c>
      <c r="U33">
        <v>0.2</v>
      </c>
      <c r="V33">
        <v>0.3822000000000001</v>
      </c>
    </row>
    <row r="34" spans="1:22" x14ac:dyDescent="0.35">
      <c r="A34">
        <v>1737</v>
      </c>
      <c r="B34" t="s">
        <v>4436</v>
      </c>
      <c r="C34">
        <v>2014</v>
      </c>
      <c r="D34" s="27">
        <v>41850</v>
      </c>
      <c r="E34" s="27">
        <v>41853</v>
      </c>
      <c r="F34" t="s">
        <v>23</v>
      </c>
      <c r="G34" t="s">
        <v>1408</v>
      </c>
      <c r="H34" t="s">
        <v>1409</v>
      </c>
      <c r="I34" t="s">
        <v>26</v>
      </c>
      <c r="J34" t="s">
        <v>27</v>
      </c>
      <c r="K34" t="s">
        <v>1521</v>
      </c>
      <c r="L34" t="s">
        <v>88</v>
      </c>
      <c r="M34">
        <v>28540</v>
      </c>
      <c r="N34" t="s">
        <v>30</v>
      </c>
      <c r="O34" t="s">
        <v>67</v>
      </c>
      <c r="P34" t="s">
        <v>46</v>
      </c>
      <c r="Q34" t="s">
        <v>68</v>
      </c>
      <c r="R34" t="s">
        <v>69</v>
      </c>
      <c r="S34">
        <v>4.3680000000000003</v>
      </c>
      <c r="T34">
        <v>3</v>
      </c>
      <c r="U34">
        <v>0.2</v>
      </c>
      <c r="V34">
        <v>0.3822000000000001</v>
      </c>
    </row>
    <row r="35" spans="1:22" x14ac:dyDescent="0.35">
      <c r="A35">
        <v>7072</v>
      </c>
      <c r="B35" t="s">
        <v>9274</v>
      </c>
      <c r="C35">
        <v>2013</v>
      </c>
      <c r="D35" s="27">
        <v>41479</v>
      </c>
      <c r="E35" s="27">
        <v>41484</v>
      </c>
      <c r="F35" t="s">
        <v>50</v>
      </c>
      <c r="G35" t="s">
        <v>2002</v>
      </c>
      <c r="H35" t="s">
        <v>2003</v>
      </c>
      <c r="I35" t="s">
        <v>26</v>
      </c>
      <c r="J35" t="s">
        <v>27</v>
      </c>
      <c r="K35" t="s">
        <v>7289</v>
      </c>
      <c r="L35" t="s">
        <v>104</v>
      </c>
      <c r="M35">
        <v>78501</v>
      </c>
      <c r="N35" t="s">
        <v>105</v>
      </c>
      <c r="O35" t="s">
        <v>6252</v>
      </c>
      <c r="P35" t="s">
        <v>46</v>
      </c>
      <c r="Q35" t="s">
        <v>68</v>
      </c>
      <c r="R35" t="s">
        <v>6253</v>
      </c>
      <c r="S35">
        <v>4.4479999999999995</v>
      </c>
      <c r="T35">
        <v>2</v>
      </c>
      <c r="U35">
        <v>0.2</v>
      </c>
      <c r="V35">
        <v>0.3335999999999999</v>
      </c>
    </row>
    <row r="36" spans="1:22" x14ac:dyDescent="0.35">
      <c r="A36">
        <v>7496</v>
      </c>
      <c r="B36" t="s">
        <v>9509</v>
      </c>
      <c r="C36">
        <v>2014</v>
      </c>
      <c r="D36" s="27">
        <v>41835</v>
      </c>
      <c r="E36" s="27">
        <v>41839</v>
      </c>
      <c r="F36" t="s">
        <v>50</v>
      </c>
      <c r="G36" t="s">
        <v>5806</v>
      </c>
      <c r="H36" t="s">
        <v>5807</v>
      </c>
      <c r="I36" t="s">
        <v>26</v>
      </c>
      <c r="J36" t="s">
        <v>27</v>
      </c>
      <c r="K36" t="s">
        <v>3972</v>
      </c>
      <c r="L36" t="s">
        <v>43</v>
      </c>
      <c r="M36">
        <v>92683</v>
      </c>
      <c r="N36" t="s">
        <v>44</v>
      </c>
      <c r="O36" t="s">
        <v>2963</v>
      </c>
      <c r="P36" t="s">
        <v>46</v>
      </c>
      <c r="Q36" t="s">
        <v>75</v>
      </c>
      <c r="R36" t="s">
        <v>2964</v>
      </c>
      <c r="S36">
        <v>4.4479999999999995</v>
      </c>
      <c r="T36">
        <v>2</v>
      </c>
      <c r="U36">
        <v>0.2</v>
      </c>
      <c r="V36">
        <v>1.4455999999999996</v>
      </c>
    </row>
    <row r="37" spans="1:22" x14ac:dyDescent="0.35">
      <c r="A37">
        <v>7075</v>
      </c>
      <c r="B37" t="s">
        <v>9274</v>
      </c>
      <c r="C37">
        <v>2013</v>
      </c>
      <c r="D37" s="27">
        <v>41479</v>
      </c>
      <c r="E37" s="27">
        <v>41484</v>
      </c>
      <c r="F37" t="s">
        <v>50</v>
      </c>
      <c r="G37" t="s">
        <v>2002</v>
      </c>
      <c r="H37" t="s">
        <v>2003</v>
      </c>
      <c r="I37" t="s">
        <v>26</v>
      </c>
      <c r="J37" t="s">
        <v>27</v>
      </c>
      <c r="K37" t="s">
        <v>7289</v>
      </c>
      <c r="L37" t="s">
        <v>104</v>
      </c>
      <c r="M37">
        <v>78501</v>
      </c>
      <c r="N37" t="s">
        <v>105</v>
      </c>
      <c r="O37" t="s">
        <v>3877</v>
      </c>
      <c r="P37" t="s">
        <v>46</v>
      </c>
      <c r="Q37" t="s">
        <v>75</v>
      </c>
      <c r="R37" t="s">
        <v>1214</v>
      </c>
      <c r="S37">
        <v>4.7519999999999989</v>
      </c>
      <c r="T37">
        <v>4</v>
      </c>
      <c r="U37">
        <v>0.8</v>
      </c>
      <c r="V37">
        <v>-8.3160000000000025</v>
      </c>
    </row>
    <row r="38" spans="1:22" x14ac:dyDescent="0.35">
      <c r="A38">
        <v>9780</v>
      </c>
      <c r="B38" t="s">
        <v>10832</v>
      </c>
      <c r="C38">
        <v>2011</v>
      </c>
      <c r="D38" s="27">
        <v>40750</v>
      </c>
      <c r="E38" s="27">
        <v>40754</v>
      </c>
      <c r="F38" t="s">
        <v>50</v>
      </c>
      <c r="G38" t="s">
        <v>1417</v>
      </c>
      <c r="H38" t="s">
        <v>1418</v>
      </c>
      <c r="I38" t="s">
        <v>26</v>
      </c>
      <c r="J38" t="s">
        <v>27</v>
      </c>
      <c r="K38" t="s">
        <v>678</v>
      </c>
      <c r="L38" t="s">
        <v>104</v>
      </c>
      <c r="M38">
        <v>78207</v>
      </c>
      <c r="N38" t="s">
        <v>105</v>
      </c>
      <c r="O38" t="s">
        <v>4821</v>
      </c>
      <c r="P38" t="s">
        <v>46</v>
      </c>
      <c r="Q38" t="s">
        <v>78</v>
      </c>
      <c r="R38" t="s">
        <v>4822</v>
      </c>
      <c r="S38">
        <v>4.8359999999999985</v>
      </c>
      <c r="T38">
        <v>2</v>
      </c>
      <c r="U38">
        <v>0.8</v>
      </c>
      <c r="V38">
        <v>-12.090000000000003</v>
      </c>
    </row>
    <row r="39" spans="1:22" x14ac:dyDescent="0.35">
      <c r="A39">
        <v>8298</v>
      </c>
      <c r="B39" t="s">
        <v>9939</v>
      </c>
      <c r="C39">
        <v>2012</v>
      </c>
      <c r="D39" s="27">
        <v>41095</v>
      </c>
      <c r="E39" s="27">
        <v>41101</v>
      </c>
      <c r="F39" t="s">
        <v>50</v>
      </c>
      <c r="G39" t="s">
        <v>2293</v>
      </c>
      <c r="H39" t="s">
        <v>2294</v>
      </c>
      <c r="I39" t="s">
        <v>41</v>
      </c>
      <c r="J39" t="s">
        <v>27</v>
      </c>
      <c r="K39" t="s">
        <v>467</v>
      </c>
      <c r="L39" t="s">
        <v>88</v>
      </c>
      <c r="M39">
        <v>28205</v>
      </c>
      <c r="N39" t="s">
        <v>30</v>
      </c>
      <c r="O39" t="s">
        <v>5753</v>
      </c>
      <c r="P39" t="s">
        <v>32</v>
      </c>
      <c r="Q39" t="s">
        <v>65</v>
      </c>
      <c r="R39" t="s">
        <v>5754</v>
      </c>
      <c r="S39">
        <v>4.9280000000000008</v>
      </c>
      <c r="T39">
        <v>2</v>
      </c>
      <c r="U39">
        <v>0.2</v>
      </c>
      <c r="V39">
        <v>0.73919999999999941</v>
      </c>
    </row>
    <row r="40" spans="1:22" x14ac:dyDescent="0.35">
      <c r="A40">
        <v>2635</v>
      </c>
      <c r="B40" t="s">
        <v>5752</v>
      </c>
      <c r="C40">
        <v>2012</v>
      </c>
      <c r="D40" s="27">
        <v>41095</v>
      </c>
      <c r="E40" s="27">
        <v>41100</v>
      </c>
      <c r="F40" t="s">
        <v>23</v>
      </c>
      <c r="G40" t="s">
        <v>4611</v>
      </c>
      <c r="H40" t="s">
        <v>4612</v>
      </c>
      <c r="I40" t="s">
        <v>41</v>
      </c>
      <c r="J40" t="s">
        <v>27</v>
      </c>
      <c r="K40" t="s">
        <v>1706</v>
      </c>
      <c r="L40" t="s">
        <v>88</v>
      </c>
      <c r="M40">
        <v>28314</v>
      </c>
      <c r="N40" t="s">
        <v>30</v>
      </c>
      <c r="O40" t="s">
        <v>5753</v>
      </c>
      <c r="P40" t="s">
        <v>32</v>
      </c>
      <c r="Q40" t="s">
        <v>65</v>
      </c>
      <c r="R40" t="s">
        <v>5754</v>
      </c>
      <c r="S40">
        <v>4.9280000000000008</v>
      </c>
      <c r="T40">
        <v>2</v>
      </c>
      <c r="U40">
        <v>0.2</v>
      </c>
      <c r="V40">
        <v>0.73919999999999941</v>
      </c>
    </row>
    <row r="41" spans="1:22" x14ac:dyDescent="0.35">
      <c r="A41">
        <v>7498</v>
      </c>
      <c r="B41" t="s">
        <v>9509</v>
      </c>
      <c r="C41">
        <v>2014</v>
      </c>
      <c r="D41" s="27">
        <v>41835</v>
      </c>
      <c r="E41" s="27">
        <v>41839</v>
      </c>
      <c r="F41" t="s">
        <v>50</v>
      </c>
      <c r="G41" t="s">
        <v>5806</v>
      </c>
      <c r="H41" t="s">
        <v>5807</v>
      </c>
      <c r="I41" t="s">
        <v>26</v>
      </c>
      <c r="J41" t="s">
        <v>27</v>
      </c>
      <c r="K41" t="s">
        <v>3972</v>
      </c>
      <c r="L41" t="s">
        <v>43</v>
      </c>
      <c r="M41">
        <v>92683</v>
      </c>
      <c r="N41" t="s">
        <v>44</v>
      </c>
      <c r="O41" t="s">
        <v>1229</v>
      </c>
      <c r="P41" t="s">
        <v>46</v>
      </c>
      <c r="Q41" t="s">
        <v>269</v>
      </c>
      <c r="R41" t="s">
        <v>1230</v>
      </c>
      <c r="S41">
        <v>4.96</v>
      </c>
      <c r="T41">
        <v>4</v>
      </c>
      <c r="U41">
        <v>0</v>
      </c>
      <c r="V41">
        <v>2.3311999999999999</v>
      </c>
    </row>
    <row r="42" spans="1:22" x14ac:dyDescent="0.35">
      <c r="A42">
        <v>8022</v>
      </c>
      <c r="B42" t="s">
        <v>9787</v>
      </c>
      <c r="C42">
        <v>2011</v>
      </c>
      <c r="D42" s="27">
        <v>40745</v>
      </c>
      <c r="E42" s="27">
        <v>40749</v>
      </c>
      <c r="F42" t="s">
        <v>50</v>
      </c>
      <c r="G42" t="s">
        <v>3744</v>
      </c>
      <c r="H42" t="s">
        <v>3745</v>
      </c>
      <c r="I42" t="s">
        <v>41</v>
      </c>
      <c r="J42" t="s">
        <v>27</v>
      </c>
      <c r="K42" t="s">
        <v>815</v>
      </c>
      <c r="L42" t="s">
        <v>104</v>
      </c>
      <c r="M42">
        <v>75217</v>
      </c>
      <c r="N42" t="s">
        <v>105</v>
      </c>
      <c r="O42" t="s">
        <v>5046</v>
      </c>
      <c r="P42" t="s">
        <v>46</v>
      </c>
      <c r="Q42" t="s">
        <v>78</v>
      </c>
      <c r="R42" t="s">
        <v>5047</v>
      </c>
      <c r="S42">
        <v>4.9919999999999991</v>
      </c>
      <c r="T42">
        <v>3</v>
      </c>
      <c r="U42">
        <v>0.8</v>
      </c>
      <c r="V42">
        <v>-12.979200000000002</v>
      </c>
    </row>
    <row r="43" spans="1:22" x14ac:dyDescent="0.35">
      <c r="A43">
        <v>3455</v>
      </c>
      <c r="B43" t="s">
        <v>6647</v>
      </c>
      <c r="C43">
        <v>2012</v>
      </c>
      <c r="D43" s="27">
        <v>41099</v>
      </c>
      <c r="E43" s="27">
        <v>41104</v>
      </c>
      <c r="F43" t="s">
        <v>50</v>
      </c>
      <c r="G43" t="s">
        <v>152</v>
      </c>
      <c r="H43" t="s">
        <v>153</v>
      </c>
      <c r="I43" t="s">
        <v>26</v>
      </c>
      <c r="J43" t="s">
        <v>27</v>
      </c>
      <c r="K43" t="s">
        <v>5661</v>
      </c>
      <c r="L43" t="s">
        <v>335</v>
      </c>
      <c r="M43">
        <v>37211</v>
      </c>
      <c r="N43" t="s">
        <v>30</v>
      </c>
      <c r="O43" t="s">
        <v>6648</v>
      </c>
      <c r="P43" t="s">
        <v>46</v>
      </c>
      <c r="Q43" t="s">
        <v>68</v>
      </c>
      <c r="R43" t="s">
        <v>6649</v>
      </c>
      <c r="S43">
        <v>5.16</v>
      </c>
      <c r="T43">
        <v>3</v>
      </c>
      <c r="U43">
        <v>0.2</v>
      </c>
      <c r="V43">
        <v>0.83849999999999936</v>
      </c>
    </row>
    <row r="44" spans="1:22" x14ac:dyDescent="0.35">
      <c r="A44">
        <v>1320</v>
      </c>
      <c r="B44" t="s">
        <v>3639</v>
      </c>
      <c r="C44">
        <v>2011</v>
      </c>
      <c r="D44" s="27">
        <v>40725</v>
      </c>
      <c r="E44" s="27">
        <v>40729</v>
      </c>
      <c r="F44" t="s">
        <v>50</v>
      </c>
      <c r="G44" t="s">
        <v>3640</v>
      </c>
      <c r="H44" t="s">
        <v>3641</v>
      </c>
      <c r="I44" t="s">
        <v>41</v>
      </c>
      <c r="J44" t="s">
        <v>27</v>
      </c>
      <c r="K44" t="s">
        <v>3642</v>
      </c>
      <c r="L44" t="s">
        <v>54</v>
      </c>
      <c r="M44">
        <v>32725</v>
      </c>
      <c r="N44" t="s">
        <v>30</v>
      </c>
      <c r="O44" t="s">
        <v>2391</v>
      </c>
      <c r="P44" t="s">
        <v>46</v>
      </c>
      <c r="Q44" t="s">
        <v>75</v>
      </c>
      <c r="R44" t="s">
        <v>2392</v>
      </c>
      <c r="S44">
        <v>5.1840000000000011</v>
      </c>
      <c r="T44">
        <v>6</v>
      </c>
      <c r="U44">
        <v>0.7</v>
      </c>
      <c r="V44">
        <v>-3.6288</v>
      </c>
    </row>
    <row r="45" spans="1:22" x14ac:dyDescent="0.35">
      <c r="A45">
        <v>7073</v>
      </c>
      <c r="B45" t="s">
        <v>9274</v>
      </c>
      <c r="C45">
        <v>2013</v>
      </c>
      <c r="D45" s="27">
        <v>41479</v>
      </c>
      <c r="E45" s="27">
        <v>41484</v>
      </c>
      <c r="F45" t="s">
        <v>50</v>
      </c>
      <c r="G45" t="s">
        <v>2002</v>
      </c>
      <c r="H45" t="s">
        <v>2003</v>
      </c>
      <c r="I45" t="s">
        <v>26</v>
      </c>
      <c r="J45" t="s">
        <v>27</v>
      </c>
      <c r="K45" t="s">
        <v>7289</v>
      </c>
      <c r="L45" t="s">
        <v>104</v>
      </c>
      <c r="M45">
        <v>78501</v>
      </c>
      <c r="N45" t="s">
        <v>105</v>
      </c>
      <c r="O45" t="s">
        <v>4446</v>
      </c>
      <c r="P45" t="s">
        <v>46</v>
      </c>
      <c r="Q45" t="s">
        <v>90</v>
      </c>
      <c r="R45" t="s">
        <v>4447</v>
      </c>
      <c r="S45">
        <v>5.1840000000000011</v>
      </c>
      <c r="T45">
        <v>1</v>
      </c>
      <c r="U45">
        <v>0.2</v>
      </c>
      <c r="V45">
        <v>1.8144</v>
      </c>
    </row>
    <row r="46" spans="1:22" x14ac:dyDescent="0.35">
      <c r="A46">
        <v>7697</v>
      </c>
      <c r="B46" t="s">
        <v>9608</v>
      </c>
      <c r="C46">
        <v>2014</v>
      </c>
      <c r="D46" s="27">
        <v>41823</v>
      </c>
      <c r="E46" s="27">
        <v>41826</v>
      </c>
      <c r="F46" t="s">
        <v>188</v>
      </c>
      <c r="G46" t="s">
        <v>5003</v>
      </c>
      <c r="H46" t="s">
        <v>5004</v>
      </c>
      <c r="I46" t="s">
        <v>102</v>
      </c>
      <c r="J46" t="s">
        <v>27</v>
      </c>
      <c r="K46" t="s">
        <v>184</v>
      </c>
      <c r="L46" t="s">
        <v>104</v>
      </c>
      <c r="M46">
        <v>77036</v>
      </c>
      <c r="N46" t="s">
        <v>105</v>
      </c>
      <c r="O46" t="s">
        <v>6400</v>
      </c>
      <c r="P46" t="s">
        <v>46</v>
      </c>
      <c r="Q46" t="s">
        <v>75</v>
      </c>
      <c r="R46" t="s">
        <v>6401</v>
      </c>
      <c r="S46">
        <v>5.2319999999999984</v>
      </c>
      <c r="T46">
        <v>4</v>
      </c>
      <c r="U46">
        <v>0.8</v>
      </c>
      <c r="V46">
        <v>-8.1096000000000004</v>
      </c>
    </row>
    <row r="47" spans="1:22" x14ac:dyDescent="0.35">
      <c r="A47">
        <v>273</v>
      </c>
      <c r="B47" t="s">
        <v>1017</v>
      </c>
      <c r="C47">
        <v>2012</v>
      </c>
      <c r="D47" s="27">
        <v>41120</v>
      </c>
      <c r="E47" s="27">
        <v>41121</v>
      </c>
      <c r="F47" t="s">
        <v>188</v>
      </c>
      <c r="G47" t="s">
        <v>600</v>
      </c>
      <c r="H47" t="s">
        <v>601</v>
      </c>
      <c r="I47" t="s">
        <v>26</v>
      </c>
      <c r="J47" t="s">
        <v>27</v>
      </c>
      <c r="K47" t="s">
        <v>127</v>
      </c>
      <c r="L47" t="s">
        <v>43</v>
      </c>
      <c r="M47">
        <v>94109</v>
      </c>
      <c r="N47" t="s">
        <v>44</v>
      </c>
      <c r="O47" t="s">
        <v>1020</v>
      </c>
      <c r="P47" t="s">
        <v>32</v>
      </c>
      <c r="Q47" t="s">
        <v>65</v>
      </c>
      <c r="R47" t="s">
        <v>1021</v>
      </c>
      <c r="S47">
        <v>5.28</v>
      </c>
      <c r="T47">
        <v>3</v>
      </c>
      <c r="U47">
        <v>0</v>
      </c>
      <c r="V47">
        <v>2.3232000000000004</v>
      </c>
    </row>
    <row r="48" spans="1:22" x14ac:dyDescent="0.35">
      <c r="A48">
        <v>8760</v>
      </c>
      <c r="B48" t="s">
        <v>10223</v>
      </c>
      <c r="C48">
        <v>2013</v>
      </c>
      <c r="D48" s="27">
        <v>41478</v>
      </c>
      <c r="E48" s="27">
        <v>41482</v>
      </c>
      <c r="F48" t="s">
        <v>50</v>
      </c>
      <c r="G48" t="s">
        <v>6865</v>
      </c>
      <c r="H48" t="s">
        <v>6866</v>
      </c>
      <c r="I48" t="s">
        <v>41</v>
      </c>
      <c r="J48" t="s">
        <v>27</v>
      </c>
      <c r="K48" t="s">
        <v>382</v>
      </c>
      <c r="L48" t="s">
        <v>2735</v>
      </c>
      <c r="M48">
        <v>21044</v>
      </c>
      <c r="N48" t="s">
        <v>148</v>
      </c>
      <c r="O48" t="s">
        <v>2936</v>
      </c>
      <c r="P48" t="s">
        <v>46</v>
      </c>
      <c r="Q48" t="s">
        <v>75</v>
      </c>
      <c r="R48" t="s">
        <v>2937</v>
      </c>
      <c r="S48">
        <v>5.4</v>
      </c>
      <c r="T48">
        <v>3</v>
      </c>
      <c r="U48">
        <v>0</v>
      </c>
      <c r="V48">
        <v>2.5920000000000001</v>
      </c>
    </row>
    <row r="49" spans="1:22" x14ac:dyDescent="0.35">
      <c r="A49">
        <v>9245</v>
      </c>
      <c r="B49" t="s">
        <v>10506</v>
      </c>
      <c r="C49">
        <v>2011</v>
      </c>
      <c r="D49" s="27">
        <v>40733</v>
      </c>
      <c r="E49" s="27">
        <v>40738</v>
      </c>
      <c r="F49" t="s">
        <v>50</v>
      </c>
      <c r="G49" t="s">
        <v>2351</v>
      </c>
      <c r="H49" t="s">
        <v>2352</v>
      </c>
      <c r="I49" t="s">
        <v>102</v>
      </c>
      <c r="J49" t="s">
        <v>27</v>
      </c>
      <c r="K49" t="s">
        <v>127</v>
      </c>
      <c r="L49" t="s">
        <v>43</v>
      </c>
      <c r="M49">
        <v>94122</v>
      </c>
      <c r="N49" t="s">
        <v>44</v>
      </c>
      <c r="O49" t="s">
        <v>4223</v>
      </c>
      <c r="P49" t="s">
        <v>46</v>
      </c>
      <c r="Q49" t="s">
        <v>68</v>
      </c>
      <c r="R49" t="s">
        <v>4224</v>
      </c>
      <c r="S49">
        <v>5.56</v>
      </c>
      <c r="T49">
        <v>2</v>
      </c>
      <c r="U49">
        <v>0</v>
      </c>
      <c r="V49">
        <v>2.2239999999999998</v>
      </c>
    </row>
    <row r="50" spans="1:22" x14ac:dyDescent="0.35">
      <c r="A50">
        <v>2734</v>
      </c>
      <c r="B50" t="s">
        <v>5886</v>
      </c>
      <c r="C50">
        <v>2011</v>
      </c>
      <c r="D50" s="27">
        <v>40726</v>
      </c>
      <c r="E50" s="27">
        <v>40730</v>
      </c>
      <c r="F50" t="s">
        <v>50</v>
      </c>
      <c r="G50" t="s">
        <v>156</v>
      </c>
      <c r="H50" t="s">
        <v>157</v>
      </c>
      <c r="I50" t="s">
        <v>26</v>
      </c>
      <c r="J50" t="s">
        <v>27</v>
      </c>
      <c r="K50" t="s">
        <v>2126</v>
      </c>
      <c r="L50" t="s">
        <v>788</v>
      </c>
      <c r="M50">
        <v>7060</v>
      </c>
      <c r="N50" t="s">
        <v>148</v>
      </c>
      <c r="O50" t="s">
        <v>3118</v>
      </c>
      <c r="P50" t="s">
        <v>46</v>
      </c>
      <c r="Q50" t="s">
        <v>68</v>
      </c>
      <c r="R50" t="s">
        <v>3119</v>
      </c>
      <c r="S50">
        <v>5.58</v>
      </c>
      <c r="T50">
        <v>1</v>
      </c>
      <c r="U50">
        <v>0</v>
      </c>
      <c r="V50">
        <v>2.1762000000000001</v>
      </c>
    </row>
    <row r="51" spans="1:22" x14ac:dyDescent="0.35">
      <c r="A51">
        <v>6526</v>
      </c>
      <c r="B51" t="s">
        <v>8940</v>
      </c>
      <c r="C51">
        <v>2013</v>
      </c>
      <c r="D51" s="27">
        <v>41463</v>
      </c>
      <c r="E51" s="27">
        <v>41469</v>
      </c>
      <c r="F51" t="s">
        <v>50</v>
      </c>
      <c r="G51" t="s">
        <v>3173</v>
      </c>
      <c r="H51" t="s">
        <v>3174</v>
      </c>
      <c r="I51" t="s">
        <v>102</v>
      </c>
      <c r="J51" t="s">
        <v>27</v>
      </c>
      <c r="K51" t="s">
        <v>146</v>
      </c>
      <c r="L51" t="s">
        <v>147</v>
      </c>
      <c r="M51">
        <v>19120</v>
      </c>
      <c r="N51" t="s">
        <v>148</v>
      </c>
      <c r="O51" t="s">
        <v>177</v>
      </c>
      <c r="P51" t="s">
        <v>46</v>
      </c>
      <c r="Q51" t="s">
        <v>75</v>
      </c>
      <c r="R51" t="s">
        <v>178</v>
      </c>
      <c r="S51">
        <v>5.7150000000000016</v>
      </c>
      <c r="T51">
        <v>5</v>
      </c>
      <c r="U51">
        <v>0.7</v>
      </c>
      <c r="V51">
        <v>-4.7625000000000011</v>
      </c>
    </row>
    <row r="52" spans="1:22" x14ac:dyDescent="0.35">
      <c r="A52">
        <v>7340</v>
      </c>
      <c r="B52" t="s">
        <v>9430</v>
      </c>
      <c r="C52">
        <v>2012</v>
      </c>
      <c r="D52" s="27">
        <v>41108</v>
      </c>
      <c r="E52" s="27">
        <v>41111</v>
      </c>
      <c r="F52" t="s">
        <v>188</v>
      </c>
      <c r="G52" t="s">
        <v>2861</v>
      </c>
      <c r="H52" t="s">
        <v>2862</v>
      </c>
      <c r="I52" t="s">
        <v>41</v>
      </c>
      <c r="J52" t="s">
        <v>27</v>
      </c>
      <c r="K52" t="s">
        <v>266</v>
      </c>
      <c r="L52" t="s">
        <v>267</v>
      </c>
      <c r="M52">
        <v>10009</v>
      </c>
      <c r="N52" t="s">
        <v>148</v>
      </c>
      <c r="O52" t="s">
        <v>2535</v>
      </c>
      <c r="P52" t="s">
        <v>46</v>
      </c>
      <c r="Q52" t="s">
        <v>68</v>
      </c>
      <c r="R52" t="s">
        <v>2536</v>
      </c>
      <c r="S52">
        <v>5.76</v>
      </c>
      <c r="T52">
        <v>2</v>
      </c>
      <c r="U52">
        <v>0</v>
      </c>
      <c r="V52">
        <v>1.6128</v>
      </c>
    </row>
    <row r="53" spans="1:22" x14ac:dyDescent="0.35">
      <c r="A53">
        <v>602</v>
      </c>
      <c r="B53" t="s">
        <v>2001</v>
      </c>
      <c r="C53">
        <v>2013</v>
      </c>
      <c r="D53" s="27">
        <v>41472</v>
      </c>
      <c r="E53" s="27">
        <v>41477</v>
      </c>
      <c r="F53" t="s">
        <v>50</v>
      </c>
      <c r="G53" t="s">
        <v>2002</v>
      </c>
      <c r="H53" t="s">
        <v>2003</v>
      </c>
      <c r="I53" t="s">
        <v>26</v>
      </c>
      <c r="J53" t="s">
        <v>27</v>
      </c>
      <c r="K53" t="s">
        <v>146</v>
      </c>
      <c r="L53" t="s">
        <v>147</v>
      </c>
      <c r="M53">
        <v>19120</v>
      </c>
      <c r="N53" t="s">
        <v>148</v>
      </c>
      <c r="O53" t="s">
        <v>1949</v>
      </c>
      <c r="P53" t="s">
        <v>46</v>
      </c>
      <c r="Q53" t="s">
        <v>578</v>
      </c>
      <c r="R53" t="s">
        <v>1950</v>
      </c>
      <c r="S53">
        <v>5.84</v>
      </c>
      <c r="T53">
        <v>2</v>
      </c>
      <c r="U53">
        <v>0.2</v>
      </c>
      <c r="V53">
        <v>0.72999999999999954</v>
      </c>
    </row>
    <row r="54" spans="1:22" x14ac:dyDescent="0.35">
      <c r="A54">
        <v>8492</v>
      </c>
      <c r="B54" t="s">
        <v>10067</v>
      </c>
      <c r="C54">
        <v>2014</v>
      </c>
      <c r="D54" s="27">
        <v>41828</v>
      </c>
      <c r="E54" s="27">
        <v>41832</v>
      </c>
      <c r="F54" t="s">
        <v>50</v>
      </c>
      <c r="G54" t="s">
        <v>2072</v>
      </c>
      <c r="H54" t="s">
        <v>2073</v>
      </c>
      <c r="I54" t="s">
        <v>26</v>
      </c>
      <c r="J54" t="s">
        <v>27</v>
      </c>
      <c r="K54" t="s">
        <v>42</v>
      </c>
      <c r="L54" t="s">
        <v>43</v>
      </c>
      <c r="M54">
        <v>90049</v>
      </c>
      <c r="N54" t="s">
        <v>44</v>
      </c>
      <c r="O54" t="s">
        <v>4296</v>
      </c>
      <c r="P54" t="s">
        <v>46</v>
      </c>
      <c r="Q54" t="s">
        <v>269</v>
      </c>
      <c r="R54" t="s">
        <v>4297</v>
      </c>
      <c r="S54">
        <v>5.9399999999999995</v>
      </c>
      <c r="T54">
        <v>3</v>
      </c>
      <c r="U54">
        <v>0</v>
      </c>
      <c r="V54">
        <v>0.11880000000000024</v>
      </c>
    </row>
    <row r="55" spans="1:22" x14ac:dyDescent="0.35">
      <c r="A55">
        <v>483</v>
      </c>
      <c r="B55" t="s">
        <v>1659</v>
      </c>
      <c r="C55">
        <v>2011</v>
      </c>
      <c r="D55" s="27">
        <v>40746</v>
      </c>
      <c r="E55" s="27">
        <v>40751</v>
      </c>
      <c r="F55" t="s">
        <v>50</v>
      </c>
      <c r="G55" t="s">
        <v>1660</v>
      </c>
      <c r="H55" t="s">
        <v>1661</v>
      </c>
      <c r="I55" t="s">
        <v>26</v>
      </c>
      <c r="J55" t="s">
        <v>27</v>
      </c>
      <c r="K55" t="s">
        <v>266</v>
      </c>
      <c r="L55" t="s">
        <v>267</v>
      </c>
      <c r="M55">
        <v>10024</v>
      </c>
      <c r="N55" t="s">
        <v>148</v>
      </c>
      <c r="O55" t="s">
        <v>366</v>
      </c>
      <c r="P55" t="s">
        <v>46</v>
      </c>
      <c r="Q55" t="s">
        <v>68</v>
      </c>
      <c r="R55" t="s">
        <v>367</v>
      </c>
      <c r="S55">
        <v>5.96</v>
      </c>
      <c r="T55">
        <v>2</v>
      </c>
      <c r="U55">
        <v>0</v>
      </c>
      <c r="V55">
        <v>1.6688000000000001</v>
      </c>
    </row>
    <row r="56" spans="1:22" x14ac:dyDescent="0.35">
      <c r="A56">
        <v>5589</v>
      </c>
      <c r="B56" t="s">
        <v>8348</v>
      </c>
      <c r="C56">
        <v>2011</v>
      </c>
      <c r="D56" s="27">
        <v>40743</v>
      </c>
      <c r="E56" s="27">
        <v>40748</v>
      </c>
      <c r="F56" t="s">
        <v>50</v>
      </c>
      <c r="G56" t="s">
        <v>6140</v>
      </c>
      <c r="H56" t="s">
        <v>6141</v>
      </c>
      <c r="I56" t="s">
        <v>102</v>
      </c>
      <c r="J56" t="s">
        <v>27</v>
      </c>
      <c r="K56" t="s">
        <v>1761</v>
      </c>
      <c r="L56" t="s">
        <v>1762</v>
      </c>
      <c r="M56">
        <v>59405</v>
      </c>
      <c r="N56" t="s">
        <v>44</v>
      </c>
      <c r="O56" t="s">
        <v>2867</v>
      </c>
      <c r="P56" t="s">
        <v>46</v>
      </c>
      <c r="Q56" t="s">
        <v>75</v>
      </c>
      <c r="R56" t="s">
        <v>2868</v>
      </c>
      <c r="S56">
        <v>6.0960000000000001</v>
      </c>
      <c r="T56">
        <v>2</v>
      </c>
      <c r="U56">
        <v>0.2</v>
      </c>
      <c r="V56">
        <v>2.2098</v>
      </c>
    </row>
    <row r="57" spans="1:22" x14ac:dyDescent="0.35">
      <c r="A57">
        <v>8551</v>
      </c>
      <c r="B57" t="s">
        <v>10100</v>
      </c>
      <c r="C57">
        <v>2012</v>
      </c>
      <c r="D57" s="27">
        <v>41107</v>
      </c>
      <c r="E57" s="27">
        <v>41114</v>
      </c>
      <c r="F57" t="s">
        <v>50</v>
      </c>
      <c r="G57" t="s">
        <v>1270</v>
      </c>
      <c r="H57" t="s">
        <v>1271</v>
      </c>
      <c r="I57" t="s">
        <v>41</v>
      </c>
      <c r="J57" t="s">
        <v>27</v>
      </c>
      <c r="K57" t="s">
        <v>184</v>
      </c>
      <c r="L57" t="s">
        <v>104</v>
      </c>
      <c r="M57">
        <v>77041</v>
      </c>
      <c r="N57" t="s">
        <v>105</v>
      </c>
      <c r="O57" t="s">
        <v>9047</v>
      </c>
      <c r="P57" t="s">
        <v>46</v>
      </c>
      <c r="Q57" t="s">
        <v>47</v>
      </c>
      <c r="R57" t="s">
        <v>9048</v>
      </c>
      <c r="S57">
        <v>6.2640000000000002</v>
      </c>
      <c r="T57">
        <v>3</v>
      </c>
      <c r="U57">
        <v>0.2</v>
      </c>
      <c r="V57">
        <v>2.0358000000000001</v>
      </c>
    </row>
    <row r="58" spans="1:22" x14ac:dyDescent="0.35">
      <c r="A58">
        <v>5833</v>
      </c>
      <c r="B58" t="s">
        <v>8514</v>
      </c>
      <c r="C58">
        <v>2013</v>
      </c>
      <c r="D58" s="27">
        <v>41477</v>
      </c>
      <c r="E58" s="27">
        <v>41482</v>
      </c>
      <c r="F58" t="s">
        <v>50</v>
      </c>
      <c r="G58" t="s">
        <v>3723</v>
      </c>
      <c r="H58" t="s">
        <v>3724</v>
      </c>
      <c r="I58" t="s">
        <v>26</v>
      </c>
      <c r="J58" t="s">
        <v>27</v>
      </c>
      <c r="K58" t="s">
        <v>87</v>
      </c>
      <c r="L58" t="s">
        <v>88</v>
      </c>
      <c r="M58">
        <v>28027</v>
      </c>
      <c r="N58" t="s">
        <v>30</v>
      </c>
      <c r="O58" t="s">
        <v>3711</v>
      </c>
      <c r="P58" t="s">
        <v>46</v>
      </c>
      <c r="Q58" t="s">
        <v>47</v>
      </c>
      <c r="R58" t="s">
        <v>3712</v>
      </c>
      <c r="S58">
        <v>6.2640000000000002</v>
      </c>
      <c r="T58">
        <v>3</v>
      </c>
      <c r="U58">
        <v>0.2</v>
      </c>
      <c r="V58">
        <v>2.0358000000000001</v>
      </c>
    </row>
    <row r="59" spans="1:22" x14ac:dyDescent="0.35">
      <c r="A59">
        <v>1117</v>
      </c>
      <c r="B59" t="s">
        <v>3255</v>
      </c>
      <c r="C59">
        <v>2013</v>
      </c>
      <c r="D59" s="27">
        <v>41478</v>
      </c>
      <c r="E59" s="27">
        <v>41480</v>
      </c>
      <c r="F59" t="s">
        <v>23</v>
      </c>
      <c r="G59" t="s">
        <v>3256</v>
      </c>
      <c r="H59" t="s">
        <v>3257</v>
      </c>
      <c r="I59" t="s">
        <v>41</v>
      </c>
      <c r="J59" t="s">
        <v>27</v>
      </c>
      <c r="K59" t="s">
        <v>127</v>
      </c>
      <c r="L59" t="s">
        <v>43</v>
      </c>
      <c r="M59">
        <v>94110</v>
      </c>
      <c r="N59" t="s">
        <v>44</v>
      </c>
      <c r="O59" t="s">
        <v>1440</v>
      </c>
      <c r="P59" t="s">
        <v>46</v>
      </c>
      <c r="Q59" t="s">
        <v>47</v>
      </c>
      <c r="R59" t="s">
        <v>1441</v>
      </c>
      <c r="S59">
        <v>6.3</v>
      </c>
      <c r="T59">
        <v>2</v>
      </c>
      <c r="U59">
        <v>0</v>
      </c>
      <c r="V59">
        <v>3.024</v>
      </c>
    </row>
    <row r="60" spans="1:22" x14ac:dyDescent="0.35">
      <c r="A60">
        <v>4234</v>
      </c>
      <c r="B60" t="s">
        <v>7333</v>
      </c>
      <c r="C60">
        <v>2014</v>
      </c>
      <c r="D60" s="27">
        <v>41826</v>
      </c>
      <c r="E60" s="27">
        <v>41831</v>
      </c>
      <c r="F60" t="s">
        <v>50</v>
      </c>
      <c r="G60" t="s">
        <v>2679</v>
      </c>
      <c r="H60" t="s">
        <v>2680</v>
      </c>
      <c r="I60" t="s">
        <v>41</v>
      </c>
      <c r="J60" t="s">
        <v>27</v>
      </c>
      <c r="K60" t="s">
        <v>815</v>
      </c>
      <c r="L60" t="s">
        <v>104</v>
      </c>
      <c r="M60">
        <v>75220</v>
      </c>
      <c r="N60" t="s">
        <v>105</v>
      </c>
      <c r="O60" t="s">
        <v>1393</v>
      </c>
      <c r="P60" t="s">
        <v>46</v>
      </c>
      <c r="Q60" t="s">
        <v>75</v>
      </c>
      <c r="R60" t="s">
        <v>1394</v>
      </c>
      <c r="S60">
        <v>6.3159999999999981</v>
      </c>
      <c r="T60">
        <v>1</v>
      </c>
      <c r="U60">
        <v>0.8</v>
      </c>
      <c r="V60">
        <v>-10.421400000000002</v>
      </c>
    </row>
    <row r="61" spans="1:22" x14ac:dyDescent="0.35">
      <c r="A61">
        <v>6967</v>
      </c>
      <c r="B61" t="s">
        <v>9212</v>
      </c>
      <c r="C61">
        <v>2013</v>
      </c>
      <c r="D61" s="27">
        <v>41472</v>
      </c>
      <c r="E61" s="27">
        <v>41476</v>
      </c>
      <c r="F61" t="s">
        <v>23</v>
      </c>
      <c r="G61" t="s">
        <v>581</v>
      </c>
      <c r="H61" t="s">
        <v>582</v>
      </c>
      <c r="I61" t="s">
        <v>41</v>
      </c>
      <c r="J61" t="s">
        <v>27</v>
      </c>
      <c r="K61" t="s">
        <v>382</v>
      </c>
      <c r="L61" t="s">
        <v>383</v>
      </c>
      <c r="M61">
        <v>29203</v>
      </c>
      <c r="N61" t="s">
        <v>30</v>
      </c>
      <c r="O61" t="s">
        <v>1966</v>
      </c>
      <c r="P61" t="s">
        <v>46</v>
      </c>
      <c r="Q61" t="s">
        <v>75</v>
      </c>
      <c r="R61" t="s">
        <v>1967</v>
      </c>
      <c r="S61">
        <v>6.46</v>
      </c>
      <c r="T61">
        <v>2</v>
      </c>
      <c r="U61">
        <v>0</v>
      </c>
      <c r="V61">
        <v>3.1654</v>
      </c>
    </row>
    <row r="62" spans="1:22" x14ac:dyDescent="0.35">
      <c r="A62">
        <v>3647</v>
      </c>
      <c r="B62" t="s">
        <v>6811</v>
      </c>
      <c r="C62">
        <v>2011</v>
      </c>
      <c r="D62" s="27">
        <v>40749</v>
      </c>
      <c r="E62" s="27">
        <v>40751</v>
      </c>
      <c r="F62" t="s">
        <v>23</v>
      </c>
      <c r="G62" t="s">
        <v>6036</v>
      </c>
      <c r="H62" t="s">
        <v>6037</v>
      </c>
      <c r="I62" t="s">
        <v>102</v>
      </c>
      <c r="J62" t="s">
        <v>27</v>
      </c>
      <c r="K62" t="s">
        <v>42</v>
      </c>
      <c r="L62" t="s">
        <v>43</v>
      </c>
      <c r="M62">
        <v>90045</v>
      </c>
      <c r="N62" t="s">
        <v>44</v>
      </c>
      <c r="O62" t="s">
        <v>2841</v>
      </c>
      <c r="P62" t="s">
        <v>46</v>
      </c>
      <c r="Q62" t="s">
        <v>90</v>
      </c>
      <c r="R62" t="s">
        <v>6812</v>
      </c>
      <c r="S62">
        <v>6.48</v>
      </c>
      <c r="T62">
        <v>1</v>
      </c>
      <c r="U62">
        <v>0</v>
      </c>
      <c r="V62">
        <v>3.1752000000000002</v>
      </c>
    </row>
    <row r="63" spans="1:22" x14ac:dyDescent="0.35">
      <c r="A63">
        <v>645</v>
      </c>
      <c r="B63" t="s">
        <v>2125</v>
      </c>
      <c r="C63">
        <v>2014</v>
      </c>
      <c r="D63" s="27">
        <v>41842</v>
      </c>
      <c r="E63" s="27">
        <v>41846</v>
      </c>
      <c r="F63" t="s">
        <v>50</v>
      </c>
      <c r="G63" t="s">
        <v>620</v>
      </c>
      <c r="H63" t="s">
        <v>621</v>
      </c>
      <c r="I63" t="s">
        <v>102</v>
      </c>
      <c r="J63" t="s">
        <v>27</v>
      </c>
      <c r="K63" t="s">
        <v>2126</v>
      </c>
      <c r="L63" t="s">
        <v>788</v>
      </c>
      <c r="M63">
        <v>7060</v>
      </c>
      <c r="N63" t="s">
        <v>148</v>
      </c>
      <c r="O63" t="s">
        <v>2127</v>
      </c>
      <c r="P63" t="s">
        <v>46</v>
      </c>
      <c r="Q63" t="s">
        <v>90</v>
      </c>
      <c r="R63" t="s">
        <v>2128</v>
      </c>
      <c r="S63">
        <v>6.48</v>
      </c>
      <c r="T63">
        <v>1</v>
      </c>
      <c r="U63">
        <v>0</v>
      </c>
      <c r="V63">
        <v>3.1752000000000002</v>
      </c>
    </row>
    <row r="64" spans="1:22" x14ac:dyDescent="0.35">
      <c r="A64">
        <v>2051</v>
      </c>
      <c r="B64" t="s">
        <v>4927</v>
      </c>
      <c r="C64">
        <v>2012</v>
      </c>
      <c r="D64" s="27">
        <v>41101</v>
      </c>
      <c r="E64" s="27">
        <v>41103</v>
      </c>
      <c r="F64" t="s">
        <v>188</v>
      </c>
      <c r="G64" t="s">
        <v>2035</v>
      </c>
      <c r="H64" t="s">
        <v>2036</v>
      </c>
      <c r="I64" t="s">
        <v>26</v>
      </c>
      <c r="J64" t="s">
        <v>27</v>
      </c>
      <c r="K64" t="s">
        <v>146</v>
      </c>
      <c r="L64" t="s">
        <v>147</v>
      </c>
      <c r="M64">
        <v>19134</v>
      </c>
      <c r="N64" t="s">
        <v>148</v>
      </c>
      <c r="O64" t="s">
        <v>3163</v>
      </c>
      <c r="P64" t="s">
        <v>46</v>
      </c>
      <c r="Q64" t="s">
        <v>75</v>
      </c>
      <c r="R64" t="s">
        <v>3164</v>
      </c>
      <c r="S64">
        <v>6.4800000000000013</v>
      </c>
      <c r="T64">
        <v>4</v>
      </c>
      <c r="U64">
        <v>0.7</v>
      </c>
      <c r="V64">
        <v>-4.7519999999999989</v>
      </c>
    </row>
    <row r="65" spans="1:22" x14ac:dyDescent="0.35">
      <c r="A65">
        <v>3271</v>
      </c>
      <c r="B65" t="s">
        <v>6494</v>
      </c>
      <c r="C65">
        <v>2011</v>
      </c>
      <c r="D65" s="27">
        <v>40739</v>
      </c>
      <c r="E65" s="27">
        <v>40743</v>
      </c>
      <c r="F65" t="s">
        <v>50</v>
      </c>
      <c r="G65" t="s">
        <v>847</v>
      </c>
      <c r="H65" t="s">
        <v>848</v>
      </c>
      <c r="I65" t="s">
        <v>41</v>
      </c>
      <c r="J65" t="s">
        <v>27</v>
      </c>
      <c r="K65" t="s">
        <v>5325</v>
      </c>
      <c r="L65" t="s">
        <v>5326</v>
      </c>
      <c r="M65">
        <v>57103</v>
      </c>
      <c r="N65" t="s">
        <v>105</v>
      </c>
      <c r="O65" t="s">
        <v>268</v>
      </c>
      <c r="P65" t="s">
        <v>46</v>
      </c>
      <c r="Q65" t="s">
        <v>269</v>
      </c>
      <c r="R65" t="s">
        <v>270</v>
      </c>
      <c r="S65">
        <v>6.5400000000000009</v>
      </c>
      <c r="T65">
        <v>3</v>
      </c>
      <c r="U65">
        <v>0</v>
      </c>
      <c r="V65">
        <v>2.6814000000000004</v>
      </c>
    </row>
    <row r="66" spans="1:22" x14ac:dyDescent="0.35">
      <c r="A66">
        <v>5498</v>
      </c>
      <c r="B66" t="s">
        <v>8286</v>
      </c>
      <c r="C66">
        <v>2014</v>
      </c>
      <c r="D66" s="27">
        <v>41836</v>
      </c>
      <c r="E66" s="27">
        <v>41839</v>
      </c>
      <c r="F66" t="s">
        <v>23</v>
      </c>
      <c r="G66" t="s">
        <v>4324</v>
      </c>
      <c r="H66" t="s">
        <v>4325</v>
      </c>
      <c r="I66" t="s">
        <v>26</v>
      </c>
      <c r="J66" t="s">
        <v>27</v>
      </c>
      <c r="K66" t="s">
        <v>266</v>
      </c>
      <c r="L66" t="s">
        <v>267</v>
      </c>
      <c r="M66">
        <v>10024</v>
      </c>
      <c r="N66" t="s">
        <v>148</v>
      </c>
      <c r="O66" t="s">
        <v>4991</v>
      </c>
      <c r="P66" t="s">
        <v>46</v>
      </c>
      <c r="Q66" t="s">
        <v>68</v>
      </c>
      <c r="R66" t="s">
        <v>4992</v>
      </c>
      <c r="S66">
        <v>6.56</v>
      </c>
      <c r="T66">
        <v>2</v>
      </c>
      <c r="U66">
        <v>0</v>
      </c>
      <c r="V66">
        <v>1.9023999999999992</v>
      </c>
    </row>
    <row r="67" spans="1:22" x14ac:dyDescent="0.35">
      <c r="A67">
        <v>1782</v>
      </c>
      <c r="B67" t="s">
        <v>4503</v>
      </c>
      <c r="C67">
        <v>2012</v>
      </c>
      <c r="D67" s="27">
        <v>41099</v>
      </c>
      <c r="E67" s="27">
        <v>41103</v>
      </c>
      <c r="F67" t="s">
        <v>50</v>
      </c>
      <c r="G67" t="s">
        <v>995</v>
      </c>
      <c r="H67" t="s">
        <v>996</v>
      </c>
      <c r="I67" t="s">
        <v>41</v>
      </c>
      <c r="J67" t="s">
        <v>27</v>
      </c>
      <c r="K67" t="s">
        <v>612</v>
      </c>
      <c r="L67" t="s">
        <v>1245</v>
      </c>
      <c r="M67">
        <v>2038</v>
      </c>
      <c r="N67" t="s">
        <v>148</v>
      </c>
      <c r="O67" t="s">
        <v>4504</v>
      </c>
      <c r="P67" t="s">
        <v>46</v>
      </c>
      <c r="Q67" t="s">
        <v>90</v>
      </c>
      <c r="R67" t="s">
        <v>4505</v>
      </c>
      <c r="S67">
        <v>6.58</v>
      </c>
      <c r="T67">
        <v>2</v>
      </c>
      <c r="U67">
        <v>0</v>
      </c>
      <c r="V67">
        <v>3.0267999999999997</v>
      </c>
    </row>
    <row r="68" spans="1:22" x14ac:dyDescent="0.35">
      <c r="A68">
        <v>1052</v>
      </c>
      <c r="B68" t="s">
        <v>3106</v>
      </c>
      <c r="C68">
        <v>2012</v>
      </c>
      <c r="D68" s="27">
        <v>41093</v>
      </c>
      <c r="E68" s="27">
        <v>41095</v>
      </c>
      <c r="F68" t="s">
        <v>188</v>
      </c>
      <c r="G68" t="s">
        <v>3107</v>
      </c>
      <c r="H68" t="s">
        <v>3108</v>
      </c>
      <c r="I68" t="s">
        <v>41</v>
      </c>
      <c r="J68" t="s">
        <v>27</v>
      </c>
      <c r="K68" t="s">
        <v>146</v>
      </c>
      <c r="L68" t="s">
        <v>147</v>
      </c>
      <c r="M68">
        <v>19134</v>
      </c>
      <c r="N68" t="s">
        <v>148</v>
      </c>
      <c r="O68" t="s">
        <v>3111</v>
      </c>
      <c r="P68" t="s">
        <v>46</v>
      </c>
      <c r="Q68" t="s">
        <v>90</v>
      </c>
      <c r="R68" t="s">
        <v>3112</v>
      </c>
      <c r="S68">
        <v>6.7200000000000006</v>
      </c>
      <c r="T68">
        <v>2</v>
      </c>
      <c r="U68">
        <v>0.2</v>
      </c>
      <c r="V68">
        <v>2.4359999999999995</v>
      </c>
    </row>
    <row r="69" spans="1:22" x14ac:dyDescent="0.35">
      <c r="A69">
        <v>4548</v>
      </c>
      <c r="B69" t="s">
        <v>7585</v>
      </c>
      <c r="C69">
        <v>2012</v>
      </c>
      <c r="D69" s="27">
        <v>41102</v>
      </c>
      <c r="E69" s="27">
        <v>41107</v>
      </c>
      <c r="F69" t="s">
        <v>23</v>
      </c>
      <c r="G69" t="s">
        <v>1815</v>
      </c>
      <c r="H69" t="s">
        <v>1816</v>
      </c>
      <c r="I69" t="s">
        <v>26</v>
      </c>
      <c r="J69" t="s">
        <v>27</v>
      </c>
      <c r="K69" t="s">
        <v>303</v>
      </c>
      <c r="L69" t="s">
        <v>211</v>
      </c>
      <c r="M69">
        <v>60610</v>
      </c>
      <c r="N69" t="s">
        <v>105</v>
      </c>
      <c r="O69" t="s">
        <v>2535</v>
      </c>
      <c r="P69" t="s">
        <v>46</v>
      </c>
      <c r="Q69" t="s">
        <v>68</v>
      </c>
      <c r="R69" t="s">
        <v>2536</v>
      </c>
      <c r="S69">
        <v>6.911999999999999</v>
      </c>
      <c r="T69">
        <v>3</v>
      </c>
      <c r="U69">
        <v>0.2</v>
      </c>
      <c r="V69">
        <v>0.69120000000000026</v>
      </c>
    </row>
    <row r="70" spans="1:22" x14ac:dyDescent="0.35">
      <c r="A70">
        <v>2636</v>
      </c>
      <c r="B70" t="s">
        <v>5752</v>
      </c>
      <c r="C70">
        <v>2012</v>
      </c>
      <c r="D70" s="27">
        <v>41095</v>
      </c>
      <c r="E70" s="27">
        <v>41100</v>
      </c>
      <c r="F70" t="s">
        <v>23</v>
      </c>
      <c r="G70" t="s">
        <v>4611</v>
      </c>
      <c r="H70" t="s">
        <v>4612</v>
      </c>
      <c r="I70" t="s">
        <v>41</v>
      </c>
      <c r="J70" t="s">
        <v>27</v>
      </c>
      <c r="K70" t="s">
        <v>1706</v>
      </c>
      <c r="L70" t="s">
        <v>88</v>
      </c>
      <c r="M70">
        <v>28314</v>
      </c>
      <c r="N70" t="s">
        <v>30</v>
      </c>
      <c r="O70" t="s">
        <v>2106</v>
      </c>
      <c r="P70" t="s">
        <v>46</v>
      </c>
      <c r="Q70" t="s">
        <v>75</v>
      </c>
      <c r="R70" t="s">
        <v>2107</v>
      </c>
      <c r="S70">
        <v>7.2300000000000022</v>
      </c>
      <c r="T70">
        <v>5</v>
      </c>
      <c r="U70">
        <v>0.7</v>
      </c>
      <c r="V70">
        <v>-5.7840000000000007</v>
      </c>
    </row>
    <row r="71" spans="1:22" x14ac:dyDescent="0.35">
      <c r="A71">
        <v>9805</v>
      </c>
      <c r="B71" t="s">
        <v>10843</v>
      </c>
      <c r="C71">
        <v>2012</v>
      </c>
      <c r="D71" s="27">
        <v>41108</v>
      </c>
      <c r="E71" s="27">
        <v>41110</v>
      </c>
      <c r="F71" t="s">
        <v>23</v>
      </c>
      <c r="G71" t="s">
        <v>2540</v>
      </c>
      <c r="H71" t="s">
        <v>2541</v>
      </c>
      <c r="I71" t="s">
        <v>26</v>
      </c>
      <c r="J71" t="s">
        <v>27</v>
      </c>
      <c r="K71" t="s">
        <v>266</v>
      </c>
      <c r="L71" t="s">
        <v>267</v>
      </c>
      <c r="M71">
        <v>10024</v>
      </c>
      <c r="N71" t="s">
        <v>148</v>
      </c>
      <c r="O71" t="s">
        <v>5061</v>
      </c>
      <c r="P71" t="s">
        <v>32</v>
      </c>
      <c r="Q71" t="s">
        <v>65</v>
      </c>
      <c r="R71" t="s">
        <v>5062</v>
      </c>
      <c r="S71">
        <v>7.38</v>
      </c>
      <c r="T71">
        <v>1</v>
      </c>
      <c r="U71">
        <v>0</v>
      </c>
      <c r="V71">
        <v>2.1401999999999992</v>
      </c>
    </row>
    <row r="72" spans="1:22" x14ac:dyDescent="0.35">
      <c r="A72">
        <v>347</v>
      </c>
      <c r="B72" t="s">
        <v>1241</v>
      </c>
      <c r="C72">
        <v>2014</v>
      </c>
      <c r="D72" s="27">
        <v>41829</v>
      </c>
      <c r="E72" s="27">
        <v>41833</v>
      </c>
      <c r="F72" t="s">
        <v>50</v>
      </c>
      <c r="G72" t="s">
        <v>1242</v>
      </c>
      <c r="H72" t="s">
        <v>1243</v>
      </c>
      <c r="I72" t="s">
        <v>26</v>
      </c>
      <c r="J72" t="s">
        <v>27</v>
      </c>
      <c r="K72" t="s">
        <v>1244</v>
      </c>
      <c r="L72" t="s">
        <v>1245</v>
      </c>
      <c r="M72">
        <v>1852</v>
      </c>
      <c r="N72" t="s">
        <v>148</v>
      </c>
      <c r="O72" t="s">
        <v>782</v>
      </c>
      <c r="P72" t="s">
        <v>46</v>
      </c>
      <c r="Q72" t="s">
        <v>68</v>
      </c>
      <c r="R72" t="s">
        <v>783</v>
      </c>
      <c r="S72">
        <v>7.5600000000000005</v>
      </c>
      <c r="T72">
        <v>3</v>
      </c>
      <c r="U72">
        <v>0</v>
      </c>
      <c r="V72">
        <v>3.0996000000000006</v>
      </c>
    </row>
    <row r="73" spans="1:22" x14ac:dyDescent="0.35">
      <c r="A73">
        <v>3110</v>
      </c>
      <c r="B73" t="s">
        <v>6325</v>
      </c>
      <c r="C73">
        <v>2013</v>
      </c>
      <c r="D73" s="27">
        <v>41473</v>
      </c>
      <c r="E73" s="27">
        <v>41478</v>
      </c>
      <c r="F73" t="s">
        <v>50</v>
      </c>
      <c r="G73" t="s">
        <v>85</v>
      </c>
      <c r="H73" t="s">
        <v>86</v>
      </c>
      <c r="I73" t="s">
        <v>26</v>
      </c>
      <c r="J73" t="s">
        <v>27</v>
      </c>
      <c r="K73" t="s">
        <v>318</v>
      </c>
      <c r="L73" t="s">
        <v>596</v>
      </c>
      <c r="M73">
        <v>65807</v>
      </c>
      <c r="N73" t="s">
        <v>105</v>
      </c>
      <c r="O73" t="s">
        <v>3239</v>
      </c>
      <c r="P73" t="s">
        <v>46</v>
      </c>
      <c r="Q73" t="s">
        <v>90</v>
      </c>
      <c r="R73" t="s">
        <v>3240</v>
      </c>
      <c r="S73">
        <v>7.64</v>
      </c>
      <c r="T73">
        <v>1</v>
      </c>
      <c r="U73">
        <v>0</v>
      </c>
      <c r="V73">
        <v>3.7435999999999998</v>
      </c>
    </row>
    <row r="74" spans="1:22" x14ac:dyDescent="0.35">
      <c r="A74">
        <v>3918</v>
      </c>
      <c r="B74" t="s">
        <v>7058</v>
      </c>
      <c r="C74">
        <v>2014</v>
      </c>
      <c r="D74" s="27">
        <v>41839</v>
      </c>
      <c r="E74" s="27">
        <v>41844</v>
      </c>
      <c r="F74" t="s">
        <v>50</v>
      </c>
      <c r="G74" t="s">
        <v>5155</v>
      </c>
      <c r="H74" t="s">
        <v>5156</v>
      </c>
      <c r="I74" t="s">
        <v>26</v>
      </c>
      <c r="J74" t="s">
        <v>27</v>
      </c>
      <c r="K74" t="s">
        <v>544</v>
      </c>
      <c r="L74" t="s">
        <v>310</v>
      </c>
      <c r="M74">
        <v>85023</v>
      </c>
      <c r="N74" t="s">
        <v>44</v>
      </c>
      <c r="O74" t="s">
        <v>3308</v>
      </c>
      <c r="P74" t="s">
        <v>46</v>
      </c>
      <c r="Q74" t="s">
        <v>75</v>
      </c>
      <c r="R74" t="s">
        <v>3309</v>
      </c>
      <c r="S74">
        <v>7.6560000000000006</v>
      </c>
      <c r="T74">
        <v>4</v>
      </c>
      <c r="U74">
        <v>0.7</v>
      </c>
      <c r="V74">
        <v>-6.1247999999999987</v>
      </c>
    </row>
    <row r="75" spans="1:22" x14ac:dyDescent="0.35">
      <c r="A75">
        <v>8337</v>
      </c>
      <c r="B75" t="s">
        <v>9964</v>
      </c>
      <c r="C75">
        <v>2013</v>
      </c>
      <c r="D75" s="27">
        <v>41458</v>
      </c>
      <c r="E75" s="27">
        <v>41464</v>
      </c>
      <c r="F75" t="s">
        <v>50</v>
      </c>
      <c r="G75" t="s">
        <v>2885</v>
      </c>
      <c r="H75" t="s">
        <v>2886</v>
      </c>
      <c r="I75" t="s">
        <v>26</v>
      </c>
      <c r="J75" t="s">
        <v>27</v>
      </c>
      <c r="K75" t="s">
        <v>1127</v>
      </c>
      <c r="L75" t="s">
        <v>319</v>
      </c>
      <c r="M75">
        <v>22204</v>
      </c>
      <c r="N75" t="s">
        <v>30</v>
      </c>
      <c r="O75" t="s">
        <v>9965</v>
      </c>
      <c r="P75" t="s">
        <v>46</v>
      </c>
      <c r="Q75" t="s">
        <v>68</v>
      </c>
      <c r="R75" t="s">
        <v>9966</v>
      </c>
      <c r="S75">
        <v>7.7</v>
      </c>
      <c r="T75">
        <v>2</v>
      </c>
      <c r="U75">
        <v>0</v>
      </c>
      <c r="V75">
        <v>3.157</v>
      </c>
    </row>
    <row r="76" spans="1:22" x14ac:dyDescent="0.35">
      <c r="A76">
        <v>338</v>
      </c>
      <c r="B76" t="s">
        <v>1220</v>
      </c>
      <c r="C76">
        <v>2011</v>
      </c>
      <c r="D76" s="27">
        <v>40736</v>
      </c>
      <c r="E76" s="27">
        <v>40741</v>
      </c>
      <c r="F76" t="s">
        <v>50</v>
      </c>
      <c r="G76" t="s">
        <v>1221</v>
      </c>
      <c r="H76" t="s">
        <v>1222</v>
      </c>
      <c r="I76" t="s">
        <v>41</v>
      </c>
      <c r="J76" t="s">
        <v>27</v>
      </c>
      <c r="K76" t="s">
        <v>127</v>
      </c>
      <c r="L76" t="s">
        <v>43</v>
      </c>
      <c r="M76">
        <v>94122</v>
      </c>
      <c r="N76" t="s">
        <v>44</v>
      </c>
      <c r="O76" t="s">
        <v>1223</v>
      </c>
      <c r="P76" t="s">
        <v>46</v>
      </c>
      <c r="Q76" t="s">
        <v>75</v>
      </c>
      <c r="R76" t="s">
        <v>1224</v>
      </c>
      <c r="S76">
        <v>7.7120000000000006</v>
      </c>
      <c r="T76">
        <v>2</v>
      </c>
      <c r="U76">
        <v>0.2</v>
      </c>
      <c r="V76">
        <v>2.7956000000000003</v>
      </c>
    </row>
    <row r="77" spans="1:22" x14ac:dyDescent="0.35">
      <c r="A77">
        <v>4549</v>
      </c>
      <c r="B77" t="s">
        <v>7585</v>
      </c>
      <c r="C77">
        <v>2012</v>
      </c>
      <c r="D77" s="27">
        <v>41102</v>
      </c>
      <c r="E77" s="27">
        <v>41107</v>
      </c>
      <c r="F77" t="s">
        <v>23</v>
      </c>
      <c r="G77" t="s">
        <v>1815</v>
      </c>
      <c r="H77" t="s">
        <v>1816</v>
      </c>
      <c r="I77" t="s">
        <v>26</v>
      </c>
      <c r="J77" t="s">
        <v>27</v>
      </c>
      <c r="K77" t="s">
        <v>303</v>
      </c>
      <c r="L77" t="s">
        <v>211</v>
      </c>
      <c r="M77">
        <v>60610</v>
      </c>
      <c r="N77" t="s">
        <v>105</v>
      </c>
      <c r="O77" t="s">
        <v>1100</v>
      </c>
      <c r="P77" t="s">
        <v>32</v>
      </c>
      <c r="Q77" t="s">
        <v>65</v>
      </c>
      <c r="R77" t="s">
        <v>1101</v>
      </c>
      <c r="S77">
        <v>7.76</v>
      </c>
      <c r="T77">
        <v>1</v>
      </c>
      <c r="U77">
        <v>0.6</v>
      </c>
      <c r="V77">
        <v>-2.1340000000000003</v>
      </c>
    </row>
    <row r="78" spans="1:22" x14ac:dyDescent="0.35">
      <c r="A78">
        <v>5499</v>
      </c>
      <c r="B78" t="s">
        <v>8286</v>
      </c>
      <c r="C78">
        <v>2014</v>
      </c>
      <c r="D78" s="27">
        <v>41836</v>
      </c>
      <c r="E78" s="27">
        <v>41839</v>
      </c>
      <c r="F78" t="s">
        <v>23</v>
      </c>
      <c r="G78" t="s">
        <v>4324</v>
      </c>
      <c r="H78" t="s">
        <v>4325</v>
      </c>
      <c r="I78" t="s">
        <v>26</v>
      </c>
      <c r="J78" t="s">
        <v>27</v>
      </c>
      <c r="K78" t="s">
        <v>266</v>
      </c>
      <c r="L78" t="s">
        <v>267</v>
      </c>
      <c r="M78">
        <v>10024</v>
      </c>
      <c r="N78" t="s">
        <v>148</v>
      </c>
      <c r="O78" t="s">
        <v>1140</v>
      </c>
      <c r="P78" t="s">
        <v>46</v>
      </c>
      <c r="Q78" t="s">
        <v>47</v>
      </c>
      <c r="R78" t="s">
        <v>1141</v>
      </c>
      <c r="S78">
        <v>7.83</v>
      </c>
      <c r="T78">
        <v>3</v>
      </c>
      <c r="U78">
        <v>0</v>
      </c>
      <c r="V78">
        <v>3.6017999999999999</v>
      </c>
    </row>
    <row r="79" spans="1:22" x14ac:dyDescent="0.35">
      <c r="A79">
        <v>3579</v>
      </c>
      <c r="B79" t="s">
        <v>6758</v>
      </c>
      <c r="C79">
        <v>2013</v>
      </c>
      <c r="D79" s="27">
        <v>41481</v>
      </c>
      <c r="E79" s="27">
        <v>41485</v>
      </c>
      <c r="F79" t="s">
        <v>50</v>
      </c>
      <c r="G79" t="s">
        <v>3003</v>
      </c>
      <c r="H79" t="s">
        <v>3004</v>
      </c>
      <c r="I79" t="s">
        <v>26</v>
      </c>
      <c r="J79" t="s">
        <v>27</v>
      </c>
      <c r="K79" t="s">
        <v>328</v>
      </c>
      <c r="L79" t="s">
        <v>1487</v>
      </c>
      <c r="M79">
        <v>39212</v>
      </c>
      <c r="N79" t="s">
        <v>30</v>
      </c>
      <c r="O79" t="s">
        <v>6759</v>
      </c>
      <c r="P79" t="s">
        <v>46</v>
      </c>
      <c r="Q79" t="s">
        <v>59</v>
      </c>
      <c r="R79" t="s">
        <v>6760</v>
      </c>
      <c r="S79">
        <v>7.89</v>
      </c>
      <c r="T79">
        <v>1</v>
      </c>
      <c r="U79">
        <v>0</v>
      </c>
      <c r="V79">
        <v>0.31559999999999899</v>
      </c>
    </row>
    <row r="80" spans="1:22" x14ac:dyDescent="0.35">
      <c r="A80">
        <v>2440</v>
      </c>
      <c r="B80" t="s">
        <v>5506</v>
      </c>
      <c r="C80">
        <v>2014</v>
      </c>
      <c r="D80" s="27">
        <v>41838</v>
      </c>
      <c r="E80" s="27">
        <v>41843</v>
      </c>
      <c r="F80" t="s">
        <v>50</v>
      </c>
      <c r="G80" t="s">
        <v>4348</v>
      </c>
      <c r="H80" t="s">
        <v>4349</v>
      </c>
      <c r="I80" t="s">
        <v>26</v>
      </c>
      <c r="J80" t="s">
        <v>27</v>
      </c>
      <c r="K80" t="s">
        <v>900</v>
      </c>
      <c r="L80" t="s">
        <v>54</v>
      </c>
      <c r="M80">
        <v>33614</v>
      </c>
      <c r="N80" t="s">
        <v>30</v>
      </c>
      <c r="O80" t="s">
        <v>2447</v>
      </c>
      <c r="P80" t="s">
        <v>32</v>
      </c>
      <c r="Q80" t="s">
        <v>65</v>
      </c>
      <c r="R80" t="s">
        <v>2448</v>
      </c>
      <c r="S80">
        <v>7.9040000000000008</v>
      </c>
      <c r="T80">
        <v>2</v>
      </c>
      <c r="U80">
        <v>0.2</v>
      </c>
      <c r="V80">
        <v>2.1736000000000004</v>
      </c>
    </row>
    <row r="81" spans="1:22" x14ac:dyDescent="0.35">
      <c r="A81">
        <v>3572</v>
      </c>
      <c r="B81" t="s">
        <v>6748</v>
      </c>
      <c r="C81">
        <v>2014</v>
      </c>
      <c r="D81" s="27">
        <v>41824</v>
      </c>
      <c r="E81" s="27">
        <v>41824</v>
      </c>
      <c r="F81" t="s">
        <v>1290</v>
      </c>
      <c r="G81" t="s">
        <v>721</v>
      </c>
      <c r="H81" t="s">
        <v>722</v>
      </c>
      <c r="I81" t="s">
        <v>102</v>
      </c>
      <c r="J81" t="s">
        <v>27</v>
      </c>
      <c r="K81" t="s">
        <v>95</v>
      </c>
      <c r="L81" t="s">
        <v>96</v>
      </c>
      <c r="M81">
        <v>98105</v>
      </c>
      <c r="N81" t="s">
        <v>44</v>
      </c>
      <c r="O81" t="s">
        <v>1234</v>
      </c>
      <c r="P81" t="s">
        <v>71</v>
      </c>
      <c r="Q81" t="s">
        <v>72</v>
      </c>
      <c r="R81" t="s">
        <v>1235</v>
      </c>
      <c r="S81">
        <v>7.9920000000000009</v>
      </c>
      <c r="T81">
        <v>1</v>
      </c>
      <c r="U81">
        <v>0.2</v>
      </c>
      <c r="V81">
        <v>2.6972999999999994</v>
      </c>
    </row>
    <row r="82" spans="1:22" x14ac:dyDescent="0.35">
      <c r="A82">
        <v>373</v>
      </c>
      <c r="B82" t="s">
        <v>1307</v>
      </c>
      <c r="C82">
        <v>2011</v>
      </c>
      <c r="D82" s="27">
        <v>40747</v>
      </c>
      <c r="E82" s="27">
        <v>40751</v>
      </c>
      <c r="F82" t="s">
        <v>50</v>
      </c>
      <c r="G82" t="s">
        <v>1308</v>
      </c>
      <c r="H82" t="s">
        <v>1309</v>
      </c>
      <c r="I82" t="s">
        <v>26</v>
      </c>
      <c r="J82" t="s">
        <v>27</v>
      </c>
      <c r="K82" t="s">
        <v>1310</v>
      </c>
      <c r="L82" t="s">
        <v>310</v>
      </c>
      <c r="M82">
        <v>85705</v>
      </c>
      <c r="N82" t="s">
        <v>44</v>
      </c>
      <c r="O82" t="s">
        <v>1208</v>
      </c>
      <c r="P82" t="s">
        <v>46</v>
      </c>
      <c r="Q82" t="s">
        <v>75</v>
      </c>
      <c r="R82" t="s">
        <v>1209</v>
      </c>
      <c r="S82">
        <v>8.1600000000000019</v>
      </c>
      <c r="T82">
        <v>5</v>
      </c>
      <c r="U82">
        <v>0.7</v>
      </c>
      <c r="V82">
        <v>-5.7119999999999997</v>
      </c>
    </row>
    <row r="83" spans="1:22" x14ac:dyDescent="0.35">
      <c r="A83">
        <v>1211</v>
      </c>
      <c r="B83" t="s">
        <v>3419</v>
      </c>
      <c r="C83">
        <v>2013</v>
      </c>
      <c r="D83" s="27">
        <v>41470</v>
      </c>
      <c r="E83" s="27">
        <v>41474</v>
      </c>
      <c r="F83" t="s">
        <v>23</v>
      </c>
      <c r="G83" t="s">
        <v>3420</v>
      </c>
      <c r="H83" t="s">
        <v>3421</v>
      </c>
      <c r="I83" t="s">
        <v>41</v>
      </c>
      <c r="J83" t="s">
        <v>27</v>
      </c>
      <c r="K83" t="s">
        <v>266</v>
      </c>
      <c r="L83" t="s">
        <v>267</v>
      </c>
      <c r="M83">
        <v>10009</v>
      </c>
      <c r="N83" t="s">
        <v>148</v>
      </c>
      <c r="O83" t="s">
        <v>3424</v>
      </c>
      <c r="P83" t="s">
        <v>46</v>
      </c>
      <c r="Q83" t="s">
        <v>75</v>
      </c>
      <c r="R83" t="s">
        <v>3425</v>
      </c>
      <c r="S83">
        <v>8.5440000000000005</v>
      </c>
      <c r="T83">
        <v>2</v>
      </c>
      <c r="U83">
        <v>0.2</v>
      </c>
      <c r="V83">
        <v>2.8835999999999995</v>
      </c>
    </row>
    <row r="84" spans="1:22" x14ac:dyDescent="0.35">
      <c r="A84">
        <v>5989</v>
      </c>
      <c r="B84" t="s">
        <v>8609</v>
      </c>
      <c r="C84">
        <v>2013</v>
      </c>
      <c r="D84" s="27">
        <v>41475</v>
      </c>
      <c r="E84" s="27">
        <v>41481</v>
      </c>
      <c r="F84" t="s">
        <v>50</v>
      </c>
      <c r="G84" t="s">
        <v>4869</v>
      </c>
      <c r="H84" t="s">
        <v>4870</v>
      </c>
      <c r="I84" t="s">
        <v>26</v>
      </c>
      <c r="J84" t="s">
        <v>27</v>
      </c>
      <c r="K84" t="s">
        <v>7619</v>
      </c>
      <c r="L84" t="s">
        <v>1487</v>
      </c>
      <c r="M84">
        <v>39401</v>
      </c>
      <c r="N84" t="s">
        <v>30</v>
      </c>
      <c r="O84" t="s">
        <v>1863</v>
      </c>
      <c r="P84" t="s">
        <v>46</v>
      </c>
      <c r="Q84" t="s">
        <v>75</v>
      </c>
      <c r="R84" t="s">
        <v>1864</v>
      </c>
      <c r="S84">
        <v>8.6</v>
      </c>
      <c r="T84">
        <v>1</v>
      </c>
      <c r="U84">
        <v>0</v>
      </c>
      <c r="V84">
        <v>4.0419999999999998</v>
      </c>
    </row>
    <row r="85" spans="1:22" x14ac:dyDescent="0.35">
      <c r="A85">
        <v>1473</v>
      </c>
      <c r="B85" t="s">
        <v>3952</v>
      </c>
      <c r="C85">
        <v>2014</v>
      </c>
      <c r="D85" s="27">
        <v>41832</v>
      </c>
      <c r="E85" s="27">
        <v>41836</v>
      </c>
      <c r="F85" t="s">
        <v>50</v>
      </c>
      <c r="G85" t="s">
        <v>3953</v>
      </c>
      <c r="H85" t="s">
        <v>3954</v>
      </c>
      <c r="I85" t="s">
        <v>41</v>
      </c>
      <c r="J85" t="s">
        <v>27</v>
      </c>
      <c r="K85" t="s">
        <v>42</v>
      </c>
      <c r="L85" t="s">
        <v>43</v>
      </c>
      <c r="M85">
        <v>90004</v>
      </c>
      <c r="N85" t="s">
        <v>44</v>
      </c>
      <c r="O85" t="s">
        <v>2674</v>
      </c>
      <c r="P85" t="s">
        <v>46</v>
      </c>
      <c r="Q85" t="s">
        <v>47</v>
      </c>
      <c r="R85" t="s">
        <v>2675</v>
      </c>
      <c r="S85">
        <v>8.67</v>
      </c>
      <c r="T85">
        <v>3</v>
      </c>
      <c r="U85">
        <v>0</v>
      </c>
      <c r="V85">
        <v>4.0749000000000004</v>
      </c>
    </row>
    <row r="86" spans="1:22" x14ac:dyDescent="0.35">
      <c r="A86">
        <v>5970</v>
      </c>
      <c r="B86" t="s">
        <v>8600</v>
      </c>
      <c r="C86">
        <v>2011</v>
      </c>
      <c r="D86" s="27">
        <v>40744</v>
      </c>
      <c r="E86" s="27">
        <v>40746</v>
      </c>
      <c r="F86" t="s">
        <v>188</v>
      </c>
      <c r="G86" t="s">
        <v>1957</v>
      </c>
      <c r="H86" t="s">
        <v>1958</v>
      </c>
      <c r="I86" t="s">
        <v>26</v>
      </c>
      <c r="J86" t="s">
        <v>27</v>
      </c>
      <c r="K86" t="s">
        <v>947</v>
      </c>
      <c r="L86" t="s">
        <v>43</v>
      </c>
      <c r="M86">
        <v>92105</v>
      </c>
      <c r="N86" t="s">
        <v>44</v>
      </c>
      <c r="O86" t="s">
        <v>1208</v>
      </c>
      <c r="P86" t="s">
        <v>46</v>
      </c>
      <c r="Q86" t="s">
        <v>75</v>
      </c>
      <c r="R86" t="s">
        <v>1209</v>
      </c>
      <c r="S86">
        <v>8.7040000000000006</v>
      </c>
      <c r="T86">
        <v>2</v>
      </c>
      <c r="U86">
        <v>0.2</v>
      </c>
      <c r="V86">
        <v>3.1551999999999998</v>
      </c>
    </row>
    <row r="87" spans="1:22" x14ac:dyDescent="0.35">
      <c r="A87">
        <v>1940</v>
      </c>
      <c r="B87" t="s">
        <v>4797</v>
      </c>
      <c r="C87">
        <v>2013</v>
      </c>
      <c r="D87" s="27">
        <v>41464</v>
      </c>
      <c r="E87" s="27">
        <v>41468</v>
      </c>
      <c r="F87" t="s">
        <v>50</v>
      </c>
      <c r="G87" t="s">
        <v>4798</v>
      </c>
      <c r="H87" t="s">
        <v>4799</v>
      </c>
      <c r="I87" t="s">
        <v>26</v>
      </c>
      <c r="J87" t="s">
        <v>27</v>
      </c>
      <c r="K87" t="s">
        <v>4800</v>
      </c>
      <c r="L87" t="s">
        <v>457</v>
      </c>
      <c r="M87">
        <v>80020</v>
      </c>
      <c r="N87" t="s">
        <v>44</v>
      </c>
      <c r="O87" t="s">
        <v>158</v>
      </c>
      <c r="P87" t="s">
        <v>46</v>
      </c>
      <c r="Q87" t="s">
        <v>75</v>
      </c>
      <c r="R87" t="s">
        <v>159</v>
      </c>
      <c r="S87">
        <v>8.7360000000000024</v>
      </c>
      <c r="T87">
        <v>4</v>
      </c>
      <c r="U87">
        <v>0.7</v>
      </c>
      <c r="V87">
        <v>-6.1151999999999997</v>
      </c>
    </row>
    <row r="88" spans="1:22" x14ac:dyDescent="0.35">
      <c r="A88">
        <v>580</v>
      </c>
      <c r="B88" t="s">
        <v>1951</v>
      </c>
      <c r="C88">
        <v>2014</v>
      </c>
      <c r="D88" s="27">
        <v>41841</v>
      </c>
      <c r="E88" s="27">
        <v>41847</v>
      </c>
      <c r="F88" t="s">
        <v>50</v>
      </c>
      <c r="G88" t="s">
        <v>1952</v>
      </c>
      <c r="H88" t="s">
        <v>1953</v>
      </c>
      <c r="I88" t="s">
        <v>26</v>
      </c>
      <c r="J88" t="s">
        <v>27</v>
      </c>
      <c r="K88" t="s">
        <v>303</v>
      </c>
      <c r="L88" t="s">
        <v>211</v>
      </c>
      <c r="M88">
        <v>60610</v>
      </c>
      <c r="N88" t="s">
        <v>105</v>
      </c>
      <c r="O88" t="s">
        <v>1954</v>
      </c>
      <c r="P88" t="s">
        <v>32</v>
      </c>
      <c r="Q88" t="s">
        <v>65</v>
      </c>
      <c r="R88" t="s">
        <v>1955</v>
      </c>
      <c r="S88">
        <v>8.7919999999999998</v>
      </c>
      <c r="T88">
        <v>1</v>
      </c>
      <c r="U88">
        <v>0.6</v>
      </c>
      <c r="V88">
        <v>-5.7148000000000003</v>
      </c>
    </row>
    <row r="89" spans="1:22" x14ac:dyDescent="0.35">
      <c r="A89">
        <v>6586</v>
      </c>
      <c r="B89" t="s">
        <v>8976</v>
      </c>
      <c r="C89">
        <v>2014</v>
      </c>
      <c r="D89" s="27">
        <v>41842</v>
      </c>
      <c r="E89" s="27">
        <v>41848</v>
      </c>
      <c r="F89" t="s">
        <v>50</v>
      </c>
      <c r="G89" t="s">
        <v>4893</v>
      </c>
      <c r="H89" t="s">
        <v>4894</v>
      </c>
      <c r="I89" t="s">
        <v>26</v>
      </c>
      <c r="J89" t="s">
        <v>27</v>
      </c>
      <c r="K89" t="s">
        <v>1976</v>
      </c>
      <c r="L89" t="s">
        <v>319</v>
      </c>
      <c r="M89">
        <v>24153</v>
      </c>
      <c r="N89" t="s">
        <v>30</v>
      </c>
      <c r="O89" t="s">
        <v>1020</v>
      </c>
      <c r="P89" t="s">
        <v>32</v>
      </c>
      <c r="Q89" t="s">
        <v>65</v>
      </c>
      <c r="R89" t="s">
        <v>1021</v>
      </c>
      <c r="S89">
        <v>8.8000000000000007</v>
      </c>
      <c r="T89">
        <v>5</v>
      </c>
      <c r="U89">
        <v>0</v>
      </c>
      <c r="V89">
        <v>3.8720000000000003</v>
      </c>
    </row>
    <row r="90" spans="1:22" x14ac:dyDescent="0.35">
      <c r="A90">
        <v>1044</v>
      </c>
      <c r="B90" t="s">
        <v>3093</v>
      </c>
      <c r="C90">
        <v>2014</v>
      </c>
      <c r="D90" s="27">
        <v>41830</v>
      </c>
      <c r="E90" s="27">
        <v>41833</v>
      </c>
      <c r="F90" t="s">
        <v>188</v>
      </c>
      <c r="G90" t="s">
        <v>3094</v>
      </c>
      <c r="H90" t="s">
        <v>3095</v>
      </c>
      <c r="I90" t="s">
        <v>41</v>
      </c>
      <c r="J90" t="s">
        <v>27</v>
      </c>
      <c r="K90" t="s">
        <v>303</v>
      </c>
      <c r="L90" t="s">
        <v>211</v>
      </c>
      <c r="M90">
        <v>60610</v>
      </c>
      <c r="N90" t="s">
        <v>105</v>
      </c>
      <c r="O90" t="s">
        <v>3096</v>
      </c>
      <c r="P90" t="s">
        <v>46</v>
      </c>
      <c r="Q90" t="s">
        <v>68</v>
      </c>
      <c r="R90" t="s">
        <v>3097</v>
      </c>
      <c r="S90">
        <v>8.84</v>
      </c>
      <c r="T90">
        <v>5</v>
      </c>
      <c r="U90">
        <v>0.2</v>
      </c>
      <c r="V90">
        <v>2.9835000000000003</v>
      </c>
    </row>
    <row r="91" spans="1:22" x14ac:dyDescent="0.35">
      <c r="A91">
        <v>9779</v>
      </c>
      <c r="B91" t="s">
        <v>10832</v>
      </c>
      <c r="C91">
        <v>2011</v>
      </c>
      <c r="D91" s="27">
        <v>40750</v>
      </c>
      <c r="E91" s="27">
        <v>40754</v>
      </c>
      <c r="F91" t="s">
        <v>50</v>
      </c>
      <c r="G91" t="s">
        <v>1417</v>
      </c>
      <c r="H91" t="s">
        <v>1418</v>
      </c>
      <c r="I91" t="s">
        <v>26</v>
      </c>
      <c r="J91" t="s">
        <v>27</v>
      </c>
      <c r="K91" t="s">
        <v>678</v>
      </c>
      <c r="L91" t="s">
        <v>104</v>
      </c>
      <c r="M91">
        <v>78207</v>
      </c>
      <c r="N91" t="s">
        <v>105</v>
      </c>
      <c r="O91" t="s">
        <v>897</v>
      </c>
      <c r="P91" t="s">
        <v>46</v>
      </c>
      <c r="Q91" t="s">
        <v>75</v>
      </c>
      <c r="R91" t="s">
        <v>898</v>
      </c>
      <c r="S91">
        <v>8.879999999999999</v>
      </c>
      <c r="T91">
        <v>5</v>
      </c>
      <c r="U91">
        <v>0.8</v>
      </c>
      <c r="V91">
        <v>-13.32</v>
      </c>
    </row>
    <row r="92" spans="1:22" x14ac:dyDescent="0.35">
      <c r="A92">
        <v>5502</v>
      </c>
      <c r="B92" t="s">
        <v>8286</v>
      </c>
      <c r="C92">
        <v>2014</v>
      </c>
      <c r="D92" s="27">
        <v>41836</v>
      </c>
      <c r="E92" s="27">
        <v>41839</v>
      </c>
      <c r="F92" t="s">
        <v>23</v>
      </c>
      <c r="G92" t="s">
        <v>4324</v>
      </c>
      <c r="H92" t="s">
        <v>4325</v>
      </c>
      <c r="I92" t="s">
        <v>26</v>
      </c>
      <c r="J92" t="s">
        <v>27</v>
      </c>
      <c r="K92" t="s">
        <v>266</v>
      </c>
      <c r="L92" t="s">
        <v>267</v>
      </c>
      <c r="M92">
        <v>10024</v>
      </c>
      <c r="N92" t="s">
        <v>148</v>
      </c>
      <c r="O92" t="s">
        <v>4204</v>
      </c>
      <c r="P92" t="s">
        <v>46</v>
      </c>
      <c r="Q92" t="s">
        <v>90</v>
      </c>
      <c r="R92" t="s">
        <v>4205</v>
      </c>
      <c r="S92">
        <v>8.9600000000000009</v>
      </c>
      <c r="T92">
        <v>2</v>
      </c>
      <c r="U92">
        <v>0</v>
      </c>
      <c r="V92">
        <v>4.3904000000000005</v>
      </c>
    </row>
    <row r="93" spans="1:22" x14ac:dyDescent="0.35">
      <c r="A93">
        <v>7435</v>
      </c>
      <c r="B93" t="s">
        <v>9477</v>
      </c>
      <c r="C93">
        <v>2012</v>
      </c>
      <c r="D93" s="27">
        <v>41116</v>
      </c>
      <c r="E93" s="27">
        <v>41121</v>
      </c>
      <c r="F93" t="s">
        <v>50</v>
      </c>
      <c r="G93" t="s">
        <v>1383</v>
      </c>
      <c r="H93" t="s">
        <v>1384</v>
      </c>
      <c r="I93" t="s">
        <v>41</v>
      </c>
      <c r="J93" t="s">
        <v>27</v>
      </c>
      <c r="K93" t="s">
        <v>8826</v>
      </c>
      <c r="L93" t="s">
        <v>43</v>
      </c>
      <c r="M93">
        <v>93030</v>
      </c>
      <c r="N93" t="s">
        <v>44</v>
      </c>
      <c r="O93" t="s">
        <v>2077</v>
      </c>
      <c r="P93" t="s">
        <v>46</v>
      </c>
      <c r="Q93" t="s">
        <v>75</v>
      </c>
      <c r="R93" t="s">
        <v>2078</v>
      </c>
      <c r="S93">
        <v>9.1440000000000001</v>
      </c>
      <c r="T93">
        <v>3</v>
      </c>
      <c r="U93">
        <v>0.2</v>
      </c>
      <c r="V93">
        <v>3.0860999999999996</v>
      </c>
    </row>
    <row r="94" spans="1:22" x14ac:dyDescent="0.35">
      <c r="A94">
        <v>1208</v>
      </c>
      <c r="B94" t="s">
        <v>3419</v>
      </c>
      <c r="C94">
        <v>2013</v>
      </c>
      <c r="D94" s="27">
        <v>41470</v>
      </c>
      <c r="E94" s="27">
        <v>41474</v>
      </c>
      <c r="F94" t="s">
        <v>23</v>
      </c>
      <c r="G94" t="s">
        <v>3420</v>
      </c>
      <c r="H94" t="s">
        <v>3421</v>
      </c>
      <c r="I94" t="s">
        <v>41</v>
      </c>
      <c r="J94" t="s">
        <v>27</v>
      </c>
      <c r="K94" t="s">
        <v>266</v>
      </c>
      <c r="L94" t="s">
        <v>267</v>
      </c>
      <c r="M94">
        <v>10009</v>
      </c>
      <c r="N94" t="s">
        <v>148</v>
      </c>
      <c r="O94" t="s">
        <v>1253</v>
      </c>
      <c r="P94" t="s">
        <v>46</v>
      </c>
      <c r="Q94" t="s">
        <v>75</v>
      </c>
      <c r="R94" t="s">
        <v>1254</v>
      </c>
      <c r="S94">
        <v>9.1440000000000001</v>
      </c>
      <c r="T94">
        <v>3</v>
      </c>
      <c r="U94">
        <v>0.2</v>
      </c>
      <c r="V94">
        <v>3.2003999999999997</v>
      </c>
    </row>
    <row r="95" spans="1:22" x14ac:dyDescent="0.35">
      <c r="A95">
        <v>7045</v>
      </c>
      <c r="B95" t="s">
        <v>9257</v>
      </c>
      <c r="C95">
        <v>2014</v>
      </c>
      <c r="D95" s="27">
        <v>41839</v>
      </c>
      <c r="E95" s="27">
        <v>41844</v>
      </c>
      <c r="F95" t="s">
        <v>50</v>
      </c>
      <c r="G95" t="s">
        <v>2304</v>
      </c>
      <c r="H95" t="s">
        <v>2305</v>
      </c>
      <c r="I95" t="s">
        <v>26</v>
      </c>
      <c r="J95" t="s">
        <v>27</v>
      </c>
      <c r="K95" t="s">
        <v>146</v>
      </c>
      <c r="L95" t="s">
        <v>147</v>
      </c>
      <c r="M95">
        <v>19134</v>
      </c>
      <c r="N95" t="s">
        <v>148</v>
      </c>
      <c r="O95" t="s">
        <v>5410</v>
      </c>
      <c r="P95" t="s">
        <v>46</v>
      </c>
      <c r="Q95" t="s">
        <v>578</v>
      </c>
      <c r="R95" t="s">
        <v>5411</v>
      </c>
      <c r="S95">
        <v>9.1840000000000011</v>
      </c>
      <c r="T95">
        <v>2</v>
      </c>
      <c r="U95">
        <v>0.2</v>
      </c>
      <c r="V95">
        <v>1.1479999999999988</v>
      </c>
    </row>
    <row r="96" spans="1:22" x14ac:dyDescent="0.35">
      <c r="A96">
        <v>375</v>
      </c>
      <c r="B96" t="s">
        <v>1307</v>
      </c>
      <c r="C96">
        <v>2011</v>
      </c>
      <c r="D96" s="27">
        <v>40747</v>
      </c>
      <c r="E96" s="27">
        <v>40751</v>
      </c>
      <c r="F96" t="s">
        <v>50</v>
      </c>
      <c r="G96" t="s">
        <v>1308</v>
      </c>
      <c r="H96" t="s">
        <v>1309</v>
      </c>
      <c r="I96" t="s">
        <v>26</v>
      </c>
      <c r="J96" t="s">
        <v>27</v>
      </c>
      <c r="K96" t="s">
        <v>1310</v>
      </c>
      <c r="L96" t="s">
        <v>310</v>
      </c>
      <c r="M96">
        <v>85705</v>
      </c>
      <c r="N96" t="s">
        <v>44</v>
      </c>
      <c r="O96" t="s">
        <v>1313</v>
      </c>
      <c r="P96" t="s">
        <v>46</v>
      </c>
      <c r="Q96" t="s">
        <v>68</v>
      </c>
      <c r="R96" t="s">
        <v>1314</v>
      </c>
      <c r="S96">
        <v>9.24</v>
      </c>
      <c r="T96">
        <v>1</v>
      </c>
      <c r="U96">
        <v>0.2</v>
      </c>
      <c r="V96">
        <v>0.92399999999999993</v>
      </c>
    </row>
    <row r="97" spans="1:22" x14ac:dyDescent="0.35">
      <c r="A97">
        <v>7455</v>
      </c>
      <c r="B97" t="s">
        <v>9487</v>
      </c>
      <c r="C97">
        <v>2013</v>
      </c>
      <c r="D97" s="27">
        <v>41486</v>
      </c>
      <c r="E97" s="27">
        <v>41491</v>
      </c>
      <c r="F97" t="s">
        <v>50</v>
      </c>
      <c r="G97" t="s">
        <v>2885</v>
      </c>
      <c r="H97" t="s">
        <v>2886</v>
      </c>
      <c r="I97" t="s">
        <v>26</v>
      </c>
      <c r="J97" t="s">
        <v>27</v>
      </c>
      <c r="K97" t="s">
        <v>303</v>
      </c>
      <c r="L97" t="s">
        <v>211</v>
      </c>
      <c r="M97">
        <v>60623</v>
      </c>
      <c r="N97" t="s">
        <v>105</v>
      </c>
      <c r="O97" t="s">
        <v>5730</v>
      </c>
      <c r="P97" t="s">
        <v>46</v>
      </c>
      <c r="Q97" t="s">
        <v>47</v>
      </c>
      <c r="R97" t="s">
        <v>5731</v>
      </c>
      <c r="S97">
        <v>9.2480000000000011</v>
      </c>
      <c r="T97">
        <v>4</v>
      </c>
      <c r="U97">
        <v>0.2</v>
      </c>
      <c r="V97">
        <v>3.1212</v>
      </c>
    </row>
    <row r="98" spans="1:22" x14ac:dyDescent="0.35">
      <c r="A98">
        <v>7509</v>
      </c>
      <c r="B98" t="s">
        <v>9515</v>
      </c>
      <c r="C98">
        <v>2014</v>
      </c>
      <c r="D98" s="27">
        <v>41835</v>
      </c>
      <c r="E98" s="27">
        <v>41839</v>
      </c>
      <c r="F98" t="s">
        <v>50</v>
      </c>
      <c r="G98" t="s">
        <v>2114</v>
      </c>
      <c r="H98" t="s">
        <v>2115</v>
      </c>
      <c r="I98" t="s">
        <v>26</v>
      </c>
      <c r="J98" t="s">
        <v>27</v>
      </c>
      <c r="K98" t="s">
        <v>497</v>
      </c>
      <c r="L98" t="s">
        <v>498</v>
      </c>
      <c r="M98">
        <v>43229</v>
      </c>
      <c r="N98" t="s">
        <v>148</v>
      </c>
      <c r="O98" t="s">
        <v>3214</v>
      </c>
      <c r="P98" t="s">
        <v>46</v>
      </c>
      <c r="Q98" t="s">
        <v>90</v>
      </c>
      <c r="R98" t="s">
        <v>3215</v>
      </c>
      <c r="S98">
        <v>9.2480000000000011</v>
      </c>
      <c r="T98">
        <v>2</v>
      </c>
      <c r="U98">
        <v>0.2</v>
      </c>
      <c r="V98">
        <v>3.3524000000000003</v>
      </c>
    </row>
    <row r="99" spans="1:22" x14ac:dyDescent="0.35">
      <c r="A99">
        <v>2174</v>
      </c>
      <c r="B99" t="s">
        <v>5114</v>
      </c>
      <c r="C99">
        <v>2013</v>
      </c>
      <c r="D99" s="27">
        <v>41486</v>
      </c>
      <c r="E99" s="27">
        <v>41491</v>
      </c>
      <c r="F99" t="s">
        <v>50</v>
      </c>
      <c r="G99" t="s">
        <v>550</v>
      </c>
      <c r="H99" t="s">
        <v>551</v>
      </c>
      <c r="I99" t="s">
        <v>102</v>
      </c>
      <c r="J99" t="s">
        <v>27</v>
      </c>
      <c r="K99" t="s">
        <v>184</v>
      </c>
      <c r="L99" t="s">
        <v>104</v>
      </c>
      <c r="M99">
        <v>77070</v>
      </c>
      <c r="N99" t="s">
        <v>105</v>
      </c>
      <c r="O99" t="s">
        <v>4327</v>
      </c>
      <c r="P99" t="s">
        <v>46</v>
      </c>
      <c r="Q99" t="s">
        <v>75</v>
      </c>
      <c r="R99" t="s">
        <v>4328</v>
      </c>
      <c r="S99">
        <v>9.2639999999999976</v>
      </c>
      <c r="T99">
        <v>3</v>
      </c>
      <c r="U99">
        <v>0.8</v>
      </c>
      <c r="V99">
        <v>-13.895999999999997</v>
      </c>
    </row>
    <row r="100" spans="1:22" x14ac:dyDescent="0.35">
      <c r="A100">
        <v>8852</v>
      </c>
      <c r="B100" t="s">
        <v>10274</v>
      </c>
      <c r="C100">
        <v>2012</v>
      </c>
      <c r="D100" s="27">
        <v>41092</v>
      </c>
      <c r="E100" s="27">
        <v>41094</v>
      </c>
      <c r="F100" t="s">
        <v>188</v>
      </c>
      <c r="G100" t="s">
        <v>1171</v>
      </c>
      <c r="H100" t="s">
        <v>1172</v>
      </c>
      <c r="I100" t="s">
        <v>41</v>
      </c>
      <c r="J100" t="s">
        <v>27</v>
      </c>
      <c r="K100" t="s">
        <v>4588</v>
      </c>
      <c r="L100" t="s">
        <v>88</v>
      </c>
      <c r="M100">
        <v>27604</v>
      </c>
      <c r="N100" t="s">
        <v>30</v>
      </c>
      <c r="O100" t="s">
        <v>2762</v>
      </c>
      <c r="P100" t="s">
        <v>46</v>
      </c>
      <c r="Q100" t="s">
        <v>90</v>
      </c>
      <c r="R100" t="s">
        <v>2763</v>
      </c>
      <c r="S100">
        <v>9.3920000000000012</v>
      </c>
      <c r="T100">
        <v>2</v>
      </c>
      <c r="U100">
        <v>0.2</v>
      </c>
      <c r="V100">
        <v>3.2871999999999999</v>
      </c>
    </row>
    <row r="101" spans="1:22" x14ac:dyDescent="0.35">
      <c r="A101">
        <v>2807</v>
      </c>
      <c r="B101" t="s">
        <v>5984</v>
      </c>
      <c r="C101">
        <v>2012</v>
      </c>
      <c r="D101" s="27">
        <v>41115</v>
      </c>
      <c r="E101" s="27">
        <v>41117</v>
      </c>
      <c r="F101" t="s">
        <v>23</v>
      </c>
      <c r="G101" t="s">
        <v>5985</v>
      </c>
      <c r="H101" t="s">
        <v>5986</v>
      </c>
      <c r="I101" t="s">
        <v>26</v>
      </c>
      <c r="J101" t="s">
        <v>27</v>
      </c>
      <c r="K101" t="s">
        <v>95</v>
      </c>
      <c r="L101" t="s">
        <v>96</v>
      </c>
      <c r="M101">
        <v>98115</v>
      </c>
      <c r="N101" t="s">
        <v>44</v>
      </c>
      <c r="O101" t="s">
        <v>4866</v>
      </c>
      <c r="P101" t="s">
        <v>46</v>
      </c>
      <c r="Q101" t="s">
        <v>269</v>
      </c>
      <c r="R101" t="s">
        <v>4867</v>
      </c>
      <c r="S101">
        <v>9.42</v>
      </c>
      <c r="T101">
        <v>2</v>
      </c>
      <c r="U101">
        <v>0</v>
      </c>
      <c r="V101">
        <v>0.47100000000000009</v>
      </c>
    </row>
    <row r="102" spans="1:22" x14ac:dyDescent="0.35">
      <c r="A102">
        <v>6527</v>
      </c>
      <c r="B102" t="s">
        <v>8940</v>
      </c>
      <c r="C102">
        <v>2013</v>
      </c>
      <c r="D102" s="27">
        <v>41463</v>
      </c>
      <c r="E102" s="27">
        <v>41469</v>
      </c>
      <c r="F102" t="s">
        <v>50</v>
      </c>
      <c r="G102" t="s">
        <v>3173</v>
      </c>
      <c r="H102" t="s">
        <v>3174</v>
      </c>
      <c r="I102" t="s">
        <v>102</v>
      </c>
      <c r="J102" t="s">
        <v>27</v>
      </c>
      <c r="K102" t="s">
        <v>146</v>
      </c>
      <c r="L102" t="s">
        <v>147</v>
      </c>
      <c r="M102">
        <v>19120</v>
      </c>
      <c r="N102" t="s">
        <v>148</v>
      </c>
      <c r="O102" t="s">
        <v>5670</v>
      </c>
      <c r="P102" t="s">
        <v>46</v>
      </c>
      <c r="Q102" t="s">
        <v>75</v>
      </c>
      <c r="R102" t="s">
        <v>5671</v>
      </c>
      <c r="S102">
        <v>9.4200000000000017</v>
      </c>
      <c r="T102">
        <v>5</v>
      </c>
      <c r="U102">
        <v>0.7</v>
      </c>
      <c r="V102">
        <v>-7.8500000000000014</v>
      </c>
    </row>
    <row r="103" spans="1:22" x14ac:dyDescent="0.35">
      <c r="A103">
        <v>8634</v>
      </c>
      <c r="B103" t="s">
        <v>10150</v>
      </c>
      <c r="C103">
        <v>2013</v>
      </c>
      <c r="D103" s="27">
        <v>41484</v>
      </c>
      <c r="E103" s="27">
        <v>41485</v>
      </c>
      <c r="F103" t="s">
        <v>188</v>
      </c>
      <c r="G103" t="s">
        <v>1892</v>
      </c>
      <c r="H103" t="s">
        <v>1893</v>
      </c>
      <c r="I103" t="s">
        <v>26</v>
      </c>
      <c r="J103" t="s">
        <v>27</v>
      </c>
      <c r="K103" t="s">
        <v>8098</v>
      </c>
      <c r="L103" t="s">
        <v>147</v>
      </c>
      <c r="M103">
        <v>18018</v>
      </c>
      <c r="N103" t="s">
        <v>148</v>
      </c>
      <c r="O103" t="s">
        <v>7634</v>
      </c>
      <c r="P103" t="s">
        <v>46</v>
      </c>
      <c r="Q103" t="s">
        <v>78</v>
      </c>
      <c r="R103" t="s">
        <v>7635</v>
      </c>
      <c r="S103">
        <v>9.48</v>
      </c>
      <c r="T103">
        <v>3</v>
      </c>
      <c r="U103">
        <v>0.2</v>
      </c>
      <c r="V103">
        <v>0.7110000000000003</v>
      </c>
    </row>
    <row r="104" spans="1:22" x14ac:dyDescent="0.35">
      <c r="A104">
        <v>3365</v>
      </c>
      <c r="B104" t="s">
        <v>6571</v>
      </c>
      <c r="C104">
        <v>2013</v>
      </c>
      <c r="D104" s="27">
        <v>41472</v>
      </c>
      <c r="E104" s="27">
        <v>41474</v>
      </c>
      <c r="F104" t="s">
        <v>23</v>
      </c>
      <c r="G104" t="s">
        <v>3907</v>
      </c>
      <c r="H104" t="s">
        <v>3908</v>
      </c>
      <c r="I104" t="s">
        <v>41</v>
      </c>
      <c r="J104" t="s">
        <v>27</v>
      </c>
      <c r="K104" t="s">
        <v>184</v>
      </c>
      <c r="L104" t="s">
        <v>104</v>
      </c>
      <c r="M104">
        <v>77036</v>
      </c>
      <c r="N104" t="s">
        <v>105</v>
      </c>
      <c r="O104" t="s">
        <v>2887</v>
      </c>
      <c r="P104" t="s">
        <v>32</v>
      </c>
      <c r="Q104" t="s">
        <v>65</v>
      </c>
      <c r="R104" t="s">
        <v>186</v>
      </c>
      <c r="S104">
        <v>9.5519999999999996</v>
      </c>
      <c r="T104">
        <v>3</v>
      </c>
      <c r="U104">
        <v>0.6</v>
      </c>
      <c r="V104">
        <v>-3.8207999999999984</v>
      </c>
    </row>
    <row r="105" spans="1:22" x14ac:dyDescent="0.35">
      <c r="A105">
        <v>1394</v>
      </c>
      <c r="B105" t="s">
        <v>3800</v>
      </c>
      <c r="C105">
        <v>2014</v>
      </c>
      <c r="D105" s="27">
        <v>41824</v>
      </c>
      <c r="E105" s="27">
        <v>41825</v>
      </c>
      <c r="F105" t="s">
        <v>188</v>
      </c>
      <c r="G105" t="s">
        <v>3801</v>
      </c>
      <c r="H105" t="s">
        <v>3802</v>
      </c>
      <c r="I105" t="s">
        <v>41</v>
      </c>
      <c r="J105" t="s">
        <v>27</v>
      </c>
      <c r="K105" t="s">
        <v>2221</v>
      </c>
      <c r="L105" t="s">
        <v>88</v>
      </c>
      <c r="M105">
        <v>27217</v>
      </c>
      <c r="N105" t="s">
        <v>30</v>
      </c>
      <c r="O105" t="s">
        <v>770</v>
      </c>
      <c r="P105" t="s">
        <v>46</v>
      </c>
      <c r="Q105" t="s">
        <v>68</v>
      </c>
      <c r="R105" t="s">
        <v>771</v>
      </c>
      <c r="S105">
        <v>9.5519999999999996</v>
      </c>
      <c r="T105">
        <v>3</v>
      </c>
      <c r="U105">
        <v>0.2</v>
      </c>
      <c r="V105">
        <v>1.5521999999999991</v>
      </c>
    </row>
    <row r="106" spans="1:22" x14ac:dyDescent="0.35">
      <c r="A106">
        <v>5438</v>
      </c>
      <c r="B106" t="s">
        <v>8239</v>
      </c>
      <c r="C106">
        <v>2011</v>
      </c>
      <c r="D106" s="27">
        <v>40729</v>
      </c>
      <c r="E106" s="27">
        <v>40732</v>
      </c>
      <c r="F106" t="s">
        <v>188</v>
      </c>
      <c r="G106" t="s">
        <v>8188</v>
      </c>
      <c r="H106" t="s">
        <v>8189</v>
      </c>
      <c r="I106" t="s">
        <v>41</v>
      </c>
      <c r="J106" t="s">
        <v>27</v>
      </c>
      <c r="K106" t="s">
        <v>2289</v>
      </c>
      <c r="L106" t="s">
        <v>54</v>
      </c>
      <c r="M106">
        <v>32137</v>
      </c>
      <c r="N106" t="s">
        <v>30</v>
      </c>
      <c r="O106" t="s">
        <v>6400</v>
      </c>
      <c r="P106" t="s">
        <v>46</v>
      </c>
      <c r="Q106" t="s">
        <v>75</v>
      </c>
      <c r="R106" t="s">
        <v>6401</v>
      </c>
      <c r="S106">
        <v>9.8100000000000023</v>
      </c>
      <c r="T106">
        <v>5</v>
      </c>
      <c r="U106">
        <v>0.7</v>
      </c>
      <c r="V106">
        <v>-6.8669999999999973</v>
      </c>
    </row>
    <row r="107" spans="1:22" x14ac:dyDescent="0.35">
      <c r="A107">
        <v>1703</v>
      </c>
      <c r="B107" t="s">
        <v>4389</v>
      </c>
      <c r="C107">
        <v>2012</v>
      </c>
      <c r="D107" s="27">
        <v>41103</v>
      </c>
      <c r="E107" s="27">
        <v>41105</v>
      </c>
      <c r="F107" t="s">
        <v>23</v>
      </c>
      <c r="G107" t="s">
        <v>3731</v>
      </c>
      <c r="H107" t="s">
        <v>3732</v>
      </c>
      <c r="I107" t="s">
        <v>26</v>
      </c>
      <c r="J107" t="s">
        <v>27</v>
      </c>
      <c r="K107" t="s">
        <v>266</v>
      </c>
      <c r="L107" t="s">
        <v>267</v>
      </c>
      <c r="M107">
        <v>10035</v>
      </c>
      <c r="N107" t="s">
        <v>148</v>
      </c>
      <c r="O107" t="s">
        <v>3185</v>
      </c>
      <c r="P107" t="s">
        <v>46</v>
      </c>
      <c r="Q107" t="s">
        <v>90</v>
      </c>
      <c r="R107" t="s">
        <v>186</v>
      </c>
      <c r="S107">
        <v>9.9600000000000009</v>
      </c>
      <c r="T107">
        <v>2</v>
      </c>
      <c r="U107">
        <v>0</v>
      </c>
      <c r="V107">
        <v>4.6812000000000005</v>
      </c>
    </row>
    <row r="108" spans="1:22" x14ac:dyDescent="0.35">
      <c r="A108">
        <v>2219</v>
      </c>
      <c r="B108" t="s">
        <v>5172</v>
      </c>
      <c r="C108">
        <v>2014</v>
      </c>
      <c r="D108" s="27">
        <v>41849</v>
      </c>
      <c r="E108" s="27">
        <v>41853</v>
      </c>
      <c r="F108" t="s">
        <v>50</v>
      </c>
      <c r="G108" t="s">
        <v>5173</v>
      </c>
      <c r="H108" t="s">
        <v>5174</v>
      </c>
      <c r="I108" t="s">
        <v>41</v>
      </c>
      <c r="J108" t="s">
        <v>27</v>
      </c>
      <c r="K108" t="s">
        <v>127</v>
      </c>
      <c r="L108" t="s">
        <v>43</v>
      </c>
      <c r="M108">
        <v>94110</v>
      </c>
      <c r="N108" t="s">
        <v>44</v>
      </c>
      <c r="O108" t="s">
        <v>2913</v>
      </c>
      <c r="P108" t="s">
        <v>46</v>
      </c>
      <c r="Q108" t="s">
        <v>75</v>
      </c>
      <c r="R108" t="s">
        <v>2914</v>
      </c>
      <c r="S108">
        <v>9.9840000000000018</v>
      </c>
      <c r="T108">
        <v>4</v>
      </c>
      <c r="U108">
        <v>0.2</v>
      </c>
      <c r="V108">
        <v>3.6191999999999993</v>
      </c>
    </row>
    <row r="109" spans="1:22" x14ac:dyDescent="0.35">
      <c r="A109">
        <v>6524</v>
      </c>
      <c r="B109" t="s">
        <v>8940</v>
      </c>
      <c r="C109">
        <v>2013</v>
      </c>
      <c r="D109" s="27">
        <v>41463</v>
      </c>
      <c r="E109" s="27">
        <v>41469</v>
      </c>
      <c r="F109" t="s">
        <v>50</v>
      </c>
      <c r="G109" t="s">
        <v>3173</v>
      </c>
      <c r="H109" t="s">
        <v>3174</v>
      </c>
      <c r="I109" t="s">
        <v>102</v>
      </c>
      <c r="J109" t="s">
        <v>27</v>
      </c>
      <c r="K109" t="s">
        <v>146</v>
      </c>
      <c r="L109" t="s">
        <v>147</v>
      </c>
      <c r="M109">
        <v>19120</v>
      </c>
      <c r="N109" t="s">
        <v>148</v>
      </c>
      <c r="O109" t="s">
        <v>7177</v>
      </c>
      <c r="P109" t="s">
        <v>46</v>
      </c>
      <c r="Q109" t="s">
        <v>47</v>
      </c>
      <c r="R109" t="s">
        <v>7178</v>
      </c>
      <c r="S109">
        <v>10.08</v>
      </c>
      <c r="T109">
        <v>2</v>
      </c>
      <c r="U109">
        <v>0.2</v>
      </c>
      <c r="V109">
        <v>3.2759999999999994</v>
      </c>
    </row>
    <row r="110" spans="1:22" x14ac:dyDescent="0.35">
      <c r="A110">
        <v>6963</v>
      </c>
      <c r="B110" t="s">
        <v>9212</v>
      </c>
      <c r="C110">
        <v>2013</v>
      </c>
      <c r="D110" s="27">
        <v>41472</v>
      </c>
      <c r="E110" s="27">
        <v>41476</v>
      </c>
      <c r="F110" t="s">
        <v>23</v>
      </c>
      <c r="G110" t="s">
        <v>581</v>
      </c>
      <c r="H110" t="s">
        <v>582</v>
      </c>
      <c r="I110" t="s">
        <v>41</v>
      </c>
      <c r="J110" t="s">
        <v>27</v>
      </c>
      <c r="K110" t="s">
        <v>382</v>
      </c>
      <c r="L110" t="s">
        <v>383</v>
      </c>
      <c r="M110">
        <v>29203</v>
      </c>
      <c r="N110" t="s">
        <v>30</v>
      </c>
      <c r="O110" t="s">
        <v>172</v>
      </c>
      <c r="P110" t="s">
        <v>46</v>
      </c>
      <c r="Q110" t="s">
        <v>173</v>
      </c>
      <c r="R110" t="s">
        <v>174</v>
      </c>
      <c r="S110">
        <v>10.199999999999999</v>
      </c>
      <c r="T110">
        <v>5</v>
      </c>
      <c r="U110">
        <v>0</v>
      </c>
      <c r="V110">
        <v>4.7939999999999996</v>
      </c>
    </row>
    <row r="111" spans="1:22" x14ac:dyDescent="0.35">
      <c r="A111">
        <v>3367</v>
      </c>
      <c r="B111" t="s">
        <v>6575</v>
      </c>
      <c r="C111">
        <v>2011</v>
      </c>
      <c r="D111" s="27">
        <v>40733</v>
      </c>
      <c r="E111" s="27">
        <v>40739</v>
      </c>
      <c r="F111" t="s">
        <v>50</v>
      </c>
      <c r="G111" t="s">
        <v>2605</v>
      </c>
      <c r="H111" t="s">
        <v>2606</v>
      </c>
      <c r="I111" t="s">
        <v>41</v>
      </c>
      <c r="J111" t="s">
        <v>27</v>
      </c>
      <c r="K111" t="s">
        <v>815</v>
      </c>
      <c r="L111" t="s">
        <v>104</v>
      </c>
      <c r="M111">
        <v>75217</v>
      </c>
      <c r="N111" t="s">
        <v>105</v>
      </c>
      <c r="O111" t="s">
        <v>3632</v>
      </c>
      <c r="P111" t="s">
        <v>46</v>
      </c>
      <c r="Q111" t="s">
        <v>90</v>
      </c>
      <c r="R111" t="s">
        <v>3633</v>
      </c>
      <c r="S111">
        <v>10.368000000000002</v>
      </c>
      <c r="T111">
        <v>2</v>
      </c>
      <c r="U111">
        <v>0.2</v>
      </c>
      <c r="V111">
        <v>3.6288</v>
      </c>
    </row>
    <row r="112" spans="1:22" x14ac:dyDescent="0.35">
      <c r="A112">
        <v>5802</v>
      </c>
      <c r="B112" t="s">
        <v>8496</v>
      </c>
      <c r="C112">
        <v>2011</v>
      </c>
      <c r="D112" s="27">
        <v>40735</v>
      </c>
      <c r="E112" s="27">
        <v>40738</v>
      </c>
      <c r="F112" t="s">
        <v>188</v>
      </c>
      <c r="G112" t="s">
        <v>3679</v>
      </c>
      <c r="H112" t="s">
        <v>3680</v>
      </c>
      <c r="I112" t="s">
        <v>26</v>
      </c>
      <c r="J112" t="s">
        <v>27</v>
      </c>
      <c r="K112" t="s">
        <v>4172</v>
      </c>
      <c r="L112" t="s">
        <v>104</v>
      </c>
      <c r="M112">
        <v>79907</v>
      </c>
      <c r="N112" t="s">
        <v>105</v>
      </c>
      <c r="O112" t="s">
        <v>6744</v>
      </c>
      <c r="P112" t="s">
        <v>46</v>
      </c>
      <c r="Q112" t="s">
        <v>90</v>
      </c>
      <c r="R112" t="s">
        <v>6745</v>
      </c>
      <c r="S112">
        <v>10.368000000000002</v>
      </c>
      <c r="T112">
        <v>2</v>
      </c>
      <c r="U112">
        <v>0.2</v>
      </c>
      <c r="V112">
        <v>3.6288</v>
      </c>
    </row>
    <row r="113" spans="1:22" x14ac:dyDescent="0.35">
      <c r="A113">
        <v>9964</v>
      </c>
      <c r="B113" t="s">
        <v>10917</v>
      </c>
      <c r="C113">
        <v>2012</v>
      </c>
      <c r="D113" s="27">
        <v>41116</v>
      </c>
      <c r="E113" s="27">
        <v>41116</v>
      </c>
      <c r="F113" t="s">
        <v>1290</v>
      </c>
      <c r="G113" t="s">
        <v>2009</v>
      </c>
      <c r="H113" t="s">
        <v>2010</v>
      </c>
      <c r="I113" t="s">
        <v>26</v>
      </c>
      <c r="J113" t="s">
        <v>27</v>
      </c>
      <c r="K113" t="s">
        <v>146</v>
      </c>
      <c r="L113" t="s">
        <v>147</v>
      </c>
      <c r="M113">
        <v>19140</v>
      </c>
      <c r="N113" t="s">
        <v>148</v>
      </c>
      <c r="O113" t="s">
        <v>3632</v>
      </c>
      <c r="P113" t="s">
        <v>46</v>
      </c>
      <c r="Q113" t="s">
        <v>90</v>
      </c>
      <c r="R113" t="s">
        <v>3633</v>
      </c>
      <c r="S113">
        <v>10.368000000000002</v>
      </c>
      <c r="T113">
        <v>2</v>
      </c>
      <c r="U113">
        <v>0.2</v>
      </c>
      <c r="V113">
        <v>3.6288</v>
      </c>
    </row>
    <row r="114" spans="1:22" x14ac:dyDescent="0.35">
      <c r="A114">
        <v>5244</v>
      </c>
      <c r="B114" t="s">
        <v>8086</v>
      </c>
      <c r="C114">
        <v>2013</v>
      </c>
      <c r="D114" s="27">
        <v>41481</v>
      </c>
      <c r="E114" s="27">
        <v>41482</v>
      </c>
      <c r="F114" t="s">
        <v>188</v>
      </c>
      <c r="G114" t="s">
        <v>3814</v>
      </c>
      <c r="H114" t="s">
        <v>3815</v>
      </c>
      <c r="I114" t="s">
        <v>102</v>
      </c>
      <c r="J114" t="s">
        <v>27</v>
      </c>
      <c r="K114" t="s">
        <v>1127</v>
      </c>
      <c r="L114" t="s">
        <v>319</v>
      </c>
      <c r="M114">
        <v>22204</v>
      </c>
      <c r="N114" t="s">
        <v>30</v>
      </c>
      <c r="O114" t="s">
        <v>3366</v>
      </c>
      <c r="P114" t="s">
        <v>46</v>
      </c>
      <c r="Q114" t="s">
        <v>75</v>
      </c>
      <c r="R114" t="s">
        <v>3367</v>
      </c>
      <c r="S114">
        <v>10.44</v>
      </c>
      <c r="T114">
        <v>1</v>
      </c>
      <c r="U114">
        <v>0</v>
      </c>
      <c r="V114">
        <v>4.8023999999999996</v>
      </c>
    </row>
    <row r="115" spans="1:22" x14ac:dyDescent="0.35">
      <c r="A115">
        <v>4846</v>
      </c>
      <c r="B115" t="s">
        <v>7817</v>
      </c>
      <c r="C115">
        <v>2012</v>
      </c>
      <c r="D115" s="27">
        <v>41113</v>
      </c>
      <c r="E115" s="27">
        <v>41116</v>
      </c>
      <c r="F115" t="s">
        <v>23</v>
      </c>
      <c r="G115" t="s">
        <v>1984</v>
      </c>
      <c r="H115" t="s">
        <v>1985</v>
      </c>
      <c r="I115" t="s">
        <v>26</v>
      </c>
      <c r="J115" t="s">
        <v>27</v>
      </c>
      <c r="K115" t="s">
        <v>389</v>
      </c>
      <c r="L115" t="s">
        <v>267</v>
      </c>
      <c r="M115">
        <v>14609</v>
      </c>
      <c r="N115" t="s">
        <v>148</v>
      </c>
      <c r="O115" t="s">
        <v>971</v>
      </c>
      <c r="P115" t="s">
        <v>46</v>
      </c>
      <c r="Q115" t="s">
        <v>75</v>
      </c>
      <c r="R115" t="s">
        <v>972</v>
      </c>
      <c r="S115">
        <v>10.512</v>
      </c>
      <c r="T115">
        <v>3</v>
      </c>
      <c r="U115">
        <v>0.2</v>
      </c>
      <c r="V115">
        <v>3.6791999999999998</v>
      </c>
    </row>
    <row r="116" spans="1:22" x14ac:dyDescent="0.35">
      <c r="A116">
        <v>5651</v>
      </c>
      <c r="B116" t="s">
        <v>8403</v>
      </c>
      <c r="C116">
        <v>2014</v>
      </c>
      <c r="D116" s="27">
        <v>41838</v>
      </c>
      <c r="E116" s="27">
        <v>41840</v>
      </c>
      <c r="F116" t="s">
        <v>23</v>
      </c>
      <c r="G116" t="s">
        <v>2431</v>
      </c>
      <c r="H116" t="s">
        <v>2432</v>
      </c>
      <c r="I116" t="s">
        <v>41</v>
      </c>
      <c r="J116" t="s">
        <v>27</v>
      </c>
      <c r="K116" t="s">
        <v>6122</v>
      </c>
      <c r="L116" t="s">
        <v>43</v>
      </c>
      <c r="M116">
        <v>92307</v>
      </c>
      <c r="N116" t="s">
        <v>44</v>
      </c>
      <c r="O116" t="s">
        <v>6403</v>
      </c>
      <c r="P116" t="s">
        <v>46</v>
      </c>
      <c r="Q116" t="s">
        <v>59</v>
      </c>
      <c r="R116" t="s">
        <v>6404</v>
      </c>
      <c r="S116">
        <v>10.56</v>
      </c>
      <c r="T116">
        <v>2</v>
      </c>
      <c r="U116">
        <v>0</v>
      </c>
      <c r="V116">
        <v>0</v>
      </c>
    </row>
    <row r="117" spans="1:22" x14ac:dyDescent="0.35">
      <c r="A117">
        <v>274</v>
      </c>
      <c r="B117" t="s">
        <v>1017</v>
      </c>
      <c r="C117">
        <v>2012</v>
      </c>
      <c r="D117" s="27">
        <v>41120</v>
      </c>
      <c r="E117" s="27">
        <v>41121</v>
      </c>
      <c r="F117" t="s">
        <v>188</v>
      </c>
      <c r="G117" t="s">
        <v>600</v>
      </c>
      <c r="H117" t="s">
        <v>601</v>
      </c>
      <c r="I117" t="s">
        <v>26</v>
      </c>
      <c r="J117" t="s">
        <v>27</v>
      </c>
      <c r="K117" t="s">
        <v>127</v>
      </c>
      <c r="L117" t="s">
        <v>43</v>
      </c>
      <c r="M117">
        <v>94109</v>
      </c>
      <c r="N117" t="s">
        <v>44</v>
      </c>
      <c r="O117" t="s">
        <v>1022</v>
      </c>
      <c r="P117" t="s">
        <v>46</v>
      </c>
      <c r="Q117" t="s">
        <v>75</v>
      </c>
      <c r="R117" t="s">
        <v>1023</v>
      </c>
      <c r="S117">
        <v>10.92</v>
      </c>
      <c r="T117">
        <v>3</v>
      </c>
      <c r="U117">
        <v>0.2</v>
      </c>
      <c r="V117">
        <v>4.0949999999999989</v>
      </c>
    </row>
    <row r="118" spans="1:22" x14ac:dyDescent="0.35">
      <c r="A118">
        <v>5665</v>
      </c>
      <c r="B118" t="s">
        <v>8409</v>
      </c>
      <c r="C118">
        <v>2013</v>
      </c>
      <c r="D118" s="27">
        <v>41477</v>
      </c>
      <c r="E118" s="27">
        <v>41477</v>
      </c>
      <c r="F118" t="s">
        <v>1290</v>
      </c>
      <c r="G118" t="s">
        <v>6311</v>
      </c>
      <c r="H118" t="s">
        <v>6312</v>
      </c>
      <c r="I118" t="s">
        <v>41</v>
      </c>
      <c r="J118" t="s">
        <v>27</v>
      </c>
      <c r="K118" t="s">
        <v>606</v>
      </c>
      <c r="L118" t="s">
        <v>498</v>
      </c>
      <c r="M118">
        <v>43055</v>
      </c>
      <c r="N118" t="s">
        <v>148</v>
      </c>
      <c r="O118" t="s">
        <v>4315</v>
      </c>
      <c r="P118" t="s">
        <v>46</v>
      </c>
      <c r="Q118" t="s">
        <v>75</v>
      </c>
      <c r="R118" t="s">
        <v>4316</v>
      </c>
      <c r="S118">
        <v>11.088000000000003</v>
      </c>
      <c r="T118">
        <v>7</v>
      </c>
      <c r="U118">
        <v>0.7</v>
      </c>
      <c r="V118">
        <v>-8.1311999999999998</v>
      </c>
    </row>
    <row r="119" spans="1:22" x14ac:dyDescent="0.35">
      <c r="A119">
        <v>6838</v>
      </c>
      <c r="B119" t="s">
        <v>9127</v>
      </c>
      <c r="C119">
        <v>2012</v>
      </c>
      <c r="D119" s="27">
        <v>41096</v>
      </c>
      <c r="E119" s="27">
        <v>41102</v>
      </c>
      <c r="F119" t="s">
        <v>50</v>
      </c>
      <c r="G119" t="s">
        <v>4611</v>
      </c>
      <c r="H119" t="s">
        <v>4612</v>
      </c>
      <c r="I119" t="s">
        <v>41</v>
      </c>
      <c r="J119" t="s">
        <v>27</v>
      </c>
      <c r="K119" t="s">
        <v>3936</v>
      </c>
      <c r="L119" t="s">
        <v>788</v>
      </c>
      <c r="M119">
        <v>8360</v>
      </c>
      <c r="N119" t="s">
        <v>148</v>
      </c>
      <c r="O119" t="s">
        <v>1282</v>
      </c>
      <c r="P119" t="s">
        <v>46</v>
      </c>
      <c r="Q119" t="s">
        <v>68</v>
      </c>
      <c r="R119" t="s">
        <v>1283</v>
      </c>
      <c r="S119">
        <v>11.12</v>
      </c>
      <c r="T119">
        <v>4</v>
      </c>
      <c r="U119">
        <v>0</v>
      </c>
      <c r="V119">
        <v>2.8911999999999995</v>
      </c>
    </row>
    <row r="120" spans="1:22" x14ac:dyDescent="0.35">
      <c r="A120">
        <v>2053</v>
      </c>
      <c r="B120" t="s">
        <v>4927</v>
      </c>
      <c r="C120">
        <v>2012</v>
      </c>
      <c r="D120" s="27">
        <v>41101</v>
      </c>
      <c r="E120" s="27">
        <v>41103</v>
      </c>
      <c r="F120" t="s">
        <v>188</v>
      </c>
      <c r="G120" t="s">
        <v>2035</v>
      </c>
      <c r="H120" t="s">
        <v>2036</v>
      </c>
      <c r="I120" t="s">
        <v>26</v>
      </c>
      <c r="J120" t="s">
        <v>27</v>
      </c>
      <c r="K120" t="s">
        <v>146</v>
      </c>
      <c r="L120" t="s">
        <v>147</v>
      </c>
      <c r="M120">
        <v>19134</v>
      </c>
      <c r="N120" t="s">
        <v>148</v>
      </c>
      <c r="O120" t="s">
        <v>1282</v>
      </c>
      <c r="P120" t="s">
        <v>46</v>
      </c>
      <c r="Q120" t="s">
        <v>68</v>
      </c>
      <c r="R120" t="s">
        <v>1283</v>
      </c>
      <c r="S120">
        <v>11.12</v>
      </c>
      <c r="T120">
        <v>5</v>
      </c>
      <c r="U120">
        <v>0.2</v>
      </c>
      <c r="V120">
        <v>0.83399999999999963</v>
      </c>
    </row>
    <row r="121" spans="1:22" x14ac:dyDescent="0.35">
      <c r="A121">
        <v>3493</v>
      </c>
      <c r="B121" t="s">
        <v>6681</v>
      </c>
      <c r="C121">
        <v>2012</v>
      </c>
      <c r="D121" s="27">
        <v>41092</v>
      </c>
      <c r="E121" s="27">
        <v>41096</v>
      </c>
      <c r="F121" t="s">
        <v>50</v>
      </c>
      <c r="G121" t="s">
        <v>5127</v>
      </c>
      <c r="H121" t="s">
        <v>5128</v>
      </c>
      <c r="I121" t="s">
        <v>26</v>
      </c>
      <c r="J121" t="s">
        <v>27</v>
      </c>
      <c r="K121" t="s">
        <v>6682</v>
      </c>
      <c r="L121" t="s">
        <v>211</v>
      </c>
      <c r="M121">
        <v>60188</v>
      </c>
      <c r="N121" t="s">
        <v>105</v>
      </c>
      <c r="O121" t="s">
        <v>697</v>
      </c>
      <c r="P121" t="s">
        <v>46</v>
      </c>
      <c r="Q121" t="s">
        <v>90</v>
      </c>
      <c r="R121" t="s">
        <v>698</v>
      </c>
      <c r="S121">
        <v>11.168000000000001</v>
      </c>
      <c r="T121">
        <v>2</v>
      </c>
      <c r="U121">
        <v>0.2</v>
      </c>
      <c r="V121">
        <v>3.7692000000000001</v>
      </c>
    </row>
    <row r="122" spans="1:22" x14ac:dyDescent="0.35">
      <c r="A122">
        <v>1207</v>
      </c>
      <c r="B122" t="s">
        <v>3419</v>
      </c>
      <c r="C122">
        <v>2013</v>
      </c>
      <c r="D122" s="27">
        <v>41470</v>
      </c>
      <c r="E122" s="27">
        <v>41474</v>
      </c>
      <c r="F122" t="s">
        <v>23</v>
      </c>
      <c r="G122" t="s">
        <v>3420</v>
      </c>
      <c r="H122" t="s">
        <v>3421</v>
      </c>
      <c r="I122" t="s">
        <v>41</v>
      </c>
      <c r="J122" t="s">
        <v>27</v>
      </c>
      <c r="K122" t="s">
        <v>266</v>
      </c>
      <c r="L122" t="s">
        <v>267</v>
      </c>
      <c r="M122">
        <v>10009</v>
      </c>
      <c r="N122" t="s">
        <v>148</v>
      </c>
      <c r="O122" t="s">
        <v>2348</v>
      </c>
      <c r="P122" t="s">
        <v>46</v>
      </c>
      <c r="Q122" t="s">
        <v>59</v>
      </c>
      <c r="R122" t="s">
        <v>2349</v>
      </c>
      <c r="S122">
        <v>11.21</v>
      </c>
      <c r="T122">
        <v>1</v>
      </c>
      <c r="U122">
        <v>0</v>
      </c>
      <c r="V122">
        <v>3.3629999999999995</v>
      </c>
    </row>
    <row r="123" spans="1:22" x14ac:dyDescent="0.35">
      <c r="A123">
        <v>2983</v>
      </c>
      <c r="B123" t="s">
        <v>6177</v>
      </c>
      <c r="C123">
        <v>2011</v>
      </c>
      <c r="D123" s="27">
        <v>40736</v>
      </c>
      <c r="E123" s="27">
        <v>40742</v>
      </c>
      <c r="F123" t="s">
        <v>50</v>
      </c>
      <c r="G123" t="s">
        <v>486</v>
      </c>
      <c r="H123" t="s">
        <v>487</v>
      </c>
      <c r="I123" t="s">
        <v>26</v>
      </c>
      <c r="J123" t="s">
        <v>27</v>
      </c>
      <c r="K123" t="s">
        <v>95</v>
      </c>
      <c r="L123" t="s">
        <v>96</v>
      </c>
      <c r="M123">
        <v>98115</v>
      </c>
      <c r="N123" t="s">
        <v>44</v>
      </c>
      <c r="O123" t="s">
        <v>2553</v>
      </c>
      <c r="P123" t="s">
        <v>46</v>
      </c>
      <c r="Q123" t="s">
        <v>75</v>
      </c>
      <c r="R123" t="s">
        <v>2554</v>
      </c>
      <c r="S123">
        <v>11.264000000000001</v>
      </c>
      <c r="T123">
        <v>4</v>
      </c>
      <c r="U123">
        <v>0.2</v>
      </c>
      <c r="V123">
        <v>3.8015999999999992</v>
      </c>
    </row>
    <row r="124" spans="1:22" x14ac:dyDescent="0.35">
      <c r="A124">
        <v>8139</v>
      </c>
      <c r="B124" t="s">
        <v>9853</v>
      </c>
      <c r="C124">
        <v>2013</v>
      </c>
      <c r="D124" s="27">
        <v>41474</v>
      </c>
      <c r="E124" s="27">
        <v>41478</v>
      </c>
      <c r="F124" t="s">
        <v>50</v>
      </c>
      <c r="G124" t="s">
        <v>638</v>
      </c>
      <c r="H124" t="s">
        <v>639</v>
      </c>
      <c r="I124" t="s">
        <v>102</v>
      </c>
      <c r="J124" t="s">
        <v>27</v>
      </c>
      <c r="K124" t="s">
        <v>146</v>
      </c>
      <c r="L124" t="s">
        <v>147</v>
      </c>
      <c r="M124">
        <v>19140</v>
      </c>
      <c r="N124" t="s">
        <v>148</v>
      </c>
      <c r="O124" t="s">
        <v>3229</v>
      </c>
      <c r="P124" t="s">
        <v>46</v>
      </c>
      <c r="Q124" t="s">
        <v>68</v>
      </c>
      <c r="R124" t="s">
        <v>3230</v>
      </c>
      <c r="S124">
        <v>11.264000000000001</v>
      </c>
      <c r="T124">
        <v>8</v>
      </c>
      <c r="U124">
        <v>0.2</v>
      </c>
      <c r="V124">
        <v>1.2671999999999994</v>
      </c>
    </row>
    <row r="125" spans="1:22" x14ac:dyDescent="0.35">
      <c r="A125">
        <v>4231</v>
      </c>
      <c r="B125" t="s">
        <v>7333</v>
      </c>
      <c r="C125">
        <v>2014</v>
      </c>
      <c r="D125" s="27">
        <v>41826</v>
      </c>
      <c r="E125" s="27">
        <v>41831</v>
      </c>
      <c r="F125" t="s">
        <v>50</v>
      </c>
      <c r="G125" t="s">
        <v>2679</v>
      </c>
      <c r="H125" t="s">
        <v>2680</v>
      </c>
      <c r="I125" t="s">
        <v>41</v>
      </c>
      <c r="J125" t="s">
        <v>27</v>
      </c>
      <c r="K125" t="s">
        <v>815</v>
      </c>
      <c r="L125" t="s">
        <v>104</v>
      </c>
      <c r="M125">
        <v>75220</v>
      </c>
      <c r="N125" t="s">
        <v>105</v>
      </c>
      <c r="O125" t="s">
        <v>3344</v>
      </c>
      <c r="P125" t="s">
        <v>46</v>
      </c>
      <c r="Q125" t="s">
        <v>75</v>
      </c>
      <c r="R125" t="s">
        <v>3345</v>
      </c>
      <c r="S125">
        <v>11.393999999999998</v>
      </c>
      <c r="T125">
        <v>9</v>
      </c>
      <c r="U125">
        <v>0.8</v>
      </c>
      <c r="V125">
        <v>-17.660699999999999</v>
      </c>
    </row>
    <row r="126" spans="1:22" x14ac:dyDescent="0.35">
      <c r="A126">
        <v>4237</v>
      </c>
      <c r="B126" t="s">
        <v>7337</v>
      </c>
      <c r="C126">
        <v>2013</v>
      </c>
      <c r="D126" s="27">
        <v>41479</v>
      </c>
      <c r="E126" s="27">
        <v>41483</v>
      </c>
      <c r="F126" t="s">
        <v>50</v>
      </c>
      <c r="G126" t="s">
        <v>7338</v>
      </c>
      <c r="H126" t="s">
        <v>7339</v>
      </c>
      <c r="I126" t="s">
        <v>102</v>
      </c>
      <c r="J126" t="s">
        <v>27</v>
      </c>
      <c r="K126" t="s">
        <v>3101</v>
      </c>
      <c r="L126" t="s">
        <v>211</v>
      </c>
      <c r="M126">
        <v>61107</v>
      </c>
      <c r="N126" t="s">
        <v>105</v>
      </c>
      <c r="O126" t="s">
        <v>5771</v>
      </c>
      <c r="P126" t="s">
        <v>46</v>
      </c>
      <c r="Q126" t="s">
        <v>75</v>
      </c>
      <c r="R126" t="s">
        <v>5772</v>
      </c>
      <c r="S126">
        <v>11.415999999999997</v>
      </c>
      <c r="T126">
        <v>4</v>
      </c>
      <c r="U126">
        <v>0.8</v>
      </c>
      <c r="V126">
        <v>-18.836400000000005</v>
      </c>
    </row>
    <row r="127" spans="1:22" x14ac:dyDescent="0.35">
      <c r="A127">
        <v>7167</v>
      </c>
      <c r="B127" t="s">
        <v>9324</v>
      </c>
      <c r="C127">
        <v>2011</v>
      </c>
      <c r="D127" s="27">
        <v>40746</v>
      </c>
      <c r="E127" s="27">
        <v>40748</v>
      </c>
      <c r="F127" t="s">
        <v>23</v>
      </c>
      <c r="G127" t="s">
        <v>2235</v>
      </c>
      <c r="H127" t="s">
        <v>2236</v>
      </c>
      <c r="I127" t="s">
        <v>26</v>
      </c>
      <c r="J127" t="s">
        <v>27</v>
      </c>
      <c r="K127" t="s">
        <v>127</v>
      </c>
      <c r="L127" t="s">
        <v>43</v>
      </c>
      <c r="M127">
        <v>94122</v>
      </c>
      <c r="N127" t="s">
        <v>44</v>
      </c>
      <c r="O127" t="s">
        <v>2535</v>
      </c>
      <c r="P127" t="s">
        <v>46</v>
      </c>
      <c r="Q127" t="s">
        <v>68</v>
      </c>
      <c r="R127" t="s">
        <v>2536</v>
      </c>
      <c r="S127">
        <v>11.52</v>
      </c>
      <c r="T127">
        <v>4</v>
      </c>
      <c r="U127">
        <v>0</v>
      </c>
      <c r="V127">
        <v>3.2256</v>
      </c>
    </row>
    <row r="128" spans="1:22" x14ac:dyDescent="0.35">
      <c r="A128">
        <v>4602</v>
      </c>
      <c r="B128" t="s">
        <v>7638</v>
      </c>
      <c r="C128">
        <v>2012</v>
      </c>
      <c r="D128" s="27">
        <v>41106</v>
      </c>
      <c r="E128" s="27">
        <v>41110</v>
      </c>
      <c r="F128" t="s">
        <v>50</v>
      </c>
      <c r="G128" t="s">
        <v>3763</v>
      </c>
      <c r="H128" t="s">
        <v>3764</v>
      </c>
      <c r="I128" t="s">
        <v>102</v>
      </c>
      <c r="J128" t="s">
        <v>27</v>
      </c>
      <c r="K128" t="s">
        <v>4492</v>
      </c>
      <c r="L128" t="s">
        <v>2735</v>
      </c>
      <c r="M128">
        <v>21215</v>
      </c>
      <c r="N128" t="s">
        <v>148</v>
      </c>
      <c r="O128" t="s">
        <v>6918</v>
      </c>
      <c r="P128" t="s">
        <v>46</v>
      </c>
      <c r="Q128" t="s">
        <v>269</v>
      </c>
      <c r="R128" t="s">
        <v>6919</v>
      </c>
      <c r="S128">
        <v>11.52</v>
      </c>
      <c r="T128">
        <v>4</v>
      </c>
      <c r="U128">
        <v>0</v>
      </c>
      <c r="V128">
        <v>5.4143999999999997</v>
      </c>
    </row>
    <row r="129" spans="1:22" x14ac:dyDescent="0.35">
      <c r="A129">
        <v>599</v>
      </c>
      <c r="B129" t="s">
        <v>1996</v>
      </c>
      <c r="C129">
        <v>2013</v>
      </c>
      <c r="D129" s="27">
        <v>41470</v>
      </c>
      <c r="E129" s="27">
        <v>41472</v>
      </c>
      <c r="F129" t="s">
        <v>188</v>
      </c>
      <c r="G129" t="s">
        <v>1997</v>
      </c>
      <c r="H129" t="s">
        <v>1998</v>
      </c>
      <c r="I129" t="s">
        <v>26</v>
      </c>
      <c r="J129" t="s">
        <v>27</v>
      </c>
      <c r="K129" t="s">
        <v>146</v>
      </c>
      <c r="L129" t="s">
        <v>147</v>
      </c>
      <c r="M129">
        <v>19134</v>
      </c>
      <c r="N129" t="s">
        <v>148</v>
      </c>
      <c r="O129" t="s">
        <v>1999</v>
      </c>
      <c r="P129" t="s">
        <v>46</v>
      </c>
      <c r="Q129" t="s">
        <v>578</v>
      </c>
      <c r="R129" t="s">
        <v>2000</v>
      </c>
      <c r="S129">
        <v>11.632</v>
      </c>
      <c r="T129">
        <v>2</v>
      </c>
      <c r="U129">
        <v>0.2</v>
      </c>
      <c r="V129">
        <v>1.0178000000000007</v>
      </c>
    </row>
    <row r="130" spans="1:22" x14ac:dyDescent="0.35">
      <c r="A130">
        <v>1528</v>
      </c>
      <c r="B130" t="s">
        <v>4060</v>
      </c>
      <c r="C130">
        <v>2013</v>
      </c>
      <c r="D130" s="27">
        <v>41478</v>
      </c>
      <c r="E130" s="27">
        <v>41483</v>
      </c>
      <c r="F130" t="s">
        <v>50</v>
      </c>
      <c r="G130" t="s">
        <v>1453</v>
      </c>
      <c r="H130" t="s">
        <v>1454</v>
      </c>
      <c r="I130" t="s">
        <v>26</v>
      </c>
      <c r="J130" t="s">
        <v>27</v>
      </c>
      <c r="K130" t="s">
        <v>4061</v>
      </c>
      <c r="L130" t="s">
        <v>147</v>
      </c>
      <c r="M130">
        <v>18103</v>
      </c>
      <c r="N130" t="s">
        <v>148</v>
      </c>
      <c r="O130" t="s">
        <v>4064</v>
      </c>
      <c r="P130" t="s">
        <v>32</v>
      </c>
      <c r="Q130" t="s">
        <v>65</v>
      </c>
      <c r="R130" t="s">
        <v>4065</v>
      </c>
      <c r="S130">
        <v>11.648000000000001</v>
      </c>
      <c r="T130">
        <v>2</v>
      </c>
      <c r="U130">
        <v>0.2</v>
      </c>
      <c r="V130">
        <v>3.3488000000000011</v>
      </c>
    </row>
    <row r="131" spans="1:22" x14ac:dyDescent="0.35">
      <c r="A131">
        <v>4373</v>
      </c>
      <c r="B131" t="s">
        <v>7454</v>
      </c>
      <c r="C131">
        <v>2014</v>
      </c>
      <c r="D131" s="27">
        <v>41844</v>
      </c>
      <c r="E131" s="27">
        <v>41846</v>
      </c>
      <c r="F131" t="s">
        <v>23</v>
      </c>
      <c r="G131" t="s">
        <v>242</v>
      </c>
      <c r="H131" t="s">
        <v>243</v>
      </c>
      <c r="I131" t="s">
        <v>26</v>
      </c>
      <c r="J131" t="s">
        <v>27</v>
      </c>
      <c r="K131" t="s">
        <v>7455</v>
      </c>
      <c r="L131" t="s">
        <v>254</v>
      </c>
      <c r="M131">
        <v>46514</v>
      </c>
      <c r="N131" t="s">
        <v>105</v>
      </c>
      <c r="O131" t="s">
        <v>998</v>
      </c>
      <c r="P131" t="s">
        <v>46</v>
      </c>
      <c r="Q131" t="s">
        <v>68</v>
      </c>
      <c r="R131" t="s">
        <v>999</v>
      </c>
      <c r="S131">
        <v>11.68</v>
      </c>
      <c r="T131">
        <v>2</v>
      </c>
      <c r="U131">
        <v>0</v>
      </c>
      <c r="V131">
        <v>5.4895999999999994</v>
      </c>
    </row>
    <row r="132" spans="1:22" x14ac:dyDescent="0.35">
      <c r="A132">
        <v>8299</v>
      </c>
      <c r="B132" t="s">
        <v>9939</v>
      </c>
      <c r="C132">
        <v>2012</v>
      </c>
      <c r="D132" s="27">
        <v>41095</v>
      </c>
      <c r="E132" s="27">
        <v>41101</v>
      </c>
      <c r="F132" t="s">
        <v>50</v>
      </c>
      <c r="G132" t="s">
        <v>2293</v>
      </c>
      <c r="H132" t="s">
        <v>2294</v>
      </c>
      <c r="I132" t="s">
        <v>41</v>
      </c>
      <c r="J132" t="s">
        <v>27</v>
      </c>
      <c r="K132" t="s">
        <v>467</v>
      </c>
      <c r="L132" t="s">
        <v>88</v>
      </c>
      <c r="M132">
        <v>28205</v>
      </c>
      <c r="N132" t="s">
        <v>30</v>
      </c>
      <c r="O132" t="s">
        <v>2365</v>
      </c>
      <c r="P132" t="s">
        <v>46</v>
      </c>
      <c r="Q132" t="s">
        <v>47</v>
      </c>
      <c r="R132" t="s">
        <v>2366</v>
      </c>
      <c r="S132">
        <v>11.784000000000001</v>
      </c>
      <c r="T132">
        <v>3</v>
      </c>
      <c r="U132">
        <v>0.2</v>
      </c>
      <c r="V132">
        <v>4.2716999999999992</v>
      </c>
    </row>
    <row r="133" spans="1:22" x14ac:dyDescent="0.35">
      <c r="A133">
        <v>1701</v>
      </c>
      <c r="B133" t="s">
        <v>4389</v>
      </c>
      <c r="C133">
        <v>2012</v>
      </c>
      <c r="D133" s="27">
        <v>41103</v>
      </c>
      <c r="E133" s="27">
        <v>41105</v>
      </c>
      <c r="F133" t="s">
        <v>23</v>
      </c>
      <c r="G133" t="s">
        <v>3731</v>
      </c>
      <c r="H133" t="s">
        <v>3732</v>
      </c>
      <c r="I133" t="s">
        <v>26</v>
      </c>
      <c r="J133" t="s">
        <v>27</v>
      </c>
      <c r="K133" t="s">
        <v>266</v>
      </c>
      <c r="L133" t="s">
        <v>267</v>
      </c>
      <c r="M133">
        <v>10035</v>
      </c>
      <c r="N133" t="s">
        <v>148</v>
      </c>
      <c r="O133" t="s">
        <v>3046</v>
      </c>
      <c r="P133" t="s">
        <v>46</v>
      </c>
      <c r="Q133" t="s">
        <v>75</v>
      </c>
      <c r="R133" t="s">
        <v>3047</v>
      </c>
      <c r="S133">
        <v>11.808</v>
      </c>
      <c r="T133">
        <v>2</v>
      </c>
      <c r="U133">
        <v>0.2</v>
      </c>
      <c r="V133">
        <v>4.2804000000000002</v>
      </c>
    </row>
    <row r="134" spans="1:22" x14ac:dyDescent="0.35">
      <c r="A134">
        <v>4132</v>
      </c>
      <c r="B134" t="s">
        <v>7237</v>
      </c>
      <c r="C134">
        <v>2012</v>
      </c>
      <c r="D134" s="27">
        <v>41092</v>
      </c>
      <c r="E134" s="27">
        <v>41099</v>
      </c>
      <c r="F134" t="s">
        <v>50</v>
      </c>
      <c r="G134" t="s">
        <v>407</v>
      </c>
      <c r="H134" t="s">
        <v>408</v>
      </c>
      <c r="I134" t="s">
        <v>26</v>
      </c>
      <c r="J134" t="s">
        <v>27</v>
      </c>
      <c r="K134" t="s">
        <v>7238</v>
      </c>
      <c r="L134" t="s">
        <v>54</v>
      </c>
      <c r="M134">
        <v>33021</v>
      </c>
      <c r="N134" t="s">
        <v>30</v>
      </c>
      <c r="O134" t="s">
        <v>3185</v>
      </c>
      <c r="P134" t="s">
        <v>46</v>
      </c>
      <c r="Q134" t="s">
        <v>90</v>
      </c>
      <c r="R134" t="s">
        <v>186</v>
      </c>
      <c r="S134">
        <v>11.952000000000002</v>
      </c>
      <c r="T134">
        <v>3</v>
      </c>
      <c r="U134">
        <v>0.2</v>
      </c>
      <c r="V134">
        <v>4.0338000000000003</v>
      </c>
    </row>
    <row r="135" spans="1:22" x14ac:dyDescent="0.35">
      <c r="A135">
        <v>8131</v>
      </c>
      <c r="B135" t="s">
        <v>9848</v>
      </c>
      <c r="C135">
        <v>2011</v>
      </c>
      <c r="D135" s="27">
        <v>40744</v>
      </c>
      <c r="E135" s="27">
        <v>40747</v>
      </c>
      <c r="F135" t="s">
        <v>188</v>
      </c>
      <c r="G135" t="s">
        <v>581</v>
      </c>
      <c r="H135" t="s">
        <v>582</v>
      </c>
      <c r="I135" t="s">
        <v>41</v>
      </c>
      <c r="J135" t="s">
        <v>27</v>
      </c>
      <c r="K135" t="s">
        <v>2855</v>
      </c>
      <c r="L135" t="s">
        <v>43</v>
      </c>
      <c r="M135">
        <v>92503</v>
      </c>
      <c r="N135" t="s">
        <v>44</v>
      </c>
      <c r="O135" t="s">
        <v>5290</v>
      </c>
      <c r="P135" t="s">
        <v>46</v>
      </c>
      <c r="Q135" t="s">
        <v>90</v>
      </c>
      <c r="R135" t="s">
        <v>5291</v>
      </c>
      <c r="S135">
        <v>11.96</v>
      </c>
      <c r="T135">
        <v>2</v>
      </c>
      <c r="U135">
        <v>0</v>
      </c>
      <c r="V135">
        <v>5.8604000000000003</v>
      </c>
    </row>
    <row r="136" spans="1:22" x14ac:dyDescent="0.35">
      <c r="A136">
        <v>3681</v>
      </c>
      <c r="B136" t="s">
        <v>6843</v>
      </c>
      <c r="C136">
        <v>2012</v>
      </c>
      <c r="D136" s="27">
        <v>41099</v>
      </c>
      <c r="E136" s="27">
        <v>41104</v>
      </c>
      <c r="F136" t="s">
        <v>50</v>
      </c>
      <c r="G136" t="s">
        <v>4558</v>
      </c>
      <c r="H136" t="s">
        <v>4559</v>
      </c>
      <c r="I136" t="s">
        <v>26</v>
      </c>
      <c r="J136" t="s">
        <v>27</v>
      </c>
      <c r="K136" t="s">
        <v>3213</v>
      </c>
      <c r="L136" t="s">
        <v>2735</v>
      </c>
      <c r="M136">
        <v>20735</v>
      </c>
      <c r="N136" t="s">
        <v>148</v>
      </c>
      <c r="O136" t="s">
        <v>6844</v>
      </c>
      <c r="P136" t="s">
        <v>46</v>
      </c>
      <c r="Q136" t="s">
        <v>47</v>
      </c>
      <c r="R136" t="s">
        <v>6845</v>
      </c>
      <c r="S136">
        <v>12.39</v>
      </c>
      <c r="T136">
        <v>3</v>
      </c>
      <c r="U136">
        <v>0</v>
      </c>
      <c r="V136">
        <v>5.6993999999999998</v>
      </c>
    </row>
    <row r="137" spans="1:22" x14ac:dyDescent="0.35">
      <c r="A137">
        <v>6274</v>
      </c>
      <c r="B137" t="s">
        <v>8798</v>
      </c>
      <c r="C137">
        <v>2013</v>
      </c>
      <c r="D137" s="27">
        <v>41473</v>
      </c>
      <c r="E137" s="27">
        <v>41478</v>
      </c>
      <c r="F137" t="s">
        <v>23</v>
      </c>
      <c r="G137" t="s">
        <v>5176</v>
      </c>
      <c r="H137" t="s">
        <v>5177</v>
      </c>
      <c r="I137" t="s">
        <v>26</v>
      </c>
      <c r="J137" t="s">
        <v>27</v>
      </c>
      <c r="K137" t="s">
        <v>95</v>
      </c>
      <c r="L137" t="s">
        <v>96</v>
      </c>
      <c r="M137">
        <v>98105</v>
      </c>
      <c r="N137" t="s">
        <v>44</v>
      </c>
      <c r="O137" t="s">
        <v>5688</v>
      </c>
      <c r="P137" t="s">
        <v>32</v>
      </c>
      <c r="Q137" t="s">
        <v>65</v>
      </c>
      <c r="R137" t="s">
        <v>5689</v>
      </c>
      <c r="S137">
        <v>12.419999999999998</v>
      </c>
      <c r="T137">
        <v>3</v>
      </c>
      <c r="U137">
        <v>0</v>
      </c>
      <c r="V137">
        <v>4.4711999999999996</v>
      </c>
    </row>
    <row r="138" spans="1:22" x14ac:dyDescent="0.35">
      <c r="A138">
        <v>6280</v>
      </c>
      <c r="B138" t="s">
        <v>8798</v>
      </c>
      <c r="C138">
        <v>2013</v>
      </c>
      <c r="D138" s="27">
        <v>41473</v>
      </c>
      <c r="E138" s="27">
        <v>41478</v>
      </c>
      <c r="F138" t="s">
        <v>23</v>
      </c>
      <c r="G138" t="s">
        <v>5176</v>
      </c>
      <c r="H138" t="s">
        <v>5177</v>
      </c>
      <c r="I138" t="s">
        <v>26</v>
      </c>
      <c r="J138" t="s">
        <v>27</v>
      </c>
      <c r="K138" t="s">
        <v>95</v>
      </c>
      <c r="L138" t="s">
        <v>96</v>
      </c>
      <c r="M138">
        <v>98105</v>
      </c>
      <c r="N138" t="s">
        <v>44</v>
      </c>
      <c r="O138" t="s">
        <v>3768</v>
      </c>
      <c r="P138" t="s">
        <v>46</v>
      </c>
      <c r="Q138" t="s">
        <v>75</v>
      </c>
      <c r="R138" t="s">
        <v>3769</v>
      </c>
      <c r="S138">
        <v>12.816000000000001</v>
      </c>
      <c r="T138">
        <v>3</v>
      </c>
      <c r="U138">
        <v>0.2</v>
      </c>
      <c r="V138">
        <v>4.1651999999999987</v>
      </c>
    </row>
    <row r="139" spans="1:22" x14ac:dyDescent="0.35">
      <c r="A139">
        <v>2808</v>
      </c>
      <c r="B139" t="s">
        <v>5984</v>
      </c>
      <c r="C139">
        <v>2012</v>
      </c>
      <c r="D139" s="27">
        <v>41115</v>
      </c>
      <c r="E139" s="27">
        <v>41117</v>
      </c>
      <c r="F139" t="s">
        <v>23</v>
      </c>
      <c r="G139" t="s">
        <v>5985</v>
      </c>
      <c r="H139" t="s">
        <v>5986</v>
      </c>
      <c r="I139" t="s">
        <v>26</v>
      </c>
      <c r="J139" t="s">
        <v>27</v>
      </c>
      <c r="K139" t="s">
        <v>95</v>
      </c>
      <c r="L139" t="s">
        <v>96</v>
      </c>
      <c r="M139">
        <v>98115</v>
      </c>
      <c r="N139" t="s">
        <v>44</v>
      </c>
      <c r="O139" t="s">
        <v>5987</v>
      </c>
      <c r="P139" t="s">
        <v>46</v>
      </c>
      <c r="Q139" t="s">
        <v>90</v>
      </c>
      <c r="R139" t="s">
        <v>5988</v>
      </c>
      <c r="S139">
        <v>12.96</v>
      </c>
      <c r="T139">
        <v>2</v>
      </c>
      <c r="U139">
        <v>0</v>
      </c>
      <c r="V139">
        <v>6.2208000000000006</v>
      </c>
    </row>
    <row r="140" spans="1:22" x14ac:dyDescent="0.35">
      <c r="A140">
        <v>4174</v>
      </c>
      <c r="B140" t="s">
        <v>7271</v>
      </c>
      <c r="C140">
        <v>2013</v>
      </c>
      <c r="D140" s="27">
        <v>41457</v>
      </c>
      <c r="E140" s="27">
        <v>41457</v>
      </c>
      <c r="F140" t="s">
        <v>1290</v>
      </c>
      <c r="G140" t="s">
        <v>2334</v>
      </c>
      <c r="H140" t="s">
        <v>2335</v>
      </c>
      <c r="I140" t="s">
        <v>26</v>
      </c>
      <c r="J140" t="s">
        <v>27</v>
      </c>
      <c r="K140" t="s">
        <v>382</v>
      </c>
      <c r="L140" t="s">
        <v>383</v>
      </c>
      <c r="M140">
        <v>29203</v>
      </c>
      <c r="N140" t="s">
        <v>30</v>
      </c>
      <c r="O140" t="s">
        <v>2882</v>
      </c>
      <c r="P140" t="s">
        <v>46</v>
      </c>
      <c r="Q140" t="s">
        <v>90</v>
      </c>
      <c r="R140" t="s">
        <v>2883</v>
      </c>
      <c r="S140">
        <v>12.96</v>
      </c>
      <c r="T140">
        <v>2</v>
      </c>
      <c r="U140">
        <v>0</v>
      </c>
      <c r="V140">
        <v>6.2208000000000006</v>
      </c>
    </row>
    <row r="141" spans="1:22" x14ac:dyDescent="0.35">
      <c r="A141">
        <v>3565</v>
      </c>
      <c r="B141" t="s">
        <v>6743</v>
      </c>
      <c r="C141">
        <v>2013</v>
      </c>
      <c r="D141" s="27">
        <v>41459</v>
      </c>
      <c r="E141" s="27">
        <v>41462</v>
      </c>
      <c r="F141" t="s">
        <v>188</v>
      </c>
      <c r="G141" t="s">
        <v>1300</v>
      </c>
      <c r="H141" t="s">
        <v>1301</v>
      </c>
      <c r="I141" t="s">
        <v>26</v>
      </c>
      <c r="J141" t="s">
        <v>27</v>
      </c>
      <c r="K141" t="s">
        <v>42</v>
      </c>
      <c r="L141" t="s">
        <v>43</v>
      </c>
      <c r="M141">
        <v>90049</v>
      </c>
      <c r="N141" t="s">
        <v>44</v>
      </c>
      <c r="O141" t="s">
        <v>6744</v>
      </c>
      <c r="P141" t="s">
        <v>46</v>
      </c>
      <c r="Q141" t="s">
        <v>90</v>
      </c>
      <c r="R141" t="s">
        <v>6745</v>
      </c>
      <c r="S141">
        <v>12.96</v>
      </c>
      <c r="T141">
        <v>2</v>
      </c>
      <c r="U141">
        <v>0</v>
      </c>
      <c r="V141">
        <v>6.2208000000000006</v>
      </c>
    </row>
    <row r="142" spans="1:22" x14ac:dyDescent="0.35">
      <c r="A142">
        <v>8797</v>
      </c>
      <c r="B142" t="s">
        <v>10244</v>
      </c>
      <c r="C142">
        <v>2013</v>
      </c>
      <c r="D142" s="27">
        <v>41463</v>
      </c>
      <c r="E142" s="27">
        <v>41469</v>
      </c>
      <c r="F142" t="s">
        <v>50</v>
      </c>
      <c r="G142" t="s">
        <v>671</v>
      </c>
      <c r="H142" t="s">
        <v>672</v>
      </c>
      <c r="I142" t="s">
        <v>26</v>
      </c>
      <c r="J142" t="s">
        <v>27</v>
      </c>
      <c r="K142" t="s">
        <v>154</v>
      </c>
      <c r="L142" t="s">
        <v>121</v>
      </c>
      <c r="M142">
        <v>84057</v>
      </c>
      <c r="N142" t="s">
        <v>44</v>
      </c>
      <c r="O142" t="s">
        <v>1898</v>
      </c>
      <c r="P142" t="s">
        <v>46</v>
      </c>
      <c r="Q142" t="s">
        <v>90</v>
      </c>
      <c r="R142" t="s">
        <v>1899</v>
      </c>
      <c r="S142">
        <v>12.96</v>
      </c>
      <c r="T142">
        <v>2</v>
      </c>
      <c r="U142">
        <v>0</v>
      </c>
      <c r="V142">
        <v>6.2208000000000006</v>
      </c>
    </row>
    <row r="143" spans="1:22" x14ac:dyDescent="0.35">
      <c r="A143">
        <v>7604</v>
      </c>
      <c r="B143" t="s">
        <v>9557</v>
      </c>
      <c r="C143">
        <v>2013</v>
      </c>
      <c r="D143" s="27">
        <v>41464</v>
      </c>
      <c r="E143" s="27">
        <v>41468</v>
      </c>
      <c r="F143" t="s">
        <v>50</v>
      </c>
      <c r="G143" t="s">
        <v>8288</v>
      </c>
      <c r="H143" t="s">
        <v>8289</v>
      </c>
      <c r="I143" t="s">
        <v>41</v>
      </c>
      <c r="J143" t="s">
        <v>27</v>
      </c>
      <c r="K143" t="s">
        <v>3577</v>
      </c>
      <c r="L143" t="s">
        <v>1399</v>
      </c>
      <c r="M143">
        <v>2908</v>
      </c>
      <c r="N143" t="s">
        <v>148</v>
      </c>
      <c r="O143" t="s">
        <v>2856</v>
      </c>
      <c r="P143" t="s">
        <v>46</v>
      </c>
      <c r="Q143" t="s">
        <v>90</v>
      </c>
      <c r="R143" t="s">
        <v>2857</v>
      </c>
      <c r="S143">
        <v>12.96</v>
      </c>
      <c r="T143">
        <v>2</v>
      </c>
      <c r="U143">
        <v>0</v>
      </c>
      <c r="V143">
        <v>6.2208000000000006</v>
      </c>
    </row>
    <row r="144" spans="1:22" x14ac:dyDescent="0.35">
      <c r="A144">
        <v>349</v>
      </c>
      <c r="B144" t="s">
        <v>1241</v>
      </c>
      <c r="C144">
        <v>2014</v>
      </c>
      <c r="D144" s="27">
        <v>41829</v>
      </c>
      <c r="E144" s="27">
        <v>41833</v>
      </c>
      <c r="F144" t="s">
        <v>50</v>
      </c>
      <c r="G144" t="s">
        <v>1242</v>
      </c>
      <c r="H144" t="s">
        <v>1243</v>
      </c>
      <c r="I144" t="s">
        <v>26</v>
      </c>
      <c r="J144" t="s">
        <v>27</v>
      </c>
      <c r="K144" t="s">
        <v>1244</v>
      </c>
      <c r="L144" t="s">
        <v>1245</v>
      </c>
      <c r="M144">
        <v>1852</v>
      </c>
      <c r="N144" t="s">
        <v>148</v>
      </c>
      <c r="O144" t="s">
        <v>1246</v>
      </c>
      <c r="P144" t="s">
        <v>46</v>
      </c>
      <c r="Q144" t="s">
        <v>68</v>
      </c>
      <c r="R144" t="s">
        <v>1247</v>
      </c>
      <c r="S144">
        <v>12.96</v>
      </c>
      <c r="T144">
        <v>2</v>
      </c>
      <c r="U144">
        <v>0</v>
      </c>
      <c r="V144">
        <v>4.1471999999999998</v>
      </c>
    </row>
    <row r="145" spans="1:22" x14ac:dyDescent="0.35">
      <c r="A145">
        <v>7692</v>
      </c>
      <c r="B145" t="s">
        <v>9605</v>
      </c>
      <c r="C145">
        <v>2014</v>
      </c>
      <c r="D145" s="27">
        <v>41836</v>
      </c>
      <c r="E145" s="27">
        <v>41838</v>
      </c>
      <c r="F145" t="s">
        <v>188</v>
      </c>
      <c r="G145" t="s">
        <v>5300</v>
      </c>
      <c r="H145" t="s">
        <v>5301</v>
      </c>
      <c r="I145" t="s">
        <v>41</v>
      </c>
      <c r="J145" t="s">
        <v>27</v>
      </c>
      <c r="K145" t="s">
        <v>4350</v>
      </c>
      <c r="L145" t="s">
        <v>319</v>
      </c>
      <c r="M145">
        <v>23434</v>
      </c>
      <c r="N145" t="s">
        <v>30</v>
      </c>
      <c r="O145" t="s">
        <v>410</v>
      </c>
      <c r="P145" t="s">
        <v>46</v>
      </c>
      <c r="Q145" t="s">
        <v>90</v>
      </c>
      <c r="R145" t="s">
        <v>411</v>
      </c>
      <c r="S145">
        <v>12.96</v>
      </c>
      <c r="T145">
        <v>2</v>
      </c>
      <c r="U145">
        <v>0</v>
      </c>
      <c r="V145">
        <v>6.2208000000000006</v>
      </c>
    </row>
    <row r="146" spans="1:22" x14ac:dyDescent="0.35">
      <c r="A146">
        <v>8096</v>
      </c>
      <c r="B146" t="s">
        <v>9826</v>
      </c>
      <c r="C146">
        <v>2014</v>
      </c>
      <c r="D146" s="27">
        <v>41848</v>
      </c>
      <c r="E146" s="27">
        <v>41853</v>
      </c>
      <c r="F146" t="s">
        <v>23</v>
      </c>
      <c r="G146" t="s">
        <v>5176</v>
      </c>
      <c r="H146" t="s">
        <v>5177</v>
      </c>
      <c r="I146" t="s">
        <v>26</v>
      </c>
      <c r="J146" t="s">
        <v>27</v>
      </c>
      <c r="K146" t="s">
        <v>95</v>
      </c>
      <c r="L146" t="s">
        <v>96</v>
      </c>
      <c r="M146">
        <v>98115</v>
      </c>
      <c r="N146" t="s">
        <v>44</v>
      </c>
      <c r="O146" t="s">
        <v>5264</v>
      </c>
      <c r="P146" t="s">
        <v>46</v>
      </c>
      <c r="Q146" t="s">
        <v>90</v>
      </c>
      <c r="R146" t="s">
        <v>5265</v>
      </c>
      <c r="S146">
        <v>12.96</v>
      </c>
      <c r="T146">
        <v>2</v>
      </c>
      <c r="U146">
        <v>0</v>
      </c>
      <c r="V146">
        <v>6.2208000000000006</v>
      </c>
    </row>
    <row r="147" spans="1:22" x14ac:dyDescent="0.35">
      <c r="A147">
        <v>8132</v>
      </c>
      <c r="B147" t="s">
        <v>9848</v>
      </c>
      <c r="C147">
        <v>2011</v>
      </c>
      <c r="D147" s="27">
        <v>40744</v>
      </c>
      <c r="E147" s="27">
        <v>40747</v>
      </c>
      <c r="F147" t="s">
        <v>188</v>
      </c>
      <c r="G147" t="s">
        <v>581</v>
      </c>
      <c r="H147" t="s">
        <v>582</v>
      </c>
      <c r="I147" t="s">
        <v>41</v>
      </c>
      <c r="J147" t="s">
        <v>27</v>
      </c>
      <c r="K147" t="s">
        <v>2855</v>
      </c>
      <c r="L147" t="s">
        <v>43</v>
      </c>
      <c r="M147">
        <v>92503</v>
      </c>
      <c r="N147" t="s">
        <v>44</v>
      </c>
      <c r="O147" t="s">
        <v>7097</v>
      </c>
      <c r="P147" t="s">
        <v>46</v>
      </c>
      <c r="Q147" t="s">
        <v>68</v>
      </c>
      <c r="R147" t="s">
        <v>7098</v>
      </c>
      <c r="S147">
        <v>13.12</v>
      </c>
      <c r="T147">
        <v>4</v>
      </c>
      <c r="U147">
        <v>0</v>
      </c>
      <c r="V147">
        <v>3.8047999999999984</v>
      </c>
    </row>
    <row r="148" spans="1:22" x14ac:dyDescent="0.35">
      <c r="A148">
        <v>4539</v>
      </c>
      <c r="B148" t="s">
        <v>7577</v>
      </c>
      <c r="C148">
        <v>2014</v>
      </c>
      <c r="D148" s="27">
        <v>41829</v>
      </c>
      <c r="E148" s="27">
        <v>41833</v>
      </c>
      <c r="F148" t="s">
        <v>50</v>
      </c>
      <c r="G148" t="s">
        <v>6036</v>
      </c>
      <c r="H148" t="s">
        <v>6037</v>
      </c>
      <c r="I148" t="s">
        <v>102</v>
      </c>
      <c r="J148" t="s">
        <v>27</v>
      </c>
      <c r="K148" t="s">
        <v>95</v>
      </c>
      <c r="L148" t="s">
        <v>96</v>
      </c>
      <c r="M148">
        <v>98115</v>
      </c>
      <c r="N148" t="s">
        <v>44</v>
      </c>
      <c r="O148" t="s">
        <v>1367</v>
      </c>
      <c r="P148" t="s">
        <v>46</v>
      </c>
      <c r="Q148" t="s">
        <v>68</v>
      </c>
      <c r="R148" t="s">
        <v>1368</v>
      </c>
      <c r="S148">
        <v>13.12</v>
      </c>
      <c r="T148">
        <v>4</v>
      </c>
      <c r="U148">
        <v>0</v>
      </c>
      <c r="V148">
        <v>4.3295999999999992</v>
      </c>
    </row>
    <row r="149" spans="1:22" x14ac:dyDescent="0.35">
      <c r="A149">
        <v>7514</v>
      </c>
      <c r="B149" t="s">
        <v>9515</v>
      </c>
      <c r="C149">
        <v>2014</v>
      </c>
      <c r="D149" s="27">
        <v>41835</v>
      </c>
      <c r="E149" s="27">
        <v>41839</v>
      </c>
      <c r="F149" t="s">
        <v>50</v>
      </c>
      <c r="G149" t="s">
        <v>2114</v>
      </c>
      <c r="H149" t="s">
        <v>2115</v>
      </c>
      <c r="I149" t="s">
        <v>26</v>
      </c>
      <c r="J149" t="s">
        <v>27</v>
      </c>
      <c r="K149" t="s">
        <v>497</v>
      </c>
      <c r="L149" t="s">
        <v>498</v>
      </c>
      <c r="M149">
        <v>43229</v>
      </c>
      <c r="N149" t="s">
        <v>148</v>
      </c>
      <c r="O149" t="s">
        <v>1367</v>
      </c>
      <c r="P149" t="s">
        <v>46</v>
      </c>
      <c r="Q149" t="s">
        <v>68</v>
      </c>
      <c r="R149" t="s">
        <v>1368</v>
      </c>
      <c r="S149">
        <v>13.120000000000001</v>
      </c>
      <c r="T149">
        <v>5</v>
      </c>
      <c r="U149">
        <v>0.2</v>
      </c>
      <c r="V149">
        <v>2.1319999999999988</v>
      </c>
    </row>
    <row r="150" spans="1:22" x14ac:dyDescent="0.35">
      <c r="A150">
        <v>759</v>
      </c>
      <c r="B150" t="s">
        <v>2406</v>
      </c>
      <c r="C150">
        <v>2014</v>
      </c>
      <c r="D150" s="27">
        <v>41844</v>
      </c>
      <c r="E150" s="27">
        <v>41849</v>
      </c>
      <c r="F150" t="s">
        <v>50</v>
      </c>
      <c r="G150" t="s">
        <v>2407</v>
      </c>
      <c r="H150" t="s">
        <v>2408</v>
      </c>
      <c r="I150" t="s">
        <v>41</v>
      </c>
      <c r="J150" t="s">
        <v>27</v>
      </c>
      <c r="K150" t="s">
        <v>266</v>
      </c>
      <c r="L150" t="s">
        <v>267</v>
      </c>
      <c r="M150">
        <v>10009</v>
      </c>
      <c r="N150" t="s">
        <v>148</v>
      </c>
      <c r="O150" t="s">
        <v>2018</v>
      </c>
      <c r="P150" t="s">
        <v>46</v>
      </c>
      <c r="Q150" t="s">
        <v>75</v>
      </c>
      <c r="R150" t="s">
        <v>2019</v>
      </c>
      <c r="S150">
        <v>13.128</v>
      </c>
      <c r="T150">
        <v>3</v>
      </c>
      <c r="U150">
        <v>0.2</v>
      </c>
      <c r="V150">
        <v>4.2665999999999986</v>
      </c>
    </row>
    <row r="151" spans="1:22" x14ac:dyDescent="0.35">
      <c r="A151">
        <v>7076</v>
      </c>
      <c r="B151" t="s">
        <v>9274</v>
      </c>
      <c r="C151">
        <v>2013</v>
      </c>
      <c r="D151" s="27">
        <v>41479</v>
      </c>
      <c r="E151" s="27">
        <v>41484</v>
      </c>
      <c r="F151" t="s">
        <v>50</v>
      </c>
      <c r="G151" t="s">
        <v>2002</v>
      </c>
      <c r="H151" t="s">
        <v>2003</v>
      </c>
      <c r="I151" t="s">
        <v>26</v>
      </c>
      <c r="J151" t="s">
        <v>27</v>
      </c>
      <c r="K151" t="s">
        <v>7289</v>
      </c>
      <c r="L151" t="s">
        <v>104</v>
      </c>
      <c r="M151">
        <v>78501</v>
      </c>
      <c r="N151" t="s">
        <v>105</v>
      </c>
      <c r="O151" t="s">
        <v>4217</v>
      </c>
      <c r="P151" t="s">
        <v>46</v>
      </c>
      <c r="Q151" t="s">
        <v>578</v>
      </c>
      <c r="R151" t="s">
        <v>4218</v>
      </c>
      <c r="S151">
        <v>13.344000000000001</v>
      </c>
      <c r="T151">
        <v>2</v>
      </c>
      <c r="U151">
        <v>0.2</v>
      </c>
      <c r="V151">
        <v>1.0007999999999999</v>
      </c>
    </row>
    <row r="152" spans="1:22" x14ac:dyDescent="0.35">
      <c r="A152">
        <v>9319</v>
      </c>
      <c r="B152" t="s">
        <v>10549</v>
      </c>
      <c r="C152">
        <v>2014</v>
      </c>
      <c r="D152" s="27">
        <v>41841</v>
      </c>
      <c r="E152" s="27">
        <v>41846</v>
      </c>
      <c r="F152" t="s">
        <v>50</v>
      </c>
      <c r="G152" t="s">
        <v>2140</v>
      </c>
      <c r="H152" t="s">
        <v>2141</v>
      </c>
      <c r="I152" t="s">
        <v>41</v>
      </c>
      <c r="J152" t="s">
        <v>27</v>
      </c>
      <c r="K152" t="s">
        <v>266</v>
      </c>
      <c r="L152" t="s">
        <v>267</v>
      </c>
      <c r="M152">
        <v>10009</v>
      </c>
      <c r="N152" t="s">
        <v>148</v>
      </c>
      <c r="O152" t="s">
        <v>2247</v>
      </c>
      <c r="P152" t="s">
        <v>46</v>
      </c>
      <c r="Q152" t="s">
        <v>90</v>
      </c>
      <c r="R152" t="s">
        <v>2248</v>
      </c>
      <c r="S152">
        <v>13.36</v>
      </c>
      <c r="T152">
        <v>2</v>
      </c>
      <c r="U152">
        <v>0</v>
      </c>
      <c r="V152">
        <v>6.4127999999999998</v>
      </c>
    </row>
    <row r="153" spans="1:22" x14ac:dyDescent="0.35">
      <c r="A153">
        <v>5933</v>
      </c>
      <c r="B153" t="s">
        <v>8581</v>
      </c>
      <c r="C153">
        <v>2014</v>
      </c>
      <c r="D153" s="27">
        <v>41828</v>
      </c>
      <c r="E153" s="27">
        <v>41830</v>
      </c>
      <c r="F153" t="s">
        <v>188</v>
      </c>
      <c r="G153" t="s">
        <v>1815</v>
      </c>
      <c r="H153" t="s">
        <v>1816</v>
      </c>
      <c r="I153" t="s">
        <v>26</v>
      </c>
      <c r="J153" t="s">
        <v>27</v>
      </c>
      <c r="K153" t="s">
        <v>146</v>
      </c>
      <c r="L153" t="s">
        <v>147</v>
      </c>
      <c r="M153">
        <v>19120</v>
      </c>
      <c r="N153" t="s">
        <v>148</v>
      </c>
      <c r="O153" t="s">
        <v>5936</v>
      </c>
      <c r="P153" t="s">
        <v>46</v>
      </c>
      <c r="Q153" t="s">
        <v>59</v>
      </c>
      <c r="R153" t="s">
        <v>5937</v>
      </c>
      <c r="S153">
        <v>13.392000000000001</v>
      </c>
      <c r="T153">
        <v>3</v>
      </c>
      <c r="U153">
        <v>0.2</v>
      </c>
      <c r="V153">
        <v>1.0044</v>
      </c>
    </row>
    <row r="154" spans="1:22" x14ac:dyDescent="0.35">
      <c r="A154">
        <v>6932</v>
      </c>
      <c r="B154" t="s">
        <v>9182</v>
      </c>
      <c r="C154">
        <v>2011</v>
      </c>
      <c r="D154" s="27">
        <v>40738</v>
      </c>
      <c r="E154" s="27">
        <v>40742</v>
      </c>
      <c r="F154" t="s">
        <v>50</v>
      </c>
      <c r="G154" t="s">
        <v>3868</v>
      </c>
      <c r="H154" t="s">
        <v>3869</v>
      </c>
      <c r="I154" t="s">
        <v>26</v>
      </c>
      <c r="J154" t="s">
        <v>27</v>
      </c>
      <c r="K154" t="s">
        <v>146</v>
      </c>
      <c r="L154" t="s">
        <v>147</v>
      </c>
      <c r="M154">
        <v>19140</v>
      </c>
      <c r="N154" t="s">
        <v>148</v>
      </c>
      <c r="O154" t="s">
        <v>9183</v>
      </c>
      <c r="P154" t="s">
        <v>71</v>
      </c>
      <c r="Q154" t="s">
        <v>72</v>
      </c>
      <c r="R154" t="s">
        <v>9184</v>
      </c>
      <c r="S154">
        <v>13.493999999999998</v>
      </c>
      <c r="T154">
        <v>1</v>
      </c>
      <c r="U154">
        <v>0.4</v>
      </c>
      <c r="V154">
        <v>-2.2490000000000023</v>
      </c>
    </row>
    <row r="155" spans="1:22" x14ac:dyDescent="0.35">
      <c r="A155">
        <v>5977</v>
      </c>
      <c r="B155" t="s">
        <v>8604</v>
      </c>
      <c r="C155">
        <v>2014</v>
      </c>
      <c r="D155" s="27">
        <v>41834</v>
      </c>
      <c r="E155" s="27">
        <v>41838</v>
      </c>
      <c r="F155" t="s">
        <v>50</v>
      </c>
      <c r="G155" t="s">
        <v>5799</v>
      </c>
      <c r="H155" t="s">
        <v>5800</v>
      </c>
      <c r="I155" t="s">
        <v>41</v>
      </c>
      <c r="J155" t="s">
        <v>27</v>
      </c>
      <c r="K155" t="s">
        <v>6500</v>
      </c>
      <c r="L155" t="s">
        <v>4530</v>
      </c>
      <c r="M155">
        <v>66212</v>
      </c>
      <c r="N155" t="s">
        <v>105</v>
      </c>
      <c r="O155" t="s">
        <v>3865</v>
      </c>
      <c r="P155" t="s">
        <v>46</v>
      </c>
      <c r="Q155" t="s">
        <v>90</v>
      </c>
      <c r="R155" t="s">
        <v>3866</v>
      </c>
      <c r="S155">
        <v>13.56</v>
      </c>
      <c r="T155">
        <v>2</v>
      </c>
      <c r="U155">
        <v>0</v>
      </c>
      <c r="V155">
        <v>6.2375999999999996</v>
      </c>
    </row>
    <row r="156" spans="1:22" x14ac:dyDescent="0.35">
      <c r="A156">
        <v>9030</v>
      </c>
      <c r="B156" t="s">
        <v>10382</v>
      </c>
      <c r="C156">
        <v>2011</v>
      </c>
      <c r="D156" s="27">
        <v>40742</v>
      </c>
      <c r="E156" s="27">
        <v>40747</v>
      </c>
      <c r="F156" t="s">
        <v>50</v>
      </c>
      <c r="G156" t="s">
        <v>6409</v>
      </c>
      <c r="H156" t="s">
        <v>6410</v>
      </c>
      <c r="I156" t="s">
        <v>26</v>
      </c>
      <c r="J156" t="s">
        <v>27</v>
      </c>
      <c r="K156" t="s">
        <v>1499</v>
      </c>
      <c r="L156" t="s">
        <v>267</v>
      </c>
      <c r="M156">
        <v>10801</v>
      </c>
      <c r="N156" t="s">
        <v>148</v>
      </c>
      <c r="O156" t="s">
        <v>2054</v>
      </c>
      <c r="P156" t="s">
        <v>46</v>
      </c>
      <c r="Q156" t="s">
        <v>75</v>
      </c>
      <c r="R156" t="s">
        <v>2055</v>
      </c>
      <c r="S156">
        <v>13.904</v>
      </c>
      <c r="T156">
        <v>2</v>
      </c>
      <c r="U156">
        <v>0.2</v>
      </c>
      <c r="V156">
        <v>4.5187999999999997</v>
      </c>
    </row>
    <row r="157" spans="1:22" x14ac:dyDescent="0.35">
      <c r="A157">
        <v>7894</v>
      </c>
      <c r="B157" t="s">
        <v>9724</v>
      </c>
      <c r="C157">
        <v>2014</v>
      </c>
      <c r="D157" s="27">
        <v>41844</v>
      </c>
      <c r="E157" s="27">
        <v>41851</v>
      </c>
      <c r="F157" t="s">
        <v>50</v>
      </c>
      <c r="G157" t="s">
        <v>1162</v>
      </c>
      <c r="H157" t="s">
        <v>1163</v>
      </c>
      <c r="I157" t="s">
        <v>102</v>
      </c>
      <c r="J157" t="s">
        <v>27</v>
      </c>
      <c r="K157" t="s">
        <v>266</v>
      </c>
      <c r="L157" t="s">
        <v>267</v>
      </c>
      <c r="M157">
        <v>10011</v>
      </c>
      <c r="N157" t="s">
        <v>148</v>
      </c>
      <c r="O157" t="s">
        <v>1294</v>
      </c>
      <c r="P157" t="s">
        <v>46</v>
      </c>
      <c r="Q157" t="s">
        <v>75</v>
      </c>
      <c r="R157" t="s">
        <v>1295</v>
      </c>
      <c r="S157">
        <v>13.919999999999998</v>
      </c>
      <c r="T157">
        <v>3</v>
      </c>
      <c r="U157">
        <v>0.2</v>
      </c>
      <c r="V157">
        <v>4.3500000000000005</v>
      </c>
    </row>
    <row r="158" spans="1:22" x14ac:dyDescent="0.35">
      <c r="A158">
        <v>1017</v>
      </c>
      <c r="B158" t="s">
        <v>3024</v>
      </c>
      <c r="C158">
        <v>2012</v>
      </c>
      <c r="D158" s="27">
        <v>41096</v>
      </c>
      <c r="E158" s="27">
        <v>41100</v>
      </c>
      <c r="F158" t="s">
        <v>50</v>
      </c>
      <c r="G158" t="s">
        <v>3025</v>
      </c>
      <c r="H158" t="s">
        <v>3026</v>
      </c>
      <c r="I158" t="s">
        <v>41</v>
      </c>
      <c r="J158" t="s">
        <v>27</v>
      </c>
      <c r="K158" t="s">
        <v>266</v>
      </c>
      <c r="L158" t="s">
        <v>267</v>
      </c>
      <c r="M158">
        <v>10011</v>
      </c>
      <c r="N158" t="s">
        <v>148</v>
      </c>
      <c r="O158" t="s">
        <v>3027</v>
      </c>
      <c r="P158" t="s">
        <v>32</v>
      </c>
      <c r="Q158" t="s">
        <v>65</v>
      </c>
      <c r="R158" t="s">
        <v>3028</v>
      </c>
      <c r="S158">
        <v>13.96</v>
      </c>
      <c r="T158">
        <v>2</v>
      </c>
      <c r="U158">
        <v>0</v>
      </c>
      <c r="V158">
        <v>6.7008000000000001</v>
      </c>
    </row>
    <row r="159" spans="1:22" x14ac:dyDescent="0.35">
      <c r="A159">
        <v>1209</v>
      </c>
      <c r="B159" t="s">
        <v>3419</v>
      </c>
      <c r="C159">
        <v>2013</v>
      </c>
      <c r="D159" s="27">
        <v>41470</v>
      </c>
      <c r="E159" s="27">
        <v>41474</v>
      </c>
      <c r="F159" t="s">
        <v>23</v>
      </c>
      <c r="G159" t="s">
        <v>3420</v>
      </c>
      <c r="H159" t="s">
        <v>3421</v>
      </c>
      <c r="I159" t="s">
        <v>41</v>
      </c>
      <c r="J159" t="s">
        <v>27</v>
      </c>
      <c r="K159" t="s">
        <v>266</v>
      </c>
      <c r="L159" t="s">
        <v>267</v>
      </c>
      <c r="M159">
        <v>10009</v>
      </c>
      <c r="N159" t="s">
        <v>148</v>
      </c>
      <c r="O159" t="s">
        <v>573</v>
      </c>
      <c r="P159" t="s">
        <v>46</v>
      </c>
      <c r="Q159" t="s">
        <v>269</v>
      </c>
      <c r="R159" t="s">
        <v>574</v>
      </c>
      <c r="S159">
        <v>14.069999999999999</v>
      </c>
      <c r="T159">
        <v>7</v>
      </c>
      <c r="U159">
        <v>0</v>
      </c>
      <c r="V159">
        <v>6.8942999999999994</v>
      </c>
    </row>
    <row r="160" spans="1:22" x14ac:dyDescent="0.35">
      <c r="A160">
        <v>2154</v>
      </c>
      <c r="B160" t="s">
        <v>5085</v>
      </c>
      <c r="C160">
        <v>2013</v>
      </c>
      <c r="D160" s="27">
        <v>41470</v>
      </c>
      <c r="E160" s="27">
        <v>41474</v>
      </c>
      <c r="F160" t="s">
        <v>50</v>
      </c>
      <c r="G160" t="s">
        <v>958</v>
      </c>
      <c r="H160" t="s">
        <v>959</v>
      </c>
      <c r="I160" t="s">
        <v>41</v>
      </c>
      <c r="J160" t="s">
        <v>27</v>
      </c>
      <c r="K160" t="s">
        <v>266</v>
      </c>
      <c r="L160" t="s">
        <v>267</v>
      </c>
      <c r="M160">
        <v>10009</v>
      </c>
      <c r="N160" t="s">
        <v>148</v>
      </c>
      <c r="O160" t="s">
        <v>2367</v>
      </c>
      <c r="P160" t="s">
        <v>46</v>
      </c>
      <c r="Q160" t="s">
        <v>75</v>
      </c>
      <c r="R160" t="s">
        <v>2368</v>
      </c>
      <c r="S160">
        <v>14.16</v>
      </c>
      <c r="T160">
        <v>2</v>
      </c>
      <c r="U160">
        <v>0.2</v>
      </c>
      <c r="V160">
        <v>5.133</v>
      </c>
    </row>
    <row r="161" spans="1:22" x14ac:dyDescent="0.35">
      <c r="A161">
        <v>4173</v>
      </c>
      <c r="B161" t="s">
        <v>7271</v>
      </c>
      <c r="C161">
        <v>2013</v>
      </c>
      <c r="D161" s="27">
        <v>41457</v>
      </c>
      <c r="E161" s="27">
        <v>41457</v>
      </c>
      <c r="F161" t="s">
        <v>1290</v>
      </c>
      <c r="G161" t="s">
        <v>2334</v>
      </c>
      <c r="H161" t="s">
        <v>2335</v>
      </c>
      <c r="I161" t="s">
        <v>26</v>
      </c>
      <c r="J161" t="s">
        <v>27</v>
      </c>
      <c r="K161" t="s">
        <v>382</v>
      </c>
      <c r="L161" t="s">
        <v>383</v>
      </c>
      <c r="M161">
        <v>29203</v>
      </c>
      <c r="N161" t="s">
        <v>30</v>
      </c>
      <c r="O161" t="s">
        <v>132</v>
      </c>
      <c r="P161" t="s">
        <v>46</v>
      </c>
      <c r="Q161" t="s">
        <v>75</v>
      </c>
      <c r="R161" t="s">
        <v>133</v>
      </c>
      <c r="S161">
        <v>14.2</v>
      </c>
      <c r="T161">
        <v>2</v>
      </c>
      <c r="U161">
        <v>0</v>
      </c>
      <c r="V161">
        <v>6.5319999999999991</v>
      </c>
    </row>
    <row r="162" spans="1:22" x14ac:dyDescent="0.35">
      <c r="A162">
        <v>5159</v>
      </c>
      <c r="B162" t="s">
        <v>8035</v>
      </c>
      <c r="C162">
        <v>2014</v>
      </c>
      <c r="D162" s="27">
        <v>41821</v>
      </c>
      <c r="E162" s="27">
        <v>41825</v>
      </c>
      <c r="F162" t="s">
        <v>23</v>
      </c>
      <c r="G162" t="s">
        <v>6370</v>
      </c>
      <c r="H162" t="s">
        <v>6371</v>
      </c>
      <c r="I162" t="s">
        <v>102</v>
      </c>
      <c r="J162" t="s">
        <v>27</v>
      </c>
      <c r="K162" t="s">
        <v>303</v>
      </c>
      <c r="L162" t="s">
        <v>211</v>
      </c>
      <c r="M162">
        <v>60653</v>
      </c>
      <c r="N162" t="s">
        <v>105</v>
      </c>
      <c r="O162" t="s">
        <v>412</v>
      </c>
      <c r="P162" t="s">
        <v>32</v>
      </c>
      <c r="Q162" t="s">
        <v>65</v>
      </c>
      <c r="R162" t="s">
        <v>413</v>
      </c>
      <c r="S162">
        <v>14.224000000000002</v>
      </c>
      <c r="T162">
        <v>2</v>
      </c>
      <c r="U162">
        <v>0.6</v>
      </c>
      <c r="V162">
        <v>-10.312400000000004</v>
      </c>
    </row>
    <row r="163" spans="1:22" x14ac:dyDescent="0.35">
      <c r="A163">
        <v>9243</v>
      </c>
      <c r="B163" t="s">
        <v>10506</v>
      </c>
      <c r="C163">
        <v>2011</v>
      </c>
      <c r="D163" s="27">
        <v>40733</v>
      </c>
      <c r="E163" s="27">
        <v>40738</v>
      </c>
      <c r="F163" t="s">
        <v>50</v>
      </c>
      <c r="G163" t="s">
        <v>2351</v>
      </c>
      <c r="H163" t="s">
        <v>2352</v>
      </c>
      <c r="I163" t="s">
        <v>102</v>
      </c>
      <c r="J163" t="s">
        <v>27</v>
      </c>
      <c r="K163" t="s">
        <v>127</v>
      </c>
      <c r="L163" t="s">
        <v>43</v>
      </c>
      <c r="M163">
        <v>94122</v>
      </c>
      <c r="N163" t="s">
        <v>44</v>
      </c>
      <c r="O163" t="s">
        <v>446</v>
      </c>
      <c r="P163" t="s">
        <v>46</v>
      </c>
      <c r="Q163" t="s">
        <v>75</v>
      </c>
      <c r="R163" t="s">
        <v>447</v>
      </c>
      <c r="S163">
        <v>14.303999999999998</v>
      </c>
      <c r="T163">
        <v>6</v>
      </c>
      <c r="U163">
        <v>0.2</v>
      </c>
      <c r="V163">
        <v>4.6487999999999987</v>
      </c>
    </row>
    <row r="164" spans="1:22" x14ac:dyDescent="0.35">
      <c r="A164">
        <v>5687</v>
      </c>
      <c r="B164" t="s">
        <v>8424</v>
      </c>
      <c r="C164">
        <v>2011</v>
      </c>
      <c r="D164" s="27">
        <v>40752</v>
      </c>
      <c r="E164" s="27">
        <v>40752</v>
      </c>
      <c r="F164" t="s">
        <v>1290</v>
      </c>
      <c r="G164" t="s">
        <v>2002</v>
      </c>
      <c r="H164" t="s">
        <v>2003</v>
      </c>
      <c r="I164" t="s">
        <v>26</v>
      </c>
      <c r="J164" t="s">
        <v>27</v>
      </c>
      <c r="K164" t="s">
        <v>4736</v>
      </c>
      <c r="L164" t="s">
        <v>54</v>
      </c>
      <c r="M164">
        <v>32712</v>
      </c>
      <c r="N164" t="s">
        <v>30</v>
      </c>
      <c r="O164" t="s">
        <v>499</v>
      </c>
      <c r="P164" t="s">
        <v>46</v>
      </c>
      <c r="Q164" t="s">
        <v>269</v>
      </c>
      <c r="R164" t="s">
        <v>500</v>
      </c>
      <c r="S164">
        <v>14.320000000000002</v>
      </c>
      <c r="T164">
        <v>5</v>
      </c>
      <c r="U164">
        <v>0.2</v>
      </c>
      <c r="V164">
        <v>5.1910000000000007</v>
      </c>
    </row>
    <row r="165" spans="1:22" x14ac:dyDescent="0.35">
      <c r="A165">
        <v>3368</v>
      </c>
      <c r="B165" t="s">
        <v>6575</v>
      </c>
      <c r="C165">
        <v>2011</v>
      </c>
      <c r="D165" s="27">
        <v>40733</v>
      </c>
      <c r="E165" s="27">
        <v>40739</v>
      </c>
      <c r="F165" t="s">
        <v>50</v>
      </c>
      <c r="G165" t="s">
        <v>2605</v>
      </c>
      <c r="H165" t="s">
        <v>2606</v>
      </c>
      <c r="I165" t="s">
        <v>41</v>
      </c>
      <c r="J165" t="s">
        <v>27</v>
      </c>
      <c r="K165" t="s">
        <v>815</v>
      </c>
      <c r="L165" t="s">
        <v>104</v>
      </c>
      <c r="M165">
        <v>75217</v>
      </c>
      <c r="N165" t="s">
        <v>105</v>
      </c>
      <c r="O165" t="s">
        <v>5566</v>
      </c>
      <c r="P165" t="s">
        <v>46</v>
      </c>
      <c r="Q165" t="s">
        <v>90</v>
      </c>
      <c r="R165" t="s">
        <v>5567</v>
      </c>
      <c r="S165">
        <v>14.352000000000002</v>
      </c>
      <c r="T165">
        <v>3</v>
      </c>
      <c r="U165">
        <v>0.2</v>
      </c>
      <c r="V165">
        <v>4.4849999999999994</v>
      </c>
    </row>
    <row r="166" spans="1:22" x14ac:dyDescent="0.35">
      <c r="A166">
        <v>1033</v>
      </c>
      <c r="B166" t="s">
        <v>3057</v>
      </c>
      <c r="C166">
        <v>2011</v>
      </c>
      <c r="D166" s="27">
        <v>40735</v>
      </c>
      <c r="E166" s="27">
        <v>40739</v>
      </c>
      <c r="F166" t="s">
        <v>50</v>
      </c>
      <c r="G166" t="s">
        <v>1345</v>
      </c>
      <c r="H166" t="s">
        <v>1346</v>
      </c>
      <c r="I166" t="s">
        <v>41</v>
      </c>
      <c r="J166" t="s">
        <v>27</v>
      </c>
      <c r="K166" t="s">
        <v>1145</v>
      </c>
      <c r="L166" t="s">
        <v>788</v>
      </c>
      <c r="M166">
        <v>7601</v>
      </c>
      <c r="N166" t="s">
        <v>148</v>
      </c>
      <c r="O166" t="s">
        <v>3060</v>
      </c>
      <c r="P166" t="s">
        <v>46</v>
      </c>
      <c r="Q166" t="s">
        <v>47</v>
      </c>
      <c r="R166" t="s">
        <v>3061</v>
      </c>
      <c r="S166">
        <v>14.399999999999999</v>
      </c>
      <c r="T166">
        <v>5</v>
      </c>
      <c r="U166">
        <v>0</v>
      </c>
      <c r="V166">
        <v>7.056</v>
      </c>
    </row>
    <row r="167" spans="1:22" x14ac:dyDescent="0.35">
      <c r="A167">
        <v>8552</v>
      </c>
      <c r="B167" t="s">
        <v>10100</v>
      </c>
      <c r="C167">
        <v>2012</v>
      </c>
      <c r="D167" s="27">
        <v>41107</v>
      </c>
      <c r="E167" s="27">
        <v>41114</v>
      </c>
      <c r="F167" t="s">
        <v>50</v>
      </c>
      <c r="G167" t="s">
        <v>1270</v>
      </c>
      <c r="H167" t="s">
        <v>1271</v>
      </c>
      <c r="I167" t="s">
        <v>41</v>
      </c>
      <c r="J167" t="s">
        <v>27</v>
      </c>
      <c r="K167" t="s">
        <v>184</v>
      </c>
      <c r="L167" t="s">
        <v>104</v>
      </c>
      <c r="M167">
        <v>77041</v>
      </c>
      <c r="N167" t="s">
        <v>105</v>
      </c>
      <c r="O167" t="s">
        <v>1880</v>
      </c>
      <c r="P167" t="s">
        <v>46</v>
      </c>
      <c r="Q167" t="s">
        <v>269</v>
      </c>
      <c r="R167" t="s">
        <v>1881</v>
      </c>
      <c r="S167">
        <v>14.432</v>
      </c>
      <c r="T167">
        <v>4</v>
      </c>
      <c r="U167">
        <v>0.2</v>
      </c>
      <c r="V167">
        <v>3.4276000000000004</v>
      </c>
    </row>
    <row r="168" spans="1:22" x14ac:dyDescent="0.35">
      <c r="A168">
        <v>687</v>
      </c>
      <c r="B168" t="s">
        <v>2224</v>
      </c>
      <c r="C168">
        <v>2011</v>
      </c>
      <c r="D168" s="27">
        <v>40729</v>
      </c>
      <c r="E168" s="27">
        <v>40732</v>
      </c>
      <c r="F168" t="s">
        <v>188</v>
      </c>
      <c r="G168" t="s">
        <v>2225</v>
      </c>
      <c r="H168" t="s">
        <v>2226</v>
      </c>
      <c r="I168" t="s">
        <v>26</v>
      </c>
      <c r="J168" t="s">
        <v>27</v>
      </c>
      <c r="K168" t="s">
        <v>328</v>
      </c>
      <c r="L168" t="s">
        <v>1487</v>
      </c>
      <c r="M168">
        <v>39212</v>
      </c>
      <c r="N168" t="s">
        <v>30</v>
      </c>
      <c r="O168" t="s">
        <v>2227</v>
      </c>
      <c r="P168" t="s">
        <v>46</v>
      </c>
      <c r="Q168" t="s">
        <v>47</v>
      </c>
      <c r="R168" t="s">
        <v>2228</v>
      </c>
      <c r="S168">
        <v>14.62</v>
      </c>
      <c r="T168">
        <v>2</v>
      </c>
      <c r="U168">
        <v>0</v>
      </c>
      <c r="V168">
        <v>6.8713999999999995</v>
      </c>
    </row>
    <row r="169" spans="1:22" x14ac:dyDescent="0.35">
      <c r="A169">
        <v>2314</v>
      </c>
      <c r="B169" t="s">
        <v>5322</v>
      </c>
      <c r="C169">
        <v>2014</v>
      </c>
      <c r="D169" s="27">
        <v>41841</v>
      </c>
      <c r="E169" s="27">
        <v>41846</v>
      </c>
      <c r="F169" t="s">
        <v>50</v>
      </c>
      <c r="G169" t="s">
        <v>5323</v>
      </c>
      <c r="H169" t="s">
        <v>5324</v>
      </c>
      <c r="I169" t="s">
        <v>41</v>
      </c>
      <c r="J169" t="s">
        <v>27</v>
      </c>
      <c r="K169" t="s">
        <v>5325</v>
      </c>
      <c r="L169" t="s">
        <v>5326</v>
      </c>
      <c r="M169">
        <v>57103</v>
      </c>
      <c r="N169" t="s">
        <v>105</v>
      </c>
      <c r="O169" t="s">
        <v>2620</v>
      </c>
      <c r="P169" t="s">
        <v>46</v>
      </c>
      <c r="Q169" t="s">
        <v>47</v>
      </c>
      <c r="R169" t="s">
        <v>2621</v>
      </c>
      <c r="S169">
        <v>14.62</v>
      </c>
      <c r="T169">
        <v>2</v>
      </c>
      <c r="U169">
        <v>0</v>
      </c>
      <c r="V169">
        <v>6.8713999999999995</v>
      </c>
    </row>
    <row r="170" spans="1:22" x14ac:dyDescent="0.35">
      <c r="A170">
        <v>5297</v>
      </c>
      <c r="B170" t="s">
        <v>8128</v>
      </c>
      <c r="C170">
        <v>2014</v>
      </c>
      <c r="D170" s="27">
        <v>41848</v>
      </c>
      <c r="E170" s="27">
        <v>41852</v>
      </c>
      <c r="F170" t="s">
        <v>50</v>
      </c>
      <c r="G170" t="s">
        <v>7581</v>
      </c>
      <c r="H170" t="s">
        <v>7582</v>
      </c>
      <c r="I170" t="s">
        <v>26</v>
      </c>
      <c r="J170" t="s">
        <v>27</v>
      </c>
      <c r="K170" t="s">
        <v>3189</v>
      </c>
      <c r="L170" t="s">
        <v>267</v>
      </c>
      <c r="M170">
        <v>10701</v>
      </c>
      <c r="N170" t="s">
        <v>148</v>
      </c>
      <c r="O170" t="s">
        <v>3696</v>
      </c>
      <c r="P170" t="s">
        <v>32</v>
      </c>
      <c r="Q170" t="s">
        <v>65</v>
      </c>
      <c r="R170" t="s">
        <v>3697</v>
      </c>
      <c r="S170">
        <v>14.89</v>
      </c>
      <c r="T170">
        <v>1</v>
      </c>
      <c r="U170">
        <v>0</v>
      </c>
      <c r="V170">
        <v>4.0203000000000007</v>
      </c>
    </row>
    <row r="171" spans="1:22" x14ac:dyDescent="0.35">
      <c r="A171">
        <v>6589</v>
      </c>
      <c r="B171" t="s">
        <v>8976</v>
      </c>
      <c r="C171">
        <v>2014</v>
      </c>
      <c r="D171" s="27">
        <v>41842</v>
      </c>
      <c r="E171" s="27">
        <v>41848</v>
      </c>
      <c r="F171" t="s">
        <v>50</v>
      </c>
      <c r="G171" t="s">
        <v>4893</v>
      </c>
      <c r="H171" t="s">
        <v>4894</v>
      </c>
      <c r="I171" t="s">
        <v>26</v>
      </c>
      <c r="J171" t="s">
        <v>27</v>
      </c>
      <c r="K171" t="s">
        <v>1976</v>
      </c>
      <c r="L171" t="s">
        <v>319</v>
      </c>
      <c r="M171">
        <v>24153</v>
      </c>
      <c r="N171" t="s">
        <v>30</v>
      </c>
      <c r="O171" t="s">
        <v>2301</v>
      </c>
      <c r="P171" t="s">
        <v>46</v>
      </c>
      <c r="Q171" t="s">
        <v>75</v>
      </c>
      <c r="R171" t="s">
        <v>2302</v>
      </c>
      <c r="S171">
        <v>14.940000000000001</v>
      </c>
      <c r="T171">
        <v>3</v>
      </c>
      <c r="U171">
        <v>0</v>
      </c>
      <c r="V171">
        <v>7.1712000000000007</v>
      </c>
    </row>
    <row r="172" spans="1:22" x14ac:dyDescent="0.35">
      <c r="A172">
        <v>2220</v>
      </c>
      <c r="B172" t="s">
        <v>5172</v>
      </c>
      <c r="C172">
        <v>2014</v>
      </c>
      <c r="D172" s="27">
        <v>41849</v>
      </c>
      <c r="E172" s="27">
        <v>41853</v>
      </c>
      <c r="F172" t="s">
        <v>50</v>
      </c>
      <c r="G172" t="s">
        <v>5173</v>
      </c>
      <c r="H172" t="s">
        <v>5174</v>
      </c>
      <c r="I172" t="s">
        <v>41</v>
      </c>
      <c r="J172" t="s">
        <v>27</v>
      </c>
      <c r="K172" t="s">
        <v>127</v>
      </c>
      <c r="L172" t="s">
        <v>43</v>
      </c>
      <c r="M172">
        <v>94110</v>
      </c>
      <c r="N172" t="s">
        <v>44</v>
      </c>
      <c r="O172" t="s">
        <v>1410</v>
      </c>
      <c r="P172" t="s">
        <v>46</v>
      </c>
      <c r="Q172" t="s">
        <v>59</v>
      </c>
      <c r="R172" t="s">
        <v>1411</v>
      </c>
      <c r="S172">
        <v>14.98</v>
      </c>
      <c r="T172">
        <v>1</v>
      </c>
      <c r="U172">
        <v>0</v>
      </c>
      <c r="V172">
        <v>4.1943999999999999</v>
      </c>
    </row>
    <row r="173" spans="1:22" x14ac:dyDescent="0.35">
      <c r="A173">
        <v>9230</v>
      </c>
      <c r="B173" t="s">
        <v>10501</v>
      </c>
      <c r="C173">
        <v>2014</v>
      </c>
      <c r="D173" s="27">
        <v>41844</v>
      </c>
      <c r="E173" s="27">
        <v>41847</v>
      </c>
      <c r="F173" t="s">
        <v>188</v>
      </c>
      <c r="G173" t="s">
        <v>164</v>
      </c>
      <c r="H173" t="s">
        <v>165</v>
      </c>
      <c r="I173" t="s">
        <v>26</v>
      </c>
      <c r="J173" t="s">
        <v>27</v>
      </c>
      <c r="K173" t="s">
        <v>42</v>
      </c>
      <c r="L173" t="s">
        <v>43</v>
      </c>
      <c r="M173">
        <v>90045</v>
      </c>
      <c r="N173" t="s">
        <v>44</v>
      </c>
      <c r="O173" t="s">
        <v>3344</v>
      </c>
      <c r="P173" t="s">
        <v>46</v>
      </c>
      <c r="Q173" t="s">
        <v>75</v>
      </c>
      <c r="R173" t="s">
        <v>3345</v>
      </c>
      <c r="S173">
        <v>15.192</v>
      </c>
      <c r="T173">
        <v>3</v>
      </c>
      <c r="U173">
        <v>0.2</v>
      </c>
      <c r="V173">
        <v>5.5070999999999994</v>
      </c>
    </row>
    <row r="174" spans="1:22" x14ac:dyDescent="0.35">
      <c r="A174">
        <v>1287</v>
      </c>
      <c r="B174" t="s">
        <v>3578</v>
      </c>
      <c r="C174">
        <v>2012</v>
      </c>
      <c r="D174" s="27">
        <v>41094</v>
      </c>
      <c r="E174" s="27">
        <v>41098</v>
      </c>
      <c r="F174" t="s">
        <v>50</v>
      </c>
      <c r="G174" t="s">
        <v>531</v>
      </c>
      <c r="H174" t="s">
        <v>532</v>
      </c>
      <c r="I174" t="s">
        <v>102</v>
      </c>
      <c r="J174" t="s">
        <v>27</v>
      </c>
      <c r="K174" t="s">
        <v>266</v>
      </c>
      <c r="L174" t="s">
        <v>267</v>
      </c>
      <c r="M174">
        <v>10035</v>
      </c>
      <c r="N174" t="s">
        <v>148</v>
      </c>
      <c r="O174" t="s">
        <v>3579</v>
      </c>
      <c r="P174" t="s">
        <v>46</v>
      </c>
      <c r="Q174" t="s">
        <v>68</v>
      </c>
      <c r="R174" t="s">
        <v>3580</v>
      </c>
      <c r="S174">
        <v>15.48</v>
      </c>
      <c r="T174">
        <v>3</v>
      </c>
      <c r="U174">
        <v>0</v>
      </c>
      <c r="V174">
        <v>4.4891999999999985</v>
      </c>
    </row>
    <row r="175" spans="1:22" x14ac:dyDescent="0.35">
      <c r="A175">
        <v>3648</v>
      </c>
      <c r="B175" t="s">
        <v>6811</v>
      </c>
      <c r="C175">
        <v>2011</v>
      </c>
      <c r="D175" s="27">
        <v>40749</v>
      </c>
      <c r="E175" s="27">
        <v>40751</v>
      </c>
      <c r="F175" t="s">
        <v>23</v>
      </c>
      <c r="G175" t="s">
        <v>6036</v>
      </c>
      <c r="H175" t="s">
        <v>6037</v>
      </c>
      <c r="I175" t="s">
        <v>102</v>
      </c>
      <c r="J175" t="s">
        <v>27</v>
      </c>
      <c r="K175" t="s">
        <v>42</v>
      </c>
      <c r="L175" t="s">
        <v>43</v>
      </c>
      <c r="M175">
        <v>90045</v>
      </c>
      <c r="N175" t="s">
        <v>44</v>
      </c>
      <c r="O175" t="s">
        <v>6813</v>
      </c>
      <c r="P175" t="s">
        <v>46</v>
      </c>
      <c r="Q175" t="s">
        <v>578</v>
      </c>
      <c r="R175" t="s">
        <v>6814</v>
      </c>
      <c r="S175">
        <v>15.52</v>
      </c>
      <c r="T175">
        <v>4</v>
      </c>
      <c r="U175">
        <v>0</v>
      </c>
      <c r="V175">
        <v>4.5007999999999981</v>
      </c>
    </row>
    <row r="176" spans="1:22" x14ac:dyDescent="0.35">
      <c r="A176">
        <v>4133</v>
      </c>
      <c r="B176" t="s">
        <v>7237</v>
      </c>
      <c r="C176">
        <v>2012</v>
      </c>
      <c r="D176" s="27">
        <v>41092</v>
      </c>
      <c r="E176" s="27">
        <v>41099</v>
      </c>
      <c r="F176" t="s">
        <v>50</v>
      </c>
      <c r="G176" t="s">
        <v>407</v>
      </c>
      <c r="H176" t="s">
        <v>408</v>
      </c>
      <c r="I176" t="s">
        <v>26</v>
      </c>
      <c r="J176" t="s">
        <v>27</v>
      </c>
      <c r="K176" t="s">
        <v>7238</v>
      </c>
      <c r="L176" t="s">
        <v>54</v>
      </c>
      <c r="M176">
        <v>33021</v>
      </c>
      <c r="N176" t="s">
        <v>30</v>
      </c>
      <c r="O176" t="s">
        <v>918</v>
      </c>
      <c r="P176" t="s">
        <v>46</v>
      </c>
      <c r="Q176" t="s">
        <v>90</v>
      </c>
      <c r="R176" t="s">
        <v>919</v>
      </c>
      <c r="S176">
        <v>15.552000000000003</v>
      </c>
      <c r="T176">
        <v>3</v>
      </c>
      <c r="U176">
        <v>0.2</v>
      </c>
      <c r="V176">
        <v>5.6375999999999999</v>
      </c>
    </row>
    <row r="177" spans="1:22" x14ac:dyDescent="0.35">
      <c r="A177">
        <v>4232</v>
      </c>
      <c r="B177" t="s">
        <v>7333</v>
      </c>
      <c r="C177">
        <v>2014</v>
      </c>
      <c r="D177" s="27">
        <v>41826</v>
      </c>
      <c r="E177" s="27">
        <v>41831</v>
      </c>
      <c r="F177" t="s">
        <v>50</v>
      </c>
      <c r="G177" t="s">
        <v>2679</v>
      </c>
      <c r="H177" t="s">
        <v>2680</v>
      </c>
      <c r="I177" t="s">
        <v>41</v>
      </c>
      <c r="J177" t="s">
        <v>27</v>
      </c>
      <c r="K177" t="s">
        <v>815</v>
      </c>
      <c r="L177" t="s">
        <v>104</v>
      </c>
      <c r="M177">
        <v>75220</v>
      </c>
      <c r="N177" t="s">
        <v>105</v>
      </c>
      <c r="O177" t="s">
        <v>7334</v>
      </c>
      <c r="P177" t="s">
        <v>46</v>
      </c>
      <c r="Q177" t="s">
        <v>90</v>
      </c>
      <c r="R177" t="s">
        <v>7335</v>
      </c>
      <c r="S177">
        <v>15.552000000000003</v>
      </c>
      <c r="T177">
        <v>3</v>
      </c>
      <c r="U177">
        <v>0.2</v>
      </c>
      <c r="V177">
        <v>5.6375999999999999</v>
      </c>
    </row>
    <row r="178" spans="1:22" x14ac:dyDescent="0.35">
      <c r="A178">
        <v>5931</v>
      </c>
      <c r="B178" t="s">
        <v>8581</v>
      </c>
      <c r="C178">
        <v>2014</v>
      </c>
      <c r="D178" s="27">
        <v>41828</v>
      </c>
      <c r="E178" s="27">
        <v>41830</v>
      </c>
      <c r="F178" t="s">
        <v>188</v>
      </c>
      <c r="G178" t="s">
        <v>1815</v>
      </c>
      <c r="H178" t="s">
        <v>1816</v>
      </c>
      <c r="I178" t="s">
        <v>26</v>
      </c>
      <c r="J178" t="s">
        <v>27</v>
      </c>
      <c r="K178" t="s">
        <v>146</v>
      </c>
      <c r="L178" t="s">
        <v>147</v>
      </c>
      <c r="M178">
        <v>19120</v>
      </c>
      <c r="N178" t="s">
        <v>148</v>
      </c>
      <c r="O178" t="s">
        <v>1057</v>
      </c>
      <c r="P178" t="s">
        <v>46</v>
      </c>
      <c r="Q178" t="s">
        <v>90</v>
      </c>
      <c r="R178" t="s">
        <v>1058</v>
      </c>
      <c r="S178">
        <v>15.552000000000003</v>
      </c>
      <c r="T178">
        <v>3</v>
      </c>
      <c r="U178">
        <v>0.2</v>
      </c>
      <c r="V178">
        <v>5.4432</v>
      </c>
    </row>
    <row r="179" spans="1:22" x14ac:dyDescent="0.35">
      <c r="A179">
        <v>4730</v>
      </c>
      <c r="B179" t="s">
        <v>7727</v>
      </c>
      <c r="C179">
        <v>2013</v>
      </c>
      <c r="D179" s="27">
        <v>41474</v>
      </c>
      <c r="E179" s="27">
        <v>41479</v>
      </c>
      <c r="F179" t="s">
        <v>23</v>
      </c>
      <c r="G179" t="s">
        <v>5317</v>
      </c>
      <c r="H179" t="s">
        <v>5318</v>
      </c>
      <c r="I179" t="s">
        <v>26</v>
      </c>
      <c r="J179" t="s">
        <v>27</v>
      </c>
      <c r="K179" t="s">
        <v>815</v>
      </c>
      <c r="L179" t="s">
        <v>104</v>
      </c>
      <c r="M179">
        <v>75217</v>
      </c>
      <c r="N179" t="s">
        <v>105</v>
      </c>
      <c r="O179" t="s">
        <v>7728</v>
      </c>
      <c r="P179" t="s">
        <v>71</v>
      </c>
      <c r="Q179" t="s">
        <v>161</v>
      </c>
      <c r="R179" t="s">
        <v>7729</v>
      </c>
      <c r="S179">
        <v>15.576000000000001</v>
      </c>
      <c r="T179">
        <v>3</v>
      </c>
      <c r="U179">
        <v>0.2</v>
      </c>
      <c r="V179">
        <v>3.3098999999999998</v>
      </c>
    </row>
    <row r="180" spans="1:22" x14ac:dyDescent="0.35">
      <c r="A180">
        <v>7163</v>
      </c>
      <c r="B180" t="s">
        <v>9321</v>
      </c>
      <c r="C180">
        <v>2011</v>
      </c>
      <c r="D180" s="27">
        <v>40728</v>
      </c>
      <c r="E180" s="27">
        <v>40733</v>
      </c>
      <c r="F180" t="s">
        <v>50</v>
      </c>
      <c r="G180" t="s">
        <v>3987</v>
      </c>
      <c r="H180" t="s">
        <v>3988</v>
      </c>
      <c r="I180" t="s">
        <v>26</v>
      </c>
      <c r="J180" t="s">
        <v>27</v>
      </c>
      <c r="K180" t="s">
        <v>1464</v>
      </c>
      <c r="L180" t="s">
        <v>319</v>
      </c>
      <c r="M180">
        <v>23223</v>
      </c>
      <c r="N180" t="s">
        <v>30</v>
      </c>
      <c r="O180" t="s">
        <v>2913</v>
      </c>
      <c r="P180" t="s">
        <v>46</v>
      </c>
      <c r="Q180" t="s">
        <v>75</v>
      </c>
      <c r="R180" t="s">
        <v>2914</v>
      </c>
      <c r="S180">
        <v>15.600000000000001</v>
      </c>
      <c r="T180">
        <v>5</v>
      </c>
      <c r="U180">
        <v>0</v>
      </c>
      <c r="V180">
        <v>7.6440000000000001</v>
      </c>
    </row>
    <row r="181" spans="1:22" x14ac:dyDescent="0.35">
      <c r="A181">
        <v>3106</v>
      </c>
      <c r="B181" t="s">
        <v>6323</v>
      </c>
      <c r="C181">
        <v>2013</v>
      </c>
      <c r="D181" s="27">
        <v>41481</v>
      </c>
      <c r="E181" s="27">
        <v>41485</v>
      </c>
      <c r="F181" t="s">
        <v>50</v>
      </c>
      <c r="G181" t="s">
        <v>1503</v>
      </c>
      <c r="H181" t="s">
        <v>1504</v>
      </c>
      <c r="I181" t="s">
        <v>41</v>
      </c>
      <c r="J181" t="s">
        <v>27</v>
      </c>
      <c r="K181" t="s">
        <v>184</v>
      </c>
      <c r="L181" t="s">
        <v>104</v>
      </c>
      <c r="M181">
        <v>77070</v>
      </c>
      <c r="N181" t="s">
        <v>105</v>
      </c>
      <c r="O181" t="s">
        <v>2025</v>
      </c>
      <c r="P181" t="s">
        <v>46</v>
      </c>
      <c r="Q181" t="s">
        <v>47</v>
      </c>
      <c r="R181" t="s">
        <v>2026</v>
      </c>
      <c r="S181">
        <v>15.712000000000002</v>
      </c>
      <c r="T181">
        <v>4</v>
      </c>
      <c r="U181">
        <v>0.2</v>
      </c>
      <c r="V181">
        <v>5.6955999999999989</v>
      </c>
    </row>
    <row r="182" spans="1:22" x14ac:dyDescent="0.35">
      <c r="A182">
        <v>3678</v>
      </c>
      <c r="B182" t="s">
        <v>6843</v>
      </c>
      <c r="C182">
        <v>2012</v>
      </c>
      <c r="D182" s="27">
        <v>41099</v>
      </c>
      <c r="E182" s="27">
        <v>41104</v>
      </c>
      <c r="F182" t="s">
        <v>50</v>
      </c>
      <c r="G182" t="s">
        <v>4558</v>
      </c>
      <c r="H182" t="s">
        <v>4559</v>
      </c>
      <c r="I182" t="s">
        <v>26</v>
      </c>
      <c r="J182" t="s">
        <v>27</v>
      </c>
      <c r="K182" t="s">
        <v>3213</v>
      </c>
      <c r="L182" t="s">
        <v>2735</v>
      </c>
      <c r="M182">
        <v>20735</v>
      </c>
      <c r="N182" t="s">
        <v>148</v>
      </c>
      <c r="O182" t="s">
        <v>5967</v>
      </c>
      <c r="P182" t="s">
        <v>46</v>
      </c>
      <c r="Q182" t="s">
        <v>269</v>
      </c>
      <c r="R182" t="s">
        <v>5968</v>
      </c>
      <c r="S182">
        <v>15.8</v>
      </c>
      <c r="T182">
        <v>4</v>
      </c>
      <c r="U182">
        <v>0</v>
      </c>
      <c r="V182">
        <v>5.0559999999999992</v>
      </c>
    </row>
    <row r="183" spans="1:22" x14ac:dyDescent="0.35">
      <c r="A183">
        <v>4536</v>
      </c>
      <c r="B183" t="s">
        <v>7577</v>
      </c>
      <c r="C183">
        <v>2014</v>
      </c>
      <c r="D183" s="27">
        <v>41829</v>
      </c>
      <c r="E183" s="27">
        <v>41833</v>
      </c>
      <c r="F183" t="s">
        <v>50</v>
      </c>
      <c r="G183" t="s">
        <v>6036</v>
      </c>
      <c r="H183" t="s">
        <v>6037</v>
      </c>
      <c r="I183" t="s">
        <v>102</v>
      </c>
      <c r="J183" t="s">
        <v>27</v>
      </c>
      <c r="K183" t="s">
        <v>95</v>
      </c>
      <c r="L183" t="s">
        <v>96</v>
      </c>
      <c r="M183">
        <v>98115</v>
      </c>
      <c r="N183" t="s">
        <v>44</v>
      </c>
      <c r="O183" t="s">
        <v>4930</v>
      </c>
      <c r="P183" t="s">
        <v>32</v>
      </c>
      <c r="Q183" t="s">
        <v>65</v>
      </c>
      <c r="R183" t="s">
        <v>4931</v>
      </c>
      <c r="S183">
        <v>15.84</v>
      </c>
      <c r="T183">
        <v>3</v>
      </c>
      <c r="U183">
        <v>0</v>
      </c>
      <c r="V183">
        <v>4.9103999999999992</v>
      </c>
    </row>
    <row r="184" spans="1:22" x14ac:dyDescent="0.35">
      <c r="A184">
        <v>3816</v>
      </c>
      <c r="B184" t="s">
        <v>6962</v>
      </c>
      <c r="C184">
        <v>2013</v>
      </c>
      <c r="D184" s="27">
        <v>41464</v>
      </c>
      <c r="E184" s="27">
        <v>41464</v>
      </c>
      <c r="F184" t="s">
        <v>1290</v>
      </c>
      <c r="G184" t="s">
        <v>125</v>
      </c>
      <c r="H184" t="s">
        <v>126</v>
      </c>
      <c r="I184" t="s">
        <v>26</v>
      </c>
      <c r="J184" t="s">
        <v>27</v>
      </c>
      <c r="K184" t="s">
        <v>1521</v>
      </c>
      <c r="L184" t="s">
        <v>54</v>
      </c>
      <c r="M184">
        <v>32216</v>
      </c>
      <c r="N184" t="s">
        <v>30</v>
      </c>
      <c r="O184" t="s">
        <v>503</v>
      </c>
      <c r="P184" t="s">
        <v>46</v>
      </c>
      <c r="Q184" t="s">
        <v>90</v>
      </c>
      <c r="R184" t="s">
        <v>504</v>
      </c>
      <c r="S184">
        <v>15.984000000000002</v>
      </c>
      <c r="T184">
        <v>2</v>
      </c>
      <c r="U184">
        <v>0.2</v>
      </c>
      <c r="V184">
        <v>4.9949999999999992</v>
      </c>
    </row>
    <row r="185" spans="1:22" x14ac:dyDescent="0.35">
      <c r="A185">
        <v>8317</v>
      </c>
      <c r="B185" t="s">
        <v>9949</v>
      </c>
      <c r="C185">
        <v>2011</v>
      </c>
      <c r="D185" s="27">
        <v>40736</v>
      </c>
      <c r="E185" s="27">
        <v>40740</v>
      </c>
      <c r="F185" t="s">
        <v>50</v>
      </c>
      <c r="G185" t="s">
        <v>3227</v>
      </c>
      <c r="H185" t="s">
        <v>3228</v>
      </c>
      <c r="I185" t="s">
        <v>102</v>
      </c>
      <c r="J185" t="s">
        <v>27</v>
      </c>
      <c r="K185" t="s">
        <v>7859</v>
      </c>
      <c r="L185" t="s">
        <v>104</v>
      </c>
      <c r="M185">
        <v>77573</v>
      </c>
      <c r="N185" t="s">
        <v>105</v>
      </c>
      <c r="O185" t="s">
        <v>567</v>
      </c>
      <c r="P185" t="s">
        <v>46</v>
      </c>
      <c r="Q185" t="s">
        <v>90</v>
      </c>
      <c r="R185" t="s">
        <v>568</v>
      </c>
      <c r="S185">
        <v>16.032</v>
      </c>
      <c r="T185">
        <v>3</v>
      </c>
      <c r="U185">
        <v>0.2</v>
      </c>
      <c r="V185">
        <v>5.6111999999999993</v>
      </c>
    </row>
    <row r="186" spans="1:22" x14ac:dyDescent="0.35">
      <c r="A186">
        <v>200</v>
      </c>
      <c r="B186" t="s">
        <v>791</v>
      </c>
      <c r="C186">
        <v>2014</v>
      </c>
      <c r="D186" s="27">
        <v>41827</v>
      </c>
      <c r="E186" s="27">
        <v>41834</v>
      </c>
      <c r="F186" t="s">
        <v>50</v>
      </c>
      <c r="G186" t="s">
        <v>792</v>
      </c>
      <c r="H186" t="s">
        <v>793</v>
      </c>
      <c r="I186" t="s">
        <v>41</v>
      </c>
      <c r="J186" t="s">
        <v>27</v>
      </c>
      <c r="K186" t="s">
        <v>146</v>
      </c>
      <c r="L186" t="s">
        <v>147</v>
      </c>
      <c r="M186">
        <v>19120</v>
      </c>
      <c r="N186" t="s">
        <v>148</v>
      </c>
      <c r="O186" t="s">
        <v>796</v>
      </c>
      <c r="P186" t="s">
        <v>46</v>
      </c>
      <c r="Q186" t="s">
        <v>90</v>
      </c>
      <c r="R186" t="s">
        <v>797</v>
      </c>
      <c r="S186">
        <v>16.056000000000001</v>
      </c>
      <c r="T186">
        <v>3</v>
      </c>
      <c r="U186">
        <v>0.2</v>
      </c>
      <c r="V186">
        <v>5.8203000000000005</v>
      </c>
    </row>
    <row r="187" spans="1:22" x14ac:dyDescent="0.35">
      <c r="A187">
        <v>3917</v>
      </c>
      <c r="B187" t="s">
        <v>7058</v>
      </c>
      <c r="C187">
        <v>2014</v>
      </c>
      <c r="D187" s="27">
        <v>41839</v>
      </c>
      <c r="E187" s="27">
        <v>41844</v>
      </c>
      <c r="F187" t="s">
        <v>50</v>
      </c>
      <c r="G187" t="s">
        <v>5155</v>
      </c>
      <c r="H187" t="s">
        <v>5156</v>
      </c>
      <c r="I187" t="s">
        <v>26</v>
      </c>
      <c r="J187" t="s">
        <v>27</v>
      </c>
      <c r="K187" t="s">
        <v>544</v>
      </c>
      <c r="L187" t="s">
        <v>310</v>
      </c>
      <c r="M187">
        <v>85023</v>
      </c>
      <c r="N187" t="s">
        <v>44</v>
      </c>
      <c r="O187" t="s">
        <v>7059</v>
      </c>
      <c r="P187" t="s">
        <v>46</v>
      </c>
      <c r="Q187" t="s">
        <v>90</v>
      </c>
      <c r="R187" t="s">
        <v>7060</v>
      </c>
      <c r="S187">
        <v>16.096</v>
      </c>
      <c r="T187">
        <v>2</v>
      </c>
      <c r="U187">
        <v>0.2</v>
      </c>
      <c r="V187">
        <v>5.2312000000000003</v>
      </c>
    </row>
    <row r="188" spans="1:22" x14ac:dyDescent="0.35">
      <c r="A188">
        <v>6699</v>
      </c>
      <c r="B188" t="s">
        <v>9040</v>
      </c>
      <c r="C188">
        <v>2014</v>
      </c>
      <c r="D188" s="27">
        <v>41842</v>
      </c>
      <c r="E188" s="27">
        <v>41846</v>
      </c>
      <c r="F188" t="s">
        <v>50</v>
      </c>
      <c r="G188" t="s">
        <v>4348</v>
      </c>
      <c r="H188" t="s">
        <v>4349</v>
      </c>
      <c r="I188" t="s">
        <v>26</v>
      </c>
      <c r="J188" t="s">
        <v>27</v>
      </c>
      <c r="K188" t="s">
        <v>947</v>
      </c>
      <c r="L188" t="s">
        <v>43</v>
      </c>
      <c r="M188">
        <v>92024</v>
      </c>
      <c r="N188" t="s">
        <v>44</v>
      </c>
      <c r="O188" t="s">
        <v>9041</v>
      </c>
      <c r="P188" t="s">
        <v>46</v>
      </c>
      <c r="Q188" t="s">
        <v>90</v>
      </c>
      <c r="R188" t="s">
        <v>9042</v>
      </c>
      <c r="S188">
        <v>16.34</v>
      </c>
      <c r="T188">
        <v>2</v>
      </c>
      <c r="U188">
        <v>0</v>
      </c>
      <c r="V188">
        <v>7.6798000000000002</v>
      </c>
    </row>
    <row r="189" spans="1:22" x14ac:dyDescent="0.35">
      <c r="A189">
        <v>3077</v>
      </c>
      <c r="B189" t="s">
        <v>6292</v>
      </c>
      <c r="C189">
        <v>2011</v>
      </c>
      <c r="D189" s="27">
        <v>40744</v>
      </c>
      <c r="E189" s="27">
        <v>40748</v>
      </c>
      <c r="F189" t="s">
        <v>50</v>
      </c>
      <c r="G189" t="s">
        <v>3814</v>
      </c>
      <c r="H189" t="s">
        <v>3815</v>
      </c>
      <c r="I189" t="s">
        <v>102</v>
      </c>
      <c r="J189" t="s">
        <v>27</v>
      </c>
      <c r="K189" t="s">
        <v>815</v>
      </c>
      <c r="L189" t="s">
        <v>104</v>
      </c>
      <c r="M189">
        <v>75217</v>
      </c>
      <c r="N189" t="s">
        <v>105</v>
      </c>
      <c r="O189" t="s">
        <v>3505</v>
      </c>
      <c r="P189" t="s">
        <v>32</v>
      </c>
      <c r="Q189" t="s">
        <v>65</v>
      </c>
      <c r="R189" t="s">
        <v>3506</v>
      </c>
      <c r="S189">
        <v>16.739999999999998</v>
      </c>
      <c r="T189">
        <v>5</v>
      </c>
      <c r="U189">
        <v>0.6</v>
      </c>
      <c r="V189">
        <v>-14.228999999999997</v>
      </c>
    </row>
    <row r="190" spans="1:22" x14ac:dyDescent="0.35">
      <c r="A190">
        <v>536</v>
      </c>
      <c r="B190" t="s">
        <v>1820</v>
      </c>
      <c r="C190">
        <v>2013</v>
      </c>
      <c r="D190" s="27">
        <v>41466</v>
      </c>
      <c r="E190" s="27">
        <v>41472</v>
      </c>
      <c r="F190" t="s">
        <v>50</v>
      </c>
      <c r="G190" t="s">
        <v>1821</v>
      </c>
      <c r="H190" t="s">
        <v>1822</v>
      </c>
      <c r="I190" t="s">
        <v>26</v>
      </c>
      <c r="J190" t="s">
        <v>27</v>
      </c>
      <c r="K190" t="s">
        <v>1823</v>
      </c>
      <c r="L190" t="s">
        <v>310</v>
      </c>
      <c r="M190">
        <v>85204</v>
      </c>
      <c r="N190" t="s">
        <v>44</v>
      </c>
      <c r="O190" t="s">
        <v>1824</v>
      </c>
      <c r="P190" t="s">
        <v>46</v>
      </c>
      <c r="Q190" t="s">
        <v>59</v>
      </c>
      <c r="R190" t="s">
        <v>1825</v>
      </c>
      <c r="S190">
        <v>16.768000000000001</v>
      </c>
      <c r="T190">
        <v>2</v>
      </c>
      <c r="U190">
        <v>0.2</v>
      </c>
      <c r="V190">
        <v>1.4672000000000001</v>
      </c>
    </row>
    <row r="191" spans="1:22" x14ac:dyDescent="0.35">
      <c r="A191">
        <v>5934</v>
      </c>
      <c r="B191" t="s">
        <v>8581</v>
      </c>
      <c r="C191">
        <v>2014</v>
      </c>
      <c r="D191" s="27">
        <v>41828</v>
      </c>
      <c r="E191" s="27">
        <v>41830</v>
      </c>
      <c r="F191" t="s">
        <v>188</v>
      </c>
      <c r="G191" t="s">
        <v>1815</v>
      </c>
      <c r="H191" t="s">
        <v>1816</v>
      </c>
      <c r="I191" t="s">
        <v>26</v>
      </c>
      <c r="J191" t="s">
        <v>27</v>
      </c>
      <c r="K191" t="s">
        <v>146</v>
      </c>
      <c r="L191" t="s">
        <v>147</v>
      </c>
      <c r="M191">
        <v>19120</v>
      </c>
      <c r="N191" t="s">
        <v>148</v>
      </c>
      <c r="O191" t="s">
        <v>7742</v>
      </c>
      <c r="P191" t="s">
        <v>71</v>
      </c>
      <c r="Q191" t="s">
        <v>161</v>
      </c>
      <c r="R191" t="s">
        <v>7743</v>
      </c>
      <c r="S191">
        <v>16.776000000000003</v>
      </c>
      <c r="T191">
        <v>3</v>
      </c>
      <c r="U191">
        <v>0.2</v>
      </c>
      <c r="V191">
        <v>4.8231000000000002</v>
      </c>
    </row>
    <row r="192" spans="1:22" x14ac:dyDescent="0.35">
      <c r="A192">
        <v>9777</v>
      </c>
      <c r="B192" t="s">
        <v>10832</v>
      </c>
      <c r="C192">
        <v>2011</v>
      </c>
      <c r="D192" s="27">
        <v>40750</v>
      </c>
      <c r="E192" s="27">
        <v>40754</v>
      </c>
      <c r="F192" t="s">
        <v>50</v>
      </c>
      <c r="G192" t="s">
        <v>1417</v>
      </c>
      <c r="H192" t="s">
        <v>1418</v>
      </c>
      <c r="I192" t="s">
        <v>26</v>
      </c>
      <c r="J192" t="s">
        <v>27</v>
      </c>
      <c r="K192" t="s">
        <v>678</v>
      </c>
      <c r="L192" t="s">
        <v>104</v>
      </c>
      <c r="M192">
        <v>78207</v>
      </c>
      <c r="N192" t="s">
        <v>105</v>
      </c>
      <c r="O192" t="s">
        <v>1199</v>
      </c>
      <c r="P192" t="s">
        <v>46</v>
      </c>
      <c r="Q192" t="s">
        <v>75</v>
      </c>
      <c r="R192" t="s">
        <v>1200</v>
      </c>
      <c r="S192">
        <v>16.783999999999995</v>
      </c>
      <c r="T192">
        <v>4</v>
      </c>
      <c r="U192">
        <v>0.8</v>
      </c>
      <c r="V192">
        <v>-26.854400000000012</v>
      </c>
    </row>
    <row r="193" spans="1:22" x14ac:dyDescent="0.35">
      <c r="A193">
        <v>1263</v>
      </c>
      <c r="B193" t="s">
        <v>3523</v>
      </c>
      <c r="C193">
        <v>2014</v>
      </c>
      <c r="D193" s="27">
        <v>41828</v>
      </c>
      <c r="E193" s="27">
        <v>41830</v>
      </c>
      <c r="F193" t="s">
        <v>23</v>
      </c>
      <c r="G193" t="s">
        <v>3259</v>
      </c>
      <c r="H193" t="s">
        <v>3260</v>
      </c>
      <c r="I193" t="s">
        <v>26</v>
      </c>
      <c r="J193" t="s">
        <v>27</v>
      </c>
      <c r="K193" t="s">
        <v>1173</v>
      </c>
      <c r="L193" t="s">
        <v>267</v>
      </c>
      <c r="M193">
        <v>11561</v>
      </c>
      <c r="N193" t="s">
        <v>148</v>
      </c>
      <c r="O193" t="s">
        <v>158</v>
      </c>
      <c r="P193" t="s">
        <v>46</v>
      </c>
      <c r="Q193" t="s">
        <v>75</v>
      </c>
      <c r="R193" t="s">
        <v>159</v>
      </c>
      <c r="S193">
        <v>17.472000000000001</v>
      </c>
      <c r="T193">
        <v>3</v>
      </c>
      <c r="U193">
        <v>0.2</v>
      </c>
      <c r="V193">
        <v>6.3336000000000006</v>
      </c>
    </row>
    <row r="194" spans="1:22" x14ac:dyDescent="0.35">
      <c r="A194">
        <v>6832</v>
      </c>
      <c r="B194" t="s">
        <v>9121</v>
      </c>
      <c r="C194">
        <v>2014</v>
      </c>
      <c r="D194" s="27">
        <v>41842</v>
      </c>
      <c r="E194" s="27">
        <v>41848</v>
      </c>
      <c r="F194" t="s">
        <v>50</v>
      </c>
      <c r="G194" t="s">
        <v>7758</v>
      </c>
      <c r="H194" t="s">
        <v>7759</v>
      </c>
      <c r="I194" t="s">
        <v>26</v>
      </c>
      <c r="J194" t="s">
        <v>27</v>
      </c>
      <c r="K194" t="s">
        <v>266</v>
      </c>
      <c r="L194" t="s">
        <v>267</v>
      </c>
      <c r="M194">
        <v>10024</v>
      </c>
      <c r="N194" t="s">
        <v>148</v>
      </c>
      <c r="O194" t="s">
        <v>5296</v>
      </c>
      <c r="P194" t="s">
        <v>46</v>
      </c>
      <c r="Q194" t="s">
        <v>78</v>
      </c>
      <c r="R194" t="s">
        <v>5297</v>
      </c>
      <c r="S194">
        <v>17.48</v>
      </c>
      <c r="T194">
        <v>4</v>
      </c>
      <c r="U194">
        <v>0</v>
      </c>
      <c r="V194">
        <v>4.5448000000000004</v>
      </c>
    </row>
    <row r="195" spans="1:22" x14ac:dyDescent="0.35">
      <c r="A195">
        <v>9776</v>
      </c>
      <c r="B195" t="s">
        <v>10832</v>
      </c>
      <c r="C195">
        <v>2011</v>
      </c>
      <c r="D195" s="27">
        <v>40750</v>
      </c>
      <c r="E195" s="27">
        <v>40754</v>
      </c>
      <c r="F195" t="s">
        <v>50</v>
      </c>
      <c r="G195" t="s">
        <v>1417</v>
      </c>
      <c r="H195" t="s">
        <v>1418</v>
      </c>
      <c r="I195" t="s">
        <v>26</v>
      </c>
      <c r="J195" t="s">
        <v>27</v>
      </c>
      <c r="K195" t="s">
        <v>678</v>
      </c>
      <c r="L195" t="s">
        <v>104</v>
      </c>
      <c r="M195">
        <v>78207</v>
      </c>
      <c r="N195" t="s">
        <v>105</v>
      </c>
      <c r="O195" t="s">
        <v>6240</v>
      </c>
      <c r="P195" t="s">
        <v>32</v>
      </c>
      <c r="Q195" t="s">
        <v>65</v>
      </c>
      <c r="R195" t="s">
        <v>6241</v>
      </c>
      <c r="S195">
        <v>17.496000000000002</v>
      </c>
      <c r="T195">
        <v>3</v>
      </c>
      <c r="U195">
        <v>0.6</v>
      </c>
      <c r="V195">
        <v>-10.060199999999998</v>
      </c>
    </row>
    <row r="196" spans="1:22" x14ac:dyDescent="0.35">
      <c r="A196">
        <v>8053</v>
      </c>
      <c r="B196" t="s">
        <v>9805</v>
      </c>
      <c r="C196">
        <v>2011</v>
      </c>
      <c r="D196" s="27">
        <v>40738</v>
      </c>
      <c r="E196" s="27">
        <v>40741</v>
      </c>
      <c r="F196" t="s">
        <v>23</v>
      </c>
      <c r="G196" t="s">
        <v>4611</v>
      </c>
      <c r="H196" t="s">
        <v>4612</v>
      </c>
      <c r="I196" t="s">
        <v>41</v>
      </c>
      <c r="J196" t="s">
        <v>27</v>
      </c>
      <c r="K196" t="s">
        <v>266</v>
      </c>
      <c r="L196" t="s">
        <v>267</v>
      </c>
      <c r="M196">
        <v>10009</v>
      </c>
      <c r="N196" t="s">
        <v>148</v>
      </c>
      <c r="O196" t="s">
        <v>3422</v>
      </c>
      <c r="P196" t="s">
        <v>46</v>
      </c>
      <c r="Q196" t="s">
        <v>68</v>
      </c>
      <c r="R196" t="s">
        <v>3423</v>
      </c>
      <c r="S196">
        <v>17.940000000000001</v>
      </c>
      <c r="T196">
        <v>3</v>
      </c>
      <c r="U196">
        <v>0</v>
      </c>
      <c r="V196">
        <v>4.4850000000000003</v>
      </c>
    </row>
    <row r="197" spans="1:22" x14ac:dyDescent="0.35">
      <c r="A197">
        <v>4538</v>
      </c>
      <c r="B197" t="s">
        <v>7577</v>
      </c>
      <c r="C197">
        <v>2014</v>
      </c>
      <c r="D197" s="27">
        <v>41829</v>
      </c>
      <c r="E197" s="27">
        <v>41833</v>
      </c>
      <c r="F197" t="s">
        <v>50</v>
      </c>
      <c r="G197" t="s">
        <v>6036</v>
      </c>
      <c r="H197" t="s">
        <v>6037</v>
      </c>
      <c r="I197" t="s">
        <v>102</v>
      </c>
      <c r="J197" t="s">
        <v>27</v>
      </c>
      <c r="K197" t="s">
        <v>95</v>
      </c>
      <c r="L197" t="s">
        <v>96</v>
      </c>
      <c r="M197">
        <v>98115</v>
      </c>
      <c r="N197" t="s">
        <v>44</v>
      </c>
      <c r="O197" t="s">
        <v>1889</v>
      </c>
      <c r="P197" t="s">
        <v>46</v>
      </c>
      <c r="Q197" t="s">
        <v>68</v>
      </c>
      <c r="R197" t="s">
        <v>1890</v>
      </c>
      <c r="S197">
        <v>18.240000000000002</v>
      </c>
      <c r="T197">
        <v>3</v>
      </c>
      <c r="U197">
        <v>0</v>
      </c>
      <c r="V197">
        <v>6.2015999999999991</v>
      </c>
    </row>
    <row r="198" spans="1:22" x14ac:dyDescent="0.35">
      <c r="A198">
        <v>6336</v>
      </c>
      <c r="B198" t="s">
        <v>8836</v>
      </c>
      <c r="C198">
        <v>2011</v>
      </c>
      <c r="D198" s="27">
        <v>40735</v>
      </c>
      <c r="E198" s="27">
        <v>40739</v>
      </c>
      <c r="F198" t="s">
        <v>50</v>
      </c>
      <c r="G198" t="s">
        <v>6663</v>
      </c>
      <c r="H198" t="s">
        <v>6664</v>
      </c>
      <c r="I198" t="s">
        <v>26</v>
      </c>
      <c r="J198" t="s">
        <v>27</v>
      </c>
      <c r="K198" t="s">
        <v>266</v>
      </c>
      <c r="L198" t="s">
        <v>267</v>
      </c>
      <c r="M198">
        <v>10011</v>
      </c>
      <c r="N198" t="s">
        <v>148</v>
      </c>
      <c r="O198" t="s">
        <v>4819</v>
      </c>
      <c r="P198" t="s">
        <v>46</v>
      </c>
      <c r="Q198" t="s">
        <v>75</v>
      </c>
      <c r="R198" t="s">
        <v>4820</v>
      </c>
      <c r="S198">
        <v>18.28</v>
      </c>
      <c r="T198">
        <v>5</v>
      </c>
      <c r="U198">
        <v>0.2</v>
      </c>
      <c r="V198">
        <v>6.3979999999999997</v>
      </c>
    </row>
    <row r="199" spans="1:22" x14ac:dyDescent="0.35">
      <c r="A199">
        <v>7865</v>
      </c>
      <c r="B199" t="s">
        <v>9708</v>
      </c>
      <c r="C199">
        <v>2012</v>
      </c>
      <c r="D199" s="27">
        <v>41104</v>
      </c>
      <c r="E199" s="27">
        <v>41109</v>
      </c>
      <c r="F199" t="s">
        <v>23</v>
      </c>
      <c r="G199" t="s">
        <v>5215</v>
      </c>
      <c r="H199" t="s">
        <v>5216</v>
      </c>
      <c r="I199" t="s">
        <v>26</v>
      </c>
      <c r="J199" t="s">
        <v>27</v>
      </c>
      <c r="K199" t="s">
        <v>1823</v>
      </c>
      <c r="L199" t="s">
        <v>310</v>
      </c>
      <c r="M199">
        <v>85204</v>
      </c>
      <c r="N199" t="s">
        <v>44</v>
      </c>
      <c r="O199" t="s">
        <v>9709</v>
      </c>
      <c r="P199" t="s">
        <v>46</v>
      </c>
      <c r="Q199" t="s">
        <v>90</v>
      </c>
      <c r="R199" t="s">
        <v>9710</v>
      </c>
      <c r="S199">
        <v>18.496000000000002</v>
      </c>
      <c r="T199">
        <v>4</v>
      </c>
      <c r="U199">
        <v>0.2</v>
      </c>
      <c r="V199">
        <v>6.7048000000000005</v>
      </c>
    </row>
    <row r="200" spans="1:22" x14ac:dyDescent="0.35">
      <c r="A200">
        <v>8141</v>
      </c>
      <c r="B200" t="s">
        <v>9853</v>
      </c>
      <c r="C200">
        <v>2013</v>
      </c>
      <c r="D200" s="27">
        <v>41474</v>
      </c>
      <c r="E200" s="27">
        <v>41478</v>
      </c>
      <c r="F200" t="s">
        <v>50</v>
      </c>
      <c r="G200" t="s">
        <v>638</v>
      </c>
      <c r="H200" t="s">
        <v>639</v>
      </c>
      <c r="I200" t="s">
        <v>102</v>
      </c>
      <c r="J200" t="s">
        <v>27</v>
      </c>
      <c r="K200" t="s">
        <v>146</v>
      </c>
      <c r="L200" t="s">
        <v>147</v>
      </c>
      <c r="M200">
        <v>19140</v>
      </c>
      <c r="N200" t="s">
        <v>148</v>
      </c>
      <c r="O200" t="s">
        <v>2372</v>
      </c>
      <c r="P200" t="s">
        <v>46</v>
      </c>
      <c r="Q200" t="s">
        <v>90</v>
      </c>
      <c r="R200" t="s">
        <v>2373</v>
      </c>
      <c r="S200">
        <v>18.496000000000002</v>
      </c>
      <c r="T200">
        <v>4</v>
      </c>
      <c r="U200">
        <v>0.2</v>
      </c>
      <c r="V200">
        <v>6.7048000000000005</v>
      </c>
    </row>
    <row r="201" spans="1:22" x14ac:dyDescent="0.35">
      <c r="A201">
        <v>5664</v>
      </c>
      <c r="B201" t="s">
        <v>8409</v>
      </c>
      <c r="C201">
        <v>2013</v>
      </c>
      <c r="D201" s="27">
        <v>41477</v>
      </c>
      <c r="E201" s="27">
        <v>41477</v>
      </c>
      <c r="F201" t="s">
        <v>1290</v>
      </c>
      <c r="G201" t="s">
        <v>6311</v>
      </c>
      <c r="H201" t="s">
        <v>6312</v>
      </c>
      <c r="I201" t="s">
        <v>41</v>
      </c>
      <c r="J201" t="s">
        <v>27</v>
      </c>
      <c r="K201" t="s">
        <v>606</v>
      </c>
      <c r="L201" t="s">
        <v>498</v>
      </c>
      <c r="M201">
        <v>43055</v>
      </c>
      <c r="N201" t="s">
        <v>148</v>
      </c>
      <c r="O201" t="s">
        <v>8410</v>
      </c>
      <c r="P201" t="s">
        <v>46</v>
      </c>
      <c r="Q201" t="s">
        <v>68</v>
      </c>
      <c r="R201" t="s">
        <v>8411</v>
      </c>
      <c r="S201">
        <v>18.656000000000002</v>
      </c>
      <c r="T201">
        <v>2</v>
      </c>
      <c r="U201">
        <v>0.2</v>
      </c>
      <c r="V201">
        <v>1.3992000000000013</v>
      </c>
    </row>
    <row r="202" spans="1:22" x14ac:dyDescent="0.35">
      <c r="A202">
        <v>2927</v>
      </c>
      <c r="B202" t="s">
        <v>6118</v>
      </c>
      <c r="C202">
        <v>2014</v>
      </c>
      <c r="D202" s="27">
        <v>41831</v>
      </c>
      <c r="E202" s="27">
        <v>41835</v>
      </c>
      <c r="F202" t="s">
        <v>23</v>
      </c>
      <c r="G202" t="s">
        <v>6119</v>
      </c>
      <c r="H202" t="s">
        <v>6120</v>
      </c>
      <c r="I202" t="s">
        <v>26</v>
      </c>
      <c r="J202" t="s">
        <v>27</v>
      </c>
      <c r="K202" t="s">
        <v>497</v>
      </c>
      <c r="L202" t="s">
        <v>1272</v>
      </c>
      <c r="M202">
        <v>31907</v>
      </c>
      <c r="N202" t="s">
        <v>30</v>
      </c>
      <c r="O202" t="s">
        <v>6083</v>
      </c>
      <c r="P202" t="s">
        <v>32</v>
      </c>
      <c r="Q202" t="s">
        <v>65</v>
      </c>
      <c r="R202" t="s">
        <v>6084</v>
      </c>
      <c r="S202">
        <v>18.84</v>
      </c>
      <c r="T202">
        <v>3</v>
      </c>
      <c r="U202">
        <v>0</v>
      </c>
      <c r="V202">
        <v>7.9128000000000007</v>
      </c>
    </row>
    <row r="203" spans="1:22" x14ac:dyDescent="0.35">
      <c r="A203">
        <v>7500</v>
      </c>
      <c r="B203" t="s">
        <v>9509</v>
      </c>
      <c r="C203">
        <v>2014</v>
      </c>
      <c r="D203" s="27">
        <v>41835</v>
      </c>
      <c r="E203" s="27">
        <v>41839</v>
      </c>
      <c r="F203" t="s">
        <v>50</v>
      </c>
      <c r="G203" t="s">
        <v>5806</v>
      </c>
      <c r="H203" t="s">
        <v>5807</v>
      </c>
      <c r="I203" t="s">
        <v>26</v>
      </c>
      <c r="J203" t="s">
        <v>27</v>
      </c>
      <c r="K203" t="s">
        <v>3972</v>
      </c>
      <c r="L203" t="s">
        <v>43</v>
      </c>
      <c r="M203">
        <v>92683</v>
      </c>
      <c r="N203" t="s">
        <v>44</v>
      </c>
      <c r="O203" t="s">
        <v>821</v>
      </c>
      <c r="P203" t="s">
        <v>32</v>
      </c>
      <c r="Q203" t="s">
        <v>65</v>
      </c>
      <c r="R203" t="s">
        <v>822</v>
      </c>
      <c r="S203">
        <v>18.84</v>
      </c>
      <c r="T203">
        <v>3</v>
      </c>
      <c r="U203">
        <v>0</v>
      </c>
      <c r="V203">
        <v>7.9128000000000007</v>
      </c>
    </row>
    <row r="204" spans="1:22" x14ac:dyDescent="0.35">
      <c r="A204">
        <v>6927</v>
      </c>
      <c r="B204" t="s">
        <v>9180</v>
      </c>
      <c r="C204">
        <v>2013</v>
      </c>
      <c r="D204" s="27">
        <v>41484</v>
      </c>
      <c r="E204" s="27">
        <v>41490</v>
      </c>
      <c r="F204" t="s">
        <v>50</v>
      </c>
      <c r="G204" t="s">
        <v>7143</v>
      </c>
      <c r="H204" t="s">
        <v>7144</v>
      </c>
      <c r="I204" t="s">
        <v>26</v>
      </c>
      <c r="J204" t="s">
        <v>27</v>
      </c>
      <c r="K204" t="s">
        <v>42</v>
      </c>
      <c r="L204" t="s">
        <v>43</v>
      </c>
      <c r="M204">
        <v>90032</v>
      </c>
      <c r="N204" t="s">
        <v>44</v>
      </c>
      <c r="O204" t="s">
        <v>8125</v>
      </c>
      <c r="P204" t="s">
        <v>46</v>
      </c>
      <c r="Q204" t="s">
        <v>47</v>
      </c>
      <c r="R204" t="s">
        <v>8126</v>
      </c>
      <c r="S204">
        <v>18.899999999999999</v>
      </c>
      <c r="T204">
        <v>3</v>
      </c>
      <c r="U204">
        <v>0</v>
      </c>
      <c r="V204">
        <v>8.6939999999999991</v>
      </c>
    </row>
    <row r="205" spans="1:22" x14ac:dyDescent="0.35">
      <c r="A205">
        <v>3003</v>
      </c>
      <c r="B205" t="s">
        <v>6195</v>
      </c>
      <c r="C205">
        <v>2012</v>
      </c>
      <c r="D205" s="27">
        <v>41095</v>
      </c>
      <c r="E205" s="27">
        <v>41100</v>
      </c>
      <c r="F205" t="s">
        <v>50</v>
      </c>
      <c r="G205" t="s">
        <v>1389</v>
      </c>
      <c r="H205" t="s">
        <v>1390</v>
      </c>
      <c r="I205" t="s">
        <v>102</v>
      </c>
      <c r="J205" t="s">
        <v>27</v>
      </c>
      <c r="K205" t="s">
        <v>6196</v>
      </c>
      <c r="L205" t="s">
        <v>238</v>
      </c>
      <c r="M205">
        <v>48310</v>
      </c>
      <c r="N205" t="s">
        <v>105</v>
      </c>
      <c r="O205" t="s">
        <v>6197</v>
      </c>
      <c r="P205" t="s">
        <v>46</v>
      </c>
      <c r="Q205" t="s">
        <v>75</v>
      </c>
      <c r="R205" t="s">
        <v>6198</v>
      </c>
      <c r="S205">
        <v>19</v>
      </c>
      <c r="T205">
        <v>5</v>
      </c>
      <c r="U205">
        <v>0</v>
      </c>
      <c r="V205">
        <v>8.93</v>
      </c>
    </row>
    <row r="206" spans="1:22" x14ac:dyDescent="0.35">
      <c r="A206">
        <v>3256</v>
      </c>
      <c r="B206" t="s">
        <v>6475</v>
      </c>
      <c r="C206">
        <v>2013</v>
      </c>
      <c r="D206" s="27">
        <v>41464</v>
      </c>
      <c r="E206" s="27">
        <v>41470</v>
      </c>
      <c r="F206" t="s">
        <v>50</v>
      </c>
      <c r="G206" t="s">
        <v>3525</v>
      </c>
      <c r="H206" t="s">
        <v>3526</v>
      </c>
      <c r="I206" t="s">
        <v>26</v>
      </c>
      <c r="J206" t="s">
        <v>27</v>
      </c>
      <c r="K206" t="s">
        <v>95</v>
      </c>
      <c r="L206" t="s">
        <v>96</v>
      </c>
      <c r="M206">
        <v>98105</v>
      </c>
      <c r="N206" t="s">
        <v>44</v>
      </c>
      <c r="O206" t="s">
        <v>4944</v>
      </c>
      <c r="P206" t="s">
        <v>46</v>
      </c>
      <c r="Q206" t="s">
        <v>75</v>
      </c>
      <c r="R206" t="s">
        <v>4945</v>
      </c>
      <c r="S206">
        <v>19.295999999999999</v>
      </c>
      <c r="T206">
        <v>3</v>
      </c>
      <c r="U206">
        <v>0.2</v>
      </c>
      <c r="V206">
        <v>6.0299999999999994</v>
      </c>
    </row>
    <row r="207" spans="1:22" x14ac:dyDescent="0.35">
      <c r="A207">
        <v>688</v>
      </c>
      <c r="B207" t="s">
        <v>2224</v>
      </c>
      <c r="C207">
        <v>2011</v>
      </c>
      <c r="D207" s="27">
        <v>40729</v>
      </c>
      <c r="E207" s="27">
        <v>40732</v>
      </c>
      <c r="F207" t="s">
        <v>188</v>
      </c>
      <c r="G207" t="s">
        <v>2225</v>
      </c>
      <c r="H207" t="s">
        <v>2226</v>
      </c>
      <c r="I207" t="s">
        <v>26</v>
      </c>
      <c r="J207" t="s">
        <v>27</v>
      </c>
      <c r="K207" t="s">
        <v>328</v>
      </c>
      <c r="L207" t="s">
        <v>1487</v>
      </c>
      <c r="M207">
        <v>39212</v>
      </c>
      <c r="N207" t="s">
        <v>30</v>
      </c>
      <c r="O207" t="s">
        <v>404</v>
      </c>
      <c r="P207" t="s">
        <v>46</v>
      </c>
      <c r="Q207" t="s">
        <v>90</v>
      </c>
      <c r="R207" t="s">
        <v>405</v>
      </c>
      <c r="S207">
        <v>19.440000000000001</v>
      </c>
      <c r="T207">
        <v>3</v>
      </c>
      <c r="U207">
        <v>0</v>
      </c>
      <c r="V207">
        <v>9.3312000000000008</v>
      </c>
    </row>
    <row r="208" spans="1:22" x14ac:dyDescent="0.35">
      <c r="A208">
        <v>5814</v>
      </c>
      <c r="B208" t="s">
        <v>8505</v>
      </c>
      <c r="C208">
        <v>2012</v>
      </c>
      <c r="D208" s="27">
        <v>41092</v>
      </c>
      <c r="E208" s="27">
        <v>41093</v>
      </c>
      <c r="F208" t="s">
        <v>188</v>
      </c>
      <c r="G208" t="s">
        <v>2146</v>
      </c>
      <c r="H208" t="s">
        <v>2147</v>
      </c>
      <c r="I208" t="s">
        <v>102</v>
      </c>
      <c r="J208" t="s">
        <v>27</v>
      </c>
      <c r="K208" t="s">
        <v>266</v>
      </c>
      <c r="L208" t="s">
        <v>267</v>
      </c>
      <c r="M208">
        <v>10024</v>
      </c>
      <c r="N208" t="s">
        <v>148</v>
      </c>
      <c r="O208" t="s">
        <v>8013</v>
      </c>
      <c r="P208" t="s">
        <v>46</v>
      </c>
      <c r="Q208" t="s">
        <v>90</v>
      </c>
      <c r="R208" t="s">
        <v>8014</v>
      </c>
      <c r="S208">
        <v>19.440000000000001</v>
      </c>
      <c r="T208">
        <v>3</v>
      </c>
      <c r="U208">
        <v>0</v>
      </c>
      <c r="V208">
        <v>9.3312000000000008</v>
      </c>
    </row>
    <row r="209" spans="1:22" x14ac:dyDescent="0.35">
      <c r="A209">
        <v>1004</v>
      </c>
      <c r="B209" t="s">
        <v>2992</v>
      </c>
      <c r="C209">
        <v>2012</v>
      </c>
      <c r="D209" s="27">
        <v>41121</v>
      </c>
      <c r="E209" s="27">
        <v>41121</v>
      </c>
      <c r="F209" t="s">
        <v>1290</v>
      </c>
      <c r="G209" t="s">
        <v>2495</v>
      </c>
      <c r="H209" t="s">
        <v>2496</v>
      </c>
      <c r="I209" t="s">
        <v>26</v>
      </c>
      <c r="J209" t="s">
        <v>27</v>
      </c>
      <c r="K209" t="s">
        <v>266</v>
      </c>
      <c r="L209" t="s">
        <v>267</v>
      </c>
      <c r="M209">
        <v>10024</v>
      </c>
      <c r="N209" t="s">
        <v>148</v>
      </c>
      <c r="O209" t="s">
        <v>2925</v>
      </c>
      <c r="P209" t="s">
        <v>46</v>
      </c>
      <c r="Q209" t="s">
        <v>90</v>
      </c>
      <c r="R209" t="s">
        <v>2926</v>
      </c>
      <c r="S209">
        <v>19.440000000000001</v>
      </c>
      <c r="T209">
        <v>3</v>
      </c>
      <c r="U209">
        <v>0</v>
      </c>
      <c r="V209">
        <v>9.3312000000000008</v>
      </c>
    </row>
    <row r="210" spans="1:22" x14ac:dyDescent="0.35">
      <c r="A210">
        <v>5437</v>
      </c>
      <c r="B210" t="s">
        <v>8239</v>
      </c>
      <c r="C210">
        <v>2011</v>
      </c>
      <c r="D210" s="27">
        <v>40729</v>
      </c>
      <c r="E210" s="27">
        <v>40732</v>
      </c>
      <c r="F210" t="s">
        <v>188</v>
      </c>
      <c r="G210" t="s">
        <v>8188</v>
      </c>
      <c r="H210" t="s">
        <v>8189</v>
      </c>
      <c r="I210" t="s">
        <v>41</v>
      </c>
      <c r="J210" t="s">
        <v>27</v>
      </c>
      <c r="K210" t="s">
        <v>2289</v>
      </c>
      <c r="L210" t="s">
        <v>54</v>
      </c>
      <c r="M210">
        <v>32137</v>
      </c>
      <c r="N210" t="s">
        <v>30</v>
      </c>
      <c r="O210" t="s">
        <v>4481</v>
      </c>
      <c r="P210" t="s">
        <v>32</v>
      </c>
      <c r="Q210" t="s">
        <v>65</v>
      </c>
      <c r="R210" t="s">
        <v>4482</v>
      </c>
      <c r="S210">
        <v>19.52</v>
      </c>
      <c r="T210">
        <v>2</v>
      </c>
      <c r="U210">
        <v>0.2</v>
      </c>
      <c r="V210">
        <v>5.3680000000000012</v>
      </c>
    </row>
    <row r="211" spans="1:22" x14ac:dyDescent="0.35">
      <c r="A211">
        <v>5618</v>
      </c>
      <c r="B211" t="s">
        <v>8376</v>
      </c>
      <c r="C211">
        <v>2014</v>
      </c>
      <c r="D211" s="27">
        <v>41821</v>
      </c>
      <c r="E211" s="27">
        <v>41825</v>
      </c>
      <c r="F211" t="s">
        <v>50</v>
      </c>
      <c r="G211" t="s">
        <v>39</v>
      </c>
      <c r="H211" t="s">
        <v>40</v>
      </c>
      <c r="I211" t="s">
        <v>41</v>
      </c>
      <c r="J211" t="s">
        <v>27</v>
      </c>
      <c r="K211" t="s">
        <v>334</v>
      </c>
      <c r="L211" t="s">
        <v>335</v>
      </c>
      <c r="M211">
        <v>38109</v>
      </c>
      <c r="N211" t="s">
        <v>30</v>
      </c>
      <c r="O211" t="s">
        <v>4481</v>
      </c>
      <c r="P211" t="s">
        <v>32</v>
      </c>
      <c r="Q211" t="s">
        <v>65</v>
      </c>
      <c r="R211" t="s">
        <v>4482</v>
      </c>
      <c r="S211">
        <v>19.52</v>
      </c>
      <c r="T211">
        <v>2</v>
      </c>
      <c r="U211">
        <v>0.2</v>
      </c>
      <c r="V211">
        <v>5.3680000000000012</v>
      </c>
    </row>
    <row r="212" spans="1:22" x14ac:dyDescent="0.35">
      <c r="A212">
        <v>9484</v>
      </c>
      <c r="B212" t="s">
        <v>10653</v>
      </c>
      <c r="C212">
        <v>2011</v>
      </c>
      <c r="D212" s="27">
        <v>40746</v>
      </c>
      <c r="E212" s="27">
        <v>40752</v>
      </c>
      <c r="F212" t="s">
        <v>50</v>
      </c>
      <c r="G212" t="s">
        <v>3676</v>
      </c>
      <c r="H212" t="s">
        <v>3677</v>
      </c>
      <c r="I212" t="s">
        <v>102</v>
      </c>
      <c r="J212" t="s">
        <v>27</v>
      </c>
      <c r="K212" t="s">
        <v>42</v>
      </c>
      <c r="L212" t="s">
        <v>43</v>
      </c>
      <c r="M212">
        <v>90008</v>
      </c>
      <c r="N212" t="s">
        <v>44</v>
      </c>
      <c r="O212" t="s">
        <v>1367</v>
      </c>
      <c r="P212" t="s">
        <v>46</v>
      </c>
      <c r="Q212" t="s">
        <v>68</v>
      </c>
      <c r="R212" t="s">
        <v>1368</v>
      </c>
      <c r="S212">
        <v>19.68</v>
      </c>
      <c r="T212">
        <v>6</v>
      </c>
      <c r="U212">
        <v>0</v>
      </c>
      <c r="V212">
        <v>6.4943999999999988</v>
      </c>
    </row>
    <row r="213" spans="1:22" x14ac:dyDescent="0.35">
      <c r="A213">
        <v>6587</v>
      </c>
      <c r="B213" t="s">
        <v>8976</v>
      </c>
      <c r="C213">
        <v>2014</v>
      </c>
      <c r="D213" s="27">
        <v>41842</v>
      </c>
      <c r="E213" s="27">
        <v>41848</v>
      </c>
      <c r="F213" t="s">
        <v>50</v>
      </c>
      <c r="G213" t="s">
        <v>4893</v>
      </c>
      <c r="H213" t="s">
        <v>4894</v>
      </c>
      <c r="I213" t="s">
        <v>26</v>
      </c>
      <c r="J213" t="s">
        <v>27</v>
      </c>
      <c r="K213" t="s">
        <v>1976</v>
      </c>
      <c r="L213" t="s">
        <v>319</v>
      </c>
      <c r="M213">
        <v>24153</v>
      </c>
      <c r="N213" t="s">
        <v>30</v>
      </c>
      <c r="O213" t="s">
        <v>3716</v>
      </c>
      <c r="P213" t="s">
        <v>46</v>
      </c>
      <c r="Q213" t="s">
        <v>68</v>
      </c>
      <c r="R213" t="s">
        <v>3717</v>
      </c>
      <c r="S213">
        <v>19.68</v>
      </c>
      <c r="T213">
        <v>6</v>
      </c>
      <c r="U213">
        <v>0</v>
      </c>
      <c r="V213">
        <v>5.7071999999999976</v>
      </c>
    </row>
    <row r="214" spans="1:22" x14ac:dyDescent="0.35">
      <c r="A214">
        <v>716</v>
      </c>
      <c r="B214" t="s">
        <v>2300</v>
      </c>
      <c r="C214">
        <v>2011</v>
      </c>
      <c r="D214" s="27">
        <v>40725</v>
      </c>
      <c r="E214" s="27">
        <v>40730</v>
      </c>
      <c r="F214" t="s">
        <v>23</v>
      </c>
      <c r="G214" t="s">
        <v>974</v>
      </c>
      <c r="H214" t="s">
        <v>975</v>
      </c>
      <c r="I214" t="s">
        <v>41</v>
      </c>
      <c r="J214" t="s">
        <v>27</v>
      </c>
      <c r="K214" t="s">
        <v>95</v>
      </c>
      <c r="L214" t="s">
        <v>96</v>
      </c>
      <c r="M214">
        <v>98105</v>
      </c>
      <c r="N214" t="s">
        <v>44</v>
      </c>
      <c r="O214" t="s">
        <v>2301</v>
      </c>
      <c r="P214" t="s">
        <v>46</v>
      </c>
      <c r="Q214" t="s">
        <v>75</v>
      </c>
      <c r="R214" t="s">
        <v>2302</v>
      </c>
      <c r="S214">
        <v>19.920000000000002</v>
      </c>
      <c r="T214">
        <v>5</v>
      </c>
      <c r="U214">
        <v>0.2</v>
      </c>
      <c r="V214">
        <v>6.9719999999999995</v>
      </c>
    </row>
    <row r="215" spans="1:22" x14ac:dyDescent="0.35">
      <c r="A215">
        <v>5971</v>
      </c>
      <c r="B215" t="s">
        <v>8600</v>
      </c>
      <c r="C215">
        <v>2011</v>
      </c>
      <c r="D215" s="27">
        <v>40744</v>
      </c>
      <c r="E215" s="27">
        <v>40746</v>
      </c>
      <c r="F215" t="s">
        <v>188</v>
      </c>
      <c r="G215" t="s">
        <v>1957</v>
      </c>
      <c r="H215" t="s">
        <v>1958</v>
      </c>
      <c r="I215" t="s">
        <v>26</v>
      </c>
      <c r="J215" t="s">
        <v>27</v>
      </c>
      <c r="K215" t="s">
        <v>947</v>
      </c>
      <c r="L215" t="s">
        <v>43</v>
      </c>
      <c r="M215">
        <v>92105</v>
      </c>
      <c r="N215" t="s">
        <v>44</v>
      </c>
      <c r="O215" t="s">
        <v>1534</v>
      </c>
      <c r="P215" t="s">
        <v>46</v>
      </c>
      <c r="Q215" t="s">
        <v>90</v>
      </c>
      <c r="R215" t="s">
        <v>1535</v>
      </c>
      <c r="S215">
        <v>19.920000000000002</v>
      </c>
      <c r="T215">
        <v>4</v>
      </c>
      <c r="U215">
        <v>0</v>
      </c>
      <c r="V215">
        <v>9.7608000000000015</v>
      </c>
    </row>
    <row r="216" spans="1:22" x14ac:dyDescent="0.35">
      <c r="A216">
        <v>1938</v>
      </c>
      <c r="B216" t="s">
        <v>4797</v>
      </c>
      <c r="C216">
        <v>2013</v>
      </c>
      <c r="D216" s="27">
        <v>41464</v>
      </c>
      <c r="E216" s="27">
        <v>41468</v>
      </c>
      <c r="F216" t="s">
        <v>50</v>
      </c>
      <c r="G216" t="s">
        <v>4798</v>
      </c>
      <c r="H216" t="s">
        <v>4799</v>
      </c>
      <c r="I216" t="s">
        <v>26</v>
      </c>
      <c r="J216" t="s">
        <v>27</v>
      </c>
      <c r="K216" t="s">
        <v>4800</v>
      </c>
      <c r="L216" t="s">
        <v>457</v>
      </c>
      <c r="M216">
        <v>80020</v>
      </c>
      <c r="N216" t="s">
        <v>44</v>
      </c>
      <c r="O216" t="s">
        <v>4801</v>
      </c>
      <c r="P216" t="s">
        <v>46</v>
      </c>
      <c r="Q216" t="s">
        <v>75</v>
      </c>
      <c r="R216" t="s">
        <v>4802</v>
      </c>
      <c r="S216">
        <v>19.968000000000004</v>
      </c>
      <c r="T216">
        <v>2</v>
      </c>
      <c r="U216">
        <v>0.7</v>
      </c>
      <c r="V216">
        <v>-13.311999999999998</v>
      </c>
    </row>
    <row r="217" spans="1:22" x14ac:dyDescent="0.35">
      <c r="A217">
        <v>189</v>
      </c>
      <c r="B217" t="s">
        <v>755</v>
      </c>
      <c r="C217">
        <v>2013</v>
      </c>
      <c r="D217" s="27">
        <v>41472</v>
      </c>
      <c r="E217" s="27">
        <v>41478</v>
      </c>
      <c r="F217" t="s">
        <v>50</v>
      </c>
      <c r="G217" t="s">
        <v>756</v>
      </c>
      <c r="H217" t="s">
        <v>757</v>
      </c>
      <c r="I217" t="s">
        <v>41</v>
      </c>
      <c r="J217" t="s">
        <v>27</v>
      </c>
      <c r="K217" t="s">
        <v>758</v>
      </c>
      <c r="L217" t="s">
        <v>104</v>
      </c>
      <c r="M217">
        <v>75051</v>
      </c>
      <c r="N217" t="s">
        <v>105</v>
      </c>
      <c r="O217" t="s">
        <v>631</v>
      </c>
      <c r="P217" t="s">
        <v>46</v>
      </c>
      <c r="Q217" t="s">
        <v>90</v>
      </c>
      <c r="R217" t="s">
        <v>632</v>
      </c>
      <c r="S217">
        <v>20.016000000000002</v>
      </c>
      <c r="T217">
        <v>3</v>
      </c>
      <c r="U217">
        <v>0.2</v>
      </c>
      <c r="V217">
        <v>6.2549999999999963</v>
      </c>
    </row>
    <row r="218" spans="1:22" x14ac:dyDescent="0.35">
      <c r="A218">
        <v>6783</v>
      </c>
      <c r="B218" t="s">
        <v>9093</v>
      </c>
      <c r="C218">
        <v>2014</v>
      </c>
      <c r="D218" s="27">
        <v>41846</v>
      </c>
      <c r="E218" s="27">
        <v>41849</v>
      </c>
      <c r="F218" t="s">
        <v>23</v>
      </c>
      <c r="G218" t="s">
        <v>4682</v>
      </c>
      <c r="H218" t="s">
        <v>4683</v>
      </c>
      <c r="I218" t="s">
        <v>26</v>
      </c>
      <c r="J218" t="s">
        <v>27</v>
      </c>
      <c r="K218" t="s">
        <v>146</v>
      </c>
      <c r="L218" t="s">
        <v>147</v>
      </c>
      <c r="M218">
        <v>19143</v>
      </c>
      <c r="N218" t="s">
        <v>148</v>
      </c>
      <c r="O218" t="s">
        <v>2111</v>
      </c>
      <c r="P218" t="s">
        <v>32</v>
      </c>
      <c r="Q218" t="s">
        <v>65</v>
      </c>
      <c r="R218" t="s">
        <v>2112</v>
      </c>
      <c r="S218">
        <v>20.096000000000004</v>
      </c>
      <c r="T218">
        <v>4</v>
      </c>
      <c r="U218">
        <v>0.2</v>
      </c>
      <c r="V218">
        <v>3.0143999999999984</v>
      </c>
    </row>
    <row r="219" spans="1:22" x14ac:dyDescent="0.35">
      <c r="A219">
        <v>2856</v>
      </c>
      <c r="B219" t="s">
        <v>6042</v>
      </c>
      <c r="C219">
        <v>2014</v>
      </c>
      <c r="D219" s="27">
        <v>41846</v>
      </c>
      <c r="E219" s="27">
        <v>41852</v>
      </c>
      <c r="F219" t="s">
        <v>50</v>
      </c>
      <c r="G219" t="s">
        <v>1558</v>
      </c>
      <c r="H219" t="s">
        <v>1559</v>
      </c>
      <c r="I219" t="s">
        <v>26</v>
      </c>
      <c r="J219" t="s">
        <v>27</v>
      </c>
      <c r="K219" t="s">
        <v>5325</v>
      </c>
      <c r="L219" t="s">
        <v>5326</v>
      </c>
      <c r="M219">
        <v>57103</v>
      </c>
      <c r="N219" t="s">
        <v>105</v>
      </c>
      <c r="O219" t="s">
        <v>5730</v>
      </c>
      <c r="P219" t="s">
        <v>46</v>
      </c>
      <c r="Q219" t="s">
        <v>47</v>
      </c>
      <c r="R219" t="s">
        <v>5731</v>
      </c>
      <c r="S219">
        <v>20.23</v>
      </c>
      <c r="T219">
        <v>7</v>
      </c>
      <c r="U219">
        <v>0</v>
      </c>
      <c r="V219">
        <v>9.5081000000000007</v>
      </c>
    </row>
    <row r="220" spans="1:22" x14ac:dyDescent="0.35">
      <c r="A220">
        <v>5679</v>
      </c>
      <c r="B220" t="s">
        <v>8419</v>
      </c>
      <c r="C220">
        <v>2013</v>
      </c>
      <c r="D220" s="27">
        <v>41484</v>
      </c>
      <c r="E220" s="27">
        <v>41490</v>
      </c>
      <c r="F220" t="s">
        <v>50</v>
      </c>
      <c r="G220" t="s">
        <v>5869</v>
      </c>
      <c r="H220" t="s">
        <v>5870</v>
      </c>
      <c r="I220" t="s">
        <v>102</v>
      </c>
      <c r="J220" t="s">
        <v>27</v>
      </c>
      <c r="K220" t="s">
        <v>8420</v>
      </c>
      <c r="L220" t="s">
        <v>238</v>
      </c>
      <c r="M220">
        <v>49423</v>
      </c>
      <c r="N220" t="s">
        <v>105</v>
      </c>
      <c r="O220" t="s">
        <v>3307</v>
      </c>
      <c r="P220" t="s">
        <v>46</v>
      </c>
      <c r="Q220" t="s">
        <v>269</v>
      </c>
      <c r="R220" t="s">
        <v>186</v>
      </c>
      <c r="S220">
        <v>20.439999999999998</v>
      </c>
      <c r="T220">
        <v>7</v>
      </c>
      <c r="U220">
        <v>0</v>
      </c>
      <c r="V220">
        <v>9.1979999999999986</v>
      </c>
    </row>
    <row r="221" spans="1:22" x14ac:dyDescent="0.35">
      <c r="A221">
        <v>9891</v>
      </c>
      <c r="B221" t="s">
        <v>10882</v>
      </c>
      <c r="C221">
        <v>2013</v>
      </c>
      <c r="D221" s="27">
        <v>41481</v>
      </c>
      <c r="E221" s="27">
        <v>41484</v>
      </c>
      <c r="F221" t="s">
        <v>23</v>
      </c>
      <c r="G221" t="s">
        <v>584</v>
      </c>
      <c r="H221" t="s">
        <v>585</v>
      </c>
      <c r="I221" t="s">
        <v>41</v>
      </c>
      <c r="J221" t="s">
        <v>27</v>
      </c>
      <c r="K221" t="s">
        <v>2548</v>
      </c>
      <c r="L221" t="s">
        <v>114</v>
      </c>
      <c r="M221">
        <v>53209</v>
      </c>
      <c r="N221" t="s">
        <v>105</v>
      </c>
      <c r="O221" t="s">
        <v>6651</v>
      </c>
      <c r="P221" t="s">
        <v>46</v>
      </c>
      <c r="Q221" t="s">
        <v>90</v>
      </c>
      <c r="R221" t="s">
        <v>6652</v>
      </c>
      <c r="S221">
        <v>20.62</v>
      </c>
      <c r="T221">
        <v>2</v>
      </c>
      <c r="U221">
        <v>0</v>
      </c>
      <c r="V221">
        <v>9.6913999999999998</v>
      </c>
    </row>
    <row r="222" spans="1:22" x14ac:dyDescent="0.35">
      <c r="A222">
        <v>6787</v>
      </c>
      <c r="B222" t="s">
        <v>9093</v>
      </c>
      <c r="C222">
        <v>2014</v>
      </c>
      <c r="D222" s="27">
        <v>41846</v>
      </c>
      <c r="E222" s="27">
        <v>41849</v>
      </c>
      <c r="F222" t="s">
        <v>23</v>
      </c>
      <c r="G222" t="s">
        <v>4682</v>
      </c>
      <c r="H222" t="s">
        <v>4683</v>
      </c>
      <c r="I222" t="s">
        <v>26</v>
      </c>
      <c r="J222" t="s">
        <v>27</v>
      </c>
      <c r="K222" t="s">
        <v>146</v>
      </c>
      <c r="L222" t="s">
        <v>147</v>
      </c>
      <c r="M222">
        <v>19143</v>
      </c>
      <c r="N222" t="s">
        <v>148</v>
      </c>
      <c r="O222" t="s">
        <v>1057</v>
      </c>
      <c r="P222" t="s">
        <v>46</v>
      </c>
      <c r="Q222" t="s">
        <v>90</v>
      </c>
      <c r="R222" t="s">
        <v>1058</v>
      </c>
      <c r="S222">
        <v>20.736000000000004</v>
      </c>
      <c r="T222">
        <v>4</v>
      </c>
      <c r="U222">
        <v>0.2</v>
      </c>
      <c r="V222">
        <v>7.2576000000000001</v>
      </c>
    </row>
    <row r="223" spans="1:22" x14ac:dyDescent="0.35">
      <c r="A223">
        <v>6279</v>
      </c>
      <c r="B223" t="s">
        <v>8798</v>
      </c>
      <c r="C223">
        <v>2013</v>
      </c>
      <c r="D223" s="27">
        <v>41473</v>
      </c>
      <c r="E223" s="27">
        <v>41478</v>
      </c>
      <c r="F223" t="s">
        <v>23</v>
      </c>
      <c r="G223" t="s">
        <v>5176</v>
      </c>
      <c r="H223" t="s">
        <v>5177</v>
      </c>
      <c r="I223" t="s">
        <v>26</v>
      </c>
      <c r="J223" t="s">
        <v>27</v>
      </c>
      <c r="K223" t="s">
        <v>95</v>
      </c>
      <c r="L223" t="s">
        <v>96</v>
      </c>
      <c r="M223">
        <v>98105</v>
      </c>
      <c r="N223" t="s">
        <v>44</v>
      </c>
      <c r="O223" t="s">
        <v>3055</v>
      </c>
      <c r="P223" t="s">
        <v>71</v>
      </c>
      <c r="Q223" t="s">
        <v>72</v>
      </c>
      <c r="R223" t="s">
        <v>3056</v>
      </c>
      <c r="S223">
        <v>20.784000000000002</v>
      </c>
      <c r="T223">
        <v>2</v>
      </c>
      <c r="U223">
        <v>0.2</v>
      </c>
      <c r="V223">
        <v>-4.6764000000000001</v>
      </c>
    </row>
    <row r="224" spans="1:22" x14ac:dyDescent="0.35">
      <c r="A224">
        <v>3356</v>
      </c>
      <c r="B224" t="s">
        <v>6561</v>
      </c>
      <c r="C224">
        <v>2011</v>
      </c>
      <c r="D224" s="27">
        <v>40743</v>
      </c>
      <c r="E224" s="27">
        <v>40748</v>
      </c>
      <c r="F224" t="s">
        <v>50</v>
      </c>
      <c r="G224" t="s">
        <v>1005</v>
      </c>
      <c r="H224" t="s">
        <v>1006</v>
      </c>
      <c r="I224" t="s">
        <v>41</v>
      </c>
      <c r="J224" t="s">
        <v>27</v>
      </c>
      <c r="K224" t="s">
        <v>515</v>
      </c>
      <c r="L224" t="s">
        <v>747</v>
      </c>
      <c r="M224">
        <v>6010</v>
      </c>
      <c r="N224" t="s">
        <v>148</v>
      </c>
      <c r="O224" t="s">
        <v>3366</v>
      </c>
      <c r="P224" t="s">
        <v>46</v>
      </c>
      <c r="Q224" t="s">
        <v>75</v>
      </c>
      <c r="R224" t="s">
        <v>3367</v>
      </c>
      <c r="S224">
        <v>20.88</v>
      </c>
      <c r="T224">
        <v>2</v>
      </c>
      <c r="U224">
        <v>0</v>
      </c>
      <c r="V224">
        <v>9.6047999999999991</v>
      </c>
    </row>
    <row r="225" spans="1:22" x14ac:dyDescent="0.35">
      <c r="A225">
        <v>5446</v>
      </c>
      <c r="B225" t="s">
        <v>8251</v>
      </c>
      <c r="C225">
        <v>2013</v>
      </c>
      <c r="D225" s="27">
        <v>41481</v>
      </c>
      <c r="E225" s="27">
        <v>41485</v>
      </c>
      <c r="F225" t="s">
        <v>50</v>
      </c>
      <c r="G225" t="s">
        <v>2789</v>
      </c>
      <c r="H225" t="s">
        <v>2790</v>
      </c>
      <c r="I225" t="s">
        <v>102</v>
      </c>
      <c r="J225" t="s">
        <v>27</v>
      </c>
      <c r="K225" t="s">
        <v>184</v>
      </c>
      <c r="L225" t="s">
        <v>104</v>
      </c>
      <c r="M225">
        <v>77041</v>
      </c>
      <c r="N225" t="s">
        <v>105</v>
      </c>
      <c r="O225" t="s">
        <v>5033</v>
      </c>
      <c r="P225" t="s">
        <v>46</v>
      </c>
      <c r="Q225" t="s">
        <v>173</v>
      </c>
      <c r="R225" t="s">
        <v>5034</v>
      </c>
      <c r="S225">
        <v>20.936000000000003</v>
      </c>
      <c r="T225">
        <v>1</v>
      </c>
      <c r="U225">
        <v>0.2</v>
      </c>
      <c r="V225">
        <v>7.0659000000000001</v>
      </c>
    </row>
    <row r="226" spans="1:22" x14ac:dyDescent="0.35">
      <c r="A226">
        <v>6498</v>
      </c>
      <c r="B226" t="s">
        <v>8925</v>
      </c>
      <c r="C226">
        <v>2012</v>
      </c>
      <c r="D226" s="27">
        <v>41114</v>
      </c>
      <c r="E226" s="27">
        <v>41118</v>
      </c>
      <c r="F226" t="s">
        <v>50</v>
      </c>
      <c r="G226" t="s">
        <v>8926</v>
      </c>
      <c r="H226" t="s">
        <v>8927</v>
      </c>
      <c r="I226" t="s">
        <v>102</v>
      </c>
      <c r="J226" t="s">
        <v>27</v>
      </c>
      <c r="K226" t="s">
        <v>1473</v>
      </c>
      <c r="L226" t="s">
        <v>29</v>
      </c>
      <c r="M226">
        <v>40214</v>
      </c>
      <c r="N226" t="s">
        <v>30</v>
      </c>
      <c r="O226" t="s">
        <v>64</v>
      </c>
      <c r="P226" t="s">
        <v>32</v>
      </c>
      <c r="Q226" t="s">
        <v>65</v>
      </c>
      <c r="R226" t="s">
        <v>66</v>
      </c>
      <c r="S226">
        <v>20.94</v>
      </c>
      <c r="T226">
        <v>3</v>
      </c>
      <c r="U226">
        <v>0</v>
      </c>
      <c r="V226">
        <v>6.0725999999999987</v>
      </c>
    </row>
    <row r="227" spans="1:22" x14ac:dyDescent="0.35">
      <c r="A227">
        <v>4192</v>
      </c>
      <c r="B227" t="s">
        <v>7295</v>
      </c>
      <c r="C227">
        <v>2012</v>
      </c>
      <c r="D227" s="27">
        <v>41098</v>
      </c>
      <c r="E227" s="27">
        <v>41098</v>
      </c>
      <c r="F227" t="s">
        <v>1290</v>
      </c>
      <c r="G227" t="s">
        <v>5996</v>
      </c>
      <c r="H227" t="s">
        <v>5997</v>
      </c>
      <c r="I227" t="s">
        <v>26</v>
      </c>
      <c r="J227" t="s">
        <v>27</v>
      </c>
      <c r="K227" t="s">
        <v>184</v>
      </c>
      <c r="L227" t="s">
        <v>104</v>
      </c>
      <c r="M227">
        <v>77070</v>
      </c>
      <c r="N227" t="s">
        <v>105</v>
      </c>
      <c r="O227" t="s">
        <v>7296</v>
      </c>
      <c r="P227" t="s">
        <v>46</v>
      </c>
      <c r="Q227" t="s">
        <v>90</v>
      </c>
      <c r="R227" t="s">
        <v>7297</v>
      </c>
      <c r="S227">
        <v>21.12</v>
      </c>
      <c r="T227">
        <v>5</v>
      </c>
      <c r="U227">
        <v>0.2</v>
      </c>
      <c r="V227">
        <v>6.5999999999999988</v>
      </c>
    </row>
    <row r="228" spans="1:22" x14ac:dyDescent="0.35">
      <c r="A228">
        <v>2156</v>
      </c>
      <c r="B228" t="s">
        <v>5087</v>
      </c>
      <c r="C228">
        <v>2013</v>
      </c>
      <c r="D228" s="27">
        <v>41481</v>
      </c>
      <c r="E228" s="27">
        <v>41483</v>
      </c>
      <c r="F228" t="s">
        <v>23</v>
      </c>
      <c r="G228" t="s">
        <v>3736</v>
      </c>
      <c r="H228" t="s">
        <v>3737</v>
      </c>
      <c r="I228" t="s">
        <v>26</v>
      </c>
      <c r="J228" t="s">
        <v>27</v>
      </c>
      <c r="K228" t="s">
        <v>42</v>
      </c>
      <c r="L228" t="s">
        <v>43</v>
      </c>
      <c r="M228">
        <v>90032</v>
      </c>
      <c r="N228" t="s">
        <v>44</v>
      </c>
      <c r="O228" t="s">
        <v>1174</v>
      </c>
      <c r="P228" t="s">
        <v>46</v>
      </c>
      <c r="Q228" t="s">
        <v>269</v>
      </c>
      <c r="R228" t="s">
        <v>1175</v>
      </c>
      <c r="S228">
        <v>21.48</v>
      </c>
      <c r="T228">
        <v>6</v>
      </c>
      <c r="U228">
        <v>0</v>
      </c>
      <c r="V228">
        <v>10.74</v>
      </c>
    </row>
    <row r="229" spans="1:22" x14ac:dyDescent="0.35">
      <c r="A229">
        <v>7162</v>
      </c>
      <c r="B229" t="s">
        <v>9321</v>
      </c>
      <c r="C229">
        <v>2011</v>
      </c>
      <c r="D229" s="27">
        <v>40728</v>
      </c>
      <c r="E229" s="27">
        <v>40733</v>
      </c>
      <c r="F229" t="s">
        <v>50</v>
      </c>
      <c r="G229" t="s">
        <v>3987</v>
      </c>
      <c r="H229" t="s">
        <v>3988</v>
      </c>
      <c r="I229" t="s">
        <v>26</v>
      </c>
      <c r="J229" t="s">
        <v>27</v>
      </c>
      <c r="K229" t="s">
        <v>1464</v>
      </c>
      <c r="L229" t="s">
        <v>319</v>
      </c>
      <c r="M229">
        <v>23223</v>
      </c>
      <c r="N229" t="s">
        <v>30</v>
      </c>
      <c r="O229" t="s">
        <v>1340</v>
      </c>
      <c r="P229" t="s">
        <v>46</v>
      </c>
      <c r="Q229" t="s">
        <v>90</v>
      </c>
      <c r="R229" t="s">
        <v>1341</v>
      </c>
      <c r="S229">
        <v>21.84</v>
      </c>
      <c r="T229">
        <v>3</v>
      </c>
      <c r="U229">
        <v>0</v>
      </c>
      <c r="V229">
        <v>10.92</v>
      </c>
    </row>
    <row r="230" spans="1:22" x14ac:dyDescent="0.35">
      <c r="A230">
        <v>3108</v>
      </c>
      <c r="B230" t="s">
        <v>6325</v>
      </c>
      <c r="C230">
        <v>2013</v>
      </c>
      <c r="D230" s="27">
        <v>41473</v>
      </c>
      <c r="E230" s="27">
        <v>41478</v>
      </c>
      <c r="F230" t="s">
        <v>50</v>
      </c>
      <c r="G230" t="s">
        <v>85</v>
      </c>
      <c r="H230" t="s">
        <v>86</v>
      </c>
      <c r="I230" t="s">
        <v>26</v>
      </c>
      <c r="J230" t="s">
        <v>27</v>
      </c>
      <c r="K230" t="s">
        <v>318</v>
      </c>
      <c r="L230" t="s">
        <v>596</v>
      </c>
      <c r="M230">
        <v>65807</v>
      </c>
      <c r="N230" t="s">
        <v>105</v>
      </c>
      <c r="O230" t="s">
        <v>6326</v>
      </c>
      <c r="P230" t="s">
        <v>46</v>
      </c>
      <c r="Q230" t="s">
        <v>90</v>
      </c>
      <c r="R230" t="s">
        <v>6327</v>
      </c>
      <c r="S230">
        <v>21.93</v>
      </c>
      <c r="T230">
        <v>3</v>
      </c>
      <c r="U230">
        <v>0</v>
      </c>
      <c r="V230">
        <v>10.087799999999998</v>
      </c>
    </row>
    <row r="231" spans="1:22" x14ac:dyDescent="0.35">
      <c r="A231">
        <v>1736</v>
      </c>
      <c r="B231" t="s">
        <v>4436</v>
      </c>
      <c r="C231">
        <v>2014</v>
      </c>
      <c r="D231" s="27">
        <v>41850</v>
      </c>
      <c r="E231" s="27">
        <v>41853</v>
      </c>
      <c r="F231" t="s">
        <v>23</v>
      </c>
      <c r="G231" t="s">
        <v>1408</v>
      </c>
      <c r="H231" t="s">
        <v>1409</v>
      </c>
      <c r="I231" t="s">
        <v>26</v>
      </c>
      <c r="J231" t="s">
        <v>27</v>
      </c>
      <c r="K231" t="s">
        <v>1521</v>
      </c>
      <c r="L231" t="s">
        <v>88</v>
      </c>
      <c r="M231">
        <v>28540</v>
      </c>
      <c r="N231" t="s">
        <v>30</v>
      </c>
      <c r="O231" t="s">
        <v>3474</v>
      </c>
      <c r="P231" t="s">
        <v>71</v>
      </c>
      <c r="Q231" t="s">
        <v>72</v>
      </c>
      <c r="R231" t="s">
        <v>3475</v>
      </c>
      <c r="S231">
        <v>22</v>
      </c>
      <c r="T231">
        <v>5</v>
      </c>
      <c r="U231">
        <v>0.2</v>
      </c>
      <c r="V231">
        <v>1.375</v>
      </c>
    </row>
    <row r="232" spans="1:22" x14ac:dyDescent="0.35">
      <c r="A232">
        <v>2588</v>
      </c>
      <c r="B232" t="s">
        <v>5692</v>
      </c>
      <c r="C232">
        <v>2014</v>
      </c>
      <c r="D232" s="27">
        <v>41821</v>
      </c>
      <c r="E232" s="27">
        <v>41827</v>
      </c>
      <c r="F232" t="s">
        <v>50</v>
      </c>
      <c r="G232" t="s">
        <v>2230</v>
      </c>
      <c r="H232" t="s">
        <v>2231</v>
      </c>
      <c r="I232" t="s">
        <v>26</v>
      </c>
      <c r="J232" t="s">
        <v>27</v>
      </c>
      <c r="K232" t="s">
        <v>266</v>
      </c>
      <c r="L232" t="s">
        <v>267</v>
      </c>
      <c r="M232">
        <v>10024</v>
      </c>
      <c r="N232" t="s">
        <v>148</v>
      </c>
      <c r="O232" t="s">
        <v>5693</v>
      </c>
      <c r="P232" t="s">
        <v>32</v>
      </c>
      <c r="Q232" t="s">
        <v>65</v>
      </c>
      <c r="R232" t="s">
        <v>5694</v>
      </c>
      <c r="S232">
        <v>22.23</v>
      </c>
      <c r="T232">
        <v>1</v>
      </c>
      <c r="U232">
        <v>0</v>
      </c>
      <c r="V232">
        <v>9.7812000000000019</v>
      </c>
    </row>
    <row r="233" spans="1:22" x14ac:dyDescent="0.35">
      <c r="A233">
        <v>8316</v>
      </c>
      <c r="B233" t="s">
        <v>9949</v>
      </c>
      <c r="C233">
        <v>2011</v>
      </c>
      <c r="D233" s="27">
        <v>40736</v>
      </c>
      <c r="E233" s="27">
        <v>40740</v>
      </c>
      <c r="F233" t="s">
        <v>50</v>
      </c>
      <c r="G233" t="s">
        <v>3227</v>
      </c>
      <c r="H233" t="s">
        <v>3228</v>
      </c>
      <c r="I233" t="s">
        <v>102</v>
      </c>
      <c r="J233" t="s">
        <v>27</v>
      </c>
      <c r="K233" t="s">
        <v>7859</v>
      </c>
      <c r="L233" t="s">
        <v>104</v>
      </c>
      <c r="M233">
        <v>77573</v>
      </c>
      <c r="N233" t="s">
        <v>105</v>
      </c>
      <c r="O233" t="s">
        <v>2743</v>
      </c>
      <c r="P233" t="s">
        <v>46</v>
      </c>
      <c r="Q233" t="s">
        <v>68</v>
      </c>
      <c r="R233" t="s">
        <v>2744</v>
      </c>
      <c r="S233">
        <v>22.288</v>
      </c>
      <c r="T233">
        <v>7</v>
      </c>
      <c r="U233">
        <v>0.2</v>
      </c>
      <c r="V233">
        <v>3.9003999999999985</v>
      </c>
    </row>
    <row r="234" spans="1:22" x14ac:dyDescent="0.35">
      <c r="A234">
        <v>6964</v>
      </c>
      <c r="B234" t="s">
        <v>9212</v>
      </c>
      <c r="C234">
        <v>2013</v>
      </c>
      <c r="D234" s="27">
        <v>41472</v>
      </c>
      <c r="E234" s="27">
        <v>41476</v>
      </c>
      <c r="F234" t="s">
        <v>23</v>
      </c>
      <c r="G234" t="s">
        <v>581</v>
      </c>
      <c r="H234" t="s">
        <v>582</v>
      </c>
      <c r="I234" t="s">
        <v>41</v>
      </c>
      <c r="J234" t="s">
        <v>27</v>
      </c>
      <c r="K234" t="s">
        <v>382</v>
      </c>
      <c r="L234" t="s">
        <v>383</v>
      </c>
      <c r="M234">
        <v>29203</v>
      </c>
      <c r="N234" t="s">
        <v>30</v>
      </c>
      <c r="O234" t="s">
        <v>6109</v>
      </c>
      <c r="P234" t="s">
        <v>46</v>
      </c>
      <c r="Q234" t="s">
        <v>68</v>
      </c>
      <c r="R234" t="s">
        <v>6110</v>
      </c>
      <c r="S234">
        <v>22.32</v>
      </c>
      <c r="T234">
        <v>3</v>
      </c>
      <c r="U234">
        <v>0</v>
      </c>
      <c r="V234">
        <v>5.580000000000001</v>
      </c>
    </row>
    <row r="235" spans="1:22" x14ac:dyDescent="0.35">
      <c r="A235">
        <v>7230</v>
      </c>
      <c r="B235" t="s">
        <v>9359</v>
      </c>
      <c r="C235">
        <v>2011</v>
      </c>
      <c r="D235" s="27">
        <v>40744</v>
      </c>
      <c r="E235" s="27">
        <v>40746</v>
      </c>
      <c r="F235" t="s">
        <v>188</v>
      </c>
      <c r="G235" t="s">
        <v>7418</v>
      </c>
      <c r="H235" t="s">
        <v>7419</v>
      </c>
      <c r="I235" t="s">
        <v>26</v>
      </c>
      <c r="J235" t="s">
        <v>27</v>
      </c>
      <c r="K235" t="s">
        <v>127</v>
      </c>
      <c r="L235" t="s">
        <v>43</v>
      </c>
      <c r="M235">
        <v>94122</v>
      </c>
      <c r="N235" t="s">
        <v>44</v>
      </c>
      <c r="O235" t="s">
        <v>948</v>
      </c>
      <c r="P235" t="s">
        <v>46</v>
      </c>
      <c r="Q235" t="s">
        <v>90</v>
      </c>
      <c r="R235" t="s">
        <v>949</v>
      </c>
      <c r="S235">
        <v>22.830000000000002</v>
      </c>
      <c r="T235">
        <v>3</v>
      </c>
      <c r="U235">
        <v>0</v>
      </c>
      <c r="V235">
        <v>10.7301</v>
      </c>
    </row>
    <row r="236" spans="1:22" x14ac:dyDescent="0.35">
      <c r="A236">
        <v>7919</v>
      </c>
      <c r="B236" t="s">
        <v>9740</v>
      </c>
      <c r="C236">
        <v>2012</v>
      </c>
      <c r="D236" s="27">
        <v>41094</v>
      </c>
      <c r="E236" s="27">
        <v>41098</v>
      </c>
      <c r="F236" t="s">
        <v>23</v>
      </c>
      <c r="G236" t="s">
        <v>5925</v>
      </c>
      <c r="H236" t="s">
        <v>5926</v>
      </c>
      <c r="I236" t="s">
        <v>102</v>
      </c>
      <c r="J236" t="s">
        <v>27</v>
      </c>
      <c r="K236" t="s">
        <v>947</v>
      </c>
      <c r="L236" t="s">
        <v>43</v>
      </c>
      <c r="M236">
        <v>92024</v>
      </c>
      <c r="N236" t="s">
        <v>44</v>
      </c>
      <c r="O236" t="s">
        <v>1102</v>
      </c>
      <c r="P236" t="s">
        <v>46</v>
      </c>
      <c r="Q236" t="s">
        <v>75</v>
      </c>
      <c r="R236" t="s">
        <v>1103</v>
      </c>
      <c r="S236">
        <v>22.847999999999999</v>
      </c>
      <c r="T236">
        <v>2</v>
      </c>
      <c r="U236">
        <v>0.2</v>
      </c>
      <c r="V236">
        <v>7.4255999999999993</v>
      </c>
    </row>
    <row r="237" spans="1:22" x14ac:dyDescent="0.35">
      <c r="A237">
        <v>7436</v>
      </c>
      <c r="B237" t="s">
        <v>9477</v>
      </c>
      <c r="C237">
        <v>2012</v>
      </c>
      <c r="D237" s="27">
        <v>41116</v>
      </c>
      <c r="E237" s="27">
        <v>41121</v>
      </c>
      <c r="F237" t="s">
        <v>50</v>
      </c>
      <c r="G237" t="s">
        <v>1383</v>
      </c>
      <c r="H237" t="s">
        <v>1384</v>
      </c>
      <c r="I237" t="s">
        <v>41</v>
      </c>
      <c r="J237" t="s">
        <v>27</v>
      </c>
      <c r="K237" t="s">
        <v>8826</v>
      </c>
      <c r="L237" t="s">
        <v>43</v>
      </c>
      <c r="M237">
        <v>93030</v>
      </c>
      <c r="N237" t="s">
        <v>44</v>
      </c>
      <c r="O237" t="s">
        <v>1223</v>
      </c>
      <c r="P237" t="s">
        <v>46</v>
      </c>
      <c r="Q237" t="s">
        <v>75</v>
      </c>
      <c r="R237" t="s">
        <v>1224</v>
      </c>
      <c r="S237">
        <v>23.136000000000003</v>
      </c>
      <c r="T237">
        <v>6</v>
      </c>
      <c r="U237">
        <v>0.2</v>
      </c>
      <c r="V237">
        <v>8.3867999999999991</v>
      </c>
    </row>
    <row r="238" spans="1:22" x14ac:dyDescent="0.35">
      <c r="A238">
        <v>1623</v>
      </c>
      <c r="B238" t="s">
        <v>4252</v>
      </c>
      <c r="C238">
        <v>2014</v>
      </c>
      <c r="D238" s="27">
        <v>41829</v>
      </c>
      <c r="E238" s="27">
        <v>41836</v>
      </c>
      <c r="F238" t="s">
        <v>50</v>
      </c>
      <c r="G238" t="s">
        <v>4253</v>
      </c>
      <c r="H238" t="s">
        <v>4254</v>
      </c>
      <c r="I238" t="s">
        <v>26</v>
      </c>
      <c r="J238" t="s">
        <v>27</v>
      </c>
      <c r="K238" t="s">
        <v>4255</v>
      </c>
      <c r="L238" t="s">
        <v>96</v>
      </c>
      <c r="M238">
        <v>98031</v>
      </c>
      <c r="N238" t="s">
        <v>44</v>
      </c>
      <c r="O238" t="s">
        <v>1927</v>
      </c>
      <c r="P238" t="s">
        <v>46</v>
      </c>
      <c r="Q238" t="s">
        <v>75</v>
      </c>
      <c r="R238" t="s">
        <v>1928</v>
      </c>
      <c r="S238">
        <v>23.168000000000003</v>
      </c>
      <c r="T238">
        <v>2</v>
      </c>
      <c r="U238">
        <v>0.2</v>
      </c>
      <c r="V238">
        <v>7.8191999999999995</v>
      </c>
    </row>
    <row r="239" spans="1:22" x14ac:dyDescent="0.35">
      <c r="A239">
        <v>2374</v>
      </c>
      <c r="B239" t="s">
        <v>5405</v>
      </c>
      <c r="C239">
        <v>2013</v>
      </c>
      <c r="D239" s="27">
        <v>41463</v>
      </c>
      <c r="E239" s="27">
        <v>41467</v>
      </c>
      <c r="F239" t="s">
        <v>23</v>
      </c>
      <c r="G239" t="s">
        <v>2410</v>
      </c>
      <c r="H239" t="s">
        <v>2411</v>
      </c>
      <c r="I239" t="s">
        <v>41</v>
      </c>
      <c r="J239" t="s">
        <v>27</v>
      </c>
      <c r="K239" t="s">
        <v>456</v>
      </c>
      <c r="L239" t="s">
        <v>211</v>
      </c>
      <c r="M239">
        <v>60505</v>
      </c>
      <c r="N239" t="s">
        <v>105</v>
      </c>
      <c r="O239" t="s">
        <v>4504</v>
      </c>
      <c r="P239" t="s">
        <v>46</v>
      </c>
      <c r="Q239" t="s">
        <v>90</v>
      </c>
      <c r="R239" t="s">
        <v>4505</v>
      </c>
      <c r="S239">
        <v>23.688000000000002</v>
      </c>
      <c r="T239">
        <v>9</v>
      </c>
      <c r="U239">
        <v>0.2</v>
      </c>
      <c r="V239">
        <v>7.698599999999999</v>
      </c>
    </row>
    <row r="240" spans="1:22" x14ac:dyDescent="0.35">
      <c r="A240">
        <v>835</v>
      </c>
      <c r="B240" t="s">
        <v>2588</v>
      </c>
      <c r="C240">
        <v>2013</v>
      </c>
      <c r="D240" s="27">
        <v>41479</v>
      </c>
      <c r="E240" s="27">
        <v>41483</v>
      </c>
      <c r="F240" t="s">
        <v>50</v>
      </c>
      <c r="G240" t="s">
        <v>704</v>
      </c>
      <c r="H240" t="s">
        <v>705</v>
      </c>
      <c r="I240" t="s">
        <v>41</v>
      </c>
      <c r="J240" t="s">
        <v>27</v>
      </c>
      <c r="K240" t="s">
        <v>900</v>
      </c>
      <c r="L240" t="s">
        <v>54</v>
      </c>
      <c r="M240">
        <v>33614</v>
      </c>
      <c r="N240" t="s">
        <v>30</v>
      </c>
      <c r="O240" t="s">
        <v>2591</v>
      </c>
      <c r="P240" t="s">
        <v>46</v>
      </c>
      <c r="Q240" t="s">
        <v>78</v>
      </c>
      <c r="R240" t="s">
        <v>2592</v>
      </c>
      <c r="S240">
        <v>23.696000000000002</v>
      </c>
      <c r="T240">
        <v>2</v>
      </c>
      <c r="U240">
        <v>0.2</v>
      </c>
      <c r="V240">
        <v>6.5164</v>
      </c>
    </row>
    <row r="241" spans="1:22" x14ac:dyDescent="0.35">
      <c r="A241">
        <v>7400</v>
      </c>
      <c r="B241" t="s">
        <v>9461</v>
      </c>
      <c r="C241">
        <v>2011</v>
      </c>
      <c r="D241" s="27">
        <v>40736</v>
      </c>
      <c r="E241" s="27">
        <v>40739</v>
      </c>
      <c r="F241" t="s">
        <v>23</v>
      </c>
      <c r="G241" t="s">
        <v>2098</v>
      </c>
      <c r="H241" t="s">
        <v>2099</v>
      </c>
      <c r="I241" t="s">
        <v>26</v>
      </c>
      <c r="J241" t="s">
        <v>27</v>
      </c>
      <c r="K241" t="s">
        <v>303</v>
      </c>
      <c r="L241" t="s">
        <v>211</v>
      </c>
      <c r="M241">
        <v>60610</v>
      </c>
      <c r="N241" t="s">
        <v>105</v>
      </c>
      <c r="O241" t="s">
        <v>2089</v>
      </c>
      <c r="P241" t="s">
        <v>71</v>
      </c>
      <c r="Q241" t="s">
        <v>161</v>
      </c>
      <c r="R241" t="s">
        <v>2090</v>
      </c>
      <c r="S241">
        <v>23.840000000000003</v>
      </c>
      <c r="T241">
        <v>4</v>
      </c>
      <c r="U241">
        <v>0.2</v>
      </c>
      <c r="V241">
        <v>3.2779999999999987</v>
      </c>
    </row>
    <row r="242" spans="1:22" x14ac:dyDescent="0.35">
      <c r="A242">
        <v>8094</v>
      </c>
      <c r="B242" t="s">
        <v>9826</v>
      </c>
      <c r="C242">
        <v>2014</v>
      </c>
      <c r="D242" s="27">
        <v>41848</v>
      </c>
      <c r="E242" s="27">
        <v>41853</v>
      </c>
      <c r="F242" t="s">
        <v>23</v>
      </c>
      <c r="G242" t="s">
        <v>5176</v>
      </c>
      <c r="H242" t="s">
        <v>5177</v>
      </c>
      <c r="I242" t="s">
        <v>26</v>
      </c>
      <c r="J242" t="s">
        <v>27</v>
      </c>
      <c r="K242" t="s">
        <v>95</v>
      </c>
      <c r="L242" t="s">
        <v>96</v>
      </c>
      <c r="M242">
        <v>98115</v>
      </c>
      <c r="N242" t="s">
        <v>44</v>
      </c>
      <c r="O242" t="s">
        <v>2887</v>
      </c>
      <c r="P242" t="s">
        <v>32</v>
      </c>
      <c r="Q242" t="s">
        <v>65</v>
      </c>
      <c r="R242" t="s">
        <v>186</v>
      </c>
      <c r="S242">
        <v>23.88</v>
      </c>
      <c r="T242">
        <v>3</v>
      </c>
      <c r="U242">
        <v>0</v>
      </c>
      <c r="V242">
        <v>10.507200000000001</v>
      </c>
    </row>
    <row r="243" spans="1:22" x14ac:dyDescent="0.35">
      <c r="A243">
        <v>8175</v>
      </c>
      <c r="B243" t="s">
        <v>9872</v>
      </c>
      <c r="C243">
        <v>2011</v>
      </c>
      <c r="D243" s="27">
        <v>40733</v>
      </c>
      <c r="E243" s="27">
        <v>40737</v>
      </c>
      <c r="F243" t="s">
        <v>50</v>
      </c>
      <c r="G243" t="s">
        <v>6370</v>
      </c>
      <c r="H243" t="s">
        <v>6371</v>
      </c>
      <c r="I243" t="s">
        <v>102</v>
      </c>
      <c r="J243" t="s">
        <v>27</v>
      </c>
      <c r="K243" t="s">
        <v>42</v>
      </c>
      <c r="L243" t="s">
        <v>43</v>
      </c>
      <c r="M243">
        <v>90049</v>
      </c>
      <c r="N243" t="s">
        <v>44</v>
      </c>
      <c r="O243" t="s">
        <v>4803</v>
      </c>
      <c r="P243" t="s">
        <v>46</v>
      </c>
      <c r="Q243" t="s">
        <v>59</v>
      </c>
      <c r="R243" t="s">
        <v>4804</v>
      </c>
      <c r="S243">
        <v>23.92</v>
      </c>
      <c r="T243">
        <v>4</v>
      </c>
      <c r="U243">
        <v>0</v>
      </c>
      <c r="V243">
        <v>4.066399999999998</v>
      </c>
    </row>
    <row r="244" spans="1:22" x14ac:dyDescent="0.35">
      <c r="A244">
        <v>6933</v>
      </c>
      <c r="B244" t="s">
        <v>9182</v>
      </c>
      <c r="C244">
        <v>2011</v>
      </c>
      <c r="D244" s="27">
        <v>40738</v>
      </c>
      <c r="E244" s="27">
        <v>40742</v>
      </c>
      <c r="F244" t="s">
        <v>50</v>
      </c>
      <c r="G244" t="s">
        <v>3868</v>
      </c>
      <c r="H244" t="s">
        <v>3869</v>
      </c>
      <c r="I244" t="s">
        <v>26</v>
      </c>
      <c r="J244" t="s">
        <v>27</v>
      </c>
      <c r="K244" t="s">
        <v>146</v>
      </c>
      <c r="L244" t="s">
        <v>147</v>
      </c>
      <c r="M244">
        <v>19140</v>
      </c>
      <c r="N244" t="s">
        <v>148</v>
      </c>
      <c r="O244" t="s">
        <v>8134</v>
      </c>
      <c r="P244" t="s">
        <v>71</v>
      </c>
      <c r="Q244" t="s">
        <v>72</v>
      </c>
      <c r="R244" t="s">
        <v>8135</v>
      </c>
      <c r="S244">
        <v>23.987999999999996</v>
      </c>
      <c r="T244">
        <v>2</v>
      </c>
      <c r="U244">
        <v>0.4</v>
      </c>
      <c r="V244">
        <v>-13.993000000000004</v>
      </c>
    </row>
    <row r="245" spans="1:22" x14ac:dyDescent="0.35">
      <c r="A245">
        <v>1304</v>
      </c>
      <c r="B245" t="s">
        <v>3610</v>
      </c>
      <c r="C245">
        <v>2014</v>
      </c>
      <c r="D245" s="27">
        <v>41824</v>
      </c>
      <c r="E245" s="27">
        <v>41828</v>
      </c>
      <c r="F245" t="s">
        <v>50</v>
      </c>
      <c r="G245" t="s">
        <v>3611</v>
      </c>
      <c r="H245" t="s">
        <v>3612</v>
      </c>
      <c r="I245" t="s">
        <v>26</v>
      </c>
      <c r="J245" t="s">
        <v>27</v>
      </c>
      <c r="K245" t="s">
        <v>497</v>
      </c>
      <c r="L245" t="s">
        <v>1272</v>
      </c>
      <c r="M245">
        <v>31907</v>
      </c>
      <c r="N245" t="s">
        <v>30</v>
      </c>
      <c r="O245" t="s">
        <v>3613</v>
      </c>
      <c r="P245" t="s">
        <v>32</v>
      </c>
      <c r="Q245" t="s">
        <v>65</v>
      </c>
      <c r="R245" t="s">
        <v>3614</v>
      </c>
      <c r="S245">
        <v>23.99</v>
      </c>
      <c r="T245">
        <v>1</v>
      </c>
      <c r="U245">
        <v>0</v>
      </c>
      <c r="V245">
        <v>5.5176999999999978</v>
      </c>
    </row>
    <row r="246" spans="1:22" x14ac:dyDescent="0.35">
      <c r="A246">
        <v>7870</v>
      </c>
      <c r="B246" t="s">
        <v>9713</v>
      </c>
      <c r="C246">
        <v>2014</v>
      </c>
      <c r="D246" s="27">
        <v>41824</v>
      </c>
      <c r="E246" s="27">
        <v>41830</v>
      </c>
      <c r="F246" t="s">
        <v>50</v>
      </c>
      <c r="G246" t="s">
        <v>5942</v>
      </c>
      <c r="H246" t="s">
        <v>5943</v>
      </c>
      <c r="I246" t="s">
        <v>26</v>
      </c>
      <c r="J246" t="s">
        <v>27</v>
      </c>
      <c r="K246" t="s">
        <v>1521</v>
      </c>
      <c r="L246" t="s">
        <v>88</v>
      </c>
      <c r="M246">
        <v>28540</v>
      </c>
      <c r="N246" t="s">
        <v>30</v>
      </c>
      <c r="O246" t="s">
        <v>246</v>
      </c>
      <c r="P246" t="s">
        <v>71</v>
      </c>
      <c r="Q246" t="s">
        <v>161</v>
      </c>
      <c r="R246" t="s">
        <v>247</v>
      </c>
      <c r="S246">
        <v>24</v>
      </c>
      <c r="T246">
        <v>2</v>
      </c>
      <c r="U246">
        <v>0.2</v>
      </c>
      <c r="V246">
        <v>-2.6999999999999993</v>
      </c>
    </row>
    <row r="247" spans="1:22" x14ac:dyDescent="0.35">
      <c r="A247">
        <v>6965</v>
      </c>
      <c r="B247" t="s">
        <v>9212</v>
      </c>
      <c r="C247">
        <v>2013</v>
      </c>
      <c r="D247" s="27">
        <v>41472</v>
      </c>
      <c r="E247" s="27">
        <v>41476</v>
      </c>
      <c r="F247" t="s">
        <v>23</v>
      </c>
      <c r="G247" t="s">
        <v>581</v>
      </c>
      <c r="H247" t="s">
        <v>582</v>
      </c>
      <c r="I247" t="s">
        <v>41</v>
      </c>
      <c r="J247" t="s">
        <v>27</v>
      </c>
      <c r="K247" t="s">
        <v>382</v>
      </c>
      <c r="L247" t="s">
        <v>383</v>
      </c>
      <c r="M247">
        <v>29203</v>
      </c>
      <c r="N247" t="s">
        <v>30</v>
      </c>
      <c r="O247" t="s">
        <v>2106</v>
      </c>
      <c r="P247" t="s">
        <v>46</v>
      </c>
      <c r="Q247" t="s">
        <v>75</v>
      </c>
      <c r="R247" t="s">
        <v>2107</v>
      </c>
      <c r="S247">
        <v>24.1</v>
      </c>
      <c r="T247">
        <v>5</v>
      </c>
      <c r="U247">
        <v>0</v>
      </c>
      <c r="V247">
        <v>11.086</v>
      </c>
    </row>
    <row r="248" spans="1:22" x14ac:dyDescent="0.35">
      <c r="A248">
        <v>3664</v>
      </c>
      <c r="B248" t="s">
        <v>6832</v>
      </c>
      <c r="C248">
        <v>2014</v>
      </c>
      <c r="D248" s="27">
        <v>41824</v>
      </c>
      <c r="E248" s="27">
        <v>41830</v>
      </c>
      <c r="F248" t="s">
        <v>50</v>
      </c>
      <c r="G248" t="s">
        <v>751</v>
      </c>
      <c r="H248" t="s">
        <v>752</v>
      </c>
      <c r="I248" t="s">
        <v>102</v>
      </c>
      <c r="J248" t="s">
        <v>27</v>
      </c>
      <c r="K248" t="s">
        <v>1320</v>
      </c>
      <c r="L248" t="s">
        <v>1245</v>
      </c>
      <c r="M248">
        <v>2169</v>
      </c>
      <c r="N248" t="s">
        <v>148</v>
      </c>
      <c r="O248" t="s">
        <v>1251</v>
      </c>
      <c r="P248" t="s">
        <v>46</v>
      </c>
      <c r="Q248" t="s">
        <v>90</v>
      </c>
      <c r="R248" t="s">
        <v>1252</v>
      </c>
      <c r="S248">
        <v>24.56</v>
      </c>
      <c r="T248">
        <v>2</v>
      </c>
      <c r="U248">
        <v>0</v>
      </c>
      <c r="V248">
        <v>11.543199999999999</v>
      </c>
    </row>
    <row r="249" spans="1:22" x14ac:dyDescent="0.35">
      <c r="A249">
        <v>348</v>
      </c>
      <c r="B249" t="s">
        <v>1241</v>
      </c>
      <c r="C249">
        <v>2014</v>
      </c>
      <c r="D249" s="27">
        <v>41829</v>
      </c>
      <c r="E249" s="27">
        <v>41833</v>
      </c>
      <c r="F249" t="s">
        <v>50</v>
      </c>
      <c r="G249" t="s">
        <v>1242</v>
      </c>
      <c r="H249" t="s">
        <v>1243</v>
      </c>
      <c r="I249" t="s">
        <v>26</v>
      </c>
      <c r="J249" t="s">
        <v>27</v>
      </c>
      <c r="K249" t="s">
        <v>1244</v>
      </c>
      <c r="L249" t="s">
        <v>1245</v>
      </c>
      <c r="M249">
        <v>1852</v>
      </c>
      <c r="N249" t="s">
        <v>148</v>
      </c>
      <c r="O249" t="s">
        <v>185</v>
      </c>
      <c r="P249" t="s">
        <v>46</v>
      </c>
      <c r="Q249" t="s">
        <v>90</v>
      </c>
      <c r="R249" t="s">
        <v>186</v>
      </c>
      <c r="S249">
        <v>24.56</v>
      </c>
      <c r="T249">
        <v>2</v>
      </c>
      <c r="U249">
        <v>0</v>
      </c>
      <c r="V249">
        <v>11.543199999999999</v>
      </c>
    </row>
    <row r="250" spans="1:22" x14ac:dyDescent="0.35">
      <c r="A250">
        <v>9592</v>
      </c>
      <c r="B250" t="s">
        <v>10720</v>
      </c>
      <c r="C250">
        <v>2013</v>
      </c>
      <c r="D250" s="27">
        <v>41484</v>
      </c>
      <c r="E250" s="27">
        <v>41488</v>
      </c>
      <c r="F250" t="s">
        <v>50</v>
      </c>
      <c r="G250" t="s">
        <v>5221</v>
      </c>
      <c r="H250" t="s">
        <v>5222</v>
      </c>
      <c r="I250" t="s">
        <v>102</v>
      </c>
      <c r="J250" t="s">
        <v>27</v>
      </c>
      <c r="K250" t="s">
        <v>602</v>
      </c>
      <c r="L250" t="s">
        <v>104</v>
      </c>
      <c r="M250">
        <v>77506</v>
      </c>
      <c r="N250" t="s">
        <v>105</v>
      </c>
      <c r="O250" t="s">
        <v>3469</v>
      </c>
      <c r="P250" t="s">
        <v>32</v>
      </c>
      <c r="Q250" t="s">
        <v>65</v>
      </c>
      <c r="R250" t="s">
        <v>3470</v>
      </c>
      <c r="S250">
        <v>24.700000000000003</v>
      </c>
      <c r="T250">
        <v>5</v>
      </c>
      <c r="U250">
        <v>0.6</v>
      </c>
      <c r="V250">
        <v>-9.8799999999999955</v>
      </c>
    </row>
    <row r="251" spans="1:22" x14ac:dyDescent="0.35">
      <c r="A251">
        <v>6276</v>
      </c>
      <c r="B251" t="s">
        <v>8798</v>
      </c>
      <c r="C251">
        <v>2013</v>
      </c>
      <c r="D251" s="27">
        <v>41473</v>
      </c>
      <c r="E251" s="27">
        <v>41478</v>
      </c>
      <c r="F251" t="s">
        <v>23</v>
      </c>
      <c r="G251" t="s">
        <v>5176</v>
      </c>
      <c r="H251" t="s">
        <v>5177</v>
      </c>
      <c r="I251" t="s">
        <v>26</v>
      </c>
      <c r="J251" t="s">
        <v>27</v>
      </c>
      <c r="K251" t="s">
        <v>95</v>
      </c>
      <c r="L251" t="s">
        <v>96</v>
      </c>
      <c r="M251">
        <v>98105</v>
      </c>
      <c r="N251" t="s">
        <v>44</v>
      </c>
      <c r="O251" t="s">
        <v>6997</v>
      </c>
      <c r="P251" t="s">
        <v>32</v>
      </c>
      <c r="Q251" t="s">
        <v>65</v>
      </c>
      <c r="R251" t="s">
        <v>6998</v>
      </c>
      <c r="S251">
        <v>24.75</v>
      </c>
      <c r="T251">
        <v>5</v>
      </c>
      <c r="U251">
        <v>0</v>
      </c>
      <c r="V251">
        <v>10.890000000000002</v>
      </c>
    </row>
    <row r="252" spans="1:22" x14ac:dyDescent="0.35">
      <c r="A252">
        <v>1070</v>
      </c>
      <c r="B252" t="s">
        <v>3153</v>
      </c>
      <c r="C252">
        <v>2012</v>
      </c>
      <c r="D252" s="27">
        <v>41115</v>
      </c>
      <c r="E252" s="27">
        <v>41119</v>
      </c>
      <c r="F252" t="s">
        <v>50</v>
      </c>
      <c r="G252" t="s">
        <v>1508</v>
      </c>
      <c r="H252" t="s">
        <v>1509</v>
      </c>
      <c r="I252" t="s">
        <v>102</v>
      </c>
      <c r="J252" t="s">
        <v>27</v>
      </c>
      <c r="K252" t="s">
        <v>146</v>
      </c>
      <c r="L252" t="s">
        <v>147</v>
      </c>
      <c r="M252">
        <v>19143</v>
      </c>
      <c r="N252" t="s">
        <v>148</v>
      </c>
      <c r="O252" t="s">
        <v>1199</v>
      </c>
      <c r="P252" t="s">
        <v>46</v>
      </c>
      <c r="Q252" t="s">
        <v>75</v>
      </c>
      <c r="R252" t="s">
        <v>1200</v>
      </c>
      <c r="S252">
        <v>25.176000000000005</v>
      </c>
      <c r="T252">
        <v>4</v>
      </c>
      <c r="U252">
        <v>0.7</v>
      </c>
      <c r="V252">
        <v>-18.462400000000002</v>
      </c>
    </row>
    <row r="253" spans="1:22" x14ac:dyDescent="0.35">
      <c r="A253">
        <v>2054</v>
      </c>
      <c r="B253" t="s">
        <v>4927</v>
      </c>
      <c r="C253">
        <v>2012</v>
      </c>
      <c r="D253" s="27">
        <v>41101</v>
      </c>
      <c r="E253" s="27">
        <v>41103</v>
      </c>
      <c r="F253" t="s">
        <v>188</v>
      </c>
      <c r="G253" t="s">
        <v>2035</v>
      </c>
      <c r="H253" t="s">
        <v>2036</v>
      </c>
      <c r="I253" t="s">
        <v>26</v>
      </c>
      <c r="J253" t="s">
        <v>27</v>
      </c>
      <c r="K253" t="s">
        <v>146</v>
      </c>
      <c r="L253" t="s">
        <v>147</v>
      </c>
      <c r="M253">
        <v>19134</v>
      </c>
      <c r="N253" t="s">
        <v>148</v>
      </c>
      <c r="O253" t="s">
        <v>4930</v>
      </c>
      <c r="P253" t="s">
        <v>32</v>
      </c>
      <c r="Q253" t="s">
        <v>65</v>
      </c>
      <c r="R253" t="s">
        <v>4931</v>
      </c>
      <c r="S253">
        <v>25.344000000000001</v>
      </c>
      <c r="T253">
        <v>6</v>
      </c>
      <c r="U253">
        <v>0.2</v>
      </c>
      <c r="V253">
        <v>3.4847999999999981</v>
      </c>
    </row>
    <row r="254" spans="1:22" x14ac:dyDescent="0.35">
      <c r="A254">
        <v>5936</v>
      </c>
      <c r="B254" t="s">
        <v>8582</v>
      </c>
      <c r="C254">
        <v>2013</v>
      </c>
      <c r="D254" s="27">
        <v>41460</v>
      </c>
      <c r="E254" s="27">
        <v>41460</v>
      </c>
      <c r="F254" t="s">
        <v>1290</v>
      </c>
      <c r="G254" t="s">
        <v>440</v>
      </c>
      <c r="H254" t="s">
        <v>441</v>
      </c>
      <c r="I254" t="s">
        <v>102</v>
      </c>
      <c r="J254" t="s">
        <v>27</v>
      </c>
      <c r="K254" t="s">
        <v>95</v>
      </c>
      <c r="L254" t="s">
        <v>96</v>
      </c>
      <c r="M254">
        <v>98103</v>
      </c>
      <c r="N254" t="s">
        <v>44</v>
      </c>
      <c r="O254" t="s">
        <v>2069</v>
      </c>
      <c r="P254" t="s">
        <v>32</v>
      </c>
      <c r="Q254" t="s">
        <v>65</v>
      </c>
      <c r="R254" t="s">
        <v>2070</v>
      </c>
      <c r="S254">
        <v>25.4</v>
      </c>
      <c r="T254">
        <v>5</v>
      </c>
      <c r="U254">
        <v>0</v>
      </c>
      <c r="V254">
        <v>8.6359999999999992</v>
      </c>
    </row>
    <row r="255" spans="1:22" x14ac:dyDescent="0.35">
      <c r="A255">
        <v>4452</v>
      </c>
      <c r="B255" t="s">
        <v>7510</v>
      </c>
      <c r="C255">
        <v>2013</v>
      </c>
      <c r="D255" s="27">
        <v>41460</v>
      </c>
      <c r="E255" s="27">
        <v>41462</v>
      </c>
      <c r="F255" t="s">
        <v>188</v>
      </c>
      <c r="G255" t="s">
        <v>7158</v>
      </c>
      <c r="H255" t="s">
        <v>7159</v>
      </c>
      <c r="I255" t="s">
        <v>26</v>
      </c>
      <c r="J255" t="s">
        <v>27</v>
      </c>
      <c r="K255" t="s">
        <v>127</v>
      </c>
      <c r="L255" t="s">
        <v>43</v>
      </c>
      <c r="M255">
        <v>94109</v>
      </c>
      <c r="N255" t="s">
        <v>44</v>
      </c>
      <c r="O255" t="s">
        <v>2069</v>
      </c>
      <c r="P255" t="s">
        <v>32</v>
      </c>
      <c r="Q255" t="s">
        <v>65</v>
      </c>
      <c r="R255" t="s">
        <v>2070</v>
      </c>
      <c r="S255">
        <v>25.4</v>
      </c>
      <c r="T255">
        <v>5</v>
      </c>
      <c r="U255">
        <v>0</v>
      </c>
      <c r="V255">
        <v>8.6359999999999992</v>
      </c>
    </row>
    <row r="256" spans="1:22" x14ac:dyDescent="0.35">
      <c r="A256">
        <v>7343</v>
      </c>
      <c r="B256" t="s">
        <v>9431</v>
      </c>
      <c r="C256">
        <v>2011</v>
      </c>
      <c r="D256" s="27">
        <v>40750</v>
      </c>
      <c r="E256" s="27">
        <v>40756</v>
      </c>
      <c r="F256" t="s">
        <v>50</v>
      </c>
      <c r="G256" t="s">
        <v>4143</v>
      </c>
      <c r="H256" t="s">
        <v>4144</v>
      </c>
      <c r="I256" t="s">
        <v>26</v>
      </c>
      <c r="J256" t="s">
        <v>27</v>
      </c>
      <c r="K256" t="s">
        <v>1736</v>
      </c>
      <c r="L256" t="s">
        <v>1272</v>
      </c>
      <c r="M256">
        <v>30318</v>
      </c>
      <c r="N256" t="s">
        <v>30</v>
      </c>
      <c r="O256" t="s">
        <v>7654</v>
      </c>
      <c r="P256" t="s">
        <v>32</v>
      </c>
      <c r="Q256" t="s">
        <v>65</v>
      </c>
      <c r="R256" t="s">
        <v>7655</v>
      </c>
      <c r="S256">
        <v>25.71</v>
      </c>
      <c r="T256">
        <v>3</v>
      </c>
      <c r="U256">
        <v>0</v>
      </c>
      <c r="V256">
        <v>9.2556000000000012</v>
      </c>
    </row>
    <row r="257" spans="1:22" x14ac:dyDescent="0.35">
      <c r="A257">
        <v>3398</v>
      </c>
      <c r="B257" t="s">
        <v>6602</v>
      </c>
      <c r="C257">
        <v>2014</v>
      </c>
      <c r="D257" s="27">
        <v>41822</v>
      </c>
      <c r="E257" s="27">
        <v>41829</v>
      </c>
      <c r="F257" t="s">
        <v>50</v>
      </c>
      <c r="G257" t="s">
        <v>5098</v>
      </c>
      <c r="H257" t="s">
        <v>5099</v>
      </c>
      <c r="I257" t="s">
        <v>102</v>
      </c>
      <c r="J257" t="s">
        <v>27</v>
      </c>
      <c r="K257" t="s">
        <v>4374</v>
      </c>
      <c r="L257" t="s">
        <v>254</v>
      </c>
      <c r="M257">
        <v>46203</v>
      </c>
      <c r="N257" t="s">
        <v>105</v>
      </c>
      <c r="O257" t="s">
        <v>1898</v>
      </c>
      <c r="P257" t="s">
        <v>46</v>
      </c>
      <c r="Q257" t="s">
        <v>90</v>
      </c>
      <c r="R257" t="s">
        <v>1899</v>
      </c>
      <c r="S257">
        <v>25.92</v>
      </c>
      <c r="T257">
        <v>4</v>
      </c>
      <c r="U257">
        <v>0</v>
      </c>
      <c r="V257">
        <v>12.441600000000001</v>
      </c>
    </row>
    <row r="258" spans="1:22" x14ac:dyDescent="0.35">
      <c r="A258">
        <v>4395</v>
      </c>
      <c r="B258" t="s">
        <v>7469</v>
      </c>
      <c r="C258">
        <v>2011</v>
      </c>
      <c r="D258" s="27">
        <v>40744</v>
      </c>
      <c r="E258" s="27">
        <v>40744</v>
      </c>
      <c r="F258" t="s">
        <v>1290</v>
      </c>
      <c r="G258" t="s">
        <v>5023</v>
      </c>
      <c r="H258" t="s">
        <v>5024</v>
      </c>
      <c r="I258" t="s">
        <v>26</v>
      </c>
      <c r="J258" t="s">
        <v>27</v>
      </c>
      <c r="K258" t="s">
        <v>318</v>
      </c>
      <c r="L258" t="s">
        <v>498</v>
      </c>
      <c r="M258">
        <v>45503</v>
      </c>
      <c r="N258" t="s">
        <v>148</v>
      </c>
      <c r="O258" t="s">
        <v>2216</v>
      </c>
      <c r="P258" t="s">
        <v>46</v>
      </c>
      <c r="Q258" t="s">
        <v>59</v>
      </c>
      <c r="R258" t="s">
        <v>2217</v>
      </c>
      <c r="S258">
        <v>25.983999999999998</v>
      </c>
      <c r="T258">
        <v>1</v>
      </c>
      <c r="U258">
        <v>0.2</v>
      </c>
      <c r="V258">
        <v>-5.1968000000000005</v>
      </c>
    </row>
    <row r="259" spans="1:22" x14ac:dyDescent="0.35">
      <c r="A259">
        <v>4274</v>
      </c>
      <c r="B259" t="s">
        <v>7373</v>
      </c>
      <c r="C259">
        <v>2014</v>
      </c>
      <c r="D259" s="27">
        <v>41842</v>
      </c>
      <c r="E259" s="27">
        <v>41842</v>
      </c>
      <c r="F259" t="s">
        <v>1290</v>
      </c>
      <c r="G259" t="s">
        <v>1939</v>
      </c>
      <c r="H259" t="s">
        <v>1940</v>
      </c>
      <c r="I259" t="s">
        <v>26</v>
      </c>
      <c r="J259" t="s">
        <v>27</v>
      </c>
      <c r="K259" t="s">
        <v>3649</v>
      </c>
      <c r="L259" t="s">
        <v>121</v>
      </c>
      <c r="M259">
        <v>84107</v>
      </c>
      <c r="N259" t="s">
        <v>44</v>
      </c>
      <c r="O259" t="s">
        <v>4226</v>
      </c>
      <c r="P259" t="s">
        <v>46</v>
      </c>
      <c r="Q259" t="s">
        <v>68</v>
      </c>
      <c r="R259" t="s">
        <v>4227</v>
      </c>
      <c r="S259">
        <v>25.99</v>
      </c>
      <c r="T259">
        <v>1</v>
      </c>
      <c r="U259">
        <v>0</v>
      </c>
      <c r="V259">
        <v>7.5370999999999988</v>
      </c>
    </row>
    <row r="260" spans="1:22" x14ac:dyDescent="0.35">
      <c r="A260">
        <v>8095</v>
      </c>
      <c r="B260" t="s">
        <v>9826</v>
      </c>
      <c r="C260">
        <v>2014</v>
      </c>
      <c r="D260" s="27">
        <v>41848</v>
      </c>
      <c r="E260" s="27">
        <v>41853</v>
      </c>
      <c r="F260" t="s">
        <v>23</v>
      </c>
      <c r="G260" t="s">
        <v>5176</v>
      </c>
      <c r="H260" t="s">
        <v>5177</v>
      </c>
      <c r="I260" t="s">
        <v>26</v>
      </c>
      <c r="J260" t="s">
        <v>27</v>
      </c>
      <c r="K260" t="s">
        <v>95</v>
      </c>
      <c r="L260" t="s">
        <v>96</v>
      </c>
      <c r="M260">
        <v>98115</v>
      </c>
      <c r="N260" t="s">
        <v>44</v>
      </c>
      <c r="O260" t="s">
        <v>5051</v>
      </c>
      <c r="P260" t="s">
        <v>46</v>
      </c>
      <c r="Q260" t="s">
        <v>90</v>
      </c>
      <c r="R260" t="s">
        <v>5052</v>
      </c>
      <c r="S260">
        <v>26.2</v>
      </c>
      <c r="T260">
        <v>4</v>
      </c>
      <c r="U260">
        <v>0</v>
      </c>
      <c r="V260">
        <v>12.052</v>
      </c>
    </row>
    <row r="261" spans="1:22" x14ac:dyDescent="0.35">
      <c r="A261">
        <v>643</v>
      </c>
      <c r="B261" t="s">
        <v>2113</v>
      </c>
      <c r="C261">
        <v>2014</v>
      </c>
      <c r="D261" s="27">
        <v>41851</v>
      </c>
      <c r="E261" s="27">
        <v>41855</v>
      </c>
      <c r="F261" t="s">
        <v>23</v>
      </c>
      <c r="G261" t="s">
        <v>2114</v>
      </c>
      <c r="H261" t="s">
        <v>2115</v>
      </c>
      <c r="I261" t="s">
        <v>26</v>
      </c>
      <c r="J261" t="s">
        <v>27</v>
      </c>
      <c r="K261" t="s">
        <v>2116</v>
      </c>
      <c r="L261" t="s">
        <v>43</v>
      </c>
      <c r="M261">
        <v>92691</v>
      </c>
      <c r="N261" t="s">
        <v>44</v>
      </c>
      <c r="O261" t="s">
        <v>2119</v>
      </c>
      <c r="P261" t="s">
        <v>46</v>
      </c>
      <c r="Q261" t="s">
        <v>47</v>
      </c>
      <c r="R261" t="s">
        <v>2120</v>
      </c>
      <c r="S261">
        <v>26.25</v>
      </c>
      <c r="T261">
        <v>7</v>
      </c>
      <c r="U261">
        <v>0</v>
      </c>
      <c r="V261">
        <v>12.599999999999998</v>
      </c>
    </row>
    <row r="262" spans="1:22" x14ac:dyDescent="0.35">
      <c r="A262">
        <v>1852</v>
      </c>
      <c r="B262" t="s">
        <v>4631</v>
      </c>
      <c r="C262">
        <v>2012</v>
      </c>
      <c r="D262" s="27">
        <v>41110</v>
      </c>
      <c r="E262" s="27">
        <v>41115</v>
      </c>
      <c r="F262" t="s">
        <v>23</v>
      </c>
      <c r="G262" t="s">
        <v>2839</v>
      </c>
      <c r="H262" t="s">
        <v>2840</v>
      </c>
      <c r="I262" t="s">
        <v>26</v>
      </c>
      <c r="J262" t="s">
        <v>27</v>
      </c>
      <c r="K262" t="s">
        <v>4632</v>
      </c>
      <c r="L262" t="s">
        <v>254</v>
      </c>
      <c r="M262">
        <v>46614</v>
      </c>
      <c r="N262" t="s">
        <v>105</v>
      </c>
      <c r="O262" t="s">
        <v>4635</v>
      </c>
      <c r="P262" t="s">
        <v>46</v>
      </c>
      <c r="Q262" t="s">
        <v>90</v>
      </c>
      <c r="R262" t="s">
        <v>4636</v>
      </c>
      <c r="S262">
        <v>26.400000000000002</v>
      </c>
      <c r="T262">
        <v>5</v>
      </c>
      <c r="U262">
        <v>0</v>
      </c>
      <c r="V262">
        <v>11.879999999999999</v>
      </c>
    </row>
    <row r="263" spans="1:22" x14ac:dyDescent="0.35">
      <c r="A263">
        <v>2091</v>
      </c>
      <c r="B263" t="s">
        <v>4984</v>
      </c>
      <c r="C263">
        <v>2014</v>
      </c>
      <c r="D263" s="27">
        <v>41836</v>
      </c>
      <c r="E263" s="27">
        <v>41840</v>
      </c>
      <c r="F263" t="s">
        <v>50</v>
      </c>
      <c r="G263" t="s">
        <v>4985</v>
      </c>
      <c r="H263" t="s">
        <v>4986</v>
      </c>
      <c r="I263" t="s">
        <v>26</v>
      </c>
      <c r="J263" t="s">
        <v>27</v>
      </c>
      <c r="K263" t="s">
        <v>521</v>
      </c>
      <c r="L263" t="s">
        <v>245</v>
      </c>
      <c r="M263">
        <v>19805</v>
      </c>
      <c r="N263" t="s">
        <v>148</v>
      </c>
      <c r="O263" t="s">
        <v>2367</v>
      </c>
      <c r="P263" t="s">
        <v>46</v>
      </c>
      <c r="Q263" t="s">
        <v>75</v>
      </c>
      <c r="R263" t="s">
        <v>2368</v>
      </c>
      <c r="S263">
        <v>26.549999999999997</v>
      </c>
      <c r="T263">
        <v>3</v>
      </c>
      <c r="U263">
        <v>0</v>
      </c>
      <c r="V263">
        <v>13.009499999999999</v>
      </c>
    </row>
    <row r="264" spans="1:22" x14ac:dyDescent="0.35">
      <c r="A264">
        <v>9675</v>
      </c>
      <c r="B264" t="s">
        <v>10771</v>
      </c>
      <c r="C264">
        <v>2011</v>
      </c>
      <c r="D264" s="27">
        <v>40746</v>
      </c>
      <c r="E264" s="27">
        <v>40748</v>
      </c>
      <c r="F264" t="s">
        <v>23</v>
      </c>
      <c r="G264" t="s">
        <v>1202</v>
      </c>
      <c r="H264" t="s">
        <v>1203</v>
      </c>
      <c r="I264" t="s">
        <v>26</v>
      </c>
      <c r="J264" t="s">
        <v>27</v>
      </c>
      <c r="K264" t="s">
        <v>184</v>
      </c>
      <c r="L264" t="s">
        <v>104</v>
      </c>
      <c r="M264">
        <v>77095</v>
      </c>
      <c r="N264" t="s">
        <v>105</v>
      </c>
      <c r="O264" t="s">
        <v>5268</v>
      </c>
      <c r="P264" t="s">
        <v>46</v>
      </c>
      <c r="Q264" t="s">
        <v>59</v>
      </c>
      <c r="R264" t="s">
        <v>5269</v>
      </c>
      <c r="S264">
        <v>26.632000000000001</v>
      </c>
      <c r="T264">
        <v>1</v>
      </c>
      <c r="U264">
        <v>0.2</v>
      </c>
      <c r="V264">
        <v>1.331599999999999</v>
      </c>
    </row>
    <row r="265" spans="1:22" x14ac:dyDescent="0.35">
      <c r="A265">
        <v>4396</v>
      </c>
      <c r="B265" t="s">
        <v>7469</v>
      </c>
      <c r="C265">
        <v>2011</v>
      </c>
      <c r="D265" s="27">
        <v>40744</v>
      </c>
      <c r="E265" s="27">
        <v>40744</v>
      </c>
      <c r="F265" t="s">
        <v>1290</v>
      </c>
      <c r="G265" t="s">
        <v>5023</v>
      </c>
      <c r="H265" t="s">
        <v>5024</v>
      </c>
      <c r="I265" t="s">
        <v>26</v>
      </c>
      <c r="J265" t="s">
        <v>27</v>
      </c>
      <c r="K265" t="s">
        <v>318</v>
      </c>
      <c r="L265" t="s">
        <v>498</v>
      </c>
      <c r="M265">
        <v>45503</v>
      </c>
      <c r="N265" t="s">
        <v>148</v>
      </c>
      <c r="O265" t="s">
        <v>3917</v>
      </c>
      <c r="P265" t="s">
        <v>46</v>
      </c>
      <c r="Q265" t="s">
        <v>75</v>
      </c>
      <c r="R265" t="s">
        <v>3918</v>
      </c>
      <c r="S265">
        <v>27.360000000000003</v>
      </c>
      <c r="T265">
        <v>3</v>
      </c>
      <c r="U265">
        <v>0.7</v>
      </c>
      <c r="V265">
        <v>-21.887999999999991</v>
      </c>
    </row>
    <row r="266" spans="1:22" x14ac:dyDescent="0.35">
      <c r="A266">
        <v>8650</v>
      </c>
      <c r="B266" t="s">
        <v>10161</v>
      </c>
      <c r="C266">
        <v>2013</v>
      </c>
      <c r="D266" s="27">
        <v>41485</v>
      </c>
      <c r="E266" s="27">
        <v>41490</v>
      </c>
      <c r="F266" t="s">
        <v>50</v>
      </c>
      <c r="G266" t="s">
        <v>5910</v>
      </c>
      <c r="H266" t="s">
        <v>5911</v>
      </c>
      <c r="I266" t="s">
        <v>26</v>
      </c>
      <c r="J266" t="s">
        <v>27</v>
      </c>
      <c r="K266" t="s">
        <v>467</v>
      </c>
      <c r="L266" t="s">
        <v>88</v>
      </c>
      <c r="M266">
        <v>28205</v>
      </c>
      <c r="N266" t="s">
        <v>30</v>
      </c>
      <c r="O266" t="s">
        <v>1829</v>
      </c>
      <c r="P266" t="s">
        <v>46</v>
      </c>
      <c r="Q266" t="s">
        <v>75</v>
      </c>
      <c r="R266" t="s">
        <v>1830</v>
      </c>
      <c r="S266">
        <v>27.396000000000004</v>
      </c>
      <c r="T266">
        <v>3</v>
      </c>
      <c r="U266">
        <v>0.7</v>
      </c>
      <c r="V266">
        <v>-20.090399999999995</v>
      </c>
    </row>
    <row r="267" spans="1:22" x14ac:dyDescent="0.35">
      <c r="A267">
        <v>8759</v>
      </c>
      <c r="B267" t="s">
        <v>10223</v>
      </c>
      <c r="C267">
        <v>2013</v>
      </c>
      <c r="D267" s="27">
        <v>41478</v>
      </c>
      <c r="E267" s="27">
        <v>41482</v>
      </c>
      <c r="F267" t="s">
        <v>50</v>
      </c>
      <c r="G267" t="s">
        <v>6865</v>
      </c>
      <c r="H267" t="s">
        <v>6866</v>
      </c>
      <c r="I267" t="s">
        <v>41</v>
      </c>
      <c r="J267" t="s">
        <v>27</v>
      </c>
      <c r="K267" t="s">
        <v>382</v>
      </c>
      <c r="L267" t="s">
        <v>2735</v>
      </c>
      <c r="M267">
        <v>21044</v>
      </c>
      <c r="N267" t="s">
        <v>148</v>
      </c>
      <c r="O267" t="s">
        <v>2522</v>
      </c>
      <c r="P267" t="s">
        <v>32</v>
      </c>
      <c r="Q267" t="s">
        <v>65</v>
      </c>
      <c r="R267" t="s">
        <v>2523</v>
      </c>
      <c r="S267">
        <v>27.42</v>
      </c>
      <c r="T267">
        <v>3</v>
      </c>
      <c r="U267">
        <v>0</v>
      </c>
      <c r="V267">
        <v>9.3227999999999991</v>
      </c>
    </row>
    <row r="268" spans="1:22" x14ac:dyDescent="0.35">
      <c r="A268">
        <v>4455</v>
      </c>
      <c r="B268" t="s">
        <v>7510</v>
      </c>
      <c r="C268">
        <v>2013</v>
      </c>
      <c r="D268" s="27">
        <v>41460</v>
      </c>
      <c r="E268" s="27">
        <v>41462</v>
      </c>
      <c r="F268" t="s">
        <v>188</v>
      </c>
      <c r="G268" t="s">
        <v>7158</v>
      </c>
      <c r="H268" t="s">
        <v>7159</v>
      </c>
      <c r="I268" t="s">
        <v>26</v>
      </c>
      <c r="J268" t="s">
        <v>27</v>
      </c>
      <c r="K268" t="s">
        <v>127</v>
      </c>
      <c r="L268" t="s">
        <v>43</v>
      </c>
      <c r="M268">
        <v>94109</v>
      </c>
      <c r="N268" t="s">
        <v>44</v>
      </c>
      <c r="O268" t="s">
        <v>2730</v>
      </c>
      <c r="P268" t="s">
        <v>46</v>
      </c>
      <c r="Q268" t="s">
        <v>59</v>
      </c>
      <c r="R268" t="s">
        <v>2731</v>
      </c>
      <c r="S268">
        <v>27.92</v>
      </c>
      <c r="T268">
        <v>4</v>
      </c>
      <c r="U268">
        <v>0</v>
      </c>
      <c r="V268">
        <v>0.5583999999999989</v>
      </c>
    </row>
    <row r="269" spans="1:22" x14ac:dyDescent="0.35">
      <c r="A269">
        <v>8408</v>
      </c>
      <c r="B269" t="s">
        <v>10011</v>
      </c>
      <c r="C269">
        <v>2014</v>
      </c>
      <c r="D269" s="27">
        <v>41829</v>
      </c>
      <c r="E269" s="27">
        <v>41833</v>
      </c>
      <c r="F269" t="s">
        <v>50</v>
      </c>
      <c r="G269" t="s">
        <v>9874</v>
      </c>
      <c r="H269" t="s">
        <v>9875</v>
      </c>
      <c r="I269" t="s">
        <v>41</v>
      </c>
      <c r="J269" t="s">
        <v>27</v>
      </c>
      <c r="K269" t="s">
        <v>606</v>
      </c>
      <c r="L269" t="s">
        <v>245</v>
      </c>
      <c r="M269">
        <v>19711</v>
      </c>
      <c r="N269" t="s">
        <v>148</v>
      </c>
      <c r="O269" t="s">
        <v>4053</v>
      </c>
      <c r="P269" t="s">
        <v>46</v>
      </c>
      <c r="Q269" t="s">
        <v>68</v>
      </c>
      <c r="R269" t="s">
        <v>4054</v>
      </c>
      <c r="S269">
        <v>28.91</v>
      </c>
      <c r="T269">
        <v>7</v>
      </c>
      <c r="U269">
        <v>0</v>
      </c>
      <c r="V269">
        <v>8.6729999999999983</v>
      </c>
    </row>
    <row r="270" spans="1:22" x14ac:dyDescent="0.35">
      <c r="A270">
        <v>2187</v>
      </c>
      <c r="B270" t="s">
        <v>5126</v>
      </c>
      <c r="C270">
        <v>2013</v>
      </c>
      <c r="D270" s="27">
        <v>41470</v>
      </c>
      <c r="E270" s="27">
        <v>41470</v>
      </c>
      <c r="F270" t="s">
        <v>1290</v>
      </c>
      <c r="G270" t="s">
        <v>5127</v>
      </c>
      <c r="H270" t="s">
        <v>5128</v>
      </c>
      <c r="I270" t="s">
        <v>26</v>
      </c>
      <c r="J270" t="s">
        <v>27</v>
      </c>
      <c r="K270" t="s">
        <v>1681</v>
      </c>
      <c r="L270" t="s">
        <v>358</v>
      </c>
      <c r="M270">
        <v>35810</v>
      </c>
      <c r="N270" t="s">
        <v>30</v>
      </c>
      <c r="O270" t="s">
        <v>741</v>
      </c>
      <c r="P270" t="s">
        <v>71</v>
      </c>
      <c r="Q270" t="s">
        <v>161</v>
      </c>
      <c r="R270" t="s">
        <v>742</v>
      </c>
      <c r="S270">
        <v>29</v>
      </c>
      <c r="T270">
        <v>2</v>
      </c>
      <c r="U270">
        <v>0</v>
      </c>
      <c r="V270">
        <v>7.25</v>
      </c>
    </row>
    <row r="271" spans="1:22" x14ac:dyDescent="0.35">
      <c r="A271">
        <v>4443</v>
      </c>
      <c r="B271" t="s">
        <v>7503</v>
      </c>
      <c r="C271">
        <v>2013</v>
      </c>
      <c r="D271" s="27">
        <v>41478</v>
      </c>
      <c r="E271" s="27">
        <v>41482</v>
      </c>
      <c r="F271" t="s">
        <v>50</v>
      </c>
      <c r="G271" t="s">
        <v>5176</v>
      </c>
      <c r="H271" t="s">
        <v>5177</v>
      </c>
      <c r="I271" t="s">
        <v>26</v>
      </c>
      <c r="J271" t="s">
        <v>27</v>
      </c>
      <c r="K271" t="s">
        <v>237</v>
      </c>
      <c r="L271" t="s">
        <v>238</v>
      </c>
      <c r="M271">
        <v>48185</v>
      </c>
      <c r="N271" t="s">
        <v>105</v>
      </c>
      <c r="O271" t="s">
        <v>7506</v>
      </c>
      <c r="P271" t="s">
        <v>46</v>
      </c>
      <c r="Q271" t="s">
        <v>68</v>
      </c>
      <c r="R271" t="s">
        <v>7507</v>
      </c>
      <c r="S271">
        <v>29.2</v>
      </c>
      <c r="T271">
        <v>5</v>
      </c>
      <c r="U271">
        <v>0</v>
      </c>
      <c r="V271">
        <v>10.511999999999999</v>
      </c>
    </row>
    <row r="272" spans="1:22" x14ac:dyDescent="0.35">
      <c r="A272">
        <v>4682</v>
      </c>
      <c r="B272" t="s">
        <v>7694</v>
      </c>
      <c r="C272">
        <v>2013</v>
      </c>
      <c r="D272" s="27">
        <v>41470</v>
      </c>
      <c r="E272" s="27">
        <v>41474</v>
      </c>
      <c r="F272" t="s">
        <v>23</v>
      </c>
      <c r="G272" t="s">
        <v>6272</v>
      </c>
      <c r="H272" t="s">
        <v>6273</v>
      </c>
      <c r="I272" t="s">
        <v>26</v>
      </c>
      <c r="J272" t="s">
        <v>27</v>
      </c>
      <c r="K272" t="s">
        <v>1560</v>
      </c>
      <c r="L272" t="s">
        <v>267</v>
      </c>
      <c r="M272">
        <v>13021</v>
      </c>
      <c r="N272" t="s">
        <v>148</v>
      </c>
      <c r="O272" t="s">
        <v>5406</v>
      </c>
      <c r="P272" t="s">
        <v>46</v>
      </c>
      <c r="Q272" t="s">
        <v>269</v>
      </c>
      <c r="R272" t="s">
        <v>5407</v>
      </c>
      <c r="S272">
        <v>29.61</v>
      </c>
      <c r="T272">
        <v>9</v>
      </c>
      <c r="U272">
        <v>0</v>
      </c>
      <c r="V272">
        <v>13.324499999999999</v>
      </c>
    </row>
    <row r="273" spans="1:22" x14ac:dyDescent="0.35">
      <c r="A273">
        <v>8715</v>
      </c>
      <c r="B273" t="s">
        <v>10200</v>
      </c>
      <c r="C273">
        <v>2014</v>
      </c>
      <c r="D273" s="27">
        <v>41832</v>
      </c>
      <c r="E273" s="27">
        <v>41837</v>
      </c>
      <c r="F273" t="s">
        <v>50</v>
      </c>
      <c r="G273" t="s">
        <v>7625</v>
      </c>
      <c r="H273" t="s">
        <v>7626</v>
      </c>
      <c r="I273" t="s">
        <v>41</v>
      </c>
      <c r="J273" t="s">
        <v>27</v>
      </c>
      <c r="K273" t="s">
        <v>947</v>
      </c>
      <c r="L273" t="s">
        <v>43</v>
      </c>
      <c r="M273">
        <v>92105</v>
      </c>
      <c r="N273" t="s">
        <v>44</v>
      </c>
      <c r="O273" t="s">
        <v>3858</v>
      </c>
      <c r="P273" t="s">
        <v>46</v>
      </c>
      <c r="Q273" t="s">
        <v>75</v>
      </c>
      <c r="R273" t="s">
        <v>3859</v>
      </c>
      <c r="S273">
        <v>29.800000000000004</v>
      </c>
      <c r="T273">
        <v>5</v>
      </c>
      <c r="U273">
        <v>0.2</v>
      </c>
      <c r="V273">
        <v>9.3124999999999982</v>
      </c>
    </row>
    <row r="274" spans="1:22" x14ac:dyDescent="0.35">
      <c r="A274">
        <v>2207</v>
      </c>
      <c r="B274" t="s">
        <v>5150</v>
      </c>
      <c r="C274">
        <v>2011</v>
      </c>
      <c r="D274" s="27">
        <v>40738</v>
      </c>
      <c r="E274" s="27">
        <v>40744</v>
      </c>
      <c r="F274" t="s">
        <v>50</v>
      </c>
      <c r="G274" t="s">
        <v>5151</v>
      </c>
      <c r="H274" t="s">
        <v>5152</v>
      </c>
      <c r="I274" t="s">
        <v>102</v>
      </c>
      <c r="J274" t="s">
        <v>27</v>
      </c>
      <c r="K274" t="s">
        <v>456</v>
      </c>
      <c r="L274" t="s">
        <v>211</v>
      </c>
      <c r="M274">
        <v>60505</v>
      </c>
      <c r="N274" t="s">
        <v>105</v>
      </c>
      <c r="O274" t="s">
        <v>1596</v>
      </c>
      <c r="P274" t="s">
        <v>46</v>
      </c>
      <c r="Q274" t="s">
        <v>75</v>
      </c>
      <c r="R274" t="s">
        <v>1597</v>
      </c>
      <c r="S274">
        <v>29.931999999999992</v>
      </c>
      <c r="T274">
        <v>7</v>
      </c>
      <c r="U274">
        <v>0.8</v>
      </c>
      <c r="V274">
        <v>-46.394600000000011</v>
      </c>
    </row>
    <row r="275" spans="1:22" x14ac:dyDescent="0.35">
      <c r="A275">
        <v>2461</v>
      </c>
      <c r="B275" t="s">
        <v>5522</v>
      </c>
      <c r="C275">
        <v>2012</v>
      </c>
      <c r="D275" s="27">
        <v>41101</v>
      </c>
      <c r="E275" s="27">
        <v>41103</v>
      </c>
      <c r="F275" t="s">
        <v>23</v>
      </c>
      <c r="G275" t="s">
        <v>5523</v>
      </c>
      <c r="H275" t="s">
        <v>5524</v>
      </c>
      <c r="I275" t="s">
        <v>26</v>
      </c>
      <c r="J275" t="s">
        <v>27</v>
      </c>
      <c r="K275" t="s">
        <v>95</v>
      </c>
      <c r="L275" t="s">
        <v>96</v>
      </c>
      <c r="M275">
        <v>98115</v>
      </c>
      <c r="N275" t="s">
        <v>44</v>
      </c>
      <c r="O275" t="s">
        <v>3292</v>
      </c>
      <c r="P275" t="s">
        <v>46</v>
      </c>
      <c r="Q275" t="s">
        <v>90</v>
      </c>
      <c r="R275" t="s">
        <v>3293</v>
      </c>
      <c r="S275">
        <v>29.97</v>
      </c>
      <c r="T275">
        <v>3</v>
      </c>
      <c r="U275">
        <v>0</v>
      </c>
      <c r="V275">
        <v>13.486499999999999</v>
      </c>
    </row>
    <row r="276" spans="1:22" x14ac:dyDescent="0.35">
      <c r="A276">
        <v>6218</v>
      </c>
      <c r="B276" t="s">
        <v>8755</v>
      </c>
      <c r="C276">
        <v>2012</v>
      </c>
      <c r="D276" s="27">
        <v>41117</v>
      </c>
      <c r="E276" s="27">
        <v>41123</v>
      </c>
      <c r="F276" t="s">
        <v>50</v>
      </c>
      <c r="G276" t="s">
        <v>2567</v>
      </c>
      <c r="H276" t="s">
        <v>2568</v>
      </c>
      <c r="I276" t="s">
        <v>26</v>
      </c>
      <c r="J276" t="s">
        <v>27</v>
      </c>
      <c r="K276" t="s">
        <v>1473</v>
      </c>
      <c r="L276" t="s">
        <v>29</v>
      </c>
      <c r="M276">
        <v>40214</v>
      </c>
      <c r="N276" t="s">
        <v>30</v>
      </c>
      <c r="O276" t="s">
        <v>4549</v>
      </c>
      <c r="P276" t="s">
        <v>71</v>
      </c>
      <c r="Q276" t="s">
        <v>72</v>
      </c>
      <c r="R276" t="s">
        <v>4550</v>
      </c>
      <c r="S276">
        <v>29.97</v>
      </c>
      <c r="T276">
        <v>3</v>
      </c>
      <c r="U276">
        <v>0</v>
      </c>
      <c r="V276">
        <v>0.29969999999999963</v>
      </c>
    </row>
    <row r="277" spans="1:22" x14ac:dyDescent="0.35">
      <c r="A277">
        <v>3197</v>
      </c>
      <c r="B277" t="s">
        <v>6414</v>
      </c>
      <c r="C277">
        <v>2014</v>
      </c>
      <c r="D277" s="27">
        <v>41843</v>
      </c>
      <c r="E277" s="27">
        <v>41849</v>
      </c>
      <c r="F277" t="s">
        <v>50</v>
      </c>
      <c r="G277" t="s">
        <v>792</v>
      </c>
      <c r="H277" t="s">
        <v>793</v>
      </c>
      <c r="I277" t="s">
        <v>41</v>
      </c>
      <c r="J277" t="s">
        <v>27</v>
      </c>
      <c r="K277" t="s">
        <v>266</v>
      </c>
      <c r="L277" t="s">
        <v>267</v>
      </c>
      <c r="M277">
        <v>10009</v>
      </c>
      <c r="N277" t="s">
        <v>148</v>
      </c>
      <c r="O277" t="s">
        <v>1234</v>
      </c>
      <c r="P277" t="s">
        <v>71</v>
      </c>
      <c r="Q277" t="s">
        <v>72</v>
      </c>
      <c r="R277" t="s">
        <v>1235</v>
      </c>
      <c r="S277">
        <v>29.97</v>
      </c>
      <c r="T277">
        <v>3</v>
      </c>
      <c r="U277">
        <v>0</v>
      </c>
      <c r="V277">
        <v>14.085899999999999</v>
      </c>
    </row>
    <row r="278" spans="1:22" x14ac:dyDescent="0.35">
      <c r="A278">
        <v>6231</v>
      </c>
      <c r="B278" t="s">
        <v>8763</v>
      </c>
      <c r="C278">
        <v>2014</v>
      </c>
      <c r="D278" s="27">
        <v>41832</v>
      </c>
      <c r="E278" s="27">
        <v>41838</v>
      </c>
      <c r="F278" t="s">
        <v>50</v>
      </c>
      <c r="G278" t="s">
        <v>4276</v>
      </c>
      <c r="H278" t="s">
        <v>4277</v>
      </c>
      <c r="I278" t="s">
        <v>26</v>
      </c>
      <c r="J278" t="s">
        <v>27</v>
      </c>
      <c r="K278" t="s">
        <v>8764</v>
      </c>
      <c r="L278" t="s">
        <v>489</v>
      </c>
      <c r="M278">
        <v>50701</v>
      </c>
      <c r="N278" t="s">
        <v>105</v>
      </c>
      <c r="O278" t="s">
        <v>3035</v>
      </c>
      <c r="P278" t="s">
        <v>46</v>
      </c>
      <c r="Q278" t="s">
        <v>68</v>
      </c>
      <c r="R278" t="s">
        <v>186</v>
      </c>
      <c r="S278">
        <v>30.32</v>
      </c>
      <c r="T278">
        <v>4</v>
      </c>
      <c r="U278">
        <v>0</v>
      </c>
      <c r="V278">
        <v>11.8248</v>
      </c>
    </row>
    <row r="279" spans="1:22" x14ac:dyDescent="0.35">
      <c r="A279">
        <v>8905</v>
      </c>
      <c r="B279" t="s">
        <v>10306</v>
      </c>
      <c r="C279">
        <v>2013</v>
      </c>
      <c r="D279" s="27">
        <v>41457</v>
      </c>
      <c r="E279" s="27">
        <v>41457</v>
      </c>
      <c r="F279" t="s">
        <v>1290</v>
      </c>
      <c r="G279" t="s">
        <v>6713</v>
      </c>
      <c r="H279" t="s">
        <v>6714</v>
      </c>
      <c r="I279" t="s">
        <v>102</v>
      </c>
      <c r="J279" t="s">
        <v>27</v>
      </c>
      <c r="K279" t="s">
        <v>266</v>
      </c>
      <c r="L279" t="s">
        <v>267</v>
      </c>
      <c r="M279">
        <v>10009</v>
      </c>
      <c r="N279" t="s">
        <v>148</v>
      </c>
      <c r="O279" t="s">
        <v>3626</v>
      </c>
      <c r="P279" t="s">
        <v>46</v>
      </c>
      <c r="Q279" t="s">
        <v>47</v>
      </c>
      <c r="R279" t="s">
        <v>3627</v>
      </c>
      <c r="S279">
        <v>30.53</v>
      </c>
      <c r="T279">
        <v>1</v>
      </c>
      <c r="U279">
        <v>0</v>
      </c>
      <c r="V279">
        <v>14.043800000000001</v>
      </c>
    </row>
    <row r="280" spans="1:22" x14ac:dyDescent="0.35">
      <c r="A280">
        <v>7226</v>
      </c>
      <c r="B280" t="s">
        <v>9357</v>
      </c>
      <c r="C280">
        <v>2013</v>
      </c>
      <c r="D280" s="27">
        <v>41470</v>
      </c>
      <c r="E280" s="27">
        <v>41474</v>
      </c>
      <c r="F280" t="s">
        <v>50</v>
      </c>
      <c r="G280" t="s">
        <v>1558</v>
      </c>
      <c r="H280" t="s">
        <v>1559</v>
      </c>
      <c r="I280" t="s">
        <v>26</v>
      </c>
      <c r="J280" t="s">
        <v>27</v>
      </c>
      <c r="K280" t="s">
        <v>127</v>
      </c>
      <c r="L280" t="s">
        <v>43</v>
      </c>
      <c r="M280">
        <v>94122</v>
      </c>
      <c r="N280" t="s">
        <v>44</v>
      </c>
      <c r="O280" t="s">
        <v>1716</v>
      </c>
      <c r="P280" t="s">
        <v>32</v>
      </c>
      <c r="Q280" t="s">
        <v>65</v>
      </c>
      <c r="R280" t="s">
        <v>1717</v>
      </c>
      <c r="S280">
        <v>30.8</v>
      </c>
      <c r="T280">
        <v>4</v>
      </c>
      <c r="U280">
        <v>0</v>
      </c>
      <c r="V280">
        <v>10.163999999999998</v>
      </c>
    </row>
    <row r="281" spans="1:22" x14ac:dyDescent="0.35">
      <c r="A281">
        <v>8906</v>
      </c>
      <c r="B281" t="s">
        <v>10306</v>
      </c>
      <c r="C281">
        <v>2013</v>
      </c>
      <c r="D281" s="27">
        <v>41457</v>
      </c>
      <c r="E281" s="27">
        <v>41457</v>
      </c>
      <c r="F281" t="s">
        <v>1290</v>
      </c>
      <c r="G281" t="s">
        <v>6713</v>
      </c>
      <c r="H281" t="s">
        <v>6714</v>
      </c>
      <c r="I281" t="s">
        <v>102</v>
      </c>
      <c r="J281" t="s">
        <v>27</v>
      </c>
      <c r="K281" t="s">
        <v>266</v>
      </c>
      <c r="L281" t="s">
        <v>267</v>
      </c>
      <c r="M281">
        <v>10009</v>
      </c>
      <c r="N281" t="s">
        <v>148</v>
      </c>
      <c r="O281" t="s">
        <v>5721</v>
      </c>
      <c r="P281" t="s">
        <v>71</v>
      </c>
      <c r="Q281" t="s">
        <v>161</v>
      </c>
      <c r="R281" t="s">
        <v>5722</v>
      </c>
      <c r="S281">
        <v>30.839999999999996</v>
      </c>
      <c r="T281">
        <v>3</v>
      </c>
      <c r="U281">
        <v>0</v>
      </c>
      <c r="V281">
        <v>6.1679999999999975</v>
      </c>
    </row>
    <row r="282" spans="1:22" x14ac:dyDescent="0.35">
      <c r="A282">
        <v>3430</v>
      </c>
      <c r="B282" t="s">
        <v>6621</v>
      </c>
      <c r="C282">
        <v>2014</v>
      </c>
      <c r="D282" s="27">
        <v>41824</v>
      </c>
      <c r="E282" s="27">
        <v>41827</v>
      </c>
      <c r="F282" t="s">
        <v>23</v>
      </c>
      <c r="G282" t="s">
        <v>3758</v>
      </c>
      <c r="H282" t="s">
        <v>3759</v>
      </c>
      <c r="I282" t="s">
        <v>102</v>
      </c>
      <c r="J282" t="s">
        <v>27</v>
      </c>
      <c r="K282" t="s">
        <v>2470</v>
      </c>
      <c r="L282" t="s">
        <v>498</v>
      </c>
      <c r="M282">
        <v>43130</v>
      </c>
      <c r="N282" t="s">
        <v>148</v>
      </c>
      <c r="O282" t="s">
        <v>5831</v>
      </c>
      <c r="P282" t="s">
        <v>46</v>
      </c>
      <c r="Q282" t="s">
        <v>90</v>
      </c>
      <c r="R282" t="s">
        <v>5832</v>
      </c>
      <c r="S282">
        <v>30.96</v>
      </c>
      <c r="T282">
        <v>6</v>
      </c>
      <c r="U282">
        <v>0.2</v>
      </c>
      <c r="V282">
        <v>11.223000000000001</v>
      </c>
    </row>
    <row r="283" spans="1:22" x14ac:dyDescent="0.35">
      <c r="A283">
        <v>4233</v>
      </c>
      <c r="B283" t="s">
        <v>7333</v>
      </c>
      <c r="C283">
        <v>2014</v>
      </c>
      <c r="D283" s="27">
        <v>41826</v>
      </c>
      <c r="E283" s="27">
        <v>41831</v>
      </c>
      <c r="F283" t="s">
        <v>50</v>
      </c>
      <c r="G283" t="s">
        <v>2679</v>
      </c>
      <c r="H283" t="s">
        <v>2680</v>
      </c>
      <c r="I283" t="s">
        <v>41</v>
      </c>
      <c r="J283" t="s">
        <v>27</v>
      </c>
      <c r="K283" t="s">
        <v>815</v>
      </c>
      <c r="L283" t="s">
        <v>104</v>
      </c>
      <c r="M283">
        <v>75220</v>
      </c>
      <c r="N283" t="s">
        <v>105</v>
      </c>
      <c r="O283" t="s">
        <v>2841</v>
      </c>
      <c r="P283" t="s">
        <v>46</v>
      </c>
      <c r="Q283" t="s">
        <v>90</v>
      </c>
      <c r="R283" t="s">
        <v>6812</v>
      </c>
      <c r="S283">
        <v>31.104000000000006</v>
      </c>
      <c r="T283">
        <v>6</v>
      </c>
      <c r="U283">
        <v>0.2</v>
      </c>
      <c r="V283">
        <v>11.2752</v>
      </c>
    </row>
    <row r="284" spans="1:22" x14ac:dyDescent="0.35">
      <c r="A284">
        <v>6934</v>
      </c>
      <c r="B284" t="s">
        <v>9182</v>
      </c>
      <c r="C284">
        <v>2011</v>
      </c>
      <c r="D284" s="27">
        <v>40738</v>
      </c>
      <c r="E284" s="27">
        <v>40742</v>
      </c>
      <c r="F284" t="s">
        <v>50</v>
      </c>
      <c r="G284" t="s">
        <v>3868</v>
      </c>
      <c r="H284" t="s">
        <v>3869</v>
      </c>
      <c r="I284" t="s">
        <v>26</v>
      </c>
      <c r="J284" t="s">
        <v>27</v>
      </c>
      <c r="K284" t="s">
        <v>146</v>
      </c>
      <c r="L284" t="s">
        <v>147</v>
      </c>
      <c r="M284">
        <v>19140</v>
      </c>
      <c r="N284" t="s">
        <v>148</v>
      </c>
      <c r="O284" t="s">
        <v>9113</v>
      </c>
      <c r="P284" t="s">
        <v>32</v>
      </c>
      <c r="Q284" t="s">
        <v>65</v>
      </c>
      <c r="R284" t="s">
        <v>9114</v>
      </c>
      <c r="S284">
        <v>31.983999999999998</v>
      </c>
      <c r="T284">
        <v>2</v>
      </c>
      <c r="U284">
        <v>0.2</v>
      </c>
      <c r="V284">
        <v>1.1993999999999998</v>
      </c>
    </row>
    <row r="285" spans="1:22" x14ac:dyDescent="0.35">
      <c r="A285">
        <v>9246</v>
      </c>
      <c r="B285" t="s">
        <v>10506</v>
      </c>
      <c r="C285">
        <v>2011</v>
      </c>
      <c r="D285" s="27">
        <v>40733</v>
      </c>
      <c r="E285" s="27">
        <v>40738</v>
      </c>
      <c r="F285" t="s">
        <v>50</v>
      </c>
      <c r="G285" t="s">
        <v>2351</v>
      </c>
      <c r="H285" t="s">
        <v>2352</v>
      </c>
      <c r="I285" t="s">
        <v>102</v>
      </c>
      <c r="J285" t="s">
        <v>27</v>
      </c>
      <c r="K285" t="s">
        <v>127</v>
      </c>
      <c r="L285" t="s">
        <v>43</v>
      </c>
      <c r="M285">
        <v>94122</v>
      </c>
      <c r="N285" t="s">
        <v>44</v>
      </c>
      <c r="O285" t="s">
        <v>89</v>
      </c>
      <c r="P285" t="s">
        <v>46</v>
      </c>
      <c r="Q285" t="s">
        <v>90</v>
      </c>
      <c r="R285" t="s">
        <v>91</v>
      </c>
      <c r="S285">
        <v>32.400000000000006</v>
      </c>
      <c r="T285">
        <v>5</v>
      </c>
      <c r="U285">
        <v>0</v>
      </c>
      <c r="V285">
        <v>15.552000000000001</v>
      </c>
    </row>
    <row r="286" spans="1:22" x14ac:dyDescent="0.35">
      <c r="A286">
        <v>4444</v>
      </c>
      <c r="B286" t="s">
        <v>7503</v>
      </c>
      <c r="C286">
        <v>2013</v>
      </c>
      <c r="D286" s="27">
        <v>41478</v>
      </c>
      <c r="E286" s="27">
        <v>41482</v>
      </c>
      <c r="F286" t="s">
        <v>50</v>
      </c>
      <c r="G286" t="s">
        <v>5176</v>
      </c>
      <c r="H286" t="s">
        <v>5177</v>
      </c>
      <c r="I286" t="s">
        <v>26</v>
      </c>
      <c r="J286" t="s">
        <v>27</v>
      </c>
      <c r="K286" t="s">
        <v>237</v>
      </c>
      <c r="L286" t="s">
        <v>238</v>
      </c>
      <c r="M286">
        <v>48185</v>
      </c>
      <c r="N286" t="s">
        <v>105</v>
      </c>
      <c r="O286" t="s">
        <v>3974</v>
      </c>
      <c r="P286" t="s">
        <v>46</v>
      </c>
      <c r="Q286" t="s">
        <v>90</v>
      </c>
      <c r="R286" t="s">
        <v>3975</v>
      </c>
      <c r="S286">
        <v>32.400000000000006</v>
      </c>
      <c r="T286">
        <v>5</v>
      </c>
      <c r="U286">
        <v>0</v>
      </c>
      <c r="V286">
        <v>15.552000000000001</v>
      </c>
    </row>
    <row r="287" spans="1:22" x14ac:dyDescent="0.35">
      <c r="A287">
        <v>5649</v>
      </c>
      <c r="B287" t="s">
        <v>8403</v>
      </c>
      <c r="C287">
        <v>2014</v>
      </c>
      <c r="D287" s="27">
        <v>41838</v>
      </c>
      <c r="E287" s="27">
        <v>41840</v>
      </c>
      <c r="F287" t="s">
        <v>23</v>
      </c>
      <c r="G287" t="s">
        <v>2431</v>
      </c>
      <c r="H287" t="s">
        <v>2432</v>
      </c>
      <c r="I287" t="s">
        <v>41</v>
      </c>
      <c r="J287" t="s">
        <v>27</v>
      </c>
      <c r="K287" t="s">
        <v>6122</v>
      </c>
      <c r="L287" t="s">
        <v>43</v>
      </c>
      <c r="M287">
        <v>92307</v>
      </c>
      <c r="N287" t="s">
        <v>44</v>
      </c>
      <c r="O287" t="s">
        <v>6484</v>
      </c>
      <c r="P287" t="s">
        <v>46</v>
      </c>
      <c r="Q287" t="s">
        <v>90</v>
      </c>
      <c r="R287" t="s">
        <v>6485</v>
      </c>
      <c r="S287">
        <v>32.400000000000006</v>
      </c>
      <c r="T287">
        <v>5</v>
      </c>
      <c r="U287">
        <v>0</v>
      </c>
      <c r="V287">
        <v>15.552000000000001</v>
      </c>
    </row>
    <row r="288" spans="1:22" x14ac:dyDescent="0.35">
      <c r="A288">
        <v>6734</v>
      </c>
      <c r="B288" t="s">
        <v>9063</v>
      </c>
      <c r="C288">
        <v>2011</v>
      </c>
      <c r="D288" s="27">
        <v>40728</v>
      </c>
      <c r="E288" s="27">
        <v>40731</v>
      </c>
      <c r="F288" t="s">
        <v>188</v>
      </c>
      <c r="G288" t="s">
        <v>6982</v>
      </c>
      <c r="H288" t="s">
        <v>6983</v>
      </c>
      <c r="I288" t="s">
        <v>41</v>
      </c>
      <c r="J288" t="s">
        <v>27</v>
      </c>
      <c r="K288" t="s">
        <v>456</v>
      </c>
      <c r="L288" t="s">
        <v>457</v>
      </c>
      <c r="M288">
        <v>80013</v>
      </c>
      <c r="N288" t="s">
        <v>44</v>
      </c>
      <c r="O288" t="s">
        <v>5131</v>
      </c>
      <c r="P288" t="s">
        <v>46</v>
      </c>
      <c r="Q288" t="s">
        <v>78</v>
      </c>
      <c r="R288" t="s">
        <v>5132</v>
      </c>
      <c r="S288">
        <v>32.432000000000002</v>
      </c>
      <c r="T288">
        <v>2</v>
      </c>
      <c r="U288">
        <v>0.2</v>
      </c>
      <c r="V288">
        <v>3.2432000000000016</v>
      </c>
    </row>
    <row r="289" spans="1:22" x14ac:dyDescent="0.35">
      <c r="A289">
        <v>2508</v>
      </c>
      <c r="B289" t="s">
        <v>5592</v>
      </c>
      <c r="C289">
        <v>2012</v>
      </c>
      <c r="D289" s="27">
        <v>41092</v>
      </c>
      <c r="E289" s="27">
        <v>41092</v>
      </c>
      <c r="F289" t="s">
        <v>1290</v>
      </c>
      <c r="G289" t="s">
        <v>5081</v>
      </c>
      <c r="H289" t="s">
        <v>5082</v>
      </c>
      <c r="I289" t="s">
        <v>26</v>
      </c>
      <c r="J289" t="s">
        <v>27</v>
      </c>
      <c r="K289" t="s">
        <v>184</v>
      </c>
      <c r="L289" t="s">
        <v>104</v>
      </c>
      <c r="M289">
        <v>77070</v>
      </c>
      <c r="N289" t="s">
        <v>105</v>
      </c>
      <c r="O289" t="s">
        <v>5593</v>
      </c>
      <c r="P289" t="s">
        <v>46</v>
      </c>
      <c r="Q289" t="s">
        <v>78</v>
      </c>
      <c r="R289" t="s">
        <v>5594</v>
      </c>
      <c r="S289">
        <v>32.783999999999992</v>
      </c>
      <c r="T289">
        <v>4</v>
      </c>
      <c r="U289">
        <v>0.8</v>
      </c>
      <c r="V289">
        <v>-85.238399999999999</v>
      </c>
    </row>
    <row r="290" spans="1:22" x14ac:dyDescent="0.35">
      <c r="A290">
        <v>3428</v>
      </c>
      <c r="B290" t="s">
        <v>6621</v>
      </c>
      <c r="C290">
        <v>2014</v>
      </c>
      <c r="D290" s="27">
        <v>41824</v>
      </c>
      <c r="E290" s="27">
        <v>41827</v>
      </c>
      <c r="F290" t="s">
        <v>23</v>
      </c>
      <c r="G290" t="s">
        <v>3758</v>
      </c>
      <c r="H290" t="s">
        <v>3759</v>
      </c>
      <c r="I290" t="s">
        <v>102</v>
      </c>
      <c r="J290" t="s">
        <v>27</v>
      </c>
      <c r="K290" t="s">
        <v>2470</v>
      </c>
      <c r="L290" t="s">
        <v>498</v>
      </c>
      <c r="M290">
        <v>43130</v>
      </c>
      <c r="N290" t="s">
        <v>148</v>
      </c>
      <c r="O290" t="s">
        <v>6622</v>
      </c>
      <c r="P290" t="s">
        <v>46</v>
      </c>
      <c r="Q290" t="s">
        <v>90</v>
      </c>
      <c r="R290" t="s">
        <v>6623</v>
      </c>
      <c r="S290">
        <v>32.896000000000001</v>
      </c>
      <c r="T290">
        <v>4</v>
      </c>
      <c r="U290">
        <v>0.2</v>
      </c>
      <c r="V290">
        <v>11.102399999999996</v>
      </c>
    </row>
    <row r="291" spans="1:22" x14ac:dyDescent="0.35">
      <c r="A291">
        <v>5025</v>
      </c>
      <c r="B291" t="s">
        <v>7950</v>
      </c>
      <c r="C291">
        <v>2014</v>
      </c>
      <c r="D291" s="27">
        <v>41850</v>
      </c>
      <c r="E291" s="27">
        <v>41855</v>
      </c>
      <c r="F291" t="s">
        <v>50</v>
      </c>
      <c r="G291" t="s">
        <v>2384</v>
      </c>
      <c r="H291" t="s">
        <v>2385</v>
      </c>
      <c r="I291" t="s">
        <v>26</v>
      </c>
      <c r="J291" t="s">
        <v>27</v>
      </c>
      <c r="K291" t="s">
        <v>4847</v>
      </c>
      <c r="L291" t="s">
        <v>649</v>
      </c>
      <c r="M291">
        <v>73120</v>
      </c>
      <c r="N291" t="s">
        <v>105</v>
      </c>
      <c r="O291" t="s">
        <v>7008</v>
      </c>
      <c r="P291" t="s">
        <v>46</v>
      </c>
      <c r="Q291" t="s">
        <v>75</v>
      </c>
      <c r="R291" t="s">
        <v>7009</v>
      </c>
      <c r="S291">
        <v>33.479999999999997</v>
      </c>
      <c r="T291">
        <v>2</v>
      </c>
      <c r="U291">
        <v>0</v>
      </c>
      <c r="V291">
        <v>16.405199999999997</v>
      </c>
    </row>
    <row r="292" spans="1:22" x14ac:dyDescent="0.35">
      <c r="A292">
        <v>1939</v>
      </c>
      <c r="B292" t="s">
        <v>4797</v>
      </c>
      <c r="C292">
        <v>2013</v>
      </c>
      <c r="D292" s="27">
        <v>41464</v>
      </c>
      <c r="E292" s="27">
        <v>41468</v>
      </c>
      <c r="F292" t="s">
        <v>50</v>
      </c>
      <c r="G292" t="s">
        <v>4798</v>
      </c>
      <c r="H292" t="s">
        <v>4799</v>
      </c>
      <c r="I292" t="s">
        <v>26</v>
      </c>
      <c r="J292" t="s">
        <v>27</v>
      </c>
      <c r="K292" t="s">
        <v>4800</v>
      </c>
      <c r="L292" t="s">
        <v>457</v>
      </c>
      <c r="M292">
        <v>80020</v>
      </c>
      <c r="N292" t="s">
        <v>44</v>
      </c>
      <c r="O292" t="s">
        <v>4803</v>
      </c>
      <c r="P292" t="s">
        <v>46</v>
      </c>
      <c r="Q292" t="s">
        <v>59</v>
      </c>
      <c r="R292" t="s">
        <v>4804</v>
      </c>
      <c r="S292">
        <v>33.488000000000007</v>
      </c>
      <c r="T292">
        <v>7</v>
      </c>
      <c r="U292">
        <v>0.2</v>
      </c>
      <c r="V292">
        <v>-1.2558000000000051</v>
      </c>
    </row>
    <row r="293" spans="1:22" x14ac:dyDescent="0.35">
      <c r="A293">
        <v>3661</v>
      </c>
      <c r="B293" t="s">
        <v>6828</v>
      </c>
      <c r="C293">
        <v>2013</v>
      </c>
      <c r="D293" s="27">
        <v>41474</v>
      </c>
      <c r="E293" s="27">
        <v>41479</v>
      </c>
      <c r="F293" t="s">
        <v>50</v>
      </c>
      <c r="G293" t="s">
        <v>6343</v>
      </c>
      <c r="H293" t="s">
        <v>6344</v>
      </c>
      <c r="I293" t="s">
        <v>41</v>
      </c>
      <c r="J293" t="s">
        <v>27</v>
      </c>
      <c r="K293" t="s">
        <v>3942</v>
      </c>
      <c r="L293" t="s">
        <v>310</v>
      </c>
      <c r="M293">
        <v>85301</v>
      </c>
      <c r="N293" t="s">
        <v>44</v>
      </c>
      <c r="O293" t="s">
        <v>6829</v>
      </c>
      <c r="P293" t="s">
        <v>46</v>
      </c>
      <c r="Q293" t="s">
        <v>578</v>
      </c>
      <c r="R293" t="s">
        <v>6830</v>
      </c>
      <c r="S293">
        <v>33.799999999999997</v>
      </c>
      <c r="T293">
        <v>5</v>
      </c>
      <c r="U293">
        <v>0.2</v>
      </c>
      <c r="V293">
        <v>4.2249999999999979</v>
      </c>
    </row>
    <row r="294" spans="1:22" x14ac:dyDescent="0.35">
      <c r="A294">
        <v>5013</v>
      </c>
      <c r="B294" t="s">
        <v>7937</v>
      </c>
      <c r="C294">
        <v>2014</v>
      </c>
      <c r="D294" s="27">
        <v>41842</v>
      </c>
      <c r="E294" s="27">
        <v>41847</v>
      </c>
      <c r="F294" t="s">
        <v>50</v>
      </c>
      <c r="G294" t="s">
        <v>6264</v>
      </c>
      <c r="H294" t="s">
        <v>6265</v>
      </c>
      <c r="I294" t="s">
        <v>102</v>
      </c>
      <c r="J294" t="s">
        <v>27</v>
      </c>
      <c r="K294" t="s">
        <v>2180</v>
      </c>
      <c r="L294" t="s">
        <v>498</v>
      </c>
      <c r="M294">
        <v>44105</v>
      </c>
      <c r="N294" t="s">
        <v>148</v>
      </c>
      <c r="O294" t="s">
        <v>1722</v>
      </c>
      <c r="P294" t="s">
        <v>46</v>
      </c>
      <c r="Q294" t="s">
        <v>75</v>
      </c>
      <c r="R294" t="s">
        <v>1723</v>
      </c>
      <c r="S294">
        <v>33.930000000000007</v>
      </c>
      <c r="T294">
        <v>3</v>
      </c>
      <c r="U294">
        <v>0.7</v>
      </c>
      <c r="V294">
        <v>-22.619999999999997</v>
      </c>
    </row>
    <row r="295" spans="1:22" x14ac:dyDescent="0.35">
      <c r="A295">
        <v>1850</v>
      </c>
      <c r="B295" t="s">
        <v>4631</v>
      </c>
      <c r="C295">
        <v>2012</v>
      </c>
      <c r="D295" s="27">
        <v>41110</v>
      </c>
      <c r="E295" s="27">
        <v>41115</v>
      </c>
      <c r="F295" t="s">
        <v>23</v>
      </c>
      <c r="G295" t="s">
        <v>2839</v>
      </c>
      <c r="H295" t="s">
        <v>2840</v>
      </c>
      <c r="I295" t="s">
        <v>26</v>
      </c>
      <c r="J295" t="s">
        <v>27</v>
      </c>
      <c r="K295" t="s">
        <v>4632</v>
      </c>
      <c r="L295" t="s">
        <v>254</v>
      </c>
      <c r="M295">
        <v>46614</v>
      </c>
      <c r="N295" t="s">
        <v>105</v>
      </c>
      <c r="O295" t="s">
        <v>4633</v>
      </c>
      <c r="P295" t="s">
        <v>46</v>
      </c>
      <c r="Q295" t="s">
        <v>59</v>
      </c>
      <c r="R295" t="s">
        <v>4634</v>
      </c>
      <c r="S295">
        <v>34.76</v>
      </c>
      <c r="T295">
        <v>1</v>
      </c>
      <c r="U295">
        <v>0</v>
      </c>
      <c r="V295">
        <v>9.732800000000001</v>
      </c>
    </row>
    <row r="296" spans="1:22" x14ac:dyDescent="0.35">
      <c r="A296">
        <v>4405</v>
      </c>
      <c r="B296" t="s">
        <v>7477</v>
      </c>
      <c r="C296">
        <v>2012</v>
      </c>
      <c r="D296" s="27">
        <v>41095</v>
      </c>
      <c r="E296" s="27">
        <v>41100</v>
      </c>
      <c r="F296" t="s">
        <v>50</v>
      </c>
      <c r="G296" t="s">
        <v>5245</v>
      </c>
      <c r="H296" t="s">
        <v>5246</v>
      </c>
      <c r="I296" t="s">
        <v>26</v>
      </c>
      <c r="J296" t="s">
        <v>27</v>
      </c>
      <c r="K296" t="s">
        <v>146</v>
      </c>
      <c r="L296" t="s">
        <v>147</v>
      </c>
      <c r="M296">
        <v>19140</v>
      </c>
      <c r="N296" t="s">
        <v>148</v>
      </c>
      <c r="O296" t="s">
        <v>741</v>
      </c>
      <c r="P296" t="s">
        <v>71</v>
      </c>
      <c r="Q296" t="s">
        <v>161</v>
      </c>
      <c r="R296" t="s">
        <v>742</v>
      </c>
      <c r="S296">
        <v>34.800000000000004</v>
      </c>
      <c r="T296">
        <v>3</v>
      </c>
      <c r="U296">
        <v>0.2</v>
      </c>
      <c r="V296">
        <v>2.1749999999999989</v>
      </c>
    </row>
    <row r="297" spans="1:22" x14ac:dyDescent="0.35">
      <c r="A297">
        <v>1735</v>
      </c>
      <c r="B297" t="s">
        <v>4436</v>
      </c>
      <c r="C297">
        <v>2014</v>
      </c>
      <c r="D297" s="27">
        <v>41850</v>
      </c>
      <c r="E297" s="27">
        <v>41853</v>
      </c>
      <c r="F297" t="s">
        <v>23</v>
      </c>
      <c r="G297" t="s">
        <v>1408</v>
      </c>
      <c r="H297" t="s">
        <v>1409</v>
      </c>
      <c r="I297" t="s">
        <v>26</v>
      </c>
      <c r="J297" t="s">
        <v>27</v>
      </c>
      <c r="K297" t="s">
        <v>1521</v>
      </c>
      <c r="L297" t="s">
        <v>88</v>
      </c>
      <c r="M297">
        <v>28540</v>
      </c>
      <c r="N297" t="s">
        <v>30</v>
      </c>
      <c r="O297" t="s">
        <v>4437</v>
      </c>
      <c r="P297" t="s">
        <v>46</v>
      </c>
      <c r="Q297" t="s">
        <v>78</v>
      </c>
      <c r="R297" t="s">
        <v>4438</v>
      </c>
      <c r="S297">
        <v>34.848000000000006</v>
      </c>
      <c r="T297">
        <v>2</v>
      </c>
      <c r="U297">
        <v>0.2</v>
      </c>
      <c r="V297">
        <v>6.5339999999999971</v>
      </c>
    </row>
    <row r="298" spans="1:22" x14ac:dyDescent="0.35">
      <c r="A298">
        <v>834</v>
      </c>
      <c r="B298" t="s">
        <v>2588</v>
      </c>
      <c r="C298">
        <v>2013</v>
      </c>
      <c r="D298" s="27">
        <v>41479</v>
      </c>
      <c r="E298" s="27">
        <v>41483</v>
      </c>
      <c r="F298" t="s">
        <v>50</v>
      </c>
      <c r="G298" t="s">
        <v>704</v>
      </c>
      <c r="H298" t="s">
        <v>705</v>
      </c>
      <c r="I298" t="s">
        <v>41</v>
      </c>
      <c r="J298" t="s">
        <v>27</v>
      </c>
      <c r="K298" t="s">
        <v>900</v>
      </c>
      <c r="L298" t="s">
        <v>54</v>
      </c>
      <c r="M298">
        <v>33614</v>
      </c>
      <c r="N298" t="s">
        <v>30</v>
      </c>
      <c r="O298" t="s">
        <v>2589</v>
      </c>
      <c r="P298" t="s">
        <v>46</v>
      </c>
      <c r="Q298" t="s">
        <v>68</v>
      </c>
      <c r="R298" t="s">
        <v>2590</v>
      </c>
      <c r="S298">
        <v>35.216000000000001</v>
      </c>
      <c r="T298">
        <v>2</v>
      </c>
      <c r="U298">
        <v>0.2</v>
      </c>
      <c r="V298">
        <v>2.6411999999999995</v>
      </c>
    </row>
    <row r="299" spans="1:22" x14ac:dyDescent="0.35">
      <c r="A299">
        <v>7399</v>
      </c>
      <c r="B299" t="s">
        <v>9461</v>
      </c>
      <c r="C299">
        <v>2011</v>
      </c>
      <c r="D299" s="27">
        <v>40736</v>
      </c>
      <c r="E299" s="27">
        <v>40739</v>
      </c>
      <c r="F299" t="s">
        <v>23</v>
      </c>
      <c r="G299" t="s">
        <v>2098</v>
      </c>
      <c r="H299" t="s">
        <v>2099</v>
      </c>
      <c r="I299" t="s">
        <v>26</v>
      </c>
      <c r="J299" t="s">
        <v>27</v>
      </c>
      <c r="K299" t="s">
        <v>303</v>
      </c>
      <c r="L299" t="s">
        <v>211</v>
      </c>
      <c r="M299">
        <v>60610</v>
      </c>
      <c r="N299" t="s">
        <v>105</v>
      </c>
      <c r="O299" t="s">
        <v>4179</v>
      </c>
      <c r="P299" t="s">
        <v>46</v>
      </c>
      <c r="Q299" t="s">
        <v>90</v>
      </c>
      <c r="R299" t="s">
        <v>4180</v>
      </c>
      <c r="S299">
        <v>35.856000000000002</v>
      </c>
      <c r="T299">
        <v>9</v>
      </c>
      <c r="U299">
        <v>0.2</v>
      </c>
      <c r="V299">
        <v>12.997800000000003</v>
      </c>
    </row>
    <row r="300" spans="1:22" x14ac:dyDescent="0.35">
      <c r="A300">
        <v>8231</v>
      </c>
      <c r="B300" t="s">
        <v>9906</v>
      </c>
      <c r="C300">
        <v>2013</v>
      </c>
      <c r="D300" s="27">
        <v>41456</v>
      </c>
      <c r="E300" s="27">
        <v>41458</v>
      </c>
      <c r="F300" t="s">
        <v>23</v>
      </c>
      <c r="G300" t="s">
        <v>536</v>
      </c>
      <c r="H300" t="s">
        <v>537</v>
      </c>
      <c r="I300" t="s">
        <v>26</v>
      </c>
      <c r="J300" t="s">
        <v>27</v>
      </c>
      <c r="K300" t="s">
        <v>7490</v>
      </c>
      <c r="L300" t="s">
        <v>1272</v>
      </c>
      <c r="M300">
        <v>30328</v>
      </c>
      <c r="N300" t="s">
        <v>30</v>
      </c>
      <c r="O300" t="s">
        <v>1456</v>
      </c>
      <c r="P300" t="s">
        <v>46</v>
      </c>
      <c r="Q300" t="s">
        <v>68</v>
      </c>
      <c r="R300" t="s">
        <v>1457</v>
      </c>
      <c r="S300">
        <v>35.97</v>
      </c>
      <c r="T300">
        <v>3</v>
      </c>
      <c r="U300">
        <v>0</v>
      </c>
      <c r="V300">
        <v>9.7118999999999982</v>
      </c>
    </row>
    <row r="301" spans="1:22" x14ac:dyDescent="0.35">
      <c r="A301">
        <v>8481</v>
      </c>
      <c r="B301" t="s">
        <v>10058</v>
      </c>
      <c r="C301">
        <v>2011</v>
      </c>
      <c r="D301" s="27">
        <v>40745</v>
      </c>
      <c r="E301" s="27">
        <v>40751</v>
      </c>
      <c r="F301" t="s">
        <v>50</v>
      </c>
      <c r="G301" t="s">
        <v>2567</v>
      </c>
      <c r="H301" t="s">
        <v>2568</v>
      </c>
      <c r="I301" t="s">
        <v>26</v>
      </c>
      <c r="J301" t="s">
        <v>27</v>
      </c>
      <c r="K301" t="s">
        <v>2530</v>
      </c>
      <c r="L301" t="s">
        <v>138</v>
      </c>
      <c r="M301">
        <v>68104</v>
      </c>
      <c r="N301" t="s">
        <v>105</v>
      </c>
      <c r="O301" t="s">
        <v>8519</v>
      </c>
      <c r="P301" t="s">
        <v>71</v>
      </c>
      <c r="Q301" t="s">
        <v>72</v>
      </c>
      <c r="R301" t="s">
        <v>8520</v>
      </c>
      <c r="S301">
        <v>35.979999999999997</v>
      </c>
      <c r="T301">
        <v>2</v>
      </c>
      <c r="U301">
        <v>0</v>
      </c>
      <c r="V301">
        <v>10.074400000000001</v>
      </c>
    </row>
    <row r="302" spans="1:22" x14ac:dyDescent="0.35">
      <c r="A302">
        <v>7278</v>
      </c>
      <c r="B302" t="s">
        <v>9390</v>
      </c>
      <c r="C302">
        <v>2013</v>
      </c>
      <c r="D302" s="27">
        <v>41475</v>
      </c>
      <c r="E302" s="27">
        <v>41477</v>
      </c>
      <c r="F302" t="s">
        <v>188</v>
      </c>
      <c r="G302" t="s">
        <v>3606</v>
      </c>
      <c r="H302" t="s">
        <v>3607</v>
      </c>
      <c r="I302" t="s">
        <v>102</v>
      </c>
      <c r="J302" t="s">
        <v>27</v>
      </c>
      <c r="K302" t="s">
        <v>127</v>
      </c>
      <c r="L302" t="s">
        <v>43</v>
      </c>
      <c r="M302">
        <v>94110</v>
      </c>
      <c r="N302" t="s">
        <v>44</v>
      </c>
      <c r="O302" t="s">
        <v>9183</v>
      </c>
      <c r="P302" t="s">
        <v>71</v>
      </c>
      <c r="Q302" t="s">
        <v>72</v>
      </c>
      <c r="R302" t="s">
        <v>9184</v>
      </c>
      <c r="S302">
        <v>35.984000000000002</v>
      </c>
      <c r="T302">
        <v>2</v>
      </c>
      <c r="U302">
        <v>0.2</v>
      </c>
      <c r="V302">
        <v>4.4979999999999958</v>
      </c>
    </row>
    <row r="303" spans="1:22" x14ac:dyDescent="0.35">
      <c r="A303">
        <v>6957</v>
      </c>
      <c r="B303" t="s">
        <v>9207</v>
      </c>
      <c r="C303">
        <v>2013</v>
      </c>
      <c r="D303" s="27">
        <v>41470</v>
      </c>
      <c r="E303" s="27">
        <v>41475</v>
      </c>
      <c r="F303" t="s">
        <v>50</v>
      </c>
      <c r="G303" t="s">
        <v>9208</v>
      </c>
      <c r="H303" t="s">
        <v>9209</v>
      </c>
      <c r="I303" t="s">
        <v>26</v>
      </c>
      <c r="J303" t="s">
        <v>27</v>
      </c>
      <c r="K303" t="s">
        <v>497</v>
      </c>
      <c r="L303" t="s">
        <v>1272</v>
      </c>
      <c r="M303">
        <v>31907</v>
      </c>
      <c r="N303" t="s">
        <v>30</v>
      </c>
      <c r="O303" t="s">
        <v>5516</v>
      </c>
      <c r="P303" t="s">
        <v>46</v>
      </c>
      <c r="Q303" t="s">
        <v>75</v>
      </c>
      <c r="R303" t="s">
        <v>5517</v>
      </c>
      <c r="S303">
        <v>36.4</v>
      </c>
      <c r="T303">
        <v>5</v>
      </c>
      <c r="U303">
        <v>0</v>
      </c>
      <c r="V303">
        <v>17.107999999999997</v>
      </c>
    </row>
    <row r="304" spans="1:22" x14ac:dyDescent="0.35">
      <c r="A304">
        <v>8309</v>
      </c>
      <c r="B304" t="s">
        <v>9946</v>
      </c>
      <c r="C304">
        <v>2013</v>
      </c>
      <c r="D304" s="27">
        <v>41481</v>
      </c>
      <c r="E304" s="27">
        <v>41481</v>
      </c>
      <c r="F304" t="s">
        <v>1290</v>
      </c>
      <c r="G304" t="s">
        <v>5320</v>
      </c>
      <c r="H304" t="s">
        <v>5321</v>
      </c>
      <c r="I304" t="s">
        <v>102</v>
      </c>
      <c r="J304" t="s">
        <v>27</v>
      </c>
      <c r="K304" t="s">
        <v>127</v>
      </c>
      <c r="L304" t="s">
        <v>43</v>
      </c>
      <c r="M304">
        <v>94122</v>
      </c>
      <c r="N304" t="s">
        <v>44</v>
      </c>
      <c r="O304" t="s">
        <v>4053</v>
      </c>
      <c r="P304" t="s">
        <v>46</v>
      </c>
      <c r="Q304" t="s">
        <v>68</v>
      </c>
      <c r="R304" t="s">
        <v>4054</v>
      </c>
      <c r="S304">
        <v>37.17</v>
      </c>
      <c r="T304">
        <v>9</v>
      </c>
      <c r="U304">
        <v>0</v>
      </c>
      <c r="V304">
        <v>11.151</v>
      </c>
    </row>
    <row r="305" spans="1:22" x14ac:dyDescent="0.35">
      <c r="A305">
        <v>188</v>
      </c>
      <c r="B305" t="s">
        <v>755</v>
      </c>
      <c r="C305">
        <v>2013</v>
      </c>
      <c r="D305" s="27">
        <v>41472</v>
      </c>
      <c r="E305" s="27">
        <v>41478</v>
      </c>
      <c r="F305" t="s">
        <v>50</v>
      </c>
      <c r="G305" t="s">
        <v>756</v>
      </c>
      <c r="H305" t="s">
        <v>757</v>
      </c>
      <c r="I305" t="s">
        <v>41</v>
      </c>
      <c r="J305" t="s">
        <v>27</v>
      </c>
      <c r="K305" t="s">
        <v>758</v>
      </c>
      <c r="L305" t="s">
        <v>104</v>
      </c>
      <c r="M305">
        <v>75051</v>
      </c>
      <c r="N305" t="s">
        <v>105</v>
      </c>
      <c r="O305" t="s">
        <v>759</v>
      </c>
      <c r="P305" t="s">
        <v>46</v>
      </c>
      <c r="Q305" t="s">
        <v>59</v>
      </c>
      <c r="R305" t="s">
        <v>760</v>
      </c>
      <c r="S305">
        <v>37.224000000000004</v>
      </c>
      <c r="T305">
        <v>3</v>
      </c>
      <c r="U305">
        <v>0.2</v>
      </c>
      <c r="V305">
        <v>3.7224000000000004</v>
      </c>
    </row>
    <row r="306" spans="1:22" x14ac:dyDescent="0.35">
      <c r="A306">
        <v>8757</v>
      </c>
      <c r="B306" t="s">
        <v>10223</v>
      </c>
      <c r="C306">
        <v>2013</v>
      </c>
      <c r="D306" s="27">
        <v>41478</v>
      </c>
      <c r="E306" s="27">
        <v>41482</v>
      </c>
      <c r="F306" t="s">
        <v>50</v>
      </c>
      <c r="G306" t="s">
        <v>6865</v>
      </c>
      <c r="H306" t="s">
        <v>6866</v>
      </c>
      <c r="I306" t="s">
        <v>41</v>
      </c>
      <c r="J306" t="s">
        <v>27</v>
      </c>
      <c r="K306" t="s">
        <v>382</v>
      </c>
      <c r="L306" t="s">
        <v>2735</v>
      </c>
      <c r="M306">
        <v>21044</v>
      </c>
      <c r="N306" t="s">
        <v>148</v>
      </c>
      <c r="O306" t="s">
        <v>2137</v>
      </c>
      <c r="P306" t="s">
        <v>46</v>
      </c>
      <c r="Q306" t="s">
        <v>78</v>
      </c>
      <c r="R306" t="s">
        <v>2138</v>
      </c>
      <c r="S306">
        <v>37.68</v>
      </c>
      <c r="T306">
        <v>2</v>
      </c>
      <c r="U306">
        <v>0</v>
      </c>
      <c r="V306">
        <v>10.5504</v>
      </c>
    </row>
    <row r="307" spans="1:22" x14ac:dyDescent="0.35">
      <c r="A307">
        <v>6784</v>
      </c>
      <c r="B307" t="s">
        <v>9093</v>
      </c>
      <c r="C307">
        <v>2014</v>
      </c>
      <c r="D307" s="27">
        <v>41846</v>
      </c>
      <c r="E307" s="27">
        <v>41849</v>
      </c>
      <c r="F307" t="s">
        <v>23</v>
      </c>
      <c r="G307" t="s">
        <v>4682</v>
      </c>
      <c r="H307" t="s">
        <v>4683</v>
      </c>
      <c r="I307" t="s">
        <v>26</v>
      </c>
      <c r="J307" t="s">
        <v>27</v>
      </c>
      <c r="K307" t="s">
        <v>146</v>
      </c>
      <c r="L307" t="s">
        <v>147</v>
      </c>
      <c r="M307">
        <v>19143</v>
      </c>
      <c r="N307" t="s">
        <v>148</v>
      </c>
      <c r="O307" t="s">
        <v>9094</v>
      </c>
      <c r="P307" t="s">
        <v>46</v>
      </c>
      <c r="Q307" t="s">
        <v>578</v>
      </c>
      <c r="R307" t="s">
        <v>9095</v>
      </c>
      <c r="S307">
        <v>37.752000000000002</v>
      </c>
      <c r="T307">
        <v>3</v>
      </c>
      <c r="U307">
        <v>0.2</v>
      </c>
      <c r="V307">
        <v>4.2470999999999943</v>
      </c>
    </row>
    <row r="308" spans="1:22" x14ac:dyDescent="0.35">
      <c r="A308">
        <v>2208</v>
      </c>
      <c r="B308" t="s">
        <v>5150</v>
      </c>
      <c r="C308">
        <v>2011</v>
      </c>
      <c r="D308" s="27">
        <v>40738</v>
      </c>
      <c r="E308" s="27">
        <v>40744</v>
      </c>
      <c r="F308" t="s">
        <v>50</v>
      </c>
      <c r="G308" t="s">
        <v>5151</v>
      </c>
      <c r="H308" t="s">
        <v>5152</v>
      </c>
      <c r="I308" t="s">
        <v>102</v>
      </c>
      <c r="J308" t="s">
        <v>27</v>
      </c>
      <c r="K308" t="s">
        <v>456</v>
      </c>
      <c r="L308" t="s">
        <v>211</v>
      </c>
      <c r="M308">
        <v>60505</v>
      </c>
      <c r="N308" t="s">
        <v>105</v>
      </c>
      <c r="O308" t="s">
        <v>766</v>
      </c>
      <c r="P308" t="s">
        <v>71</v>
      </c>
      <c r="Q308" t="s">
        <v>72</v>
      </c>
      <c r="R308" t="s">
        <v>767</v>
      </c>
      <c r="S308">
        <v>38.272000000000006</v>
      </c>
      <c r="T308">
        <v>4</v>
      </c>
      <c r="U308">
        <v>0.2</v>
      </c>
      <c r="V308">
        <v>3.8272000000000013</v>
      </c>
    </row>
    <row r="309" spans="1:22" x14ac:dyDescent="0.35">
      <c r="A309">
        <v>1829</v>
      </c>
      <c r="B309" t="s">
        <v>4591</v>
      </c>
      <c r="C309">
        <v>2012</v>
      </c>
      <c r="D309" s="27">
        <v>41103</v>
      </c>
      <c r="E309" s="27">
        <v>41105</v>
      </c>
      <c r="F309" t="s">
        <v>23</v>
      </c>
      <c r="G309" t="s">
        <v>4592</v>
      </c>
      <c r="H309" t="s">
        <v>4593</v>
      </c>
      <c r="I309" t="s">
        <v>41</v>
      </c>
      <c r="J309" t="s">
        <v>27</v>
      </c>
      <c r="K309" t="s">
        <v>3555</v>
      </c>
      <c r="L309" t="s">
        <v>1272</v>
      </c>
      <c r="M309">
        <v>31204</v>
      </c>
      <c r="N309" t="s">
        <v>30</v>
      </c>
      <c r="O309" t="s">
        <v>2779</v>
      </c>
      <c r="P309" t="s">
        <v>46</v>
      </c>
      <c r="Q309" t="s">
        <v>90</v>
      </c>
      <c r="R309" t="s">
        <v>2780</v>
      </c>
      <c r="S309">
        <v>38.880000000000003</v>
      </c>
      <c r="T309">
        <v>6</v>
      </c>
      <c r="U309">
        <v>0</v>
      </c>
      <c r="V309">
        <v>18.662400000000002</v>
      </c>
    </row>
    <row r="310" spans="1:22" x14ac:dyDescent="0.35">
      <c r="A310">
        <v>4406</v>
      </c>
      <c r="B310" t="s">
        <v>7477</v>
      </c>
      <c r="C310">
        <v>2012</v>
      </c>
      <c r="D310" s="27">
        <v>41095</v>
      </c>
      <c r="E310" s="27">
        <v>41100</v>
      </c>
      <c r="F310" t="s">
        <v>50</v>
      </c>
      <c r="G310" t="s">
        <v>5245</v>
      </c>
      <c r="H310" t="s">
        <v>5246</v>
      </c>
      <c r="I310" t="s">
        <v>26</v>
      </c>
      <c r="J310" t="s">
        <v>27</v>
      </c>
      <c r="K310" t="s">
        <v>146</v>
      </c>
      <c r="L310" t="s">
        <v>147</v>
      </c>
      <c r="M310">
        <v>19140</v>
      </c>
      <c r="N310" t="s">
        <v>148</v>
      </c>
      <c r="O310" t="s">
        <v>2808</v>
      </c>
      <c r="P310" t="s">
        <v>46</v>
      </c>
      <c r="Q310" t="s">
        <v>59</v>
      </c>
      <c r="R310" t="s">
        <v>2809</v>
      </c>
      <c r="S310">
        <v>38.975999999999999</v>
      </c>
      <c r="T310">
        <v>3</v>
      </c>
      <c r="U310">
        <v>0.2</v>
      </c>
      <c r="V310">
        <v>-2.4359999999999999</v>
      </c>
    </row>
    <row r="311" spans="1:22" x14ac:dyDescent="0.35">
      <c r="A311">
        <v>4528</v>
      </c>
      <c r="B311" t="s">
        <v>7568</v>
      </c>
      <c r="C311">
        <v>2014</v>
      </c>
      <c r="D311" s="27">
        <v>41838</v>
      </c>
      <c r="E311" s="27">
        <v>41844</v>
      </c>
      <c r="F311" t="s">
        <v>50</v>
      </c>
      <c r="G311" t="s">
        <v>2789</v>
      </c>
      <c r="H311" t="s">
        <v>2790</v>
      </c>
      <c r="I311" t="s">
        <v>102</v>
      </c>
      <c r="J311" t="s">
        <v>27</v>
      </c>
      <c r="K311" t="s">
        <v>7569</v>
      </c>
      <c r="L311" t="s">
        <v>267</v>
      </c>
      <c r="M311">
        <v>13440</v>
      </c>
      <c r="N311" t="s">
        <v>148</v>
      </c>
      <c r="O311" t="s">
        <v>170</v>
      </c>
      <c r="P311" t="s">
        <v>32</v>
      </c>
      <c r="Q311" t="s">
        <v>65</v>
      </c>
      <c r="R311" t="s">
        <v>5417</v>
      </c>
      <c r="S311">
        <v>39.08</v>
      </c>
      <c r="T311">
        <v>4</v>
      </c>
      <c r="U311">
        <v>0</v>
      </c>
      <c r="V311">
        <v>14.459599999999998</v>
      </c>
    </row>
    <row r="312" spans="1:22" x14ac:dyDescent="0.35">
      <c r="A312">
        <v>7624</v>
      </c>
      <c r="B312" t="s">
        <v>9568</v>
      </c>
      <c r="C312">
        <v>2011</v>
      </c>
      <c r="D312" s="27">
        <v>40738</v>
      </c>
      <c r="E312" s="27">
        <v>40744</v>
      </c>
      <c r="F312" t="s">
        <v>50</v>
      </c>
      <c r="G312" t="s">
        <v>8926</v>
      </c>
      <c r="H312" t="s">
        <v>8927</v>
      </c>
      <c r="I312" t="s">
        <v>102</v>
      </c>
      <c r="J312" t="s">
        <v>27</v>
      </c>
      <c r="K312" t="s">
        <v>606</v>
      </c>
      <c r="L312" t="s">
        <v>245</v>
      </c>
      <c r="M312">
        <v>19711</v>
      </c>
      <c r="N312" t="s">
        <v>148</v>
      </c>
      <c r="O312" t="s">
        <v>2512</v>
      </c>
      <c r="P312" t="s">
        <v>46</v>
      </c>
      <c r="Q312" t="s">
        <v>78</v>
      </c>
      <c r="R312" t="s">
        <v>2513</v>
      </c>
      <c r="S312">
        <v>39.479999999999997</v>
      </c>
      <c r="T312">
        <v>1</v>
      </c>
      <c r="U312">
        <v>0</v>
      </c>
      <c r="V312">
        <v>11.054400000000001</v>
      </c>
    </row>
    <row r="313" spans="1:22" x14ac:dyDescent="0.35">
      <c r="A313">
        <v>4804</v>
      </c>
      <c r="B313" t="s">
        <v>7787</v>
      </c>
      <c r="C313">
        <v>2014</v>
      </c>
      <c r="D313" s="27">
        <v>41834</v>
      </c>
      <c r="E313" s="27">
        <v>41838</v>
      </c>
      <c r="F313" t="s">
        <v>23</v>
      </c>
      <c r="G313" t="s">
        <v>6663</v>
      </c>
      <c r="H313" t="s">
        <v>6664</v>
      </c>
      <c r="I313" t="s">
        <v>26</v>
      </c>
      <c r="J313" t="s">
        <v>27</v>
      </c>
      <c r="K313" t="s">
        <v>146</v>
      </c>
      <c r="L313" t="s">
        <v>147</v>
      </c>
      <c r="M313">
        <v>19140</v>
      </c>
      <c r="N313" t="s">
        <v>148</v>
      </c>
      <c r="O313" t="s">
        <v>3058</v>
      </c>
      <c r="P313" t="s">
        <v>71</v>
      </c>
      <c r="Q313" t="s">
        <v>72</v>
      </c>
      <c r="R313" t="s">
        <v>3059</v>
      </c>
      <c r="S313">
        <v>39.593999999999994</v>
      </c>
      <c r="T313">
        <v>1</v>
      </c>
      <c r="U313">
        <v>0.4</v>
      </c>
      <c r="V313">
        <v>-7.2589000000000041</v>
      </c>
    </row>
    <row r="314" spans="1:22" x14ac:dyDescent="0.35">
      <c r="A314">
        <v>8089</v>
      </c>
      <c r="B314" t="s">
        <v>9821</v>
      </c>
      <c r="C314">
        <v>2012</v>
      </c>
      <c r="D314" s="27">
        <v>41100</v>
      </c>
      <c r="E314" s="27">
        <v>41104</v>
      </c>
      <c r="F314" t="s">
        <v>50</v>
      </c>
      <c r="G314" t="s">
        <v>1370</v>
      </c>
      <c r="H314" t="s">
        <v>1371</v>
      </c>
      <c r="I314" t="s">
        <v>26</v>
      </c>
      <c r="J314" t="s">
        <v>27</v>
      </c>
      <c r="K314" t="s">
        <v>4898</v>
      </c>
      <c r="L314" t="s">
        <v>43</v>
      </c>
      <c r="M314">
        <v>92404</v>
      </c>
      <c r="N314" t="s">
        <v>44</v>
      </c>
      <c r="O314" t="s">
        <v>2686</v>
      </c>
      <c r="P314" t="s">
        <v>46</v>
      </c>
      <c r="Q314" t="s">
        <v>75</v>
      </c>
      <c r="R314" t="s">
        <v>2687</v>
      </c>
      <c r="S314">
        <v>39.92</v>
      </c>
      <c r="T314">
        <v>2</v>
      </c>
      <c r="U314">
        <v>0.2</v>
      </c>
      <c r="V314">
        <v>12.973999999999997</v>
      </c>
    </row>
    <row r="315" spans="1:22" x14ac:dyDescent="0.35">
      <c r="A315">
        <v>8407</v>
      </c>
      <c r="B315" t="s">
        <v>10011</v>
      </c>
      <c r="C315">
        <v>2014</v>
      </c>
      <c r="D315" s="27">
        <v>41829</v>
      </c>
      <c r="E315" s="27">
        <v>41833</v>
      </c>
      <c r="F315" t="s">
        <v>50</v>
      </c>
      <c r="G315" t="s">
        <v>9874</v>
      </c>
      <c r="H315" t="s">
        <v>9875</v>
      </c>
      <c r="I315" t="s">
        <v>41</v>
      </c>
      <c r="J315" t="s">
        <v>27</v>
      </c>
      <c r="K315" t="s">
        <v>606</v>
      </c>
      <c r="L315" t="s">
        <v>245</v>
      </c>
      <c r="M315">
        <v>19711</v>
      </c>
      <c r="N315" t="s">
        <v>148</v>
      </c>
      <c r="O315" t="s">
        <v>9113</v>
      </c>
      <c r="P315" t="s">
        <v>32</v>
      </c>
      <c r="Q315" t="s">
        <v>65</v>
      </c>
      <c r="R315" t="s">
        <v>9114</v>
      </c>
      <c r="S315">
        <v>39.979999999999997</v>
      </c>
      <c r="T315">
        <v>2</v>
      </c>
      <c r="U315">
        <v>0</v>
      </c>
      <c r="V315">
        <v>9.1953999999999994</v>
      </c>
    </row>
    <row r="316" spans="1:22" x14ac:dyDescent="0.35">
      <c r="A316">
        <v>9423</v>
      </c>
      <c r="B316" t="s">
        <v>10609</v>
      </c>
      <c r="C316">
        <v>2011</v>
      </c>
      <c r="D316" s="27">
        <v>40747</v>
      </c>
      <c r="E316" s="27">
        <v>40751</v>
      </c>
      <c r="F316" t="s">
        <v>50</v>
      </c>
      <c r="G316" t="s">
        <v>6784</v>
      </c>
      <c r="H316" t="s">
        <v>6785</v>
      </c>
      <c r="I316" t="s">
        <v>41</v>
      </c>
      <c r="J316" t="s">
        <v>27</v>
      </c>
      <c r="K316" t="s">
        <v>127</v>
      </c>
      <c r="L316" t="s">
        <v>43</v>
      </c>
      <c r="M316">
        <v>94122</v>
      </c>
      <c r="N316" t="s">
        <v>44</v>
      </c>
      <c r="O316" t="s">
        <v>2331</v>
      </c>
      <c r="P316" t="s">
        <v>46</v>
      </c>
      <c r="Q316" t="s">
        <v>578</v>
      </c>
      <c r="R316" t="s">
        <v>2332</v>
      </c>
      <c r="S316">
        <v>40.700000000000003</v>
      </c>
      <c r="T316">
        <v>5</v>
      </c>
      <c r="U316">
        <v>0</v>
      </c>
      <c r="V316">
        <v>11.802999999999999</v>
      </c>
    </row>
    <row r="317" spans="1:22" x14ac:dyDescent="0.35">
      <c r="A317">
        <v>6262</v>
      </c>
      <c r="B317" t="s">
        <v>8788</v>
      </c>
      <c r="C317">
        <v>2014</v>
      </c>
      <c r="D317" s="27">
        <v>41844</v>
      </c>
      <c r="E317" s="27">
        <v>41848</v>
      </c>
      <c r="F317" t="s">
        <v>50</v>
      </c>
      <c r="G317" t="s">
        <v>7934</v>
      </c>
      <c r="H317" t="s">
        <v>7935</v>
      </c>
      <c r="I317" t="s">
        <v>41</v>
      </c>
      <c r="J317" t="s">
        <v>27</v>
      </c>
      <c r="K317" t="s">
        <v>1173</v>
      </c>
      <c r="L317" t="s">
        <v>267</v>
      </c>
      <c r="M317">
        <v>11561</v>
      </c>
      <c r="N317" t="s">
        <v>148</v>
      </c>
      <c r="O317" t="s">
        <v>1275</v>
      </c>
      <c r="P317" t="s">
        <v>46</v>
      </c>
      <c r="Q317" t="s">
        <v>47</v>
      </c>
      <c r="R317" t="s">
        <v>1276</v>
      </c>
      <c r="S317">
        <v>41.4</v>
      </c>
      <c r="T317">
        <v>4</v>
      </c>
      <c r="U317">
        <v>0</v>
      </c>
      <c r="V317">
        <v>19.872</v>
      </c>
    </row>
    <row r="318" spans="1:22" x14ac:dyDescent="0.35">
      <c r="A318">
        <v>8778</v>
      </c>
      <c r="B318" t="s">
        <v>10232</v>
      </c>
      <c r="C318">
        <v>2013</v>
      </c>
      <c r="D318" s="27">
        <v>41458</v>
      </c>
      <c r="E318" s="27">
        <v>41459</v>
      </c>
      <c r="F318" t="s">
        <v>188</v>
      </c>
      <c r="G318" t="s">
        <v>895</v>
      </c>
      <c r="H318" t="s">
        <v>896</v>
      </c>
      <c r="I318" t="s">
        <v>41</v>
      </c>
      <c r="J318" t="s">
        <v>27</v>
      </c>
      <c r="K318" t="s">
        <v>1681</v>
      </c>
      <c r="L318" t="s">
        <v>104</v>
      </c>
      <c r="M318">
        <v>77340</v>
      </c>
      <c r="N318" t="s">
        <v>105</v>
      </c>
      <c r="O318" t="s">
        <v>6015</v>
      </c>
      <c r="P318" t="s">
        <v>46</v>
      </c>
      <c r="Q318" t="s">
        <v>90</v>
      </c>
      <c r="R318" t="s">
        <v>6016</v>
      </c>
      <c r="S318">
        <v>41.472000000000008</v>
      </c>
      <c r="T318">
        <v>8</v>
      </c>
      <c r="U318">
        <v>0.2</v>
      </c>
      <c r="V318">
        <v>14.5152</v>
      </c>
    </row>
    <row r="319" spans="1:22" x14ac:dyDescent="0.35">
      <c r="A319">
        <v>1758</v>
      </c>
      <c r="B319" t="s">
        <v>4466</v>
      </c>
      <c r="C319">
        <v>2012</v>
      </c>
      <c r="D319" s="27">
        <v>41103</v>
      </c>
      <c r="E319" s="27">
        <v>41105</v>
      </c>
      <c r="F319" t="s">
        <v>188</v>
      </c>
      <c r="G319" t="s">
        <v>2969</v>
      </c>
      <c r="H319" t="s">
        <v>2970</v>
      </c>
      <c r="I319" t="s">
        <v>102</v>
      </c>
      <c r="J319" t="s">
        <v>27</v>
      </c>
      <c r="K319" t="s">
        <v>184</v>
      </c>
      <c r="L319" t="s">
        <v>104</v>
      </c>
      <c r="M319">
        <v>77095</v>
      </c>
      <c r="N319" t="s">
        <v>105</v>
      </c>
      <c r="O319" t="s">
        <v>3931</v>
      </c>
      <c r="P319" t="s">
        <v>46</v>
      </c>
      <c r="Q319" t="s">
        <v>75</v>
      </c>
      <c r="R319" t="s">
        <v>3932</v>
      </c>
      <c r="S319">
        <v>41.567999999999991</v>
      </c>
      <c r="T319">
        <v>6</v>
      </c>
      <c r="U319">
        <v>0.8</v>
      </c>
      <c r="V319">
        <v>-66.508800000000036</v>
      </c>
    </row>
    <row r="320" spans="1:22" x14ac:dyDescent="0.35">
      <c r="A320">
        <v>6935</v>
      </c>
      <c r="B320" t="s">
        <v>9182</v>
      </c>
      <c r="C320">
        <v>2011</v>
      </c>
      <c r="D320" s="27">
        <v>40738</v>
      </c>
      <c r="E320" s="27">
        <v>40742</v>
      </c>
      <c r="F320" t="s">
        <v>50</v>
      </c>
      <c r="G320" t="s">
        <v>3868</v>
      </c>
      <c r="H320" t="s">
        <v>3869</v>
      </c>
      <c r="I320" t="s">
        <v>26</v>
      </c>
      <c r="J320" t="s">
        <v>27</v>
      </c>
      <c r="K320" t="s">
        <v>146</v>
      </c>
      <c r="L320" t="s">
        <v>147</v>
      </c>
      <c r="M320">
        <v>19140</v>
      </c>
      <c r="N320" t="s">
        <v>148</v>
      </c>
      <c r="O320" t="s">
        <v>4226</v>
      </c>
      <c r="P320" t="s">
        <v>46</v>
      </c>
      <c r="Q320" t="s">
        <v>68</v>
      </c>
      <c r="R320" t="s">
        <v>4227</v>
      </c>
      <c r="S320">
        <v>41.584000000000003</v>
      </c>
      <c r="T320">
        <v>2</v>
      </c>
      <c r="U320">
        <v>0.2</v>
      </c>
      <c r="V320">
        <v>4.6781999999999968</v>
      </c>
    </row>
    <row r="321" spans="1:22" x14ac:dyDescent="0.35">
      <c r="A321">
        <v>1210</v>
      </c>
      <c r="B321" t="s">
        <v>3419</v>
      </c>
      <c r="C321">
        <v>2013</v>
      </c>
      <c r="D321" s="27">
        <v>41470</v>
      </c>
      <c r="E321" s="27">
        <v>41474</v>
      </c>
      <c r="F321" t="s">
        <v>23</v>
      </c>
      <c r="G321" t="s">
        <v>3420</v>
      </c>
      <c r="H321" t="s">
        <v>3421</v>
      </c>
      <c r="I321" t="s">
        <v>41</v>
      </c>
      <c r="J321" t="s">
        <v>27</v>
      </c>
      <c r="K321" t="s">
        <v>266</v>
      </c>
      <c r="L321" t="s">
        <v>267</v>
      </c>
      <c r="M321">
        <v>10009</v>
      </c>
      <c r="N321" t="s">
        <v>148</v>
      </c>
      <c r="O321" t="s">
        <v>3422</v>
      </c>
      <c r="P321" t="s">
        <v>46</v>
      </c>
      <c r="Q321" t="s">
        <v>68</v>
      </c>
      <c r="R321" t="s">
        <v>3423</v>
      </c>
      <c r="S321">
        <v>41.86</v>
      </c>
      <c r="T321">
        <v>7</v>
      </c>
      <c r="U321">
        <v>0</v>
      </c>
      <c r="V321">
        <v>10.465</v>
      </c>
    </row>
    <row r="322" spans="1:22" x14ac:dyDescent="0.35">
      <c r="A322">
        <v>5500</v>
      </c>
      <c r="B322" t="s">
        <v>8286</v>
      </c>
      <c r="C322">
        <v>2014</v>
      </c>
      <c r="D322" s="27">
        <v>41836</v>
      </c>
      <c r="E322" s="27">
        <v>41839</v>
      </c>
      <c r="F322" t="s">
        <v>23</v>
      </c>
      <c r="G322" t="s">
        <v>4324</v>
      </c>
      <c r="H322" t="s">
        <v>4325</v>
      </c>
      <c r="I322" t="s">
        <v>26</v>
      </c>
      <c r="J322" t="s">
        <v>27</v>
      </c>
      <c r="K322" t="s">
        <v>266</v>
      </c>
      <c r="L322" t="s">
        <v>267</v>
      </c>
      <c r="M322">
        <v>10024</v>
      </c>
      <c r="N322" t="s">
        <v>148</v>
      </c>
      <c r="O322" t="s">
        <v>1347</v>
      </c>
      <c r="P322" t="s">
        <v>71</v>
      </c>
      <c r="Q322" t="s">
        <v>161</v>
      </c>
      <c r="R322" t="s">
        <v>1348</v>
      </c>
      <c r="S322">
        <v>41.9</v>
      </c>
      <c r="T322">
        <v>2</v>
      </c>
      <c r="U322">
        <v>0</v>
      </c>
      <c r="V322">
        <v>8.7989999999999995</v>
      </c>
    </row>
    <row r="323" spans="1:22" x14ac:dyDescent="0.35">
      <c r="A323">
        <v>8174</v>
      </c>
      <c r="B323" t="s">
        <v>9872</v>
      </c>
      <c r="C323">
        <v>2011</v>
      </c>
      <c r="D323" s="27">
        <v>40733</v>
      </c>
      <c r="E323" s="27">
        <v>40737</v>
      </c>
      <c r="F323" t="s">
        <v>50</v>
      </c>
      <c r="G323" t="s">
        <v>6370</v>
      </c>
      <c r="H323" t="s">
        <v>6371</v>
      </c>
      <c r="I323" t="s">
        <v>102</v>
      </c>
      <c r="J323" t="s">
        <v>27</v>
      </c>
      <c r="K323" t="s">
        <v>42</v>
      </c>
      <c r="L323" t="s">
        <v>43</v>
      </c>
      <c r="M323">
        <v>90049</v>
      </c>
      <c r="N323" t="s">
        <v>44</v>
      </c>
      <c r="O323" t="s">
        <v>232</v>
      </c>
      <c r="P323" t="s">
        <v>46</v>
      </c>
      <c r="Q323" t="s">
        <v>75</v>
      </c>
      <c r="R323" t="s">
        <v>233</v>
      </c>
      <c r="S323">
        <v>41.904000000000003</v>
      </c>
      <c r="T323">
        <v>6</v>
      </c>
      <c r="U323">
        <v>0.2</v>
      </c>
      <c r="V323">
        <v>14.142599999999996</v>
      </c>
    </row>
    <row r="324" spans="1:22" x14ac:dyDescent="0.35">
      <c r="A324">
        <v>8038</v>
      </c>
      <c r="B324" t="s">
        <v>9793</v>
      </c>
      <c r="C324">
        <v>2014</v>
      </c>
      <c r="D324" s="27">
        <v>41831</v>
      </c>
      <c r="E324" s="27">
        <v>41835</v>
      </c>
      <c r="F324" t="s">
        <v>50</v>
      </c>
      <c r="G324" t="s">
        <v>6059</v>
      </c>
      <c r="H324" t="s">
        <v>6060</v>
      </c>
      <c r="I324" t="s">
        <v>41</v>
      </c>
      <c r="J324" t="s">
        <v>27</v>
      </c>
      <c r="K324" t="s">
        <v>497</v>
      </c>
      <c r="L324" t="s">
        <v>1272</v>
      </c>
      <c r="M324">
        <v>31907</v>
      </c>
      <c r="N324" t="s">
        <v>30</v>
      </c>
      <c r="O324" t="s">
        <v>9160</v>
      </c>
      <c r="P324" t="s">
        <v>46</v>
      </c>
      <c r="Q324" t="s">
        <v>78</v>
      </c>
      <c r="R324" t="s">
        <v>9161</v>
      </c>
      <c r="S324">
        <v>41.910000000000004</v>
      </c>
      <c r="T324">
        <v>3</v>
      </c>
      <c r="U324">
        <v>0</v>
      </c>
      <c r="V324">
        <v>10.896600000000003</v>
      </c>
    </row>
    <row r="325" spans="1:22" x14ac:dyDescent="0.35">
      <c r="A325">
        <v>8130</v>
      </c>
      <c r="B325" t="s">
        <v>9848</v>
      </c>
      <c r="C325">
        <v>2011</v>
      </c>
      <c r="D325" s="27">
        <v>40744</v>
      </c>
      <c r="E325" s="27">
        <v>40747</v>
      </c>
      <c r="F325" t="s">
        <v>188</v>
      </c>
      <c r="G325" t="s">
        <v>581</v>
      </c>
      <c r="H325" t="s">
        <v>582</v>
      </c>
      <c r="I325" t="s">
        <v>41</v>
      </c>
      <c r="J325" t="s">
        <v>27</v>
      </c>
      <c r="K325" t="s">
        <v>2855</v>
      </c>
      <c r="L325" t="s">
        <v>43</v>
      </c>
      <c r="M325">
        <v>92503</v>
      </c>
      <c r="N325" t="s">
        <v>44</v>
      </c>
      <c r="O325" t="s">
        <v>3558</v>
      </c>
      <c r="P325" t="s">
        <v>71</v>
      </c>
      <c r="Q325" t="s">
        <v>161</v>
      </c>
      <c r="R325" t="s">
        <v>3559</v>
      </c>
      <c r="S325">
        <v>41.94</v>
      </c>
      <c r="T325">
        <v>2</v>
      </c>
      <c r="U325">
        <v>0</v>
      </c>
      <c r="V325">
        <v>15.098399999999998</v>
      </c>
    </row>
    <row r="326" spans="1:22" x14ac:dyDescent="0.35">
      <c r="A326">
        <v>2316</v>
      </c>
      <c r="B326" t="s">
        <v>5322</v>
      </c>
      <c r="C326">
        <v>2014</v>
      </c>
      <c r="D326" s="27">
        <v>41841</v>
      </c>
      <c r="E326" s="27">
        <v>41846</v>
      </c>
      <c r="F326" t="s">
        <v>50</v>
      </c>
      <c r="G326" t="s">
        <v>5323</v>
      </c>
      <c r="H326" t="s">
        <v>5324</v>
      </c>
      <c r="I326" t="s">
        <v>41</v>
      </c>
      <c r="J326" t="s">
        <v>27</v>
      </c>
      <c r="K326" t="s">
        <v>5325</v>
      </c>
      <c r="L326" t="s">
        <v>5326</v>
      </c>
      <c r="M326">
        <v>57103</v>
      </c>
      <c r="N326" t="s">
        <v>105</v>
      </c>
      <c r="O326" t="s">
        <v>1863</v>
      </c>
      <c r="P326" t="s">
        <v>46</v>
      </c>
      <c r="Q326" t="s">
        <v>75</v>
      </c>
      <c r="R326" t="s">
        <v>1864</v>
      </c>
      <c r="S326">
        <v>43</v>
      </c>
      <c r="T326">
        <v>5</v>
      </c>
      <c r="U326">
        <v>0</v>
      </c>
      <c r="V326">
        <v>20.21</v>
      </c>
    </row>
    <row r="327" spans="1:22" x14ac:dyDescent="0.35">
      <c r="A327">
        <v>5972</v>
      </c>
      <c r="B327" t="s">
        <v>8600</v>
      </c>
      <c r="C327">
        <v>2011</v>
      </c>
      <c r="D327" s="27">
        <v>40744</v>
      </c>
      <c r="E327" s="27">
        <v>40746</v>
      </c>
      <c r="F327" t="s">
        <v>188</v>
      </c>
      <c r="G327" t="s">
        <v>1957</v>
      </c>
      <c r="H327" t="s">
        <v>1958</v>
      </c>
      <c r="I327" t="s">
        <v>26</v>
      </c>
      <c r="J327" t="s">
        <v>27</v>
      </c>
      <c r="K327" t="s">
        <v>947</v>
      </c>
      <c r="L327" t="s">
        <v>43</v>
      </c>
      <c r="M327">
        <v>92105</v>
      </c>
      <c r="N327" t="s">
        <v>44</v>
      </c>
      <c r="O327" t="s">
        <v>2389</v>
      </c>
      <c r="P327" t="s">
        <v>32</v>
      </c>
      <c r="Q327" t="s">
        <v>65</v>
      </c>
      <c r="R327" t="s">
        <v>2390</v>
      </c>
      <c r="S327">
        <v>43.019999999999996</v>
      </c>
      <c r="T327">
        <v>3</v>
      </c>
      <c r="U327">
        <v>0</v>
      </c>
      <c r="V327">
        <v>15.4872</v>
      </c>
    </row>
    <row r="328" spans="1:22" x14ac:dyDescent="0.35">
      <c r="A328">
        <v>3685</v>
      </c>
      <c r="B328" t="s">
        <v>6843</v>
      </c>
      <c r="C328">
        <v>2012</v>
      </c>
      <c r="D328" s="27">
        <v>41099</v>
      </c>
      <c r="E328" s="27">
        <v>41104</v>
      </c>
      <c r="F328" t="s">
        <v>50</v>
      </c>
      <c r="G328" t="s">
        <v>4558</v>
      </c>
      <c r="H328" t="s">
        <v>4559</v>
      </c>
      <c r="I328" t="s">
        <v>26</v>
      </c>
      <c r="J328" t="s">
        <v>27</v>
      </c>
      <c r="K328" t="s">
        <v>3213</v>
      </c>
      <c r="L328" t="s">
        <v>2735</v>
      </c>
      <c r="M328">
        <v>20735</v>
      </c>
      <c r="N328" t="s">
        <v>148</v>
      </c>
      <c r="O328" t="s">
        <v>158</v>
      </c>
      <c r="P328" t="s">
        <v>46</v>
      </c>
      <c r="Q328" t="s">
        <v>75</v>
      </c>
      <c r="R328" t="s">
        <v>159</v>
      </c>
      <c r="S328">
        <v>43.68</v>
      </c>
      <c r="T328">
        <v>6</v>
      </c>
      <c r="U328">
        <v>0</v>
      </c>
      <c r="V328">
        <v>21.403200000000002</v>
      </c>
    </row>
    <row r="329" spans="1:22" x14ac:dyDescent="0.35">
      <c r="A329">
        <v>4453</v>
      </c>
      <c r="B329" t="s">
        <v>7510</v>
      </c>
      <c r="C329">
        <v>2013</v>
      </c>
      <c r="D329" s="27">
        <v>41460</v>
      </c>
      <c r="E329" s="27">
        <v>41462</v>
      </c>
      <c r="F329" t="s">
        <v>188</v>
      </c>
      <c r="G329" t="s">
        <v>7158</v>
      </c>
      <c r="H329" t="s">
        <v>7159</v>
      </c>
      <c r="I329" t="s">
        <v>26</v>
      </c>
      <c r="J329" t="s">
        <v>27</v>
      </c>
      <c r="K329" t="s">
        <v>127</v>
      </c>
      <c r="L329" t="s">
        <v>43</v>
      </c>
      <c r="M329">
        <v>94109</v>
      </c>
      <c r="N329" t="s">
        <v>44</v>
      </c>
      <c r="O329" t="s">
        <v>7511</v>
      </c>
      <c r="P329" t="s">
        <v>46</v>
      </c>
      <c r="Q329" t="s">
        <v>173</v>
      </c>
      <c r="R329" t="s">
        <v>7512</v>
      </c>
      <c r="S329">
        <v>43.96</v>
      </c>
      <c r="T329">
        <v>2</v>
      </c>
      <c r="U329">
        <v>0</v>
      </c>
      <c r="V329">
        <v>20.661200000000001</v>
      </c>
    </row>
    <row r="330" spans="1:22" x14ac:dyDescent="0.35">
      <c r="A330">
        <v>2238</v>
      </c>
      <c r="B330" t="s">
        <v>5208</v>
      </c>
      <c r="C330">
        <v>2013</v>
      </c>
      <c r="D330" s="27">
        <v>41471</v>
      </c>
      <c r="E330" s="27">
        <v>41477</v>
      </c>
      <c r="F330" t="s">
        <v>50</v>
      </c>
      <c r="G330" t="s">
        <v>4900</v>
      </c>
      <c r="H330" t="s">
        <v>4901</v>
      </c>
      <c r="I330" t="s">
        <v>102</v>
      </c>
      <c r="J330" t="s">
        <v>27</v>
      </c>
      <c r="K330" t="s">
        <v>3771</v>
      </c>
      <c r="L330" t="s">
        <v>121</v>
      </c>
      <c r="M330">
        <v>84604</v>
      </c>
      <c r="N330" t="s">
        <v>44</v>
      </c>
      <c r="O330" t="s">
        <v>5209</v>
      </c>
      <c r="P330" t="s">
        <v>46</v>
      </c>
      <c r="Q330" t="s">
        <v>578</v>
      </c>
      <c r="R330" t="s">
        <v>5210</v>
      </c>
      <c r="S330">
        <v>44.400000000000006</v>
      </c>
      <c r="T330">
        <v>5</v>
      </c>
      <c r="U330">
        <v>0</v>
      </c>
      <c r="V330">
        <v>12.432000000000002</v>
      </c>
    </row>
    <row r="331" spans="1:22" x14ac:dyDescent="0.35">
      <c r="A331">
        <v>4823</v>
      </c>
      <c r="B331" t="s">
        <v>7800</v>
      </c>
      <c r="C331">
        <v>2013</v>
      </c>
      <c r="D331" s="27">
        <v>41466</v>
      </c>
      <c r="E331" s="27">
        <v>41467</v>
      </c>
      <c r="F331" t="s">
        <v>1290</v>
      </c>
      <c r="G331" t="s">
        <v>1068</v>
      </c>
      <c r="H331" t="s">
        <v>1069</v>
      </c>
      <c r="I331" t="s">
        <v>102</v>
      </c>
      <c r="J331" t="s">
        <v>27</v>
      </c>
      <c r="K331" t="s">
        <v>7801</v>
      </c>
      <c r="L331" t="s">
        <v>310</v>
      </c>
      <c r="M331">
        <v>85364</v>
      </c>
      <c r="N331" t="s">
        <v>44</v>
      </c>
      <c r="O331" t="s">
        <v>1724</v>
      </c>
      <c r="P331" t="s">
        <v>46</v>
      </c>
      <c r="Q331" t="s">
        <v>75</v>
      </c>
      <c r="R331" t="s">
        <v>1725</v>
      </c>
      <c r="S331">
        <v>44.856000000000009</v>
      </c>
      <c r="T331">
        <v>6</v>
      </c>
      <c r="U331">
        <v>0.7</v>
      </c>
      <c r="V331">
        <v>-35.884799999999984</v>
      </c>
    </row>
    <row r="332" spans="1:22" x14ac:dyDescent="0.35">
      <c r="A332">
        <v>9425</v>
      </c>
      <c r="B332" t="s">
        <v>10609</v>
      </c>
      <c r="C332">
        <v>2011</v>
      </c>
      <c r="D332" s="27">
        <v>40747</v>
      </c>
      <c r="E332" s="27">
        <v>40751</v>
      </c>
      <c r="F332" t="s">
        <v>50</v>
      </c>
      <c r="G332" t="s">
        <v>6784</v>
      </c>
      <c r="H332" t="s">
        <v>6785</v>
      </c>
      <c r="I332" t="s">
        <v>41</v>
      </c>
      <c r="J332" t="s">
        <v>27</v>
      </c>
      <c r="K332" t="s">
        <v>127</v>
      </c>
      <c r="L332" t="s">
        <v>43</v>
      </c>
      <c r="M332">
        <v>94122</v>
      </c>
      <c r="N332" t="s">
        <v>44</v>
      </c>
      <c r="O332" t="s">
        <v>246</v>
      </c>
      <c r="P332" t="s">
        <v>71</v>
      </c>
      <c r="Q332" t="s">
        <v>161</v>
      </c>
      <c r="R332" t="s">
        <v>247</v>
      </c>
      <c r="S332">
        <v>45</v>
      </c>
      <c r="T332">
        <v>3</v>
      </c>
      <c r="U332">
        <v>0</v>
      </c>
      <c r="V332">
        <v>4.9500000000000011</v>
      </c>
    </row>
    <row r="333" spans="1:22" x14ac:dyDescent="0.35">
      <c r="A333">
        <v>725</v>
      </c>
      <c r="B333" t="s">
        <v>2327</v>
      </c>
      <c r="C333">
        <v>2013</v>
      </c>
      <c r="D333" s="27">
        <v>41463</v>
      </c>
      <c r="E333" s="27">
        <v>41468</v>
      </c>
      <c r="F333" t="s">
        <v>50</v>
      </c>
      <c r="G333" t="s">
        <v>2328</v>
      </c>
      <c r="H333" t="s">
        <v>2329</v>
      </c>
      <c r="I333" t="s">
        <v>41</v>
      </c>
      <c r="J333" t="s">
        <v>27</v>
      </c>
      <c r="K333" t="s">
        <v>2330</v>
      </c>
      <c r="L333" t="s">
        <v>54</v>
      </c>
      <c r="M333">
        <v>33012</v>
      </c>
      <c r="N333" t="s">
        <v>30</v>
      </c>
      <c r="O333" t="s">
        <v>2331</v>
      </c>
      <c r="P333" t="s">
        <v>46</v>
      </c>
      <c r="Q333" t="s">
        <v>578</v>
      </c>
      <c r="R333" t="s">
        <v>2332</v>
      </c>
      <c r="S333">
        <v>45.584000000000003</v>
      </c>
      <c r="T333">
        <v>7</v>
      </c>
      <c r="U333">
        <v>0.2</v>
      </c>
      <c r="V333">
        <v>5.1281999999999996</v>
      </c>
    </row>
    <row r="334" spans="1:22" x14ac:dyDescent="0.35">
      <c r="A334">
        <v>7842</v>
      </c>
      <c r="B334" t="s">
        <v>9696</v>
      </c>
      <c r="C334">
        <v>2013</v>
      </c>
      <c r="D334" s="27">
        <v>41473</v>
      </c>
      <c r="E334" s="27">
        <v>41478</v>
      </c>
      <c r="F334" t="s">
        <v>50</v>
      </c>
      <c r="G334" t="s">
        <v>2072</v>
      </c>
      <c r="H334" t="s">
        <v>2073</v>
      </c>
      <c r="I334" t="s">
        <v>26</v>
      </c>
      <c r="J334" t="s">
        <v>27</v>
      </c>
      <c r="K334" t="s">
        <v>266</v>
      </c>
      <c r="L334" t="s">
        <v>267</v>
      </c>
      <c r="M334">
        <v>10024</v>
      </c>
      <c r="N334" t="s">
        <v>148</v>
      </c>
      <c r="O334" t="s">
        <v>77</v>
      </c>
      <c r="P334" t="s">
        <v>46</v>
      </c>
      <c r="Q334" t="s">
        <v>78</v>
      </c>
      <c r="R334" t="s">
        <v>79</v>
      </c>
      <c r="S334">
        <v>45.96</v>
      </c>
      <c r="T334">
        <v>2</v>
      </c>
      <c r="U334">
        <v>0</v>
      </c>
      <c r="V334">
        <v>13.787999999999997</v>
      </c>
    </row>
    <row r="335" spans="1:22" x14ac:dyDescent="0.35">
      <c r="A335">
        <v>8798</v>
      </c>
      <c r="B335" t="s">
        <v>10244</v>
      </c>
      <c r="C335">
        <v>2013</v>
      </c>
      <c r="D335" s="27">
        <v>41463</v>
      </c>
      <c r="E335" s="27">
        <v>41469</v>
      </c>
      <c r="F335" t="s">
        <v>50</v>
      </c>
      <c r="G335" t="s">
        <v>671</v>
      </c>
      <c r="H335" t="s">
        <v>672</v>
      </c>
      <c r="I335" t="s">
        <v>26</v>
      </c>
      <c r="J335" t="s">
        <v>27</v>
      </c>
      <c r="K335" t="s">
        <v>154</v>
      </c>
      <c r="L335" t="s">
        <v>121</v>
      </c>
      <c r="M335">
        <v>84057</v>
      </c>
      <c r="N335" t="s">
        <v>44</v>
      </c>
      <c r="O335" t="s">
        <v>4996</v>
      </c>
      <c r="P335" t="s">
        <v>46</v>
      </c>
      <c r="Q335" t="s">
        <v>68</v>
      </c>
      <c r="R335" t="s">
        <v>4997</v>
      </c>
      <c r="S335">
        <v>45.98</v>
      </c>
      <c r="T335">
        <v>2</v>
      </c>
      <c r="U335">
        <v>0</v>
      </c>
      <c r="V335">
        <v>12.874400000000001</v>
      </c>
    </row>
    <row r="336" spans="1:22" x14ac:dyDescent="0.35">
      <c r="A336">
        <v>1924</v>
      </c>
      <c r="B336" t="s">
        <v>4773</v>
      </c>
      <c r="C336">
        <v>2013</v>
      </c>
      <c r="D336" s="27">
        <v>41464</v>
      </c>
      <c r="E336" s="27">
        <v>41466</v>
      </c>
      <c r="F336" t="s">
        <v>23</v>
      </c>
      <c r="G336" t="s">
        <v>4774</v>
      </c>
      <c r="H336" t="s">
        <v>4775</v>
      </c>
      <c r="I336" t="s">
        <v>41</v>
      </c>
      <c r="J336" t="s">
        <v>27</v>
      </c>
      <c r="K336" t="s">
        <v>1127</v>
      </c>
      <c r="L336" t="s">
        <v>104</v>
      </c>
      <c r="M336">
        <v>76017</v>
      </c>
      <c r="N336" t="s">
        <v>105</v>
      </c>
      <c r="O336" t="s">
        <v>1561</v>
      </c>
      <c r="P336" t="s">
        <v>46</v>
      </c>
      <c r="Q336" t="s">
        <v>68</v>
      </c>
      <c r="R336" t="s">
        <v>1562</v>
      </c>
      <c r="S336">
        <v>47.616</v>
      </c>
      <c r="T336">
        <v>3</v>
      </c>
      <c r="U336">
        <v>0.2</v>
      </c>
      <c r="V336">
        <v>3.571200000000001</v>
      </c>
    </row>
    <row r="337" spans="1:22" x14ac:dyDescent="0.35">
      <c r="A337">
        <v>4276</v>
      </c>
      <c r="B337" t="s">
        <v>7375</v>
      </c>
      <c r="C337">
        <v>2012</v>
      </c>
      <c r="D337" s="27">
        <v>41099</v>
      </c>
      <c r="E337" s="27">
        <v>41103</v>
      </c>
      <c r="F337" t="s">
        <v>50</v>
      </c>
      <c r="G337" t="s">
        <v>5715</v>
      </c>
      <c r="H337" t="s">
        <v>5716</v>
      </c>
      <c r="I337" t="s">
        <v>41</v>
      </c>
      <c r="J337" t="s">
        <v>27</v>
      </c>
      <c r="K337" t="s">
        <v>815</v>
      </c>
      <c r="L337" t="s">
        <v>104</v>
      </c>
      <c r="M337">
        <v>75220</v>
      </c>
      <c r="N337" t="s">
        <v>105</v>
      </c>
      <c r="O337" t="s">
        <v>713</v>
      </c>
      <c r="P337" t="s">
        <v>46</v>
      </c>
      <c r="Q337" t="s">
        <v>78</v>
      </c>
      <c r="R337" t="s">
        <v>714</v>
      </c>
      <c r="S337">
        <v>48.631999999999991</v>
      </c>
      <c r="T337">
        <v>2</v>
      </c>
      <c r="U337">
        <v>0.8</v>
      </c>
      <c r="V337">
        <v>-121.58000000000004</v>
      </c>
    </row>
    <row r="338" spans="1:22" x14ac:dyDescent="0.35">
      <c r="A338">
        <v>3985</v>
      </c>
      <c r="B338" t="s">
        <v>7116</v>
      </c>
      <c r="C338">
        <v>2013</v>
      </c>
      <c r="D338" s="27">
        <v>41463</v>
      </c>
      <c r="E338" s="27">
        <v>41465</v>
      </c>
      <c r="F338" t="s">
        <v>23</v>
      </c>
      <c r="G338" t="s">
        <v>6045</v>
      </c>
      <c r="H338" t="s">
        <v>6046</v>
      </c>
      <c r="I338" t="s">
        <v>26</v>
      </c>
      <c r="J338" t="s">
        <v>27</v>
      </c>
      <c r="K338" t="s">
        <v>42</v>
      </c>
      <c r="L338" t="s">
        <v>43</v>
      </c>
      <c r="M338">
        <v>90045</v>
      </c>
      <c r="N338" t="s">
        <v>44</v>
      </c>
      <c r="O338" t="s">
        <v>6006</v>
      </c>
      <c r="P338" t="s">
        <v>46</v>
      </c>
      <c r="Q338" t="s">
        <v>90</v>
      </c>
      <c r="R338" t="s">
        <v>6007</v>
      </c>
      <c r="S338">
        <v>48.94</v>
      </c>
      <c r="T338">
        <v>1</v>
      </c>
      <c r="U338">
        <v>0</v>
      </c>
      <c r="V338">
        <v>24.47</v>
      </c>
    </row>
    <row r="339" spans="1:22" x14ac:dyDescent="0.35">
      <c r="A339">
        <v>5689</v>
      </c>
      <c r="B339" t="s">
        <v>8424</v>
      </c>
      <c r="C339">
        <v>2011</v>
      </c>
      <c r="D339" s="27">
        <v>40752</v>
      </c>
      <c r="E339" s="27">
        <v>40752</v>
      </c>
      <c r="F339" t="s">
        <v>1290</v>
      </c>
      <c r="G339" t="s">
        <v>2002</v>
      </c>
      <c r="H339" t="s">
        <v>2003</v>
      </c>
      <c r="I339" t="s">
        <v>26</v>
      </c>
      <c r="J339" t="s">
        <v>27</v>
      </c>
      <c r="K339" t="s">
        <v>4736</v>
      </c>
      <c r="L339" t="s">
        <v>54</v>
      </c>
      <c r="M339">
        <v>32712</v>
      </c>
      <c r="N339" t="s">
        <v>30</v>
      </c>
      <c r="O339" t="s">
        <v>4859</v>
      </c>
      <c r="P339" t="s">
        <v>46</v>
      </c>
      <c r="Q339" t="s">
        <v>173</v>
      </c>
      <c r="R339" t="s">
        <v>2957</v>
      </c>
      <c r="S339">
        <v>48.944000000000003</v>
      </c>
      <c r="T339">
        <v>7</v>
      </c>
      <c r="U339">
        <v>0.2</v>
      </c>
      <c r="V339">
        <v>16.518599999999999</v>
      </c>
    </row>
    <row r="340" spans="1:22" x14ac:dyDescent="0.35">
      <c r="A340">
        <v>6335</v>
      </c>
      <c r="B340" t="s">
        <v>8836</v>
      </c>
      <c r="C340">
        <v>2011</v>
      </c>
      <c r="D340" s="27">
        <v>40735</v>
      </c>
      <c r="E340" s="27">
        <v>40739</v>
      </c>
      <c r="F340" t="s">
        <v>50</v>
      </c>
      <c r="G340" t="s">
        <v>6663</v>
      </c>
      <c r="H340" t="s">
        <v>6664</v>
      </c>
      <c r="I340" t="s">
        <v>26</v>
      </c>
      <c r="J340" t="s">
        <v>27</v>
      </c>
      <c r="K340" t="s">
        <v>266</v>
      </c>
      <c r="L340" t="s">
        <v>267</v>
      </c>
      <c r="M340">
        <v>10011</v>
      </c>
      <c r="N340" t="s">
        <v>148</v>
      </c>
      <c r="O340" t="s">
        <v>1251</v>
      </c>
      <c r="P340" t="s">
        <v>46</v>
      </c>
      <c r="Q340" t="s">
        <v>90</v>
      </c>
      <c r="R340" t="s">
        <v>1252</v>
      </c>
      <c r="S340">
        <v>49.12</v>
      </c>
      <c r="T340">
        <v>4</v>
      </c>
      <c r="U340">
        <v>0</v>
      </c>
      <c r="V340">
        <v>23.086399999999998</v>
      </c>
    </row>
    <row r="341" spans="1:22" x14ac:dyDescent="0.35">
      <c r="A341">
        <v>1624</v>
      </c>
      <c r="B341" t="s">
        <v>4252</v>
      </c>
      <c r="C341">
        <v>2014</v>
      </c>
      <c r="D341" s="27">
        <v>41829</v>
      </c>
      <c r="E341" s="27">
        <v>41836</v>
      </c>
      <c r="F341" t="s">
        <v>50</v>
      </c>
      <c r="G341" t="s">
        <v>4253</v>
      </c>
      <c r="H341" t="s">
        <v>4254</v>
      </c>
      <c r="I341" t="s">
        <v>26</v>
      </c>
      <c r="J341" t="s">
        <v>27</v>
      </c>
      <c r="K341" t="s">
        <v>4255</v>
      </c>
      <c r="L341" t="s">
        <v>96</v>
      </c>
      <c r="M341">
        <v>98031</v>
      </c>
      <c r="N341" t="s">
        <v>44</v>
      </c>
      <c r="O341" t="s">
        <v>4258</v>
      </c>
      <c r="P341" t="s">
        <v>71</v>
      </c>
      <c r="Q341" t="s">
        <v>161</v>
      </c>
      <c r="R341" t="s">
        <v>4259</v>
      </c>
      <c r="S341">
        <v>50</v>
      </c>
      <c r="T341">
        <v>2</v>
      </c>
      <c r="U341">
        <v>0</v>
      </c>
      <c r="V341">
        <v>10.5</v>
      </c>
    </row>
    <row r="342" spans="1:22" x14ac:dyDescent="0.35">
      <c r="A342">
        <v>8882</v>
      </c>
      <c r="B342" t="s">
        <v>10294</v>
      </c>
      <c r="C342">
        <v>2013</v>
      </c>
      <c r="D342" s="27">
        <v>41456</v>
      </c>
      <c r="E342" s="27">
        <v>41459</v>
      </c>
      <c r="F342" t="s">
        <v>23</v>
      </c>
      <c r="G342" t="s">
        <v>5003</v>
      </c>
      <c r="H342" t="s">
        <v>5004</v>
      </c>
      <c r="I342" t="s">
        <v>102</v>
      </c>
      <c r="J342" t="s">
        <v>27</v>
      </c>
      <c r="K342" t="s">
        <v>456</v>
      </c>
      <c r="L342" t="s">
        <v>211</v>
      </c>
      <c r="M342">
        <v>60505</v>
      </c>
      <c r="N342" t="s">
        <v>105</v>
      </c>
      <c r="O342" t="s">
        <v>4156</v>
      </c>
      <c r="P342" t="s">
        <v>71</v>
      </c>
      <c r="Q342" t="s">
        <v>161</v>
      </c>
      <c r="R342" t="s">
        <v>4157</v>
      </c>
      <c r="S342">
        <v>50.120000000000005</v>
      </c>
      <c r="T342">
        <v>7</v>
      </c>
      <c r="U342">
        <v>0.2</v>
      </c>
      <c r="V342">
        <v>-0.62650000000000716</v>
      </c>
    </row>
    <row r="343" spans="1:22" x14ac:dyDescent="0.35">
      <c r="A343">
        <v>6701</v>
      </c>
      <c r="B343" t="s">
        <v>9040</v>
      </c>
      <c r="C343">
        <v>2014</v>
      </c>
      <c r="D343" s="27">
        <v>41842</v>
      </c>
      <c r="E343" s="27">
        <v>41846</v>
      </c>
      <c r="F343" t="s">
        <v>50</v>
      </c>
      <c r="G343" t="s">
        <v>4348</v>
      </c>
      <c r="H343" t="s">
        <v>4349</v>
      </c>
      <c r="I343" t="s">
        <v>26</v>
      </c>
      <c r="J343" t="s">
        <v>27</v>
      </c>
      <c r="K343" t="s">
        <v>947</v>
      </c>
      <c r="L343" t="s">
        <v>43</v>
      </c>
      <c r="M343">
        <v>92024</v>
      </c>
      <c r="N343" t="s">
        <v>44</v>
      </c>
      <c r="O343" t="s">
        <v>1199</v>
      </c>
      <c r="P343" t="s">
        <v>46</v>
      </c>
      <c r="Q343" t="s">
        <v>75</v>
      </c>
      <c r="R343" t="s">
        <v>1200</v>
      </c>
      <c r="S343">
        <v>50.352000000000004</v>
      </c>
      <c r="T343">
        <v>3</v>
      </c>
      <c r="U343">
        <v>0.2</v>
      </c>
      <c r="V343">
        <v>17.623199999999997</v>
      </c>
    </row>
    <row r="344" spans="1:22" x14ac:dyDescent="0.35">
      <c r="A344">
        <v>6958</v>
      </c>
      <c r="B344" t="s">
        <v>9207</v>
      </c>
      <c r="C344">
        <v>2013</v>
      </c>
      <c r="D344" s="27">
        <v>41470</v>
      </c>
      <c r="E344" s="27">
        <v>41475</v>
      </c>
      <c r="F344" t="s">
        <v>50</v>
      </c>
      <c r="G344" t="s">
        <v>9208</v>
      </c>
      <c r="H344" t="s">
        <v>9209</v>
      </c>
      <c r="I344" t="s">
        <v>26</v>
      </c>
      <c r="J344" t="s">
        <v>27</v>
      </c>
      <c r="K344" t="s">
        <v>497</v>
      </c>
      <c r="L344" t="s">
        <v>1272</v>
      </c>
      <c r="M344">
        <v>31907</v>
      </c>
      <c r="N344" t="s">
        <v>30</v>
      </c>
      <c r="O344" t="s">
        <v>170</v>
      </c>
      <c r="P344" t="s">
        <v>32</v>
      </c>
      <c r="Q344" t="s">
        <v>65</v>
      </c>
      <c r="R344" t="s">
        <v>171</v>
      </c>
      <c r="S344">
        <v>51.75</v>
      </c>
      <c r="T344">
        <v>1</v>
      </c>
      <c r="U344">
        <v>0</v>
      </c>
      <c r="V344">
        <v>15.524999999999999</v>
      </c>
    </row>
    <row r="345" spans="1:22" x14ac:dyDescent="0.35">
      <c r="A345">
        <v>3111</v>
      </c>
      <c r="B345" t="s">
        <v>6325</v>
      </c>
      <c r="C345">
        <v>2013</v>
      </c>
      <c r="D345" s="27">
        <v>41473</v>
      </c>
      <c r="E345" s="27">
        <v>41478</v>
      </c>
      <c r="F345" t="s">
        <v>50</v>
      </c>
      <c r="G345" t="s">
        <v>85</v>
      </c>
      <c r="H345" t="s">
        <v>86</v>
      </c>
      <c r="I345" t="s">
        <v>26</v>
      </c>
      <c r="J345" t="s">
        <v>27</v>
      </c>
      <c r="K345" t="s">
        <v>318</v>
      </c>
      <c r="L345" t="s">
        <v>596</v>
      </c>
      <c r="M345">
        <v>65807</v>
      </c>
      <c r="N345" t="s">
        <v>105</v>
      </c>
      <c r="O345" t="s">
        <v>2127</v>
      </c>
      <c r="P345" t="s">
        <v>46</v>
      </c>
      <c r="Q345" t="s">
        <v>90</v>
      </c>
      <c r="R345" t="s">
        <v>2128</v>
      </c>
      <c r="S345">
        <v>51.84</v>
      </c>
      <c r="T345">
        <v>8</v>
      </c>
      <c r="U345">
        <v>0</v>
      </c>
      <c r="V345">
        <v>25.401600000000002</v>
      </c>
    </row>
    <row r="346" spans="1:22" x14ac:dyDescent="0.35">
      <c r="A346">
        <v>8758</v>
      </c>
      <c r="B346" t="s">
        <v>10223</v>
      </c>
      <c r="C346">
        <v>2013</v>
      </c>
      <c r="D346" s="27">
        <v>41478</v>
      </c>
      <c r="E346" s="27">
        <v>41482</v>
      </c>
      <c r="F346" t="s">
        <v>50</v>
      </c>
      <c r="G346" t="s">
        <v>6865</v>
      </c>
      <c r="H346" t="s">
        <v>6866</v>
      </c>
      <c r="I346" t="s">
        <v>41</v>
      </c>
      <c r="J346" t="s">
        <v>27</v>
      </c>
      <c r="K346" t="s">
        <v>382</v>
      </c>
      <c r="L346" t="s">
        <v>2735</v>
      </c>
      <c r="M346">
        <v>21044</v>
      </c>
      <c r="N346" t="s">
        <v>148</v>
      </c>
      <c r="O346" t="s">
        <v>1057</v>
      </c>
      <c r="P346" t="s">
        <v>46</v>
      </c>
      <c r="Q346" t="s">
        <v>90</v>
      </c>
      <c r="R346" t="s">
        <v>1058</v>
      </c>
      <c r="S346">
        <v>51.84</v>
      </c>
      <c r="T346">
        <v>8</v>
      </c>
      <c r="U346">
        <v>0</v>
      </c>
      <c r="V346">
        <v>24.883200000000002</v>
      </c>
    </row>
    <row r="347" spans="1:22" x14ac:dyDescent="0.35">
      <c r="A347">
        <v>8732</v>
      </c>
      <c r="B347" t="s">
        <v>10207</v>
      </c>
      <c r="C347">
        <v>2012</v>
      </c>
      <c r="D347" s="27">
        <v>41121</v>
      </c>
      <c r="E347" s="27">
        <v>41127</v>
      </c>
      <c r="F347" t="s">
        <v>50</v>
      </c>
      <c r="G347" t="s">
        <v>2328</v>
      </c>
      <c r="H347" t="s">
        <v>2329</v>
      </c>
      <c r="I347" t="s">
        <v>41</v>
      </c>
      <c r="J347" t="s">
        <v>27</v>
      </c>
      <c r="K347" t="s">
        <v>5083</v>
      </c>
      <c r="L347" t="s">
        <v>596</v>
      </c>
      <c r="M347">
        <v>63116</v>
      </c>
      <c r="N347" t="s">
        <v>105</v>
      </c>
      <c r="O347" t="s">
        <v>1405</v>
      </c>
      <c r="P347" t="s">
        <v>46</v>
      </c>
      <c r="Q347" t="s">
        <v>578</v>
      </c>
      <c r="R347" t="s">
        <v>1406</v>
      </c>
      <c r="S347">
        <v>52.59</v>
      </c>
      <c r="T347">
        <v>3</v>
      </c>
      <c r="U347">
        <v>0</v>
      </c>
      <c r="V347">
        <v>15.776999999999996</v>
      </c>
    </row>
    <row r="348" spans="1:22" x14ac:dyDescent="0.35">
      <c r="A348">
        <v>9531</v>
      </c>
      <c r="B348" t="s">
        <v>10683</v>
      </c>
      <c r="C348">
        <v>2014</v>
      </c>
      <c r="D348" s="27">
        <v>41829</v>
      </c>
      <c r="E348" s="27">
        <v>41833</v>
      </c>
      <c r="F348" t="s">
        <v>50</v>
      </c>
      <c r="G348" t="s">
        <v>2323</v>
      </c>
      <c r="H348" t="s">
        <v>2324</v>
      </c>
      <c r="I348" t="s">
        <v>102</v>
      </c>
      <c r="J348" t="s">
        <v>27</v>
      </c>
      <c r="K348" t="s">
        <v>95</v>
      </c>
      <c r="L348" t="s">
        <v>96</v>
      </c>
      <c r="M348">
        <v>98103</v>
      </c>
      <c r="N348" t="s">
        <v>44</v>
      </c>
      <c r="O348" t="s">
        <v>3190</v>
      </c>
      <c r="P348" t="s">
        <v>46</v>
      </c>
      <c r="Q348" t="s">
        <v>90</v>
      </c>
      <c r="R348" t="s">
        <v>186</v>
      </c>
      <c r="S348">
        <v>52.76</v>
      </c>
      <c r="T348">
        <v>2</v>
      </c>
      <c r="U348">
        <v>0</v>
      </c>
      <c r="V348">
        <v>24.269599999999997</v>
      </c>
    </row>
    <row r="349" spans="1:22" x14ac:dyDescent="0.35">
      <c r="A349">
        <v>2505</v>
      </c>
      <c r="B349" t="s">
        <v>5589</v>
      </c>
      <c r="C349">
        <v>2011</v>
      </c>
      <c r="D349" s="27">
        <v>40749</v>
      </c>
      <c r="E349" s="27">
        <v>40751</v>
      </c>
      <c r="F349" t="s">
        <v>23</v>
      </c>
      <c r="G349" t="s">
        <v>916</v>
      </c>
      <c r="H349" t="s">
        <v>917</v>
      </c>
      <c r="I349" t="s">
        <v>26</v>
      </c>
      <c r="J349" t="s">
        <v>27</v>
      </c>
      <c r="K349" t="s">
        <v>127</v>
      </c>
      <c r="L349" t="s">
        <v>43</v>
      </c>
      <c r="M349">
        <v>94122</v>
      </c>
      <c r="N349" t="s">
        <v>44</v>
      </c>
      <c r="O349" t="s">
        <v>953</v>
      </c>
      <c r="P349" t="s">
        <v>46</v>
      </c>
      <c r="Q349" t="s">
        <v>59</v>
      </c>
      <c r="R349" t="s">
        <v>954</v>
      </c>
      <c r="S349">
        <v>53.72</v>
      </c>
      <c r="T349">
        <v>4</v>
      </c>
      <c r="U349">
        <v>0</v>
      </c>
      <c r="V349">
        <v>15.041600000000003</v>
      </c>
    </row>
    <row r="350" spans="1:22" x14ac:dyDescent="0.35">
      <c r="A350">
        <v>2048</v>
      </c>
      <c r="B350" t="s">
        <v>4923</v>
      </c>
      <c r="C350">
        <v>2013</v>
      </c>
      <c r="D350" s="27">
        <v>41473</v>
      </c>
      <c r="E350" s="27">
        <v>41477</v>
      </c>
      <c r="F350" t="s">
        <v>50</v>
      </c>
      <c r="G350" t="s">
        <v>4924</v>
      </c>
      <c r="H350" t="s">
        <v>4925</v>
      </c>
      <c r="I350" t="s">
        <v>41</v>
      </c>
      <c r="J350" t="s">
        <v>27</v>
      </c>
      <c r="K350" t="s">
        <v>4926</v>
      </c>
      <c r="L350" t="s">
        <v>788</v>
      </c>
      <c r="M350">
        <v>8861</v>
      </c>
      <c r="N350" t="s">
        <v>148</v>
      </c>
      <c r="O350" t="s">
        <v>1624</v>
      </c>
      <c r="P350" t="s">
        <v>46</v>
      </c>
      <c r="Q350" t="s">
        <v>90</v>
      </c>
      <c r="R350" t="s">
        <v>1625</v>
      </c>
      <c r="S350">
        <v>55.48</v>
      </c>
      <c r="T350">
        <v>1</v>
      </c>
      <c r="U350">
        <v>0</v>
      </c>
      <c r="V350">
        <v>26.630399999999998</v>
      </c>
    </row>
    <row r="351" spans="1:22" x14ac:dyDescent="0.35">
      <c r="A351">
        <v>2996</v>
      </c>
      <c r="B351" t="s">
        <v>6189</v>
      </c>
      <c r="C351">
        <v>2011</v>
      </c>
      <c r="D351" s="27">
        <v>40738</v>
      </c>
      <c r="E351" s="27">
        <v>40745</v>
      </c>
      <c r="F351" t="s">
        <v>50</v>
      </c>
      <c r="G351" t="s">
        <v>1459</v>
      </c>
      <c r="H351" t="s">
        <v>1460</v>
      </c>
      <c r="I351" t="s">
        <v>26</v>
      </c>
      <c r="J351" t="s">
        <v>27</v>
      </c>
      <c r="K351" t="s">
        <v>544</v>
      </c>
      <c r="L351" t="s">
        <v>310</v>
      </c>
      <c r="M351">
        <v>85023</v>
      </c>
      <c r="N351" t="s">
        <v>44</v>
      </c>
      <c r="O351" t="s">
        <v>58</v>
      </c>
      <c r="P351" t="s">
        <v>46</v>
      </c>
      <c r="Q351" t="s">
        <v>59</v>
      </c>
      <c r="R351" t="s">
        <v>60</v>
      </c>
      <c r="S351">
        <v>55.92</v>
      </c>
      <c r="T351">
        <v>5</v>
      </c>
      <c r="U351">
        <v>0.2</v>
      </c>
      <c r="V351">
        <v>6.2910000000000004</v>
      </c>
    </row>
    <row r="352" spans="1:22" x14ac:dyDescent="0.35">
      <c r="A352">
        <v>6848</v>
      </c>
      <c r="B352" t="s">
        <v>9136</v>
      </c>
      <c r="C352">
        <v>2013</v>
      </c>
      <c r="D352" s="27">
        <v>41474</v>
      </c>
      <c r="E352" s="27">
        <v>41478</v>
      </c>
      <c r="F352" t="s">
        <v>50</v>
      </c>
      <c r="G352" t="s">
        <v>646</v>
      </c>
      <c r="H352" t="s">
        <v>647</v>
      </c>
      <c r="I352" t="s">
        <v>26</v>
      </c>
      <c r="J352" t="s">
        <v>27</v>
      </c>
      <c r="K352" t="s">
        <v>544</v>
      </c>
      <c r="L352" t="s">
        <v>310</v>
      </c>
      <c r="M352">
        <v>85023</v>
      </c>
      <c r="N352" t="s">
        <v>44</v>
      </c>
      <c r="O352" t="s">
        <v>1671</v>
      </c>
      <c r="P352" t="s">
        <v>71</v>
      </c>
      <c r="Q352" t="s">
        <v>72</v>
      </c>
      <c r="R352" t="s">
        <v>1672</v>
      </c>
      <c r="S352">
        <v>55.991999999999997</v>
      </c>
      <c r="T352">
        <v>1</v>
      </c>
      <c r="U352">
        <v>0.2</v>
      </c>
      <c r="V352">
        <v>3.4995000000000029</v>
      </c>
    </row>
    <row r="353" spans="1:22" x14ac:dyDescent="0.35">
      <c r="A353">
        <v>5650</v>
      </c>
      <c r="B353" t="s">
        <v>8403</v>
      </c>
      <c r="C353">
        <v>2014</v>
      </c>
      <c r="D353" s="27">
        <v>41838</v>
      </c>
      <c r="E353" s="27">
        <v>41840</v>
      </c>
      <c r="F353" t="s">
        <v>23</v>
      </c>
      <c r="G353" t="s">
        <v>2431</v>
      </c>
      <c r="H353" t="s">
        <v>2432</v>
      </c>
      <c r="I353" t="s">
        <v>41</v>
      </c>
      <c r="J353" t="s">
        <v>27</v>
      </c>
      <c r="K353" t="s">
        <v>6122</v>
      </c>
      <c r="L353" t="s">
        <v>43</v>
      </c>
      <c r="M353">
        <v>92307</v>
      </c>
      <c r="N353" t="s">
        <v>44</v>
      </c>
      <c r="O353" t="s">
        <v>8404</v>
      </c>
      <c r="P353" t="s">
        <v>46</v>
      </c>
      <c r="Q353" t="s">
        <v>173</v>
      </c>
      <c r="R353" t="s">
        <v>8056</v>
      </c>
      <c r="S353">
        <v>57.9</v>
      </c>
      <c r="T353">
        <v>5</v>
      </c>
      <c r="U353">
        <v>0</v>
      </c>
      <c r="V353">
        <v>28.95</v>
      </c>
    </row>
    <row r="354" spans="1:22" x14ac:dyDescent="0.35">
      <c r="A354">
        <v>9231</v>
      </c>
      <c r="B354" t="s">
        <v>10501</v>
      </c>
      <c r="C354">
        <v>2014</v>
      </c>
      <c r="D354" s="27">
        <v>41844</v>
      </c>
      <c r="E354" s="27">
        <v>41847</v>
      </c>
      <c r="F354" t="s">
        <v>188</v>
      </c>
      <c r="G354" t="s">
        <v>164</v>
      </c>
      <c r="H354" t="s">
        <v>165</v>
      </c>
      <c r="I354" t="s">
        <v>26</v>
      </c>
      <c r="J354" t="s">
        <v>27</v>
      </c>
      <c r="K354" t="s">
        <v>42</v>
      </c>
      <c r="L354" t="s">
        <v>43</v>
      </c>
      <c r="M354">
        <v>90045</v>
      </c>
      <c r="N354" t="s">
        <v>44</v>
      </c>
      <c r="O354" t="s">
        <v>4284</v>
      </c>
      <c r="P354" t="s">
        <v>46</v>
      </c>
      <c r="Q354" t="s">
        <v>90</v>
      </c>
      <c r="R354" t="s">
        <v>4285</v>
      </c>
      <c r="S354">
        <v>58.320000000000007</v>
      </c>
      <c r="T354">
        <v>9</v>
      </c>
      <c r="U354">
        <v>0</v>
      </c>
      <c r="V354">
        <v>27.993600000000001</v>
      </c>
    </row>
    <row r="355" spans="1:22" x14ac:dyDescent="0.35">
      <c r="A355">
        <v>4175</v>
      </c>
      <c r="B355" t="s">
        <v>7271</v>
      </c>
      <c r="C355">
        <v>2013</v>
      </c>
      <c r="D355" s="27">
        <v>41457</v>
      </c>
      <c r="E355" s="27">
        <v>41457</v>
      </c>
      <c r="F355" t="s">
        <v>1290</v>
      </c>
      <c r="G355" t="s">
        <v>2334</v>
      </c>
      <c r="H355" t="s">
        <v>2335</v>
      </c>
      <c r="I355" t="s">
        <v>26</v>
      </c>
      <c r="J355" t="s">
        <v>27</v>
      </c>
      <c r="K355" t="s">
        <v>382</v>
      </c>
      <c r="L355" t="s">
        <v>383</v>
      </c>
      <c r="M355">
        <v>29203</v>
      </c>
      <c r="N355" t="s">
        <v>30</v>
      </c>
      <c r="O355" t="s">
        <v>2750</v>
      </c>
      <c r="P355" t="s">
        <v>46</v>
      </c>
      <c r="Q355" t="s">
        <v>75</v>
      </c>
      <c r="R355" t="s">
        <v>2751</v>
      </c>
      <c r="S355">
        <v>58.34</v>
      </c>
      <c r="T355">
        <v>2</v>
      </c>
      <c r="U355">
        <v>0</v>
      </c>
      <c r="V355">
        <v>28.0032</v>
      </c>
    </row>
    <row r="356" spans="1:22" x14ac:dyDescent="0.35">
      <c r="A356">
        <v>1045</v>
      </c>
      <c r="B356" t="s">
        <v>3093</v>
      </c>
      <c r="C356">
        <v>2014</v>
      </c>
      <c r="D356" s="27">
        <v>41830</v>
      </c>
      <c r="E356" s="27">
        <v>41833</v>
      </c>
      <c r="F356" t="s">
        <v>188</v>
      </c>
      <c r="G356" t="s">
        <v>3094</v>
      </c>
      <c r="H356" t="s">
        <v>3095</v>
      </c>
      <c r="I356" t="s">
        <v>41</v>
      </c>
      <c r="J356" t="s">
        <v>27</v>
      </c>
      <c r="K356" t="s">
        <v>303</v>
      </c>
      <c r="L356" t="s">
        <v>211</v>
      </c>
      <c r="M356">
        <v>60610</v>
      </c>
      <c r="N356" t="s">
        <v>105</v>
      </c>
      <c r="O356" t="s">
        <v>3098</v>
      </c>
      <c r="P356" t="s">
        <v>46</v>
      </c>
      <c r="Q356" t="s">
        <v>78</v>
      </c>
      <c r="R356" t="s">
        <v>3099</v>
      </c>
      <c r="S356">
        <v>58.463999999999977</v>
      </c>
      <c r="T356">
        <v>9</v>
      </c>
      <c r="U356">
        <v>0.8</v>
      </c>
      <c r="V356">
        <v>-146.16000000000003</v>
      </c>
    </row>
    <row r="357" spans="1:22" x14ac:dyDescent="0.35">
      <c r="A357">
        <v>3569</v>
      </c>
      <c r="B357" t="s">
        <v>6748</v>
      </c>
      <c r="C357">
        <v>2014</v>
      </c>
      <c r="D357" s="27">
        <v>41824</v>
      </c>
      <c r="E357" s="27">
        <v>41824</v>
      </c>
      <c r="F357" t="s">
        <v>1290</v>
      </c>
      <c r="G357" t="s">
        <v>721</v>
      </c>
      <c r="H357" t="s">
        <v>722</v>
      </c>
      <c r="I357" t="s">
        <v>102</v>
      </c>
      <c r="J357" t="s">
        <v>27</v>
      </c>
      <c r="K357" t="s">
        <v>95</v>
      </c>
      <c r="L357" t="s">
        <v>96</v>
      </c>
      <c r="M357">
        <v>98105</v>
      </c>
      <c r="N357" t="s">
        <v>44</v>
      </c>
      <c r="O357" t="s">
        <v>1018</v>
      </c>
      <c r="P357" t="s">
        <v>71</v>
      </c>
      <c r="Q357" t="s">
        <v>161</v>
      </c>
      <c r="R357" t="s">
        <v>1019</v>
      </c>
      <c r="S357">
        <v>59.98</v>
      </c>
      <c r="T357">
        <v>2</v>
      </c>
      <c r="U357">
        <v>0</v>
      </c>
      <c r="V357">
        <v>26.391200000000005</v>
      </c>
    </row>
    <row r="358" spans="1:22" x14ac:dyDescent="0.35">
      <c r="A358">
        <v>6525</v>
      </c>
      <c r="B358" t="s">
        <v>8940</v>
      </c>
      <c r="C358">
        <v>2013</v>
      </c>
      <c r="D358" s="27">
        <v>41463</v>
      </c>
      <c r="E358" s="27">
        <v>41469</v>
      </c>
      <c r="F358" t="s">
        <v>50</v>
      </c>
      <c r="G358" t="s">
        <v>3173</v>
      </c>
      <c r="H358" t="s">
        <v>3174</v>
      </c>
      <c r="I358" t="s">
        <v>102</v>
      </c>
      <c r="J358" t="s">
        <v>27</v>
      </c>
      <c r="K358" t="s">
        <v>146</v>
      </c>
      <c r="L358" t="s">
        <v>147</v>
      </c>
      <c r="M358">
        <v>19120</v>
      </c>
      <c r="N358" t="s">
        <v>148</v>
      </c>
      <c r="O358" t="s">
        <v>3782</v>
      </c>
      <c r="P358" t="s">
        <v>71</v>
      </c>
      <c r="Q358" t="s">
        <v>72</v>
      </c>
      <c r="R358" t="s">
        <v>3783</v>
      </c>
      <c r="S358">
        <v>59.993999999999993</v>
      </c>
      <c r="T358">
        <v>1</v>
      </c>
      <c r="U358">
        <v>0.4</v>
      </c>
      <c r="V358">
        <v>-12.998700000000007</v>
      </c>
    </row>
    <row r="359" spans="1:22" x14ac:dyDescent="0.35">
      <c r="A359">
        <v>6968</v>
      </c>
      <c r="B359" t="s">
        <v>9212</v>
      </c>
      <c r="C359">
        <v>2013</v>
      </c>
      <c r="D359" s="27">
        <v>41472</v>
      </c>
      <c r="E359" s="27">
        <v>41476</v>
      </c>
      <c r="F359" t="s">
        <v>23</v>
      </c>
      <c r="G359" t="s">
        <v>581</v>
      </c>
      <c r="H359" t="s">
        <v>582</v>
      </c>
      <c r="I359" t="s">
        <v>41</v>
      </c>
      <c r="J359" t="s">
        <v>27</v>
      </c>
      <c r="K359" t="s">
        <v>382</v>
      </c>
      <c r="L359" t="s">
        <v>383</v>
      </c>
      <c r="M359">
        <v>29203</v>
      </c>
      <c r="N359" t="s">
        <v>30</v>
      </c>
      <c r="O359" t="s">
        <v>7064</v>
      </c>
      <c r="P359" t="s">
        <v>46</v>
      </c>
      <c r="Q359" t="s">
        <v>90</v>
      </c>
      <c r="R359" t="s">
        <v>7065</v>
      </c>
      <c r="S359">
        <v>60.12</v>
      </c>
      <c r="T359">
        <v>9</v>
      </c>
      <c r="U359">
        <v>0</v>
      </c>
      <c r="V359">
        <v>28.857599999999998</v>
      </c>
    </row>
    <row r="360" spans="1:22" x14ac:dyDescent="0.35">
      <c r="A360">
        <v>2713</v>
      </c>
      <c r="B360" t="s">
        <v>5861</v>
      </c>
      <c r="C360">
        <v>2014</v>
      </c>
      <c r="D360" s="27">
        <v>41850</v>
      </c>
      <c r="E360" s="27">
        <v>41853</v>
      </c>
      <c r="F360" t="s">
        <v>23</v>
      </c>
      <c r="G360" t="s">
        <v>2520</v>
      </c>
      <c r="H360" t="s">
        <v>2521</v>
      </c>
      <c r="I360" t="s">
        <v>26</v>
      </c>
      <c r="J360" t="s">
        <v>27</v>
      </c>
      <c r="K360" t="s">
        <v>276</v>
      </c>
      <c r="L360" t="s">
        <v>267</v>
      </c>
      <c r="M360">
        <v>12180</v>
      </c>
      <c r="N360" t="s">
        <v>148</v>
      </c>
      <c r="O360" t="s">
        <v>688</v>
      </c>
      <c r="P360" t="s">
        <v>46</v>
      </c>
      <c r="Q360" t="s">
        <v>68</v>
      </c>
      <c r="R360" t="s">
        <v>689</v>
      </c>
      <c r="S360">
        <v>60.12</v>
      </c>
      <c r="T360">
        <v>9</v>
      </c>
      <c r="U360">
        <v>0</v>
      </c>
      <c r="V360">
        <v>22.244399999999995</v>
      </c>
    </row>
    <row r="361" spans="1:22" x14ac:dyDescent="0.35">
      <c r="A361">
        <v>2372</v>
      </c>
      <c r="B361" t="s">
        <v>5405</v>
      </c>
      <c r="C361">
        <v>2013</v>
      </c>
      <c r="D361" s="27">
        <v>41463</v>
      </c>
      <c r="E361" s="27">
        <v>41467</v>
      </c>
      <c r="F361" t="s">
        <v>23</v>
      </c>
      <c r="G361" t="s">
        <v>2410</v>
      </c>
      <c r="H361" t="s">
        <v>2411</v>
      </c>
      <c r="I361" t="s">
        <v>41</v>
      </c>
      <c r="J361" t="s">
        <v>27</v>
      </c>
      <c r="K361" t="s">
        <v>456</v>
      </c>
      <c r="L361" t="s">
        <v>211</v>
      </c>
      <c r="M361">
        <v>60505</v>
      </c>
      <c r="N361" t="s">
        <v>105</v>
      </c>
      <c r="O361" t="s">
        <v>4628</v>
      </c>
      <c r="P361" t="s">
        <v>32</v>
      </c>
      <c r="Q361" t="s">
        <v>65</v>
      </c>
      <c r="R361" t="s">
        <v>4629</v>
      </c>
      <c r="S361">
        <v>60.288000000000004</v>
      </c>
      <c r="T361">
        <v>8</v>
      </c>
      <c r="U361">
        <v>0.6</v>
      </c>
      <c r="V361">
        <v>-27.129599999999996</v>
      </c>
    </row>
    <row r="362" spans="1:22" x14ac:dyDescent="0.35">
      <c r="A362">
        <v>2318</v>
      </c>
      <c r="B362" t="s">
        <v>5322</v>
      </c>
      <c r="C362">
        <v>2014</v>
      </c>
      <c r="D362" s="27">
        <v>41841</v>
      </c>
      <c r="E362" s="27">
        <v>41846</v>
      </c>
      <c r="F362" t="s">
        <v>50</v>
      </c>
      <c r="G362" t="s">
        <v>5323</v>
      </c>
      <c r="H362" t="s">
        <v>5324</v>
      </c>
      <c r="I362" t="s">
        <v>41</v>
      </c>
      <c r="J362" t="s">
        <v>27</v>
      </c>
      <c r="K362" t="s">
        <v>5325</v>
      </c>
      <c r="L362" t="s">
        <v>5326</v>
      </c>
      <c r="M362">
        <v>57103</v>
      </c>
      <c r="N362" t="s">
        <v>105</v>
      </c>
      <c r="O362" t="s">
        <v>3294</v>
      </c>
      <c r="P362" t="s">
        <v>46</v>
      </c>
      <c r="Q362" t="s">
        <v>75</v>
      </c>
      <c r="R362" t="s">
        <v>3295</v>
      </c>
      <c r="S362">
        <v>60.83</v>
      </c>
      <c r="T362">
        <v>7</v>
      </c>
      <c r="U362">
        <v>0</v>
      </c>
      <c r="V362">
        <v>30.414999999999999</v>
      </c>
    </row>
    <row r="363" spans="1:22" x14ac:dyDescent="0.35">
      <c r="A363">
        <v>2175</v>
      </c>
      <c r="B363" t="s">
        <v>5115</v>
      </c>
      <c r="C363">
        <v>2012</v>
      </c>
      <c r="D363" s="27">
        <v>41120</v>
      </c>
      <c r="E363" s="27">
        <v>41124</v>
      </c>
      <c r="F363" t="s">
        <v>23</v>
      </c>
      <c r="G363" t="s">
        <v>4952</v>
      </c>
      <c r="H363" t="s">
        <v>4953</v>
      </c>
      <c r="I363" t="s">
        <v>41</v>
      </c>
      <c r="J363" t="s">
        <v>27</v>
      </c>
      <c r="K363" t="s">
        <v>184</v>
      </c>
      <c r="L363" t="s">
        <v>104</v>
      </c>
      <c r="M363">
        <v>77041</v>
      </c>
      <c r="N363" t="s">
        <v>105</v>
      </c>
      <c r="O363" t="s">
        <v>4890</v>
      </c>
      <c r="P363" t="s">
        <v>46</v>
      </c>
      <c r="Q363" t="s">
        <v>59</v>
      </c>
      <c r="R363" t="s">
        <v>4891</v>
      </c>
      <c r="S363">
        <v>61.792000000000002</v>
      </c>
      <c r="T363">
        <v>4</v>
      </c>
      <c r="U363">
        <v>0.2</v>
      </c>
      <c r="V363">
        <v>6.1792000000000016</v>
      </c>
    </row>
    <row r="364" spans="1:22" x14ac:dyDescent="0.35">
      <c r="A364">
        <v>7511</v>
      </c>
      <c r="B364" t="s">
        <v>9515</v>
      </c>
      <c r="C364">
        <v>2014</v>
      </c>
      <c r="D364" s="27">
        <v>41835</v>
      </c>
      <c r="E364" s="27">
        <v>41839</v>
      </c>
      <c r="F364" t="s">
        <v>50</v>
      </c>
      <c r="G364" t="s">
        <v>2114</v>
      </c>
      <c r="H364" t="s">
        <v>2115</v>
      </c>
      <c r="I364" t="s">
        <v>26</v>
      </c>
      <c r="J364" t="s">
        <v>27</v>
      </c>
      <c r="K364" t="s">
        <v>497</v>
      </c>
      <c r="L364" t="s">
        <v>498</v>
      </c>
      <c r="M364">
        <v>43229</v>
      </c>
      <c r="N364" t="s">
        <v>148</v>
      </c>
      <c r="O364" t="s">
        <v>728</v>
      </c>
      <c r="P364" t="s">
        <v>46</v>
      </c>
      <c r="Q364" t="s">
        <v>59</v>
      </c>
      <c r="R364" t="s">
        <v>729</v>
      </c>
      <c r="S364">
        <v>62.040000000000006</v>
      </c>
      <c r="T364">
        <v>5</v>
      </c>
      <c r="U364">
        <v>0.2</v>
      </c>
      <c r="V364">
        <v>4.6530000000000022</v>
      </c>
    </row>
    <row r="365" spans="1:22" x14ac:dyDescent="0.35">
      <c r="A365">
        <v>8185</v>
      </c>
      <c r="B365" t="s">
        <v>9882</v>
      </c>
      <c r="C365">
        <v>2014</v>
      </c>
      <c r="D365" s="27">
        <v>41844</v>
      </c>
      <c r="E365" s="27">
        <v>41848</v>
      </c>
      <c r="F365" t="s">
        <v>50</v>
      </c>
      <c r="G365" t="s">
        <v>1719</v>
      </c>
      <c r="H365" t="s">
        <v>1720</v>
      </c>
      <c r="I365" t="s">
        <v>41</v>
      </c>
      <c r="J365" t="s">
        <v>27</v>
      </c>
      <c r="K365" t="s">
        <v>303</v>
      </c>
      <c r="L365" t="s">
        <v>211</v>
      </c>
      <c r="M365">
        <v>60623</v>
      </c>
      <c r="N365" t="s">
        <v>105</v>
      </c>
      <c r="O365" t="s">
        <v>3733</v>
      </c>
      <c r="P365" t="s">
        <v>46</v>
      </c>
      <c r="Q365" t="s">
        <v>90</v>
      </c>
      <c r="R365" t="s">
        <v>3734</v>
      </c>
      <c r="S365">
        <v>63.311999999999998</v>
      </c>
      <c r="T365">
        <v>3</v>
      </c>
      <c r="U365">
        <v>0.2</v>
      </c>
      <c r="V365">
        <v>20.576399999999996</v>
      </c>
    </row>
    <row r="366" spans="1:22" x14ac:dyDescent="0.35">
      <c r="A366">
        <v>4780</v>
      </c>
      <c r="B366" t="s">
        <v>7769</v>
      </c>
      <c r="C366">
        <v>2011</v>
      </c>
      <c r="D366" s="27">
        <v>40732</v>
      </c>
      <c r="E366" s="27">
        <v>40734</v>
      </c>
      <c r="F366" t="s">
        <v>188</v>
      </c>
      <c r="G366" t="s">
        <v>5985</v>
      </c>
      <c r="H366" t="s">
        <v>5986</v>
      </c>
      <c r="I366" t="s">
        <v>26</v>
      </c>
      <c r="J366" t="s">
        <v>27</v>
      </c>
      <c r="K366" t="s">
        <v>3452</v>
      </c>
      <c r="L366" t="s">
        <v>267</v>
      </c>
      <c r="M366">
        <v>14215</v>
      </c>
      <c r="N366" t="s">
        <v>148</v>
      </c>
      <c r="O366" t="s">
        <v>1839</v>
      </c>
      <c r="P366" t="s">
        <v>32</v>
      </c>
      <c r="Q366" t="s">
        <v>36</v>
      </c>
      <c r="R366" t="s">
        <v>1840</v>
      </c>
      <c r="S366">
        <v>63.882000000000005</v>
      </c>
      <c r="T366">
        <v>1</v>
      </c>
      <c r="U366">
        <v>0.1</v>
      </c>
      <c r="V366">
        <v>10.647000000000004</v>
      </c>
    </row>
    <row r="367" spans="1:22" x14ac:dyDescent="0.35">
      <c r="A367">
        <v>3580</v>
      </c>
      <c r="B367" t="s">
        <v>6758</v>
      </c>
      <c r="C367">
        <v>2013</v>
      </c>
      <c r="D367" s="27">
        <v>41481</v>
      </c>
      <c r="E367" s="27">
        <v>41485</v>
      </c>
      <c r="F367" t="s">
        <v>50</v>
      </c>
      <c r="G367" t="s">
        <v>3003</v>
      </c>
      <c r="H367" t="s">
        <v>3004</v>
      </c>
      <c r="I367" t="s">
        <v>26</v>
      </c>
      <c r="J367" t="s">
        <v>27</v>
      </c>
      <c r="K367" t="s">
        <v>328</v>
      </c>
      <c r="L367" t="s">
        <v>1487</v>
      </c>
      <c r="M367">
        <v>39212</v>
      </c>
      <c r="N367" t="s">
        <v>30</v>
      </c>
      <c r="O367" t="s">
        <v>5803</v>
      </c>
      <c r="P367" t="s">
        <v>46</v>
      </c>
      <c r="Q367" t="s">
        <v>90</v>
      </c>
      <c r="R367" t="s">
        <v>5804</v>
      </c>
      <c r="S367">
        <v>65.5</v>
      </c>
      <c r="T367">
        <v>5</v>
      </c>
      <c r="U367">
        <v>0</v>
      </c>
      <c r="V367">
        <v>32.094999999999999</v>
      </c>
    </row>
    <row r="368" spans="1:22" x14ac:dyDescent="0.35">
      <c r="A368">
        <v>4580</v>
      </c>
      <c r="B368" t="s">
        <v>7615</v>
      </c>
      <c r="C368">
        <v>2011</v>
      </c>
      <c r="D368" s="27">
        <v>40751</v>
      </c>
      <c r="E368" s="27">
        <v>40757</v>
      </c>
      <c r="F368" t="s">
        <v>50</v>
      </c>
      <c r="G368" t="s">
        <v>3703</v>
      </c>
      <c r="H368" t="s">
        <v>3704</v>
      </c>
      <c r="I368" t="s">
        <v>41</v>
      </c>
      <c r="J368" t="s">
        <v>27</v>
      </c>
      <c r="K368" t="s">
        <v>266</v>
      </c>
      <c r="L368" t="s">
        <v>267</v>
      </c>
      <c r="M368">
        <v>10035</v>
      </c>
      <c r="N368" t="s">
        <v>148</v>
      </c>
      <c r="O368" t="s">
        <v>7616</v>
      </c>
      <c r="P368" t="s">
        <v>46</v>
      </c>
      <c r="Q368" t="s">
        <v>90</v>
      </c>
      <c r="R368" t="s">
        <v>7617</v>
      </c>
      <c r="S368">
        <v>65.78</v>
      </c>
      <c r="T368">
        <v>11</v>
      </c>
      <c r="U368">
        <v>0</v>
      </c>
      <c r="V368">
        <v>32.232199999999999</v>
      </c>
    </row>
    <row r="369" spans="1:22" x14ac:dyDescent="0.35">
      <c r="A369">
        <v>5666</v>
      </c>
      <c r="B369" t="s">
        <v>8409</v>
      </c>
      <c r="C369">
        <v>2013</v>
      </c>
      <c r="D369" s="27">
        <v>41477</v>
      </c>
      <c r="E369" s="27">
        <v>41477</v>
      </c>
      <c r="F369" t="s">
        <v>1290</v>
      </c>
      <c r="G369" t="s">
        <v>6311</v>
      </c>
      <c r="H369" t="s">
        <v>6312</v>
      </c>
      <c r="I369" t="s">
        <v>41</v>
      </c>
      <c r="J369" t="s">
        <v>27</v>
      </c>
      <c r="K369" t="s">
        <v>606</v>
      </c>
      <c r="L369" t="s">
        <v>498</v>
      </c>
      <c r="M369">
        <v>43055</v>
      </c>
      <c r="N369" t="s">
        <v>148</v>
      </c>
      <c r="O369" t="s">
        <v>933</v>
      </c>
      <c r="P369" t="s">
        <v>46</v>
      </c>
      <c r="Q369" t="s">
        <v>59</v>
      </c>
      <c r="R369" t="s">
        <v>934</v>
      </c>
      <c r="S369">
        <v>66.688000000000002</v>
      </c>
      <c r="T369">
        <v>1</v>
      </c>
      <c r="U369">
        <v>0.2</v>
      </c>
      <c r="V369">
        <v>4.1680000000000028</v>
      </c>
    </row>
    <row r="370" spans="1:22" x14ac:dyDescent="0.35">
      <c r="A370">
        <v>7341</v>
      </c>
      <c r="B370" t="s">
        <v>9431</v>
      </c>
      <c r="C370">
        <v>2011</v>
      </c>
      <c r="D370" s="27">
        <v>40750</v>
      </c>
      <c r="E370" s="27">
        <v>40756</v>
      </c>
      <c r="F370" t="s">
        <v>50</v>
      </c>
      <c r="G370" t="s">
        <v>4143</v>
      </c>
      <c r="H370" t="s">
        <v>4144</v>
      </c>
      <c r="I370" t="s">
        <v>26</v>
      </c>
      <c r="J370" t="s">
        <v>27</v>
      </c>
      <c r="K370" t="s">
        <v>1736</v>
      </c>
      <c r="L370" t="s">
        <v>1272</v>
      </c>
      <c r="M370">
        <v>30318</v>
      </c>
      <c r="N370" t="s">
        <v>30</v>
      </c>
      <c r="O370" t="s">
        <v>5165</v>
      </c>
      <c r="P370" t="s">
        <v>32</v>
      </c>
      <c r="Q370" t="s">
        <v>36</v>
      </c>
      <c r="R370" t="s">
        <v>5166</v>
      </c>
      <c r="S370">
        <v>67.88</v>
      </c>
      <c r="T370">
        <v>2</v>
      </c>
      <c r="U370">
        <v>0</v>
      </c>
      <c r="V370">
        <v>18.327599999999997</v>
      </c>
    </row>
    <row r="371" spans="1:22" x14ac:dyDescent="0.35">
      <c r="A371">
        <v>3491</v>
      </c>
      <c r="B371" t="s">
        <v>6681</v>
      </c>
      <c r="C371">
        <v>2012</v>
      </c>
      <c r="D371" s="27">
        <v>41092</v>
      </c>
      <c r="E371" s="27">
        <v>41096</v>
      </c>
      <c r="F371" t="s">
        <v>50</v>
      </c>
      <c r="G371" t="s">
        <v>5127</v>
      </c>
      <c r="H371" t="s">
        <v>5128</v>
      </c>
      <c r="I371" t="s">
        <v>26</v>
      </c>
      <c r="J371" t="s">
        <v>27</v>
      </c>
      <c r="K371" t="s">
        <v>6682</v>
      </c>
      <c r="L371" t="s">
        <v>211</v>
      </c>
      <c r="M371">
        <v>60188</v>
      </c>
      <c r="N371" t="s">
        <v>105</v>
      </c>
      <c r="O371" t="s">
        <v>1765</v>
      </c>
      <c r="P371" t="s">
        <v>46</v>
      </c>
      <c r="Q371" t="s">
        <v>59</v>
      </c>
      <c r="R371" t="s">
        <v>1766</v>
      </c>
      <c r="S371">
        <v>68.599999999999994</v>
      </c>
      <c r="T371">
        <v>5</v>
      </c>
      <c r="U371">
        <v>0.2</v>
      </c>
      <c r="V371">
        <v>6.0024999999999977</v>
      </c>
    </row>
    <row r="372" spans="1:22" x14ac:dyDescent="0.35">
      <c r="A372">
        <v>3323</v>
      </c>
      <c r="B372" t="s">
        <v>6534</v>
      </c>
      <c r="C372">
        <v>2012</v>
      </c>
      <c r="D372" s="27">
        <v>41113</v>
      </c>
      <c r="E372" s="27">
        <v>41117</v>
      </c>
      <c r="F372" t="s">
        <v>50</v>
      </c>
      <c r="G372" t="s">
        <v>2284</v>
      </c>
      <c r="H372" t="s">
        <v>2285</v>
      </c>
      <c r="I372" t="s">
        <v>102</v>
      </c>
      <c r="J372" t="s">
        <v>27</v>
      </c>
      <c r="K372" t="s">
        <v>266</v>
      </c>
      <c r="L372" t="s">
        <v>267</v>
      </c>
      <c r="M372">
        <v>10009</v>
      </c>
      <c r="N372" t="s">
        <v>148</v>
      </c>
      <c r="O372" t="s">
        <v>77</v>
      </c>
      <c r="P372" t="s">
        <v>46</v>
      </c>
      <c r="Q372" t="s">
        <v>78</v>
      </c>
      <c r="R372" t="s">
        <v>79</v>
      </c>
      <c r="S372">
        <v>68.94</v>
      </c>
      <c r="T372">
        <v>3</v>
      </c>
      <c r="U372">
        <v>0</v>
      </c>
      <c r="V372">
        <v>20.681999999999995</v>
      </c>
    </row>
    <row r="373" spans="1:22" x14ac:dyDescent="0.35">
      <c r="A373">
        <v>4399</v>
      </c>
      <c r="B373" t="s">
        <v>7471</v>
      </c>
      <c r="C373">
        <v>2011</v>
      </c>
      <c r="D373" s="27">
        <v>40731</v>
      </c>
      <c r="E373" s="27">
        <v>40735</v>
      </c>
      <c r="F373" t="s">
        <v>50</v>
      </c>
      <c r="G373" t="s">
        <v>2114</v>
      </c>
      <c r="H373" t="s">
        <v>2115</v>
      </c>
      <c r="I373" t="s">
        <v>26</v>
      </c>
      <c r="J373" t="s">
        <v>27</v>
      </c>
      <c r="K373" t="s">
        <v>146</v>
      </c>
      <c r="L373" t="s">
        <v>147</v>
      </c>
      <c r="M373">
        <v>19120</v>
      </c>
      <c r="N373" t="s">
        <v>148</v>
      </c>
      <c r="O373" t="s">
        <v>1875</v>
      </c>
      <c r="P373" t="s">
        <v>32</v>
      </c>
      <c r="Q373" t="s">
        <v>65</v>
      </c>
      <c r="R373" t="s">
        <v>1876</v>
      </c>
      <c r="S373">
        <v>69.00800000000001</v>
      </c>
      <c r="T373">
        <v>2</v>
      </c>
      <c r="U373">
        <v>0.2</v>
      </c>
      <c r="V373">
        <v>12.0764</v>
      </c>
    </row>
    <row r="374" spans="1:22" x14ac:dyDescent="0.35">
      <c r="A374">
        <v>500</v>
      </c>
      <c r="B374" t="s">
        <v>1710</v>
      </c>
      <c r="C374">
        <v>2013</v>
      </c>
      <c r="D374" s="27">
        <v>41481</v>
      </c>
      <c r="E374" s="27">
        <v>41487</v>
      </c>
      <c r="F374" t="s">
        <v>50</v>
      </c>
      <c r="G374" t="s">
        <v>1583</v>
      </c>
      <c r="H374" t="s">
        <v>1584</v>
      </c>
      <c r="I374" t="s">
        <v>26</v>
      </c>
      <c r="J374" t="s">
        <v>27</v>
      </c>
      <c r="K374" t="s">
        <v>1711</v>
      </c>
      <c r="L374" t="s">
        <v>43</v>
      </c>
      <c r="M374">
        <v>92627</v>
      </c>
      <c r="N374" t="s">
        <v>44</v>
      </c>
      <c r="O374" t="s">
        <v>1716</v>
      </c>
      <c r="P374" t="s">
        <v>32</v>
      </c>
      <c r="Q374" t="s">
        <v>65</v>
      </c>
      <c r="R374" t="s">
        <v>1717</v>
      </c>
      <c r="S374">
        <v>69.3</v>
      </c>
      <c r="T374">
        <v>9</v>
      </c>
      <c r="U374">
        <v>0</v>
      </c>
      <c r="V374">
        <v>22.868999999999996</v>
      </c>
    </row>
    <row r="375" spans="1:22" x14ac:dyDescent="0.35">
      <c r="A375">
        <v>6278</v>
      </c>
      <c r="B375" t="s">
        <v>8798</v>
      </c>
      <c r="C375">
        <v>2013</v>
      </c>
      <c r="D375" s="27">
        <v>41473</v>
      </c>
      <c r="E375" s="27">
        <v>41478</v>
      </c>
      <c r="F375" t="s">
        <v>23</v>
      </c>
      <c r="G375" t="s">
        <v>5176</v>
      </c>
      <c r="H375" t="s">
        <v>5177</v>
      </c>
      <c r="I375" t="s">
        <v>26</v>
      </c>
      <c r="J375" t="s">
        <v>27</v>
      </c>
      <c r="K375" t="s">
        <v>95</v>
      </c>
      <c r="L375" t="s">
        <v>96</v>
      </c>
      <c r="M375">
        <v>98105</v>
      </c>
      <c r="N375" t="s">
        <v>44</v>
      </c>
      <c r="O375" t="s">
        <v>277</v>
      </c>
      <c r="P375" t="s">
        <v>46</v>
      </c>
      <c r="Q375" t="s">
        <v>59</v>
      </c>
      <c r="R375" t="s">
        <v>278</v>
      </c>
      <c r="S375">
        <v>69.52</v>
      </c>
      <c r="T375">
        <v>2</v>
      </c>
      <c r="U375">
        <v>0</v>
      </c>
      <c r="V375">
        <v>17.379999999999995</v>
      </c>
    </row>
    <row r="376" spans="1:22" x14ac:dyDescent="0.35">
      <c r="A376">
        <v>579</v>
      </c>
      <c r="B376" t="s">
        <v>1951</v>
      </c>
      <c r="C376">
        <v>2014</v>
      </c>
      <c r="D376" s="27">
        <v>41841</v>
      </c>
      <c r="E376" s="27">
        <v>41847</v>
      </c>
      <c r="F376" t="s">
        <v>50</v>
      </c>
      <c r="G376" t="s">
        <v>1952</v>
      </c>
      <c r="H376" t="s">
        <v>1953</v>
      </c>
      <c r="I376" t="s">
        <v>26</v>
      </c>
      <c r="J376" t="s">
        <v>27</v>
      </c>
      <c r="K376" t="s">
        <v>303</v>
      </c>
      <c r="L376" t="s">
        <v>211</v>
      </c>
      <c r="M376">
        <v>60610</v>
      </c>
      <c r="N376" t="s">
        <v>105</v>
      </c>
      <c r="O376" t="s">
        <v>547</v>
      </c>
      <c r="P376" t="s">
        <v>46</v>
      </c>
      <c r="Q376" t="s">
        <v>59</v>
      </c>
      <c r="R376" t="s">
        <v>548</v>
      </c>
      <c r="S376">
        <v>69.712000000000003</v>
      </c>
      <c r="T376">
        <v>2</v>
      </c>
      <c r="U376">
        <v>0.2</v>
      </c>
      <c r="V376">
        <v>8.7139999999999951</v>
      </c>
    </row>
    <row r="377" spans="1:22" x14ac:dyDescent="0.35">
      <c r="A377">
        <v>3355</v>
      </c>
      <c r="B377" t="s">
        <v>6561</v>
      </c>
      <c r="C377">
        <v>2011</v>
      </c>
      <c r="D377" s="27">
        <v>40743</v>
      </c>
      <c r="E377" s="27">
        <v>40748</v>
      </c>
      <c r="F377" t="s">
        <v>50</v>
      </c>
      <c r="G377" t="s">
        <v>1005</v>
      </c>
      <c r="H377" t="s">
        <v>1006</v>
      </c>
      <c r="I377" t="s">
        <v>41</v>
      </c>
      <c r="J377" t="s">
        <v>27</v>
      </c>
      <c r="K377" t="s">
        <v>515</v>
      </c>
      <c r="L377" t="s">
        <v>747</v>
      </c>
      <c r="M377">
        <v>6010</v>
      </c>
      <c r="N377" t="s">
        <v>148</v>
      </c>
      <c r="O377" t="s">
        <v>6562</v>
      </c>
      <c r="P377" t="s">
        <v>32</v>
      </c>
      <c r="Q377" t="s">
        <v>56</v>
      </c>
      <c r="R377" t="s">
        <v>6563</v>
      </c>
      <c r="S377">
        <v>70.559999999999988</v>
      </c>
      <c r="T377">
        <v>1</v>
      </c>
      <c r="U377">
        <v>0.3</v>
      </c>
      <c r="V377">
        <v>-4.032</v>
      </c>
    </row>
    <row r="378" spans="1:22" x14ac:dyDescent="0.35">
      <c r="A378">
        <v>587</v>
      </c>
      <c r="B378" t="s">
        <v>1968</v>
      </c>
      <c r="C378">
        <v>2012</v>
      </c>
      <c r="D378" s="27">
        <v>41093</v>
      </c>
      <c r="E378" s="27">
        <v>41099</v>
      </c>
      <c r="F378" t="s">
        <v>50</v>
      </c>
      <c r="G378" t="s">
        <v>1969</v>
      </c>
      <c r="H378" t="s">
        <v>1970</v>
      </c>
      <c r="I378" t="s">
        <v>26</v>
      </c>
      <c r="J378" t="s">
        <v>27</v>
      </c>
      <c r="K378" t="s">
        <v>1464</v>
      </c>
      <c r="L378" t="s">
        <v>29</v>
      </c>
      <c r="M378">
        <v>40475</v>
      </c>
      <c r="N378" t="s">
        <v>30</v>
      </c>
      <c r="O378" t="s">
        <v>1445</v>
      </c>
      <c r="P378" t="s">
        <v>32</v>
      </c>
      <c r="Q378" t="s">
        <v>36</v>
      </c>
      <c r="R378" t="s">
        <v>1446</v>
      </c>
      <c r="S378">
        <v>70.98</v>
      </c>
      <c r="T378">
        <v>1</v>
      </c>
      <c r="U378">
        <v>0</v>
      </c>
      <c r="V378">
        <v>4.968599999999995</v>
      </c>
    </row>
    <row r="379" spans="1:22" x14ac:dyDescent="0.35">
      <c r="A379">
        <v>24</v>
      </c>
      <c r="B379" t="s">
        <v>143</v>
      </c>
      <c r="C379">
        <v>2014</v>
      </c>
      <c r="D379" s="27">
        <v>41837</v>
      </c>
      <c r="E379" s="27">
        <v>41839</v>
      </c>
      <c r="F379" t="s">
        <v>23</v>
      </c>
      <c r="G379" t="s">
        <v>144</v>
      </c>
      <c r="H379" t="s">
        <v>145</v>
      </c>
      <c r="I379" t="s">
        <v>26</v>
      </c>
      <c r="J379" t="s">
        <v>27</v>
      </c>
      <c r="K379" t="s">
        <v>146</v>
      </c>
      <c r="L379" t="s">
        <v>147</v>
      </c>
      <c r="M379">
        <v>19140</v>
      </c>
      <c r="N379" t="s">
        <v>148</v>
      </c>
      <c r="O379" t="s">
        <v>149</v>
      </c>
      <c r="P379" t="s">
        <v>32</v>
      </c>
      <c r="Q379" t="s">
        <v>36</v>
      </c>
      <c r="R379" t="s">
        <v>150</v>
      </c>
      <c r="S379">
        <v>71.371999999999986</v>
      </c>
      <c r="T379">
        <v>2</v>
      </c>
      <c r="U379">
        <v>0.3</v>
      </c>
      <c r="V379">
        <v>-1.0196000000000005</v>
      </c>
    </row>
    <row r="380" spans="1:22" x14ac:dyDescent="0.35">
      <c r="A380">
        <v>7499</v>
      </c>
      <c r="B380" t="s">
        <v>9509</v>
      </c>
      <c r="C380">
        <v>2014</v>
      </c>
      <c r="D380" s="27">
        <v>41835</v>
      </c>
      <c r="E380" s="27">
        <v>41839</v>
      </c>
      <c r="F380" t="s">
        <v>50</v>
      </c>
      <c r="G380" t="s">
        <v>5806</v>
      </c>
      <c r="H380" t="s">
        <v>5807</v>
      </c>
      <c r="I380" t="s">
        <v>26</v>
      </c>
      <c r="J380" t="s">
        <v>27</v>
      </c>
      <c r="K380" t="s">
        <v>3972</v>
      </c>
      <c r="L380" t="s">
        <v>43</v>
      </c>
      <c r="M380">
        <v>92683</v>
      </c>
      <c r="N380" t="s">
        <v>44</v>
      </c>
      <c r="O380" t="s">
        <v>175</v>
      </c>
      <c r="P380" t="s">
        <v>46</v>
      </c>
      <c r="Q380" t="s">
        <v>68</v>
      </c>
      <c r="R380" t="s">
        <v>176</v>
      </c>
      <c r="S380">
        <v>71.92</v>
      </c>
      <c r="T380">
        <v>4</v>
      </c>
      <c r="U380">
        <v>0</v>
      </c>
      <c r="V380">
        <v>20.856799999999993</v>
      </c>
    </row>
    <row r="381" spans="1:22" x14ac:dyDescent="0.35">
      <c r="A381">
        <v>4273</v>
      </c>
      <c r="B381" t="s">
        <v>7373</v>
      </c>
      <c r="C381">
        <v>2014</v>
      </c>
      <c r="D381" s="27">
        <v>41842</v>
      </c>
      <c r="E381" s="27">
        <v>41842</v>
      </c>
      <c r="F381" t="s">
        <v>1290</v>
      </c>
      <c r="G381" t="s">
        <v>1939</v>
      </c>
      <c r="H381" t="s">
        <v>1940</v>
      </c>
      <c r="I381" t="s">
        <v>26</v>
      </c>
      <c r="J381" t="s">
        <v>27</v>
      </c>
      <c r="K381" t="s">
        <v>3649</v>
      </c>
      <c r="L381" t="s">
        <v>121</v>
      </c>
      <c r="M381">
        <v>84107</v>
      </c>
      <c r="N381" t="s">
        <v>44</v>
      </c>
      <c r="O381" t="s">
        <v>6791</v>
      </c>
      <c r="P381" t="s">
        <v>71</v>
      </c>
      <c r="Q381" t="s">
        <v>72</v>
      </c>
      <c r="R381" t="s">
        <v>6792</v>
      </c>
      <c r="S381">
        <v>71.928000000000011</v>
      </c>
      <c r="T381">
        <v>9</v>
      </c>
      <c r="U381">
        <v>0.2</v>
      </c>
      <c r="V381">
        <v>6.2936999999999976</v>
      </c>
    </row>
    <row r="382" spans="1:22" x14ac:dyDescent="0.35">
      <c r="A382">
        <v>8714</v>
      </c>
      <c r="B382" t="s">
        <v>10200</v>
      </c>
      <c r="C382">
        <v>2014</v>
      </c>
      <c r="D382" s="27">
        <v>41832</v>
      </c>
      <c r="E382" s="27">
        <v>41837</v>
      </c>
      <c r="F382" t="s">
        <v>50</v>
      </c>
      <c r="G382" t="s">
        <v>7625</v>
      </c>
      <c r="H382" t="s">
        <v>7626</v>
      </c>
      <c r="I382" t="s">
        <v>41</v>
      </c>
      <c r="J382" t="s">
        <v>27</v>
      </c>
      <c r="K382" t="s">
        <v>947</v>
      </c>
      <c r="L382" t="s">
        <v>43</v>
      </c>
      <c r="M382">
        <v>92105</v>
      </c>
      <c r="N382" t="s">
        <v>44</v>
      </c>
      <c r="O382" t="s">
        <v>2381</v>
      </c>
      <c r="P382" t="s">
        <v>71</v>
      </c>
      <c r="Q382" t="s">
        <v>72</v>
      </c>
      <c r="R382" t="s">
        <v>2382</v>
      </c>
      <c r="S382">
        <v>71.951999999999998</v>
      </c>
      <c r="T382">
        <v>6</v>
      </c>
      <c r="U382">
        <v>0.2</v>
      </c>
      <c r="V382">
        <v>5.3963999999999963</v>
      </c>
    </row>
    <row r="383" spans="1:22" x14ac:dyDescent="0.35">
      <c r="A383">
        <v>5938</v>
      </c>
      <c r="B383" t="s">
        <v>8582</v>
      </c>
      <c r="C383">
        <v>2013</v>
      </c>
      <c r="D383" s="27">
        <v>41460</v>
      </c>
      <c r="E383" s="27">
        <v>41460</v>
      </c>
      <c r="F383" t="s">
        <v>1290</v>
      </c>
      <c r="G383" t="s">
        <v>440</v>
      </c>
      <c r="H383" t="s">
        <v>441</v>
      </c>
      <c r="I383" t="s">
        <v>102</v>
      </c>
      <c r="J383" t="s">
        <v>27</v>
      </c>
      <c r="K383" t="s">
        <v>95</v>
      </c>
      <c r="L383" t="s">
        <v>96</v>
      </c>
      <c r="M383">
        <v>98103</v>
      </c>
      <c r="N383" t="s">
        <v>44</v>
      </c>
      <c r="O383" t="s">
        <v>3893</v>
      </c>
      <c r="P383" t="s">
        <v>71</v>
      </c>
      <c r="Q383" t="s">
        <v>72</v>
      </c>
      <c r="R383" t="s">
        <v>3894</v>
      </c>
      <c r="S383">
        <v>71.975999999999999</v>
      </c>
      <c r="T383">
        <v>3</v>
      </c>
      <c r="U383">
        <v>0.2</v>
      </c>
      <c r="V383">
        <v>8.9969999999999892</v>
      </c>
    </row>
    <row r="384" spans="1:22" x14ac:dyDescent="0.35">
      <c r="A384">
        <v>8741</v>
      </c>
      <c r="B384" t="s">
        <v>10213</v>
      </c>
      <c r="C384">
        <v>2013</v>
      </c>
      <c r="D384" s="27">
        <v>41480</v>
      </c>
      <c r="E384" s="27">
        <v>41481</v>
      </c>
      <c r="F384" t="s">
        <v>188</v>
      </c>
      <c r="G384" t="s">
        <v>4261</v>
      </c>
      <c r="H384" t="s">
        <v>4262</v>
      </c>
      <c r="I384" t="s">
        <v>26</v>
      </c>
      <c r="J384" t="s">
        <v>27</v>
      </c>
      <c r="K384" t="s">
        <v>4268</v>
      </c>
      <c r="L384" t="s">
        <v>736</v>
      </c>
      <c r="M384">
        <v>70506</v>
      </c>
      <c r="N384" t="s">
        <v>30</v>
      </c>
      <c r="O384" t="s">
        <v>4231</v>
      </c>
      <c r="P384" t="s">
        <v>46</v>
      </c>
      <c r="Q384" t="s">
        <v>68</v>
      </c>
      <c r="R384" t="s">
        <v>4232</v>
      </c>
      <c r="S384">
        <v>73.2</v>
      </c>
      <c r="T384">
        <v>5</v>
      </c>
      <c r="U384">
        <v>0</v>
      </c>
      <c r="V384">
        <v>21.227999999999998</v>
      </c>
    </row>
    <row r="385" spans="1:22" x14ac:dyDescent="0.35">
      <c r="A385">
        <v>2733</v>
      </c>
      <c r="B385" t="s">
        <v>5886</v>
      </c>
      <c r="C385">
        <v>2011</v>
      </c>
      <c r="D385" s="27">
        <v>40726</v>
      </c>
      <c r="E385" s="27">
        <v>40730</v>
      </c>
      <c r="F385" t="s">
        <v>50</v>
      </c>
      <c r="G385" t="s">
        <v>156</v>
      </c>
      <c r="H385" t="s">
        <v>157</v>
      </c>
      <c r="I385" t="s">
        <v>26</v>
      </c>
      <c r="J385" t="s">
        <v>27</v>
      </c>
      <c r="K385" t="s">
        <v>2126</v>
      </c>
      <c r="L385" t="s">
        <v>788</v>
      </c>
      <c r="M385">
        <v>7060</v>
      </c>
      <c r="N385" t="s">
        <v>148</v>
      </c>
      <c r="O385" t="s">
        <v>2669</v>
      </c>
      <c r="P385" t="s">
        <v>71</v>
      </c>
      <c r="Q385" t="s">
        <v>72</v>
      </c>
      <c r="R385" t="s">
        <v>2670</v>
      </c>
      <c r="S385">
        <v>73.98</v>
      </c>
      <c r="T385">
        <v>2</v>
      </c>
      <c r="U385">
        <v>0</v>
      </c>
      <c r="V385">
        <v>19.974600000000002</v>
      </c>
    </row>
    <row r="386" spans="1:22" x14ac:dyDescent="0.35">
      <c r="A386">
        <v>8849</v>
      </c>
      <c r="B386" t="s">
        <v>10274</v>
      </c>
      <c r="C386">
        <v>2012</v>
      </c>
      <c r="D386" s="27">
        <v>41092</v>
      </c>
      <c r="E386" s="27">
        <v>41094</v>
      </c>
      <c r="F386" t="s">
        <v>188</v>
      </c>
      <c r="G386" t="s">
        <v>1171</v>
      </c>
      <c r="H386" t="s">
        <v>1172</v>
      </c>
      <c r="I386" t="s">
        <v>41</v>
      </c>
      <c r="J386" t="s">
        <v>27</v>
      </c>
      <c r="K386" t="s">
        <v>4588</v>
      </c>
      <c r="L386" t="s">
        <v>88</v>
      </c>
      <c r="M386">
        <v>27604</v>
      </c>
      <c r="N386" t="s">
        <v>30</v>
      </c>
      <c r="O386" t="s">
        <v>3562</v>
      </c>
      <c r="P386" t="s">
        <v>71</v>
      </c>
      <c r="Q386" t="s">
        <v>72</v>
      </c>
      <c r="R386" t="s">
        <v>3563</v>
      </c>
      <c r="S386">
        <v>74.239999999999995</v>
      </c>
      <c r="T386">
        <v>1</v>
      </c>
      <c r="U386">
        <v>0.2</v>
      </c>
      <c r="V386">
        <v>8.3519999999999932</v>
      </c>
    </row>
    <row r="387" spans="1:22" x14ac:dyDescent="0.35">
      <c r="A387">
        <v>8907</v>
      </c>
      <c r="B387" t="s">
        <v>10306</v>
      </c>
      <c r="C387">
        <v>2013</v>
      </c>
      <c r="D387" s="27">
        <v>41457</v>
      </c>
      <c r="E387" s="27">
        <v>41457</v>
      </c>
      <c r="F387" t="s">
        <v>1290</v>
      </c>
      <c r="G387" t="s">
        <v>6713</v>
      </c>
      <c r="H387" t="s">
        <v>6714</v>
      </c>
      <c r="I387" t="s">
        <v>102</v>
      </c>
      <c r="J387" t="s">
        <v>27</v>
      </c>
      <c r="K387" t="s">
        <v>266</v>
      </c>
      <c r="L387" t="s">
        <v>267</v>
      </c>
      <c r="M387">
        <v>10009</v>
      </c>
      <c r="N387" t="s">
        <v>148</v>
      </c>
      <c r="O387" t="s">
        <v>631</v>
      </c>
      <c r="P387" t="s">
        <v>46</v>
      </c>
      <c r="Q387" t="s">
        <v>90</v>
      </c>
      <c r="R387" t="s">
        <v>632</v>
      </c>
      <c r="S387">
        <v>75.06</v>
      </c>
      <c r="T387">
        <v>9</v>
      </c>
      <c r="U387">
        <v>0</v>
      </c>
      <c r="V387">
        <v>33.776999999999994</v>
      </c>
    </row>
    <row r="388" spans="1:22" x14ac:dyDescent="0.35">
      <c r="A388">
        <v>3216</v>
      </c>
      <c r="B388" t="s">
        <v>6433</v>
      </c>
      <c r="C388">
        <v>2014</v>
      </c>
      <c r="D388" s="27">
        <v>41829</v>
      </c>
      <c r="E388" s="27">
        <v>41831</v>
      </c>
      <c r="F388" t="s">
        <v>188</v>
      </c>
      <c r="G388" t="s">
        <v>3010</v>
      </c>
      <c r="H388" t="s">
        <v>3011</v>
      </c>
      <c r="I388" t="s">
        <v>26</v>
      </c>
      <c r="J388" t="s">
        <v>27</v>
      </c>
      <c r="K388" t="s">
        <v>6434</v>
      </c>
      <c r="L388" t="s">
        <v>43</v>
      </c>
      <c r="M388">
        <v>94403</v>
      </c>
      <c r="N388" t="s">
        <v>44</v>
      </c>
      <c r="O388" t="s">
        <v>257</v>
      </c>
      <c r="P388" t="s">
        <v>46</v>
      </c>
      <c r="Q388" t="s">
        <v>47</v>
      </c>
      <c r="R388" t="s">
        <v>258</v>
      </c>
      <c r="S388">
        <v>75.179999999999993</v>
      </c>
      <c r="T388">
        <v>6</v>
      </c>
      <c r="U388">
        <v>0</v>
      </c>
      <c r="V388">
        <v>35.334599999999995</v>
      </c>
    </row>
    <row r="389" spans="1:22" x14ac:dyDescent="0.35">
      <c r="A389">
        <v>395</v>
      </c>
      <c r="B389" t="s">
        <v>1388</v>
      </c>
      <c r="C389">
        <v>2014</v>
      </c>
      <c r="D389" s="27">
        <v>41821</v>
      </c>
      <c r="E389" s="27">
        <v>41826</v>
      </c>
      <c r="F389" t="s">
        <v>50</v>
      </c>
      <c r="G389" t="s">
        <v>1389</v>
      </c>
      <c r="H389" t="s">
        <v>1390</v>
      </c>
      <c r="I389" t="s">
        <v>102</v>
      </c>
      <c r="J389" t="s">
        <v>27</v>
      </c>
      <c r="K389" t="s">
        <v>1391</v>
      </c>
      <c r="L389" t="s">
        <v>1392</v>
      </c>
      <c r="M389">
        <v>89115</v>
      </c>
      <c r="N389" t="s">
        <v>44</v>
      </c>
      <c r="O389" t="s">
        <v>1393</v>
      </c>
      <c r="P389" t="s">
        <v>46</v>
      </c>
      <c r="Q389" t="s">
        <v>75</v>
      </c>
      <c r="R389" t="s">
        <v>1394</v>
      </c>
      <c r="S389">
        <v>75.792000000000002</v>
      </c>
      <c r="T389">
        <v>3</v>
      </c>
      <c r="U389">
        <v>0.2</v>
      </c>
      <c r="V389">
        <v>25.579799999999992</v>
      </c>
    </row>
    <row r="390" spans="1:22" x14ac:dyDescent="0.35">
      <c r="A390">
        <v>6966</v>
      </c>
      <c r="B390" t="s">
        <v>9212</v>
      </c>
      <c r="C390">
        <v>2013</v>
      </c>
      <c r="D390" s="27">
        <v>41472</v>
      </c>
      <c r="E390" s="27">
        <v>41476</v>
      </c>
      <c r="F390" t="s">
        <v>23</v>
      </c>
      <c r="G390" t="s">
        <v>581</v>
      </c>
      <c r="H390" t="s">
        <v>582</v>
      </c>
      <c r="I390" t="s">
        <v>41</v>
      </c>
      <c r="J390" t="s">
        <v>27</v>
      </c>
      <c r="K390" t="s">
        <v>382</v>
      </c>
      <c r="L390" t="s">
        <v>383</v>
      </c>
      <c r="M390">
        <v>29203</v>
      </c>
      <c r="N390" t="s">
        <v>30</v>
      </c>
      <c r="O390" t="s">
        <v>5331</v>
      </c>
      <c r="P390" t="s">
        <v>71</v>
      </c>
      <c r="Q390" t="s">
        <v>161</v>
      </c>
      <c r="R390" t="s">
        <v>5332</v>
      </c>
      <c r="S390">
        <v>75.98</v>
      </c>
      <c r="T390">
        <v>2</v>
      </c>
      <c r="U390">
        <v>0</v>
      </c>
      <c r="V390">
        <v>18.235199999999999</v>
      </c>
    </row>
    <row r="391" spans="1:22" x14ac:dyDescent="0.35">
      <c r="A391">
        <v>7659</v>
      </c>
      <c r="B391" t="s">
        <v>9587</v>
      </c>
      <c r="C391">
        <v>2014</v>
      </c>
      <c r="D391" s="27">
        <v>41851</v>
      </c>
      <c r="E391" s="27">
        <v>41854</v>
      </c>
      <c r="F391" t="s">
        <v>188</v>
      </c>
      <c r="G391" t="s">
        <v>6256</v>
      </c>
      <c r="H391" t="s">
        <v>6257</v>
      </c>
      <c r="I391" t="s">
        <v>102</v>
      </c>
      <c r="J391" t="s">
        <v>27</v>
      </c>
      <c r="K391" t="s">
        <v>1119</v>
      </c>
      <c r="L391" t="s">
        <v>498</v>
      </c>
      <c r="M391">
        <v>44107</v>
      </c>
      <c r="N391" t="s">
        <v>148</v>
      </c>
      <c r="O391" t="s">
        <v>2596</v>
      </c>
      <c r="P391" t="s">
        <v>46</v>
      </c>
      <c r="Q391" t="s">
        <v>75</v>
      </c>
      <c r="R391" t="s">
        <v>2597</v>
      </c>
      <c r="S391">
        <v>76.77600000000001</v>
      </c>
      <c r="T391">
        <v>4</v>
      </c>
      <c r="U391">
        <v>0.7</v>
      </c>
      <c r="V391">
        <v>-53.743199999999973</v>
      </c>
    </row>
    <row r="392" spans="1:22" x14ac:dyDescent="0.35">
      <c r="A392">
        <v>5986</v>
      </c>
      <c r="B392" t="s">
        <v>8609</v>
      </c>
      <c r="C392">
        <v>2013</v>
      </c>
      <c r="D392" s="27">
        <v>41475</v>
      </c>
      <c r="E392" s="27">
        <v>41481</v>
      </c>
      <c r="F392" t="s">
        <v>50</v>
      </c>
      <c r="G392" t="s">
        <v>4869</v>
      </c>
      <c r="H392" t="s">
        <v>4870</v>
      </c>
      <c r="I392" t="s">
        <v>26</v>
      </c>
      <c r="J392" t="s">
        <v>27</v>
      </c>
      <c r="K392" t="s">
        <v>7619</v>
      </c>
      <c r="L392" t="s">
        <v>1487</v>
      </c>
      <c r="M392">
        <v>39401</v>
      </c>
      <c r="N392" t="s">
        <v>30</v>
      </c>
      <c r="O392" t="s">
        <v>6809</v>
      </c>
      <c r="P392" t="s">
        <v>46</v>
      </c>
      <c r="Q392" t="s">
        <v>75</v>
      </c>
      <c r="R392" t="s">
        <v>6810</v>
      </c>
      <c r="S392">
        <v>77.56</v>
      </c>
      <c r="T392">
        <v>2</v>
      </c>
      <c r="U392">
        <v>0</v>
      </c>
      <c r="V392">
        <v>35.677599999999998</v>
      </c>
    </row>
    <row r="393" spans="1:22" x14ac:dyDescent="0.35">
      <c r="A393">
        <v>43</v>
      </c>
      <c r="B393" t="s">
        <v>214</v>
      </c>
      <c r="C393">
        <v>2013</v>
      </c>
      <c r="D393" s="27">
        <v>41473</v>
      </c>
      <c r="E393" s="27">
        <v>41478</v>
      </c>
      <c r="F393" t="s">
        <v>50</v>
      </c>
      <c r="G393" t="s">
        <v>215</v>
      </c>
      <c r="H393" t="s">
        <v>216</v>
      </c>
      <c r="I393" t="s">
        <v>41</v>
      </c>
      <c r="J393" t="s">
        <v>27</v>
      </c>
      <c r="K393" t="s">
        <v>42</v>
      </c>
      <c r="L393" t="s">
        <v>43</v>
      </c>
      <c r="M393">
        <v>90049</v>
      </c>
      <c r="N393" t="s">
        <v>44</v>
      </c>
      <c r="O393" t="s">
        <v>217</v>
      </c>
      <c r="P393" t="s">
        <v>46</v>
      </c>
      <c r="Q393" t="s">
        <v>59</v>
      </c>
      <c r="R393" t="s">
        <v>218</v>
      </c>
      <c r="S393">
        <v>77.88</v>
      </c>
      <c r="T393">
        <v>2</v>
      </c>
      <c r="U393">
        <v>0</v>
      </c>
      <c r="V393">
        <v>3.8939999999999912</v>
      </c>
    </row>
    <row r="394" spans="1:22" x14ac:dyDescent="0.35">
      <c r="A394">
        <v>2507</v>
      </c>
      <c r="B394" t="s">
        <v>5589</v>
      </c>
      <c r="C394">
        <v>2011</v>
      </c>
      <c r="D394" s="27">
        <v>40749</v>
      </c>
      <c r="E394" s="27">
        <v>40751</v>
      </c>
      <c r="F394" t="s">
        <v>23</v>
      </c>
      <c r="G394" t="s">
        <v>916</v>
      </c>
      <c r="H394" t="s">
        <v>917</v>
      </c>
      <c r="I394" t="s">
        <v>26</v>
      </c>
      <c r="J394" t="s">
        <v>27</v>
      </c>
      <c r="K394" t="s">
        <v>127</v>
      </c>
      <c r="L394" t="s">
        <v>43</v>
      </c>
      <c r="M394">
        <v>94122</v>
      </c>
      <c r="N394" t="s">
        <v>44</v>
      </c>
      <c r="O394" t="s">
        <v>922</v>
      </c>
      <c r="P394" t="s">
        <v>32</v>
      </c>
      <c r="Q394" t="s">
        <v>65</v>
      </c>
      <c r="R394" t="s">
        <v>186</v>
      </c>
      <c r="S394">
        <v>77.92</v>
      </c>
      <c r="T394">
        <v>8</v>
      </c>
      <c r="U394">
        <v>0</v>
      </c>
      <c r="V394">
        <v>34.284800000000004</v>
      </c>
    </row>
    <row r="395" spans="1:22" x14ac:dyDescent="0.35">
      <c r="A395">
        <v>3683</v>
      </c>
      <c r="B395" t="s">
        <v>6843</v>
      </c>
      <c r="C395">
        <v>2012</v>
      </c>
      <c r="D395" s="27">
        <v>41099</v>
      </c>
      <c r="E395" s="27">
        <v>41104</v>
      </c>
      <c r="F395" t="s">
        <v>50</v>
      </c>
      <c r="G395" t="s">
        <v>4558</v>
      </c>
      <c r="H395" t="s">
        <v>4559</v>
      </c>
      <c r="I395" t="s">
        <v>26</v>
      </c>
      <c r="J395" t="s">
        <v>27</v>
      </c>
      <c r="K395" t="s">
        <v>3213</v>
      </c>
      <c r="L395" t="s">
        <v>2735</v>
      </c>
      <c r="M395">
        <v>20735</v>
      </c>
      <c r="N395" t="s">
        <v>148</v>
      </c>
      <c r="O395" t="s">
        <v>6846</v>
      </c>
      <c r="P395" t="s">
        <v>46</v>
      </c>
      <c r="Q395" t="s">
        <v>68</v>
      </c>
      <c r="R395" t="s">
        <v>6847</v>
      </c>
      <c r="S395">
        <v>79.36</v>
      </c>
      <c r="T395">
        <v>4</v>
      </c>
      <c r="U395">
        <v>0</v>
      </c>
      <c r="V395">
        <v>32.537600000000005</v>
      </c>
    </row>
    <row r="396" spans="1:22" x14ac:dyDescent="0.35">
      <c r="A396">
        <v>9569</v>
      </c>
      <c r="B396" t="s">
        <v>10707</v>
      </c>
      <c r="C396">
        <v>2014</v>
      </c>
      <c r="D396" s="27">
        <v>41826</v>
      </c>
      <c r="E396" s="27">
        <v>41828</v>
      </c>
      <c r="F396" t="s">
        <v>188</v>
      </c>
      <c r="G396" t="s">
        <v>3856</v>
      </c>
      <c r="H396" t="s">
        <v>3857</v>
      </c>
      <c r="I396" t="s">
        <v>41</v>
      </c>
      <c r="J396" t="s">
        <v>27</v>
      </c>
      <c r="K396" t="s">
        <v>137</v>
      </c>
      <c r="L396" t="s">
        <v>138</v>
      </c>
      <c r="M396">
        <v>68025</v>
      </c>
      <c r="N396" t="s">
        <v>105</v>
      </c>
      <c r="O396" t="s">
        <v>558</v>
      </c>
      <c r="P396" t="s">
        <v>71</v>
      </c>
      <c r="Q396" t="s">
        <v>72</v>
      </c>
      <c r="R396" t="s">
        <v>559</v>
      </c>
      <c r="S396">
        <v>79.959999999999994</v>
      </c>
      <c r="T396">
        <v>4</v>
      </c>
      <c r="U396">
        <v>0</v>
      </c>
      <c r="V396">
        <v>22.388800000000003</v>
      </c>
    </row>
    <row r="397" spans="1:22" x14ac:dyDescent="0.35">
      <c r="A397">
        <v>4048</v>
      </c>
      <c r="B397" t="s">
        <v>7174</v>
      </c>
      <c r="C397">
        <v>2012</v>
      </c>
      <c r="D397" s="27">
        <v>41106</v>
      </c>
      <c r="E397" s="27">
        <v>41109</v>
      </c>
      <c r="F397" t="s">
        <v>188</v>
      </c>
      <c r="G397" t="s">
        <v>6982</v>
      </c>
      <c r="H397" t="s">
        <v>6983</v>
      </c>
      <c r="I397" t="s">
        <v>41</v>
      </c>
      <c r="J397" t="s">
        <v>27</v>
      </c>
      <c r="K397" t="s">
        <v>266</v>
      </c>
      <c r="L397" t="s">
        <v>267</v>
      </c>
      <c r="M397">
        <v>10035</v>
      </c>
      <c r="N397" t="s">
        <v>148</v>
      </c>
      <c r="O397" t="s">
        <v>3849</v>
      </c>
      <c r="P397" t="s">
        <v>46</v>
      </c>
      <c r="Q397" t="s">
        <v>90</v>
      </c>
      <c r="R397" t="s">
        <v>3850</v>
      </c>
      <c r="S397">
        <v>80.88</v>
      </c>
      <c r="T397">
        <v>3</v>
      </c>
      <c r="U397">
        <v>0</v>
      </c>
      <c r="V397">
        <v>39.6312</v>
      </c>
    </row>
    <row r="398" spans="1:22" x14ac:dyDescent="0.35">
      <c r="A398">
        <v>8405</v>
      </c>
      <c r="B398" t="s">
        <v>10011</v>
      </c>
      <c r="C398">
        <v>2014</v>
      </c>
      <c r="D398" s="27">
        <v>41829</v>
      </c>
      <c r="E398" s="27">
        <v>41833</v>
      </c>
      <c r="F398" t="s">
        <v>50</v>
      </c>
      <c r="G398" t="s">
        <v>9874</v>
      </c>
      <c r="H398" t="s">
        <v>9875</v>
      </c>
      <c r="I398" t="s">
        <v>41</v>
      </c>
      <c r="J398" t="s">
        <v>27</v>
      </c>
      <c r="K398" t="s">
        <v>606</v>
      </c>
      <c r="L398" t="s">
        <v>245</v>
      </c>
      <c r="M398">
        <v>19711</v>
      </c>
      <c r="N398" t="s">
        <v>148</v>
      </c>
      <c r="O398" t="s">
        <v>6261</v>
      </c>
      <c r="P398" t="s">
        <v>32</v>
      </c>
      <c r="Q398" t="s">
        <v>65</v>
      </c>
      <c r="R398" t="s">
        <v>6262</v>
      </c>
      <c r="S398">
        <v>83.92</v>
      </c>
      <c r="T398">
        <v>4</v>
      </c>
      <c r="U398">
        <v>0</v>
      </c>
      <c r="V398">
        <v>5.8743999999999943</v>
      </c>
    </row>
    <row r="399" spans="1:22" x14ac:dyDescent="0.35">
      <c r="A399">
        <v>3682</v>
      </c>
      <c r="B399" t="s">
        <v>6843</v>
      </c>
      <c r="C399">
        <v>2012</v>
      </c>
      <c r="D399" s="27">
        <v>41099</v>
      </c>
      <c r="E399" s="27">
        <v>41104</v>
      </c>
      <c r="F399" t="s">
        <v>50</v>
      </c>
      <c r="G399" t="s">
        <v>4558</v>
      </c>
      <c r="H399" t="s">
        <v>4559</v>
      </c>
      <c r="I399" t="s">
        <v>26</v>
      </c>
      <c r="J399" t="s">
        <v>27</v>
      </c>
      <c r="K399" t="s">
        <v>3213</v>
      </c>
      <c r="L399" t="s">
        <v>2735</v>
      </c>
      <c r="M399">
        <v>20735</v>
      </c>
      <c r="N399" t="s">
        <v>148</v>
      </c>
      <c r="O399" t="s">
        <v>3542</v>
      </c>
      <c r="P399" t="s">
        <v>46</v>
      </c>
      <c r="Q399" t="s">
        <v>75</v>
      </c>
      <c r="R399" t="s">
        <v>3543</v>
      </c>
      <c r="S399">
        <v>84.09</v>
      </c>
      <c r="T399">
        <v>3</v>
      </c>
      <c r="U399">
        <v>0</v>
      </c>
      <c r="V399">
        <v>42.045000000000002</v>
      </c>
    </row>
    <row r="400" spans="1:22" x14ac:dyDescent="0.35">
      <c r="A400">
        <v>3445</v>
      </c>
      <c r="B400" t="s">
        <v>6633</v>
      </c>
      <c r="C400">
        <v>2013</v>
      </c>
      <c r="D400" s="27">
        <v>41485</v>
      </c>
      <c r="E400" s="27">
        <v>41489</v>
      </c>
      <c r="F400" t="s">
        <v>50</v>
      </c>
      <c r="G400" t="s">
        <v>6634</v>
      </c>
      <c r="H400" t="s">
        <v>6635</v>
      </c>
      <c r="I400" t="s">
        <v>41</v>
      </c>
      <c r="J400" t="s">
        <v>27</v>
      </c>
      <c r="K400" t="s">
        <v>146</v>
      </c>
      <c r="L400" t="s">
        <v>147</v>
      </c>
      <c r="M400">
        <v>19140</v>
      </c>
      <c r="N400" t="s">
        <v>148</v>
      </c>
      <c r="O400" t="s">
        <v>239</v>
      </c>
      <c r="P400" t="s">
        <v>46</v>
      </c>
      <c r="Q400" t="s">
        <v>59</v>
      </c>
      <c r="R400" t="s">
        <v>240</v>
      </c>
      <c r="S400">
        <v>84.784000000000006</v>
      </c>
      <c r="T400">
        <v>2</v>
      </c>
      <c r="U400">
        <v>0.2</v>
      </c>
      <c r="V400">
        <v>-16.956800000000005</v>
      </c>
    </row>
    <row r="401" spans="1:22" x14ac:dyDescent="0.35">
      <c r="A401">
        <v>5453</v>
      </c>
      <c r="B401" t="s">
        <v>8254</v>
      </c>
      <c r="C401">
        <v>2013</v>
      </c>
      <c r="D401" s="27">
        <v>41478</v>
      </c>
      <c r="E401" s="27">
        <v>41485</v>
      </c>
      <c r="F401" t="s">
        <v>50</v>
      </c>
      <c r="G401" t="s">
        <v>5338</v>
      </c>
      <c r="H401" t="s">
        <v>5339</v>
      </c>
      <c r="I401" t="s">
        <v>102</v>
      </c>
      <c r="J401" t="s">
        <v>27</v>
      </c>
      <c r="K401" t="s">
        <v>5470</v>
      </c>
      <c r="L401" t="s">
        <v>1392</v>
      </c>
      <c r="M401">
        <v>89431</v>
      </c>
      <c r="N401" t="s">
        <v>44</v>
      </c>
      <c r="O401" t="s">
        <v>2374</v>
      </c>
      <c r="P401" t="s">
        <v>46</v>
      </c>
      <c r="Q401" t="s">
        <v>578</v>
      </c>
      <c r="R401" t="s">
        <v>2375</v>
      </c>
      <c r="S401">
        <v>86.199999999999989</v>
      </c>
      <c r="T401">
        <v>5</v>
      </c>
      <c r="U401">
        <v>0</v>
      </c>
      <c r="V401">
        <v>24.997999999999987</v>
      </c>
    </row>
    <row r="402" spans="1:22" x14ac:dyDescent="0.35">
      <c r="A402">
        <v>4537</v>
      </c>
      <c r="B402" t="s">
        <v>7577</v>
      </c>
      <c r="C402">
        <v>2014</v>
      </c>
      <c r="D402" s="27">
        <v>41829</v>
      </c>
      <c r="E402" s="27">
        <v>41833</v>
      </c>
      <c r="F402" t="s">
        <v>50</v>
      </c>
      <c r="G402" t="s">
        <v>6036</v>
      </c>
      <c r="H402" t="s">
        <v>6037</v>
      </c>
      <c r="I402" t="s">
        <v>102</v>
      </c>
      <c r="J402" t="s">
        <v>27</v>
      </c>
      <c r="K402" t="s">
        <v>95</v>
      </c>
      <c r="L402" t="s">
        <v>96</v>
      </c>
      <c r="M402">
        <v>98115</v>
      </c>
      <c r="N402" t="s">
        <v>44</v>
      </c>
      <c r="O402" t="s">
        <v>1494</v>
      </c>
      <c r="P402" t="s">
        <v>46</v>
      </c>
      <c r="Q402" t="s">
        <v>75</v>
      </c>
      <c r="R402" t="s">
        <v>1495</v>
      </c>
      <c r="S402">
        <v>86.376000000000005</v>
      </c>
      <c r="T402">
        <v>3</v>
      </c>
      <c r="U402">
        <v>0.2</v>
      </c>
      <c r="V402">
        <v>30.231600000000007</v>
      </c>
    </row>
    <row r="403" spans="1:22" x14ac:dyDescent="0.35">
      <c r="A403">
        <v>5930</v>
      </c>
      <c r="B403" t="s">
        <v>8581</v>
      </c>
      <c r="C403">
        <v>2014</v>
      </c>
      <c r="D403" s="27">
        <v>41828</v>
      </c>
      <c r="E403" s="27">
        <v>41830</v>
      </c>
      <c r="F403" t="s">
        <v>188</v>
      </c>
      <c r="G403" t="s">
        <v>1815</v>
      </c>
      <c r="H403" t="s">
        <v>1816</v>
      </c>
      <c r="I403" t="s">
        <v>26</v>
      </c>
      <c r="J403" t="s">
        <v>27</v>
      </c>
      <c r="K403" t="s">
        <v>146</v>
      </c>
      <c r="L403" t="s">
        <v>147</v>
      </c>
      <c r="M403">
        <v>19120</v>
      </c>
      <c r="N403" t="s">
        <v>148</v>
      </c>
      <c r="O403" t="s">
        <v>2609</v>
      </c>
      <c r="P403" t="s">
        <v>32</v>
      </c>
      <c r="Q403" t="s">
        <v>33</v>
      </c>
      <c r="R403" t="s">
        <v>2610</v>
      </c>
      <c r="S403">
        <v>87.210000000000008</v>
      </c>
      <c r="T403">
        <v>3</v>
      </c>
      <c r="U403">
        <v>0.5</v>
      </c>
      <c r="V403">
        <v>-45.349200000000003</v>
      </c>
    </row>
    <row r="404" spans="1:22" x14ac:dyDescent="0.35">
      <c r="A404">
        <v>6277</v>
      </c>
      <c r="B404" t="s">
        <v>8798</v>
      </c>
      <c r="C404">
        <v>2013</v>
      </c>
      <c r="D404" s="27">
        <v>41473</v>
      </c>
      <c r="E404" s="27">
        <v>41478</v>
      </c>
      <c r="F404" t="s">
        <v>23</v>
      </c>
      <c r="G404" t="s">
        <v>5176</v>
      </c>
      <c r="H404" t="s">
        <v>5177</v>
      </c>
      <c r="I404" t="s">
        <v>26</v>
      </c>
      <c r="J404" t="s">
        <v>27</v>
      </c>
      <c r="K404" t="s">
        <v>95</v>
      </c>
      <c r="L404" t="s">
        <v>96</v>
      </c>
      <c r="M404">
        <v>98105</v>
      </c>
      <c r="N404" t="s">
        <v>44</v>
      </c>
      <c r="O404" t="s">
        <v>1197</v>
      </c>
      <c r="P404" t="s">
        <v>46</v>
      </c>
      <c r="Q404" t="s">
        <v>47</v>
      </c>
      <c r="R404" t="s">
        <v>1198</v>
      </c>
      <c r="S404">
        <v>87.71</v>
      </c>
      <c r="T404">
        <v>7</v>
      </c>
      <c r="U404">
        <v>0</v>
      </c>
      <c r="V404">
        <v>41.223699999999994</v>
      </c>
    </row>
    <row r="405" spans="1:22" x14ac:dyDescent="0.35">
      <c r="A405">
        <v>8023</v>
      </c>
      <c r="B405" t="s">
        <v>9787</v>
      </c>
      <c r="C405">
        <v>2011</v>
      </c>
      <c r="D405" s="27">
        <v>40745</v>
      </c>
      <c r="E405" s="27">
        <v>40749</v>
      </c>
      <c r="F405" t="s">
        <v>50</v>
      </c>
      <c r="G405" t="s">
        <v>3744</v>
      </c>
      <c r="H405" t="s">
        <v>3745</v>
      </c>
      <c r="I405" t="s">
        <v>41</v>
      </c>
      <c r="J405" t="s">
        <v>27</v>
      </c>
      <c r="K405" t="s">
        <v>815</v>
      </c>
      <c r="L405" t="s">
        <v>104</v>
      </c>
      <c r="M405">
        <v>75217</v>
      </c>
      <c r="N405" t="s">
        <v>105</v>
      </c>
      <c r="O405" t="s">
        <v>7511</v>
      </c>
      <c r="P405" t="s">
        <v>46</v>
      </c>
      <c r="Q405" t="s">
        <v>173</v>
      </c>
      <c r="R405" t="s">
        <v>7512</v>
      </c>
      <c r="S405">
        <v>87.92</v>
      </c>
      <c r="T405">
        <v>5</v>
      </c>
      <c r="U405">
        <v>0.2</v>
      </c>
      <c r="V405">
        <v>29.673000000000005</v>
      </c>
    </row>
    <row r="406" spans="1:22" x14ac:dyDescent="0.35">
      <c r="A406">
        <v>5987</v>
      </c>
      <c r="B406" t="s">
        <v>8609</v>
      </c>
      <c r="C406">
        <v>2013</v>
      </c>
      <c r="D406" s="27">
        <v>41475</v>
      </c>
      <c r="E406" s="27">
        <v>41481</v>
      </c>
      <c r="F406" t="s">
        <v>50</v>
      </c>
      <c r="G406" t="s">
        <v>4869</v>
      </c>
      <c r="H406" t="s">
        <v>4870</v>
      </c>
      <c r="I406" t="s">
        <v>26</v>
      </c>
      <c r="J406" t="s">
        <v>27</v>
      </c>
      <c r="K406" t="s">
        <v>7619</v>
      </c>
      <c r="L406" t="s">
        <v>1487</v>
      </c>
      <c r="M406">
        <v>39401</v>
      </c>
      <c r="N406" t="s">
        <v>30</v>
      </c>
      <c r="O406" t="s">
        <v>885</v>
      </c>
      <c r="P406" t="s">
        <v>46</v>
      </c>
      <c r="Q406" t="s">
        <v>59</v>
      </c>
      <c r="R406" t="s">
        <v>886</v>
      </c>
      <c r="S406">
        <v>87.92</v>
      </c>
      <c r="T406">
        <v>4</v>
      </c>
      <c r="U406">
        <v>0</v>
      </c>
      <c r="V406">
        <v>0.87919999999999732</v>
      </c>
    </row>
    <row r="407" spans="1:22" x14ac:dyDescent="0.35">
      <c r="A407">
        <v>6153</v>
      </c>
      <c r="B407" t="s">
        <v>8717</v>
      </c>
      <c r="C407">
        <v>2014</v>
      </c>
      <c r="D407" s="27">
        <v>41824</v>
      </c>
      <c r="E407" s="27">
        <v>41829</v>
      </c>
      <c r="F407" t="s">
        <v>50</v>
      </c>
      <c r="G407" t="s">
        <v>2983</v>
      </c>
      <c r="H407" t="s">
        <v>2984</v>
      </c>
      <c r="I407" t="s">
        <v>26</v>
      </c>
      <c r="J407" t="s">
        <v>27</v>
      </c>
      <c r="K407" t="s">
        <v>42</v>
      </c>
      <c r="L407" t="s">
        <v>43</v>
      </c>
      <c r="M407">
        <v>90004</v>
      </c>
      <c r="N407" t="s">
        <v>44</v>
      </c>
      <c r="O407" t="s">
        <v>885</v>
      </c>
      <c r="P407" t="s">
        <v>46</v>
      </c>
      <c r="Q407" t="s">
        <v>59</v>
      </c>
      <c r="R407" t="s">
        <v>886</v>
      </c>
      <c r="S407">
        <v>87.92</v>
      </c>
      <c r="T407">
        <v>4</v>
      </c>
      <c r="U407">
        <v>0</v>
      </c>
      <c r="V407">
        <v>0.87919999999999732</v>
      </c>
    </row>
    <row r="408" spans="1:22" x14ac:dyDescent="0.35">
      <c r="A408">
        <v>7229</v>
      </c>
      <c r="B408" t="s">
        <v>9359</v>
      </c>
      <c r="C408">
        <v>2011</v>
      </c>
      <c r="D408" s="27">
        <v>40744</v>
      </c>
      <c r="E408" s="27">
        <v>40746</v>
      </c>
      <c r="F408" t="s">
        <v>188</v>
      </c>
      <c r="G408" t="s">
        <v>7418</v>
      </c>
      <c r="H408" t="s">
        <v>7419</v>
      </c>
      <c r="I408" t="s">
        <v>26</v>
      </c>
      <c r="J408" t="s">
        <v>27</v>
      </c>
      <c r="K408" t="s">
        <v>127</v>
      </c>
      <c r="L408" t="s">
        <v>43</v>
      </c>
      <c r="M408">
        <v>94122</v>
      </c>
      <c r="N408" t="s">
        <v>44</v>
      </c>
      <c r="O408" t="s">
        <v>1712</v>
      </c>
      <c r="P408" t="s">
        <v>46</v>
      </c>
      <c r="Q408" t="s">
        <v>75</v>
      </c>
      <c r="R408" t="s">
        <v>1713</v>
      </c>
      <c r="S408">
        <v>89.712000000000018</v>
      </c>
      <c r="T408">
        <v>6</v>
      </c>
      <c r="U408">
        <v>0.2</v>
      </c>
      <c r="V408">
        <v>30.277799999999992</v>
      </c>
    </row>
    <row r="409" spans="1:22" x14ac:dyDescent="0.35">
      <c r="A409">
        <v>7987</v>
      </c>
      <c r="B409" t="s">
        <v>9769</v>
      </c>
      <c r="C409">
        <v>2013</v>
      </c>
      <c r="D409" s="27">
        <v>41476</v>
      </c>
      <c r="E409" s="27">
        <v>41479</v>
      </c>
      <c r="F409" t="s">
        <v>23</v>
      </c>
      <c r="G409" t="s">
        <v>2540</v>
      </c>
      <c r="H409" t="s">
        <v>2541</v>
      </c>
      <c r="I409" t="s">
        <v>26</v>
      </c>
      <c r="J409" t="s">
        <v>27</v>
      </c>
      <c r="K409" t="s">
        <v>1173</v>
      </c>
      <c r="L409" t="s">
        <v>267</v>
      </c>
      <c r="M409">
        <v>11561</v>
      </c>
      <c r="N409" t="s">
        <v>148</v>
      </c>
      <c r="O409" t="s">
        <v>3247</v>
      </c>
      <c r="P409" t="s">
        <v>71</v>
      </c>
      <c r="Q409" t="s">
        <v>72</v>
      </c>
      <c r="R409" t="s">
        <v>3248</v>
      </c>
      <c r="S409">
        <v>89.949999999999989</v>
      </c>
      <c r="T409">
        <v>5</v>
      </c>
      <c r="U409">
        <v>0</v>
      </c>
      <c r="V409">
        <v>43.175999999999995</v>
      </c>
    </row>
    <row r="410" spans="1:22" x14ac:dyDescent="0.35">
      <c r="A410">
        <v>7739</v>
      </c>
      <c r="B410" t="s">
        <v>9636</v>
      </c>
      <c r="C410">
        <v>2014</v>
      </c>
      <c r="D410" s="27">
        <v>41851</v>
      </c>
      <c r="E410" s="27">
        <v>41858</v>
      </c>
      <c r="F410" t="s">
        <v>50</v>
      </c>
      <c r="G410" t="s">
        <v>2334</v>
      </c>
      <c r="H410" t="s">
        <v>2335</v>
      </c>
      <c r="I410" t="s">
        <v>26</v>
      </c>
      <c r="J410" t="s">
        <v>27</v>
      </c>
      <c r="K410" t="s">
        <v>4492</v>
      </c>
      <c r="L410" t="s">
        <v>2735</v>
      </c>
      <c r="M410">
        <v>21215</v>
      </c>
      <c r="N410" t="s">
        <v>148</v>
      </c>
      <c r="O410" t="s">
        <v>3247</v>
      </c>
      <c r="P410" t="s">
        <v>71</v>
      </c>
      <c r="Q410" t="s">
        <v>72</v>
      </c>
      <c r="R410" t="s">
        <v>3248</v>
      </c>
      <c r="S410">
        <v>89.949999999999989</v>
      </c>
      <c r="T410">
        <v>5</v>
      </c>
      <c r="U410">
        <v>0</v>
      </c>
      <c r="V410">
        <v>43.175999999999995</v>
      </c>
    </row>
    <row r="411" spans="1:22" x14ac:dyDescent="0.35">
      <c r="A411">
        <v>6501</v>
      </c>
      <c r="B411" t="s">
        <v>8925</v>
      </c>
      <c r="C411">
        <v>2012</v>
      </c>
      <c r="D411" s="27">
        <v>41114</v>
      </c>
      <c r="E411" s="27">
        <v>41118</v>
      </c>
      <c r="F411" t="s">
        <v>50</v>
      </c>
      <c r="G411" t="s">
        <v>8926</v>
      </c>
      <c r="H411" t="s">
        <v>8927</v>
      </c>
      <c r="I411" t="s">
        <v>102</v>
      </c>
      <c r="J411" t="s">
        <v>27</v>
      </c>
      <c r="K411" t="s">
        <v>1473</v>
      </c>
      <c r="L411" t="s">
        <v>29</v>
      </c>
      <c r="M411">
        <v>40214</v>
      </c>
      <c r="N411" t="s">
        <v>30</v>
      </c>
      <c r="O411" t="s">
        <v>1903</v>
      </c>
      <c r="P411" t="s">
        <v>46</v>
      </c>
      <c r="Q411" t="s">
        <v>75</v>
      </c>
      <c r="R411" t="s">
        <v>1904</v>
      </c>
      <c r="S411">
        <v>90.06</v>
      </c>
      <c r="T411">
        <v>6</v>
      </c>
      <c r="U411">
        <v>0</v>
      </c>
      <c r="V411">
        <v>41.427599999999991</v>
      </c>
    </row>
    <row r="412" spans="1:22" x14ac:dyDescent="0.35">
      <c r="A412">
        <v>1845</v>
      </c>
      <c r="B412" t="s">
        <v>4624</v>
      </c>
      <c r="C412">
        <v>2014</v>
      </c>
      <c r="D412" s="27">
        <v>41850</v>
      </c>
      <c r="E412" s="27">
        <v>41854</v>
      </c>
      <c r="F412" t="s">
        <v>50</v>
      </c>
      <c r="G412" t="s">
        <v>4625</v>
      </c>
      <c r="H412" t="s">
        <v>4626</v>
      </c>
      <c r="I412" t="s">
        <v>26</v>
      </c>
      <c r="J412" t="s">
        <v>27</v>
      </c>
      <c r="K412" t="s">
        <v>95</v>
      </c>
      <c r="L412" t="s">
        <v>96</v>
      </c>
      <c r="M412">
        <v>98115</v>
      </c>
      <c r="N412" t="s">
        <v>44</v>
      </c>
      <c r="O412" t="s">
        <v>160</v>
      </c>
      <c r="P412" t="s">
        <v>71</v>
      </c>
      <c r="Q412" t="s">
        <v>161</v>
      </c>
      <c r="R412" t="s">
        <v>162</v>
      </c>
      <c r="S412">
        <v>90.570000000000007</v>
      </c>
      <c r="T412">
        <v>3</v>
      </c>
      <c r="U412">
        <v>0</v>
      </c>
      <c r="V412">
        <v>11.774100000000004</v>
      </c>
    </row>
    <row r="413" spans="1:22" x14ac:dyDescent="0.35">
      <c r="A413">
        <v>4805</v>
      </c>
      <c r="B413" t="s">
        <v>7787</v>
      </c>
      <c r="C413">
        <v>2014</v>
      </c>
      <c r="D413" s="27">
        <v>41834</v>
      </c>
      <c r="E413" s="27">
        <v>41838</v>
      </c>
      <c r="F413" t="s">
        <v>23</v>
      </c>
      <c r="G413" t="s">
        <v>6663</v>
      </c>
      <c r="H413" t="s">
        <v>6664</v>
      </c>
      <c r="I413" t="s">
        <v>26</v>
      </c>
      <c r="J413" t="s">
        <v>27</v>
      </c>
      <c r="K413" t="s">
        <v>146</v>
      </c>
      <c r="L413" t="s">
        <v>147</v>
      </c>
      <c r="M413">
        <v>19140</v>
      </c>
      <c r="N413" t="s">
        <v>148</v>
      </c>
      <c r="O413" t="s">
        <v>5363</v>
      </c>
      <c r="P413" t="s">
        <v>32</v>
      </c>
      <c r="Q413" t="s">
        <v>65</v>
      </c>
      <c r="R413" t="s">
        <v>5364</v>
      </c>
      <c r="S413">
        <v>91.00800000000001</v>
      </c>
      <c r="T413">
        <v>9</v>
      </c>
      <c r="U413">
        <v>0.2</v>
      </c>
      <c r="V413">
        <v>19.339199999999998</v>
      </c>
    </row>
    <row r="414" spans="1:22" x14ac:dyDescent="0.35">
      <c r="A414">
        <v>4126</v>
      </c>
      <c r="B414" t="s">
        <v>7230</v>
      </c>
      <c r="C414">
        <v>2014</v>
      </c>
      <c r="D414" s="27">
        <v>41848</v>
      </c>
      <c r="E414" s="27">
        <v>41852</v>
      </c>
      <c r="F414" t="s">
        <v>23</v>
      </c>
      <c r="G414" t="s">
        <v>1796</v>
      </c>
      <c r="H414" t="s">
        <v>1797</v>
      </c>
      <c r="I414" t="s">
        <v>26</v>
      </c>
      <c r="J414" t="s">
        <v>27</v>
      </c>
      <c r="K414" t="s">
        <v>1521</v>
      </c>
      <c r="L414" t="s">
        <v>54</v>
      </c>
      <c r="M414">
        <v>32216</v>
      </c>
      <c r="N414" t="s">
        <v>30</v>
      </c>
      <c r="O414" t="s">
        <v>3012</v>
      </c>
      <c r="P414" t="s">
        <v>32</v>
      </c>
      <c r="Q414" t="s">
        <v>65</v>
      </c>
      <c r="R414" t="s">
        <v>3013</v>
      </c>
      <c r="S414">
        <v>91.032000000000011</v>
      </c>
      <c r="T414">
        <v>3</v>
      </c>
      <c r="U414">
        <v>0.2</v>
      </c>
      <c r="V414">
        <v>-2.2758000000000109</v>
      </c>
    </row>
    <row r="415" spans="1:22" x14ac:dyDescent="0.35">
      <c r="A415">
        <v>8328</v>
      </c>
      <c r="B415" t="s">
        <v>9956</v>
      </c>
      <c r="C415">
        <v>2014</v>
      </c>
      <c r="D415" s="27">
        <v>41842</v>
      </c>
      <c r="E415" s="27">
        <v>41845</v>
      </c>
      <c r="F415" t="s">
        <v>23</v>
      </c>
      <c r="G415" t="s">
        <v>1079</v>
      </c>
      <c r="H415" t="s">
        <v>1080</v>
      </c>
      <c r="I415" t="s">
        <v>41</v>
      </c>
      <c r="J415" t="s">
        <v>27</v>
      </c>
      <c r="K415" t="s">
        <v>456</v>
      </c>
      <c r="L415" t="s">
        <v>211</v>
      </c>
      <c r="M415">
        <v>60505</v>
      </c>
      <c r="N415" t="s">
        <v>105</v>
      </c>
      <c r="O415" t="s">
        <v>4299</v>
      </c>
      <c r="P415" t="s">
        <v>46</v>
      </c>
      <c r="Q415" t="s">
        <v>75</v>
      </c>
      <c r="R415" t="s">
        <v>4300</v>
      </c>
      <c r="S415">
        <v>94.191999999999979</v>
      </c>
      <c r="T415">
        <v>7</v>
      </c>
      <c r="U415">
        <v>0.8</v>
      </c>
      <c r="V415">
        <v>-164.83600000000007</v>
      </c>
    </row>
    <row r="416" spans="1:22" x14ac:dyDescent="0.35">
      <c r="A416">
        <v>9895</v>
      </c>
      <c r="B416" t="s">
        <v>10882</v>
      </c>
      <c r="C416">
        <v>2013</v>
      </c>
      <c r="D416" s="27">
        <v>41481</v>
      </c>
      <c r="E416" s="27">
        <v>41484</v>
      </c>
      <c r="F416" t="s">
        <v>23</v>
      </c>
      <c r="G416" t="s">
        <v>584</v>
      </c>
      <c r="H416" t="s">
        <v>585</v>
      </c>
      <c r="I416" t="s">
        <v>41</v>
      </c>
      <c r="J416" t="s">
        <v>27</v>
      </c>
      <c r="K416" t="s">
        <v>2548</v>
      </c>
      <c r="L416" t="s">
        <v>114</v>
      </c>
      <c r="M416">
        <v>53209</v>
      </c>
      <c r="N416" t="s">
        <v>105</v>
      </c>
      <c r="O416" t="s">
        <v>1138</v>
      </c>
      <c r="P416" t="s">
        <v>32</v>
      </c>
      <c r="Q416" t="s">
        <v>65</v>
      </c>
      <c r="R416" t="s">
        <v>1139</v>
      </c>
      <c r="S416">
        <v>95.199999999999989</v>
      </c>
      <c r="T416">
        <v>5</v>
      </c>
      <c r="U416">
        <v>0</v>
      </c>
      <c r="V416">
        <v>27.60799999999999</v>
      </c>
    </row>
    <row r="417" spans="1:22" x14ac:dyDescent="0.35">
      <c r="A417">
        <v>478</v>
      </c>
      <c r="B417" t="s">
        <v>1641</v>
      </c>
      <c r="C417">
        <v>2013</v>
      </c>
      <c r="D417" s="27">
        <v>41468</v>
      </c>
      <c r="E417" s="27">
        <v>41475</v>
      </c>
      <c r="F417" t="s">
        <v>50</v>
      </c>
      <c r="G417" t="s">
        <v>1013</v>
      </c>
      <c r="H417" t="s">
        <v>1014</v>
      </c>
      <c r="I417" t="s">
        <v>41</v>
      </c>
      <c r="J417" t="s">
        <v>27</v>
      </c>
      <c r="K417" t="s">
        <v>42</v>
      </c>
      <c r="L417" t="s">
        <v>43</v>
      </c>
      <c r="M417">
        <v>90008</v>
      </c>
      <c r="N417" t="s">
        <v>44</v>
      </c>
      <c r="O417" t="s">
        <v>1642</v>
      </c>
      <c r="P417" t="s">
        <v>71</v>
      </c>
      <c r="Q417" t="s">
        <v>72</v>
      </c>
      <c r="R417" t="s">
        <v>1643</v>
      </c>
      <c r="S417">
        <v>95.76</v>
      </c>
      <c r="T417">
        <v>6</v>
      </c>
      <c r="U417">
        <v>0.2</v>
      </c>
      <c r="V417">
        <v>7.1819999999999951</v>
      </c>
    </row>
    <row r="418" spans="1:22" x14ac:dyDescent="0.35">
      <c r="A418">
        <v>1854</v>
      </c>
      <c r="B418" t="s">
        <v>4631</v>
      </c>
      <c r="C418">
        <v>2012</v>
      </c>
      <c r="D418" s="27">
        <v>41110</v>
      </c>
      <c r="E418" s="27">
        <v>41115</v>
      </c>
      <c r="F418" t="s">
        <v>23</v>
      </c>
      <c r="G418" t="s">
        <v>2839</v>
      </c>
      <c r="H418" t="s">
        <v>2840</v>
      </c>
      <c r="I418" t="s">
        <v>26</v>
      </c>
      <c r="J418" t="s">
        <v>27</v>
      </c>
      <c r="K418" t="s">
        <v>4632</v>
      </c>
      <c r="L418" t="s">
        <v>254</v>
      </c>
      <c r="M418">
        <v>46614</v>
      </c>
      <c r="N418" t="s">
        <v>105</v>
      </c>
      <c r="O418" t="s">
        <v>4637</v>
      </c>
      <c r="P418" t="s">
        <v>46</v>
      </c>
      <c r="Q418" t="s">
        <v>90</v>
      </c>
      <c r="R418" t="s">
        <v>4638</v>
      </c>
      <c r="S418">
        <v>97.82</v>
      </c>
      <c r="T418">
        <v>2</v>
      </c>
      <c r="U418">
        <v>0</v>
      </c>
      <c r="V418">
        <v>45.975399999999993</v>
      </c>
    </row>
    <row r="419" spans="1:22" x14ac:dyDescent="0.35">
      <c r="A419">
        <v>3686</v>
      </c>
      <c r="B419" t="s">
        <v>6843</v>
      </c>
      <c r="C419">
        <v>2012</v>
      </c>
      <c r="D419" s="27">
        <v>41099</v>
      </c>
      <c r="E419" s="27">
        <v>41104</v>
      </c>
      <c r="F419" t="s">
        <v>50</v>
      </c>
      <c r="G419" t="s">
        <v>4558</v>
      </c>
      <c r="H419" t="s">
        <v>4559</v>
      </c>
      <c r="I419" t="s">
        <v>26</v>
      </c>
      <c r="J419" t="s">
        <v>27</v>
      </c>
      <c r="K419" t="s">
        <v>3213</v>
      </c>
      <c r="L419" t="s">
        <v>2735</v>
      </c>
      <c r="M419">
        <v>20735</v>
      </c>
      <c r="N419" t="s">
        <v>148</v>
      </c>
      <c r="O419" t="s">
        <v>3016</v>
      </c>
      <c r="P419" t="s">
        <v>46</v>
      </c>
      <c r="Q419" t="s">
        <v>59</v>
      </c>
      <c r="R419" t="s">
        <v>3017</v>
      </c>
      <c r="S419">
        <v>98.21</v>
      </c>
      <c r="T419">
        <v>7</v>
      </c>
      <c r="U419">
        <v>0</v>
      </c>
      <c r="V419">
        <v>28.480899999999984</v>
      </c>
    </row>
    <row r="420" spans="1:22" x14ac:dyDescent="0.35">
      <c r="A420">
        <v>2462</v>
      </c>
      <c r="B420" t="s">
        <v>5522</v>
      </c>
      <c r="C420">
        <v>2012</v>
      </c>
      <c r="D420" s="27">
        <v>41101</v>
      </c>
      <c r="E420" s="27">
        <v>41103</v>
      </c>
      <c r="F420" t="s">
        <v>23</v>
      </c>
      <c r="G420" t="s">
        <v>5523</v>
      </c>
      <c r="H420" t="s">
        <v>5524</v>
      </c>
      <c r="I420" t="s">
        <v>26</v>
      </c>
      <c r="J420" t="s">
        <v>27</v>
      </c>
      <c r="K420" t="s">
        <v>95</v>
      </c>
      <c r="L420" t="s">
        <v>96</v>
      </c>
      <c r="M420">
        <v>98115</v>
      </c>
      <c r="N420" t="s">
        <v>44</v>
      </c>
      <c r="O420" t="s">
        <v>3127</v>
      </c>
      <c r="P420" t="s">
        <v>46</v>
      </c>
      <c r="Q420" t="s">
        <v>75</v>
      </c>
      <c r="R420" t="s">
        <v>3128</v>
      </c>
      <c r="S420">
        <v>98.352000000000004</v>
      </c>
      <c r="T420">
        <v>3</v>
      </c>
      <c r="U420">
        <v>0.2</v>
      </c>
      <c r="V420">
        <v>34.423199999999987</v>
      </c>
    </row>
    <row r="421" spans="1:22" x14ac:dyDescent="0.35">
      <c r="A421">
        <v>6824</v>
      </c>
      <c r="B421" t="s">
        <v>9118</v>
      </c>
      <c r="C421">
        <v>2012</v>
      </c>
      <c r="D421" s="27">
        <v>41115</v>
      </c>
      <c r="E421" s="27">
        <v>41119</v>
      </c>
      <c r="F421" t="s">
        <v>50</v>
      </c>
      <c r="G421" t="s">
        <v>3801</v>
      </c>
      <c r="H421" t="s">
        <v>3802</v>
      </c>
      <c r="I421" t="s">
        <v>41</v>
      </c>
      <c r="J421" t="s">
        <v>27</v>
      </c>
      <c r="K421" t="s">
        <v>1817</v>
      </c>
      <c r="L421" t="s">
        <v>358</v>
      </c>
      <c r="M421">
        <v>36116</v>
      </c>
      <c r="N421" t="s">
        <v>30</v>
      </c>
      <c r="O421" t="s">
        <v>1802</v>
      </c>
      <c r="P421" t="s">
        <v>46</v>
      </c>
      <c r="Q421" t="s">
        <v>173</v>
      </c>
      <c r="R421" t="s">
        <v>1803</v>
      </c>
      <c r="S421">
        <v>98.46</v>
      </c>
      <c r="T421">
        <v>9</v>
      </c>
      <c r="U421">
        <v>0</v>
      </c>
      <c r="V421">
        <v>49.23</v>
      </c>
    </row>
    <row r="422" spans="1:22" x14ac:dyDescent="0.35">
      <c r="A422">
        <v>1871</v>
      </c>
      <c r="B422" t="s">
        <v>4666</v>
      </c>
      <c r="C422">
        <v>2011</v>
      </c>
      <c r="D422" s="27">
        <v>40745</v>
      </c>
      <c r="E422" s="27">
        <v>40749</v>
      </c>
      <c r="F422" t="s">
        <v>50</v>
      </c>
      <c r="G422" t="s">
        <v>4667</v>
      </c>
      <c r="H422" t="s">
        <v>4668</v>
      </c>
      <c r="I422" t="s">
        <v>41</v>
      </c>
      <c r="J422" t="s">
        <v>27</v>
      </c>
      <c r="K422" t="s">
        <v>127</v>
      </c>
      <c r="L422" t="s">
        <v>43</v>
      </c>
      <c r="M422">
        <v>94122</v>
      </c>
      <c r="N422" t="s">
        <v>44</v>
      </c>
      <c r="O422" t="s">
        <v>4669</v>
      </c>
      <c r="P422" t="s">
        <v>46</v>
      </c>
      <c r="Q422" t="s">
        <v>68</v>
      </c>
      <c r="R422" t="s">
        <v>4670</v>
      </c>
      <c r="S422">
        <v>99.2</v>
      </c>
      <c r="T422">
        <v>5</v>
      </c>
      <c r="U422">
        <v>0</v>
      </c>
      <c r="V422">
        <v>25.792000000000002</v>
      </c>
    </row>
    <row r="423" spans="1:22" x14ac:dyDescent="0.35">
      <c r="A423">
        <v>7437</v>
      </c>
      <c r="B423" t="s">
        <v>9477</v>
      </c>
      <c r="C423">
        <v>2012</v>
      </c>
      <c r="D423" s="27">
        <v>41116</v>
      </c>
      <c r="E423" s="27">
        <v>41121</v>
      </c>
      <c r="F423" t="s">
        <v>50</v>
      </c>
      <c r="G423" t="s">
        <v>1383</v>
      </c>
      <c r="H423" t="s">
        <v>1384</v>
      </c>
      <c r="I423" t="s">
        <v>41</v>
      </c>
      <c r="J423" t="s">
        <v>27</v>
      </c>
      <c r="K423" t="s">
        <v>8826</v>
      </c>
      <c r="L423" t="s">
        <v>43</v>
      </c>
      <c r="M423">
        <v>93030</v>
      </c>
      <c r="N423" t="s">
        <v>44</v>
      </c>
      <c r="O423" t="s">
        <v>4669</v>
      </c>
      <c r="P423" t="s">
        <v>46</v>
      </c>
      <c r="Q423" t="s">
        <v>68</v>
      </c>
      <c r="R423" t="s">
        <v>4670</v>
      </c>
      <c r="S423">
        <v>99.2</v>
      </c>
      <c r="T423">
        <v>5</v>
      </c>
      <c r="U423">
        <v>0</v>
      </c>
      <c r="V423">
        <v>25.792000000000002</v>
      </c>
    </row>
    <row r="424" spans="1:22" x14ac:dyDescent="0.35">
      <c r="A424">
        <v>5667</v>
      </c>
      <c r="B424" t="s">
        <v>8409</v>
      </c>
      <c r="C424">
        <v>2013</v>
      </c>
      <c r="D424" s="27">
        <v>41477</v>
      </c>
      <c r="E424" s="27">
        <v>41477</v>
      </c>
      <c r="F424" t="s">
        <v>1290</v>
      </c>
      <c r="G424" t="s">
        <v>6311</v>
      </c>
      <c r="H424" t="s">
        <v>6312</v>
      </c>
      <c r="I424" t="s">
        <v>41</v>
      </c>
      <c r="J424" t="s">
        <v>27</v>
      </c>
      <c r="K424" t="s">
        <v>606</v>
      </c>
      <c r="L424" t="s">
        <v>498</v>
      </c>
      <c r="M424">
        <v>43055</v>
      </c>
      <c r="N424" t="s">
        <v>148</v>
      </c>
      <c r="O424" t="s">
        <v>3219</v>
      </c>
      <c r="P424" t="s">
        <v>46</v>
      </c>
      <c r="Q424" t="s">
        <v>59</v>
      </c>
      <c r="R424" t="s">
        <v>3220</v>
      </c>
      <c r="S424">
        <v>99.488</v>
      </c>
      <c r="T424">
        <v>2</v>
      </c>
      <c r="U424">
        <v>0.2</v>
      </c>
      <c r="V424">
        <v>8.7052000000000049</v>
      </c>
    </row>
    <row r="425" spans="1:22" x14ac:dyDescent="0.35">
      <c r="A425">
        <v>4527</v>
      </c>
      <c r="B425" t="s">
        <v>7568</v>
      </c>
      <c r="C425">
        <v>2014</v>
      </c>
      <c r="D425" s="27">
        <v>41838</v>
      </c>
      <c r="E425" s="27">
        <v>41844</v>
      </c>
      <c r="F425" t="s">
        <v>50</v>
      </c>
      <c r="G425" t="s">
        <v>2789</v>
      </c>
      <c r="H425" t="s">
        <v>2790</v>
      </c>
      <c r="I425" t="s">
        <v>102</v>
      </c>
      <c r="J425" t="s">
        <v>27</v>
      </c>
      <c r="K425" t="s">
        <v>7569</v>
      </c>
      <c r="L425" t="s">
        <v>267</v>
      </c>
      <c r="M425">
        <v>13440</v>
      </c>
      <c r="N425" t="s">
        <v>148</v>
      </c>
      <c r="O425" t="s">
        <v>7570</v>
      </c>
      <c r="P425" t="s">
        <v>46</v>
      </c>
      <c r="Q425" t="s">
        <v>90</v>
      </c>
      <c r="R425" t="s">
        <v>7571</v>
      </c>
      <c r="S425">
        <v>99.9</v>
      </c>
      <c r="T425">
        <v>5</v>
      </c>
      <c r="U425">
        <v>0</v>
      </c>
      <c r="V425">
        <v>47.952000000000005</v>
      </c>
    </row>
    <row r="426" spans="1:22" x14ac:dyDescent="0.35">
      <c r="A426">
        <v>7411</v>
      </c>
      <c r="B426" t="s">
        <v>9468</v>
      </c>
      <c r="C426">
        <v>2011</v>
      </c>
      <c r="D426" s="27">
        <v>40747</v>
      </c>
      <c r="E426" s="27">
        <v>40748</v>
      </c>
      <c r="F426" t="s">
        <v>188</v>
      </c>
      <c r="G426" t="s">
        <v>118</v>
      </c>
      <c r="H426" t="s">
        <v>119</v>
      </c>
      <c r="I426" t="s">
        <v>26</v>
      </c>
      <c r="J426" t="s">
        <v>27</v>
      </c>
      <c r="K426" t="s">
        <v>266</v>
      </c>
      <c r="L426" t="s">
        <v>267</v>
      </c>
      <c r="M426">
        <v>10011</v>
      </c>
      <c r="N426" t="s">
        <v>148</v>
      </c>
      <c r="O426" t="s">
        <v>3755</v>
      </c>
      <c r="P426" t="s">
        <v>71</v>
      </c>
      <c r="Q426" t="s">
        <v>161</v>
      </c>
      <c r="R426" t="s">
        <v>3756</v>
      </c>
      <c r="S426">
        <v>99.98</v>
      </c>
      <c r="T426">
        <v>2</v>
      </c>
      <c r="U426">
        <v>0</v>
      </c>
      <c r="V426">
        <v>7.9983999999999895</v>
      </c>
    </row>
    <row r="427" spans="1:22" x14ac:dyDescent="0.35">
      <c r="A427">
        <v>6584</v>
      </c>
      <c r="B427" t="s">
        <v>8976</v>
      </c>
      <c r="C427">
        <v>2014</v>
      </c>
      <c r="D427" s="27">
        <v>41842</v>
      </c>
      <c r="E427" s="27">
        <v>41848</v>
      </c>
      <c r="F427" t="s">
        <v>50</v>
      </c>
      <c r="G427" t="s">
        <v>4893</v>
      </c>
      <c r="H427" t="s">
        <v>4894</v>
      </c>
      <c r="I427" t="s">
        <v>26</v>
      </c>
      <c r="J427" t="s">
        <v>27</v>
      </c>
      <c r="K427" t="s">
        <v>1976</v>
      </c>
      <c r="L427" t="s">
        <v>319</v>
      </c>
      <c r="M427">
        <v>24153</v>
      </c>
      <c r="N427" t="s">
        <v>30</v>
      </c>
      <c r="O427" t="s">
        <v>5718</v>
      </c>
      <c r="P427" t="s">
        <v>46</v>
      </c>
      <c r="Q427" t="s">
        <v>68</v>
      </c>
      <c r="R427" t="s">
        <v>5719</v>
      </c>
      <c r="S427">
        <v>101.94</v>
      </c>
      <c r="T427">
        <v>6</v>
      </c>
      <c r="U427">
        <v>0</v>
      </c>
      <c r="V427">
        <v>29.562599999999986</v>
      </c>
    </row>
    <row r="428" spans="1:22" x14ac:dyDescent="0.35">
      <c r="A428">
        <v>8577</v>
      </c>
      <c r="B428" t="s">
        <v>10117</v>
      </c>
      <c r="C428">
        <v>2014</v>
      </c>
      <c r="D428" s="27">
        <v>41824</v>
      </c>
      <c r="E428" s="27">
        <v>41825</v>
      </c>
      <c r="F428" t="s">
        <v>188</v>
      </c>
      <c r="G428" t="s">
        <v>6532</v>
      </c>
      <c r="H428" t="s">
        <v>6533</v>
      </c>
      <c r="I428" t="s">
        <v>26</v>
      </c>
      <c r="J428" t="s">
        <v>27</v>
      </c>
      <c r="K428" t="s">
        <v>87</v>
      </c>
      <c r="L428" t="s">
        <v>2694</v>
      </c>
      <c r="M428">
        <v>3301</v>
      </c>
      <c r="N428" t="s">
        <v>148</v>
      </c>
      <c r="O428" t="s">
        <v>2905</v>
      </c>
      <c r="P428" t="s">
        <v>32</v>
      </c>
      <c r="Q428" t="s">
        <v>65</v>
      </c>
      <c r="R428" t="s">
        <v>2906</v>
      </c>
      <c r="S428">
        <v>102.3</v>
      </c>
      <c r="T428">
        <v>1</v>
      </c>
      <c r="U428">
        <v>0</v>
      </c>
      <c r="V428">
        <v>26.597999999999999</v>
      </c>
    </row>
    <row r="429" spans="1:22" x14ac:dyDescent="0.35">
      <c r="A429">
        <v>5969</v>
      </c>
      <c r="B429" t="s">
        <v>8600</v>
      </c>
      <c r="C429">
        <v>2011</v>
      </c>
      <c r="D429" s="27">
        <v>40744</v>
      </c>
      <c r="E429" s="27">
        <v>40746</v>
      </c>
      <c r="F429" t="s">
        <v>188</v>
      </c>
      <c r="G429" t="s">
        <v>1957</v>
      </c>
      <c r="H429" t="s">
        <v>1958</v>
      </c>
      <c r="I429" t="s">
        <v>26</v>
      </c>
      <c r="J429" t="s">
        <v>27</v>
      </c>
      <c r="K429" t="s">
        <v>947</v>
      </c>
      <c r="L429" t="s">
        <v>43</v>
      </c>
      <c r="M429">
        <v>92105</v>
      </c>
      <c r="N429" t="s">
        <v>44</v>
      </c>
      <c r="O429" t="s">
        <v>3819</v>
      </c>
      <c r="P429" t="s">
        <v>46</v>
      </c>
      <c r="Q429" t="s">
        <v>90</v>
      </c>
      <c r="R429" t="s">
        <v>3820</v>
      </c>
      <c r="S429">
        <v>104.85</v>
      </c>
      <c r="T429">
        <v>1</v>
      </c>
      <c r="U429">
        <v>0</v>
      </c>
      <c r="V429">
        <v>50.327999999999996</v>
      </c>
    </row>
    <row r="430" spans="1:22" x14ac:dyDescent="0.35">
      <c r="A430">
        <v>7933</v>
      </c>
      <c r="B430" t="s">
        <v>9748</v>
      </c>
      <c r="C430">
        <v>2013</v>
      </c>
      <c r="D430" s="27">
        <v>41471</v>
      </c>
      <c r="E430" s="27">
        <v>41476</v>
      </c>
      <c r="F430" t="s">
        <v>50</v>
      </c>
      <c r="G430" t="s">
        <v>3907</v>
      </c>
      <c r="H430" t="s">
        <v>3908</v>
      </c>
      <c r="I430" t="s">
        <v>41</v>
      </c>
      <c r="J430" t="s">
        <v>27</v>
      </c>
      <c r="K430" t="s">
        <v>419</v>
      </c>
      <c r="L430" t="s">
        <v>420</v>
      </c>
      <c r="M430">
        <v>97206</v>
      </c>
      <c r="N430" t="s">
        <v>44</v>
      </c>
      <c r="O430" t="s">
        <v>3733</v>
      </c>
      <c r="P430" t="s">
        <v>46</v>
      </c>
      <c r="Q430" t="s">
        <v>90</v>
      </c>
      <c r="R430" t="s">
        <v>3734</v>
      </c>
      <c r="S430">
        <v>105.52</v>
      </c>
      <c r="T430">
        <v>5</v>
      </c>
      <c r="U430">
        <v>0.2</v>
      </c>
      <c r="V430">
        <v>34.293999999999997</v>
      </c>
    </row>
    <row r="431" spans="1:22" x14ac:dyDescent="0.35">
      <c r="A431">
        <v>1853</v>
      </c>
      <c r="B431" t="s">
        <v>4631</v>
      </c>
      <c r="C431">
        <v>2012</v>
      </c>
      <c r="D431" s="27">
        <v>41110</v>
      </c>
      <c r="E431" s="27">
        <v>41115</v>
      </c>
      <c r="F431" t="s">
        <v>23</v>
      </c>
      <c r="G431" t="s">
        <v>2839</v>
      </c>
      <c r="H431" t="s">
        <v>2840</v>
      </c>
      <c r="I431" t="s">
        <v>26</v>
      </c>
      <c r="J431" t="s">
        <v>27</v>
      </c>
      <c r="K431" t="s">
        <v>4632</v>
      </c>
      <c r="L431" t="s">
        <v>254</v>
      </c>
      <c r="M431">
        <v>46614</v>
      </c>
      <c r="N431" t="s">
        <v>105</v>
      </c>
      <c r="O431" t="s">
        <v>1470</v>
      </c>
      <c r="P431" t="s">
        <v>46</v>
      </c>
      <c r="Q431" t="s">
        <v>173</v>
      </c>
      <c r="R431" t="s">
        <v>1471</v>
      </c>
      <c r="S431">
        <v>106.75</v>
      </c>
      <c r="T431">
        <v>7</v>
      </c>
      <c r="U431">
        <v>0</v>
      </c>
      <c r="V431">
        <v>49.10499999999999</v>
      </c>
    </row>
    <row r="432" spans="1:22" x14ac:dyDescent="0.35">
      <c r="A432">
        <v>3255</v>
      </c>
      <c r="B432" t="s">
        <v>6475</v>
      </c>
      <c r="C432">
        <v>2013</v>
      </c>
      <c r="D432" s="27">
        <v>41464</v>
      </c>
      <c r="E432" s="27">
        <v>41470</v>
      </c>
      <c r="F432" t="s">
        <v>50</v>
      </c>
      <c r="G432" t="s">
        <v>3525</v>
      </c>
      <c r="H432" t="s">
        <v>3526</v>
      </c>
      <c r="I432" t="s">
        <v>26</v>
      </c>
      <c r="J432" t="s">
        <v>27</v>
      </c>
      <c r="K432" t="s">
        <v>95</v>
      </c>
      <c r="L432" t="s">
        <v>96</v>
      </c>
      <c r="M432">
        <v>98105</v>
      </c>
      <c r="N432" t="s">
        <v>44</v>
      </c>
      <c r="O432" t="s">
        <v>962</v>
      </c>
      <c r="P432" t="s">
        <v>71</v>
      </c>
      <c r="Q432" t="s">
        <v>72</v>
      </c>
      <c r="R432" t="s">
        <v>963</v>
      </c>
      <c r="S432">
        <v>107.98399999999999</v>
      </c>
      <c r="T432">
        <v>1</v>
      </c>
      <c r="U432">
        <v>0.2</v>
      </c>
      <c r="V432">
        <v>9.4485999999999954</v>
      </c>
    </row>
    <row r="433" spans="1:22" x14ac:dyDescent="0.35">
      <c r="A433">
        <v>5680</v>
      </c>
      <c r="B433" t="s">
        <v>8419</v>
      </c>
      <c r="C433">
        <v>2013</v>
      </c>
      <c r="D433" s="27">
        <v>41484</v>
      </c>
      <c r="E433" s="27">
        <v>41490</v>
      </c>
      <c r="F433" t="s">
        <v>50</v>
      </c>
      <c r="G433" t="s">
        <v>5869</v>
      </c>
      <c r="H433" t="s">
        <v>5870</v>
      </c>
      <c r="I433" t="s">
        <v>102</v>
      </c>
      <c r="J433" t="s">
        <v>27</v>
      </c>
      <c r="K433" t="s">
        <v>8420</v>
      </c>
      <c r="L433" t="s">
        <v>238</v>
      </c>
      <c r="M433">
        <v>49423</v>
      </c>
      <c r="N433" t="s">
        <v>105</v>
      </c>
      <c r="O433" t="s">
        <v>2013</v>
      </c>
      <c r="P433" t="s">
        <v>46</v>
      </c>
      <c r="Q433" t="s">
        <v>90</v>
      </c>
      <c r="R433" t="s">
        <v>2014</v>
      </c>
      <c r="S433">
        <v>109.92</v>
      </c>
      <c r="T433">
        <v>2</v>
      </c>
      <c r="U433">
        <v>0</v>
      </c>
      <c r="V433">
        <v>53.860799999999998</v>
      </c>
    </row>
    <row r="434" spans="1:22" x14ac:dyDescent="0.35">
      <c r="A434">
        <v>4441</v>
      </c>
      <c r="B434" t="s">
        <v>7503</v>
      </c>
      <c r="C434">
        <v>2013</v>
      </c>
      <c r="D434" s="27">
        <v>41478</v>
      </c>
      <c r="E434" s="27">
        <v>41482</v>
      </c>
      <c r="F434" t="s">
        <v>50</v>
      </c>
      <c r="G434" t="s">
        <v>5176</v>
      </c>
      <c r="H434" t="s">
        <v>5177</v>
      </c>
      <c r="I434" t="s">
        <v>26</v>
      </c>
      <c r="J434" t="s">
        <v>27</v>
      </c>
      <c r="K434" t="s">
        <v>237</v>
      </c>
      <c r="L434" t="s">
        <v>238</v>
      </c>
      <c r="M434">
        <v>48185</v>
      </c>
      <c r="N434" t="s">
        <v>105</v>
      </c>
      <c r="O434" t="s">
        <v>3874</v>
      </c>
      <c r="P434" t="s">
        <v>71</v>
      </c>
      <c r="Q434" t="s">
        <v>161</v>
      </c>
      <c r="R434" t="s">
        <v>3875</v>
      </c>
      <c r="S434">
        <v>109.95</v>
      </c>
      <c r="T434">
        <v>1</v>
      </c>
      <c r="U434">
        <v>0</v>
      </c>
      <c r="V434">
        <v>36.283500000000004</v>
      </c>
    </row>
    <row r="435" spans="1:22" x14ac:dyDescent="0.35">
      <c r="A435">
        <v>7224</v>
      </c>
      <c r="B435" t="s">
        <v>9357</v>
      </c>
      <c r="C435">
        <v>2013</v>
      </c>
      <c r="D435" s="27">
        <v>41470</v>
      </c>
      <c r="E435" s="27">
        <v>41474</v>
      </c>
      <c r="F435" t="s">
        <v>50</v>
      </c>
      <c r="G435" t="s">
        <v>1558</v>
      </c>
      <c r="H435" t="s">
        <v>1559</v>
      </c>
      <c r="I435" t="s">
        <v>26</v>
      </c>
      <c r="J435" t="s">
        <v>27</v>
      </c>
      <c r="K435" t="s">
        <v>127</v>
      </c>
      <c r="L435" t="s">
        <v>43</v>
      </c>
      <c r="M435">
        <v>94122</v>
      </c>
      <c r="N435" t="s">
        <v>44</v>
      </c>
      <c r="O435" t="s">
        <v>212</v>
      </c>
      <c r="P435" t="s">
        <v>71</v>
      </c>
      <c r="Q435" t="s">
        <v>72</v>
      </c>
      <c r="R435" t="s">
        <v>213</v>
      </c>
      <c r="S435">
        <v>110.376</v>
      </c>
      <c r="T435">
        <v>3</v>
      </c>
      <c r="U435">
        <v>0.2</v>
      </c>
      <c r="V435">
        <v>12.417299999999997</v>
      </c>
    </row>
    <row r="436" spans="1:22" x14ac:dyDescent="0.35">
      <c r="A436">
        <v>6423</v>
      </c>
      <c r="B436" t="s">
        <v>8887</v>
      </c>
      <c r="C436">
        <v>2011</v>
      </c>
      <c r="D436" s="27">
        <v>40750</v>
      </c>
      <c r="E436" s="27">
        <v>40756</v>
      </c>
      <c r="F436" t="s">
        <v>50</v>
      </c>
      <c r="G436" t="s">
        <v>6634</v>
      </c>
      <c r="H436" t="s">
        <v>6635</v>
      </c>
      <c r="I436" t="s">
        <v>41</v>
      </c>
      <c r="J436" t="s">
        <v>27</v>
      </c>
      <c r="K436" t="s">
        <v>8320</v>
      </c>
      <c r="L436" t="s">
        <v>121</v>
      </c>
      <c r="M436">
        <v>84020</v>
      </c>
      <c r="N436" t="s">
        <v>44</v>
      </c>
      <c r="O436" t="s">
        <v>4383</v>
      </c>
      <c r="P436" t="s">
        <v>71</v>
      </c>
      <c r="Q436" t="s">
        <v>161</v>
      </c>
      <c r="R436" t="s">
        <v>4384</v>
      </c>
      <c r="S436">
        <v>111.93</v>
      </c>
      <c r="T436">
        <v>7</v>
      </c>
      <c r="U436">
        <v>0</v>
      </c>
      <c r="V436">
        <v>34.698299999999996</v>
      </c>
    </row>
    <row r="437" spans="1:22" x14ac:dyDescent="0.35">
      <c r="A437">
        <v>8705</v>
      </c>
      <c r="B437" t="s">
        <v>10194</v>
      </c>
      <c r="C437">
        <v>2013</v>
      </c>
      <c r="D437" s="27">
        <v>41479</v>
      </c>
      <c r="E437" s="27">
        <v>41482</v>
      </c>
      <c r="F437" t="s">
        <v>188</v>
      </c>
      <c r="G437" t="s">
        <v>5110</v>
      </c>
      <c r="H437" t="s">
        <v>5111</v>
      </c>
      <c r="I437" t="s">
        <v>26</v>
      </c>
      <c r="J437" t="s">
        <v>27</v>
      </c>
      <c r="K437" t="s">
        <v>184</v>
      </c>
      <c r="L437" t="s">
        <v>104</v>
      </c>
      <c r="M437">
        <v>77041</v>
      </c>
      <c r="N437" t="s">
        <v>105</v>
      </c>
      <c r="O437" t="s">
        <v>8519</v>
      </c>
      <c r="P437" t="s">
        <v>71</v>
      </c>
      <c r="Q437" t="s">
        <v>72</v>
      </c>
      <c r="R437" t="s">
        <v>8520</v>
      </c>
      <c r="S437">
        <v>115.136</v>
      </c>
      <c r="T437">
        <v>8</v>
      </c>
      <c r="U437">
        <v>0.2</v>
      </c>
      <c r="V437">
        <v>11.513600000000004</v>
      </c>
    </row>
    <row r="438" spans="1:22" x14ac:dyDescent="0.35">
      <c r="A438">
        <v>6911</v>
      </c>
      <c r="B438" t="s">
        <v>9167</v>
      </c>
      <c r="C438">
        <v>2014</v>
      </c>
      <c r="D438" s="27">
        <v>41850</v>
      </c>
      <c r="E438" s="27">
        <v>41854</v>
      </c>
      <c r="F438" t="s">
        <v>50</v>
      </c>
      <c r="G438" t="s">
        <v>3010</v>
      </c>
      <c r="H438" t="s">
        <v>3011</v>
      </c>
      <c r="I438" t="s">
        <v>26</v>
      </c>
      <c r="J438" t="s">
        <v>27</v>
      </c>
      <c r="K438" t="s">
        <v>95</v>
      </c>
      <c r="L438" t="s">
        <v>96</v>
      </c>
      <c r="M438">
        <v>98103</v>
      </c>
      <c r="N438" t="s">
        <v>44</v>
      </c>
      <c r="O438" t="s">
        <v>1076</v>
      </c>
      <c r="P438" t="s">
        <v>32</v>
      </c>
      <c r="Q438" t="s">
        <v>33</v>
      </c>
      <c r="R438" t="s">
        <v>1077</v>
      </c>
      <c r="S438">
        <v>115.96</v>
      </c>
      <c r="T438">
        <v>2</v>
      </c>
      <c r="U438">
        <v>0</v>
      </c>
      <c r="V438">
        <v>25.511200000000002</v>
      </c>
    </row>
    <row r="439" spans="1:22" x14ac:dyDescent="0.35">
      <c r="A439">
        <v>6144</v>
      </c>
      <c r="B439" t="s">
        <v>8709</v>
      </c>
      <c r="C439">
        <v>2014</v>
      </c>
      <c r="D439" s="27">
        <v>41830</v>
      </c>
      <c r="E439" s="27">
        <v>41836</v>
      </c>
      <c r="F439" t="s">
        <v>50</v>
      </c>
      <c r="G439" t="s">
        <v>3691</v>
      </c>
      <c r="H439" t="s">
        <v>3692</v>
      </c>
      <c r="I439" t="s">
        <v>26</v>
      </c>
      <c r="J439" t="s">
        <v>27</v>
      </c>
      <c r="K439" t="s">
        <v>1293</v>
      </c>
      <c r="L439" t="s">
        <v>747</v>
      </c>
      <c r="M439">
        <v>6040</v>
      </c>
      <c r="N439" t="s">
        <v>148</v>
      </c>
      <c r="O439" t="s">
        <v>6846</v>
      </c>
      <c r="P439" t="s">
        <v>46</v>
      </c>
      <c r="Q439" t="s">
        <v>68</v>
      </c>
      <c r="R439" t="s">
        <v>6847</v>
      </c>
      <c r="S439">
        <v>119.03999999999999</v>
      </c>
      <c r="T439">
        <v>6</v>
      </c>
      <c r="U439">
        <v>0</v>
      </c>
      <c r="V439">
        <v>48.806400000000011</v>
      </c>
    </row>
    <row r="440" spans="1:22" x14ac:dyDescent="0.35">
      <c r="A440">
        <v>497</v>
      </c>
      <c r="B440" t="s">
        <v>1710</v>
      </c>
      <c r="C440">
        <v>2013</v>
      </c>
      <c r="D440" s="27">
        <v>41481</v>
      </c>
      <c r="E440" s="27">
        <v>41487</v>
      </c>
      <c r="F440" t="s">
        <v>50</v>
      </c>
      <c r="G440" t="s">
        <v>1583</v>
      </c>
      <c r="H440" t="s">
        <v>1584</v>
      </c>
      <c r="I440" t="s">
        <v>26</v>
      </c>
      <c r="J440" t="s">
        <v>27</v>
      </c>
      <c r="K440" t="s">
        <v>1711</v>
      </c>
      <c r="L440" t="s">
        <v>43</v>
      </c>
      <c r="M440">
        <v>92627</v>
      </c>
      <c r="N440" t="s">
        <v>44</v>
      </c>
      <c r="O440" t="s">
        <v>1712</v>
      </c>
      <c r="P440" t="s">
        <v>46</v>
      </c>
      <c r="Q440" t="s">
        <v>75</v>
      </c>
      <c r="R440" t="s">
        <v>1713</v>
      </c>
      <c r="S440">
        <v>119.61600000000001</v>
      </c>
      <c r="T440">
        <v>8</v>
      </c>
      <c r="U440">
        <v>0.2</v>
      </c>
      <c r="V440">
        <v>40.370399999999997</v>
      </c>
    </row>
    <row r="441" spans="1:22" x14ac:dyDescent="0.35">
      <c r="A441">
        <v>9244</v>
      </c>
      <c r="B441" t="s">
        <v>10506</v>
      </c>
      <c r="C441">
        <v>2011</v>
      </c>
      <c r="D441" s="27">
        <v>40733</v>
      </c>
      <c r="E441" s="27">
        <v>40738</v>
      </c>
      <c r="F441" t="s">
        <v>50</v>
      </c>
      <c r="G441" t="s">
        <v>2351</v>
      </c>
      <c r="H441" t="s">
        <v>2352</v>
      </c>
      <c r="I441" t="s">
        <v>102</v>
      </c>
      <c r="J441" t="s">
        <v>27</v>
      </c>
      <c r="K441" t="s">
        <v>127</v>
      </c>
      <c r="L441" t="s">
        <v>43</v>
      </c>
      <c r="M441">
        <v>94122</v>
      </c>
      <c r="N441" t="s">
        <v>44</v>
      </c>
      <c r="O441" t="s">
        <v>7052</v>
      </c>
      <c r="P441" t="s">
        <v>32</v>
      </c>
      <c r="Q441" t="s">
        <v>33</v>
      </c>
      <c r="R441" t="s">
        <v>7053</v>
      </c>
      <c r="S441">
        <v>119.83299999999998</v>
      </c>
      <c r="T441">
        <v>1</v>
      </c>
      <c r="U441">
        <v>0.15</v>
      </c>
      <c r="V441">
        <v>7.0489999999999995</v>
      </c>
    </row>
    <row r="442" spans="1:22" x14ac:dyDescent="0.35">
      <c r="A442">
        <v>9589</v>
      </c>
      <c r="B442" t="s">
        <v>10718</v>
      </c>
      <c r="C442">
        <v>2014</v>
      </c>
      <c r="D442" s="27">
        <v>41844</v>
      </c>
      <c r="E442" s="27">
        <v>41849</v>
      </c>
      <c r="F442" t="s">
        <v>50</v>
      </c>
      <c r="G442" t="s">
        <v>5492</v>
      </c>
      <c r="H442" t="s">
        <v>5493</v>
      </c>
      <c r="I442" t="s">
        <v>26</v>
      </c>
      <c r="J442" t="s">
        <v>27</v>
      </c>
      <c r="K442" t="s">
        <v>5697</v>
      </c>
      <c r="L442" t="s">
        <v>211</v>
      </c>
      <c r="M442">
        <v>60090</v>
      </c>
      <c r="N442" t="s">
        <v>105</v>
      </c>
      <c r="O442" t="s">
        <v>490</v>
      </c>
      <c r="P442" t="s">
        <v>46</v>
      </c>
      <c r="Q442" t="s">
        <v>68</v>
      </c>
      <c r="R442" t="s">
        <v>491</v>
      </c>
      <c r="S442">
        <v>121.536</v>
      </c>
      <c r="T442">
        <v>4</v>
      </c>
      <c r="U442">
        <v>0.2</v>
      </c>
      <c r="V442">
        <v>15.191999999999979</v>
      </c>
    </row>
    <row r="443" spans="1:22" x14ac:dyDescent="0.35">
      <c r="A443">
        <v>6743</v>
      </c>
      <c r="B443" t="s">
        <v>9067</v>
      </c>
      <c r="C443">
        <v>2014</v>
      </c>
      <c r="D443" s="27">
        <v>41827</v>
      </c>
      <c r="E443" s="27">
        <v>41832</v>
      </c>
      <c r="F443" t="s">
        <v>50</v>
      </c>
      <c r="G443" t="s">
        <v>1189</v>
      </c>
      <c r="H443" t="s">
        <v>1190</v>
      </c>
      <c r="I443" t="s">
        <v>26</v>
      </c>
      <c r="J443" t="s">
        <v>27</v>
      </c>
      <c r="K443" t="s">
        <v>42</v>
      </c>
      <c r="L443" t="s">
        <v>43</v>
      </c>
      <c r="M443">
        <v>90008</v>
      </c>
      <c r="N443" t="s">
        <v>44</v>
      </c>
      <c r="O443" t="s">
        <v>304</v>
      </c>
      <c r="P443" t="s">
        <v>32</v>
      </c>
      <c r="Q443" t="s">
        <v>36</v>
      </c>
      <c r="R443" t="s">
        <v>552</v>
      </c>
      <c r="S443">
        <v>122.13600000000001</v>
      </c>
      <c r="T443">
        <v>3</v>
      </c>
      <c r="U443">
        <v>0.2</v>
      </c>
      <c r="V443">
        <v>-13.740299999999994</v>
      </c>
    </row>
    <row r="444" spans="1:22" x14ac:dyDescent="0.35">
      <c r="A444">
        <v>1783</v>
      </c>
      <c r="B444" t="s">
        <v>4503</v>
      </c>
      <c r="C444">
        <v>2012</v>
      </c>
      <c r="D444" s="27">
        <v>41099</v>
      </c>
      <c r="E444" s="27">
        <v>41103</v>
      </c>
      <c r="F444" t="s">
        <v>50</v>
      </c>
      <c r="G444" t="s">
        <v>995</v>
      </c>
      <c r="H444" t="s">
        <v>996</v>
      </c>
      <c r="I444" t="s">
        <v>41</v>
      </c>
      <c r="J444" t="s">
        <v>27</v>
      </c>
      <c r="K444" t="s">
        <v>612</v>
      </c>
      <c r="L444" t="s">
        <v>1245</v>
      </c>
      <c r="M444">
        <v>2038</v>
      </c>
      <c r="N444" t="s">
        <v>148</v>
      </c>
      <c r="O444" t="s">
        <v>3127</v>
      </c>
      <c r="P444" t="s">
        <v>46</v>
      </c>
      <c r="Q444" t="s">
        <v>75</v>
      </c>
      <c r="R444" t="s">
        <v>3128</v>
      </c>
      <c r="S444">
        <v>122.94</v>
      </c>
      <c r="T444">
        <v>3</v>
      </c>
      <c r="U444">
        <v>0</v>
      </c>
      <c r="V444">
        <v>59.011199999999988</v>
      </c>
    </row>
    <row r="445" spans="1:22" x14ac:dyDescent="0.35">
      <c r="A445">
        <v>2982</v>
      </c>
      <c r="B445" t="s">
        <v>6177</v>
      </c>
      <c r="C445">
        <v>2011</v>
      </c>
      <c r="D445" s="27">
        <v>40736</v>
      </c>
      <c r="E445" s="27">
        <v>40742</v>
      </c>
      <c r="F445" t="s">
        <v>50</v>
      </c>
      <c r="G445" t="s">
        <v>486</v>
      </c>
      <c r="H445" t="s">
        <v>487</v>
      </c>
      <c r="I445" t="s">
        <v>26</v>
      </c>
      <c r="J445" t="s">
        <v>27</v>
      </c>
      <c r="K445" t="s">
        <v>95</v>
      </c>
      <c r="L445" t="s">
        <v>96</v>
      </c>
      <c r="M445">
        <v>98115</v>
      </c>
      <c r="N445" t="s">
        <v>44</v>
      </c>
      <c r="O445" t="s">
        <v>6167</v>
      </c>
      <c r="P445" t="s">
        <v>32</v>
      </c>
      <c r="Q445" t="s">
        <v>36</v>
      </c>
      <c r="R445" t="s">
        <v>6168</v>
      </c>
      <c r="S445">
        <v>123.136</v>
      </c>
      <c r="T445">
        <v>4</v>
      </c>
      <c r="U445">
        <v>0.2</v>
      </c>
      <c r="V445">
        <v>13.852799999999981</v>
      </c>
    </row>
    <row r="446" spans="1:22" x14ac:dyDescent="0.35">
      <c r="A446">
        <v>2344</v>
      </c>
      <c r="B446" t="s">
        <v>5365</v>
      </c>
      <c r="C446">
        <v>2011</v>
      </c>
      <c r="D446" s="27">
        <v>40750</v>
      </c>
      <c r="E446" s="27">
        <v>40754</v>
      </c>
      <c r="F446" t="s">
        <v>23</v>
      </c>
      <c r="G446" t="s">
        <v>4094</v>
      </c>
      <c r="H446" t="s">
        <v>4095</v>
      </c>
      <c r="I446" t="s">
        <v>26</v>
      </c>
      <c r="J446" t="s">
        <v>27</v>
      </c>
      <c r="K446" t="s">
        <v>303</v>
      </c>
      <c r="L446" t="s">
        <v>211</v>
      </c>
      <c r="M446">
        <v>60623</v>
      </c>
      <c r="N446" t="s">
        <v>105</v>
      </c>
      <c r="O446" t="s">
        <v>960</v>
      </c>
      <c r="P446" t="s">
        <v>46</v>
      </c>
      <c r="Q446" t="s">
        <v>59</v>
      </c>
      <c r="R446" t="s">
        <v>961</v>
      </c>
      <c r="S446">
        <v>123.55199999999999</v>
      </c>
      <c r="T446">
        <v>3</v>
      </c>
      <c r="U446">
        <v>0.2</v>
      </c>
      <c r="V446">
        <v>-29.343599999999995</v>
      </c>
    </row>
    <row r="447" spans="1:22" x14ac:dyDescent="0.35">
      <c r="A447">
        <v>9773</v>
      </c>
      <c r="B447" t="s">
        <v>10830</v>
      </c>
      <c r="C447">
        <v>2013</v>
      </c>
      <c r="D447" s="27">
        <v>41459</v>
      </c>
      <c r="E447" s="27">
        <v>41459</v>
      </c>
      <c r="F447" t="s">
        <v>1290</v>
      </c>
      <c r="G447" t="s">
        <v>4427</v>
      </c>
      <c r="H447" t="s">
        <v>4428</v>
      </c>
      <c r="I447" t="s">
        <v>41</v>
      </c>
      <c r="J447" t="s">
        <v>27</v>
      </c>
      <c r="K447" t="s">
        <v>146</v>
      </c>
      <c r="L447" t="s">
        <v>147</v>
      </c>
      <c r="M447">
        <v>19143</v>
      </c>
      <c r="N447" t="s">
        <v>148</v>
      </c>
      <c r="O447" t="s">
        <v>4336</v>
      </c>
      <c r="P447" t="s">
        <v>46</v>
      </c>
      <c r="Q447" t="s">
        <v>90</v>
      </c>
      <c r="R447" t="s">
        <v>4337</v>
      </c>
      <c r="S447">
        <v>123.92000000000002</v>
      </c>
      <c r="T447">
        <v>5</v>
      </c>
      <c r="U447">
        <v>0.2</v>
      </c>
      <c r="V447">
        <v>38.724999999999994</v>
      </c>
    </row>
    <row r="448" spans="1:22" x14ac:dyDescent="0.35">
      <c r="A448">
        <v>1032</v>
      </c>
      <c r="B448" t="s">
        <v>3057</v>
      </c>
      <c r="C448">
        <v>2011</v>
      </c>
      <c r="D448" s="27">
        <v>40735</v>
      </c>
      <c r="E448" s="27">
        <v>40739</v>
      </c>
      <c r="F448" t="s">
        <v>50</v>
      </c>
      <c r="G448" t="s">
        <v>1345</v>
      </c>
      <c r="H448" t="s">
        <v>1346</v>
      </c>
      <c r="I448" t="s">
        <v>41</v>
      </c>
      <c r="J448" t="s">
        <v>27</v>
      </c>
      <c r="K448" t="s">
        <v>1145</v>
      </c>
      <c r="L448" t="s">
        <v>788</v>
      </c>
      <c r="M448">
        <v>7601</v>
      </c>
      <c r="N448" t="s">
        <v>148</v>
      </c>
      <c r="O448" t="s">
        <v>426</v>
      </c>
      <c r="P448" t="s">
        <v>32</v>
      </c>
      <c r="Q448" t="s">
        <v>65</v>
      </c>
      <c r="R448" t="s">
        <v>427</v>
      </c>
      <c r="S448">
        <v>124.10999999999999</v>
      </c>
      <c r="T448">
        <v>9</v>
      </c>
      <c r="U448">
        <v>0</v>
      </c>
      <c r="V448">
        <v>52.126200000000004</v>
      </c>
    </row>
    <row r="449" spans="1:22" x14ac:dyDescent="0.35">
      <c r="A449">
        <v>9892</v>
      </c>
      <c r="B449" t="s">
        <v>10882</v>
      </c>
      <c r="C449">
        <v>2013</v>
      </c>
      <c r="D449" s="27">
        <v>41481</v>
      </c>
      <c r="E449" s="27">
        <v>41484</v>
      </c>
      <c r="F449" t="s">
        <v>23</v>
      </c>
      <c r="G449" t="s">
        <v>584</v>
      </c>
      <c r="H449" t="s">
        <v>585</v>
      </c>
      <c r="I449" t="s">
        <v>41</v>
      </c>
      <c r="J449" t="s">
        <v>27</v>
      </c>
      <c r="K449" t="s">
        <v>2548</v>
      </c>
      <c r="L449" t="s">
        <v>114</v>
      </c>
      <c r="M449">
        <v>53209</v>
      </c>
      <c r="N449" t="s">
        <v>105</v>
      </c>
      <c r="O449" t="s">
        <v>3637</v>
      </c>
      <c r="P449" t="s">
        <v>71</v>
      </c>
      <c r="Q449" t="s">
        <v>161</v>
      </c>
      <c r="R449" t="s">
        <v>3638</v>
      </c>
      <c r="S449">
        <v>124.25</v>
      </c>
      <c r="T449">
        <v>7</v>
      </c>
      <c r="U449">
        <v>0</v>
      </c>
      <c r="V449">
        <v>48.457499999999996</v>
      </c>
    </row>
    <row r="450" spans="1:22" x14ac:dyDescent="0.35">
      <c r="A450">
        <v>7845</v>
      </c>
      <c r="B450" t="s">
        <v>9698</v>
      </c>
      <c r="C450">
        <v>2014</v>
      </c>
      <c r="D450" s="27">
        <v>41842</v>
      </c>
      <c r="E450" s="27">
        <v>41846</v>
      </c>
      <c r="F450" t="s">
        <v>50</v>
      </c>
      <c r="G450" t="s">
        <v>3575</v>
      </c>
      <c r="H450" t="s">
        <v>3576</v>
      </c>
      <c r="I450" t="s">
        <v>26</v>
      </c>
      <c r="J450" t="s">
        <v>27</v>
      </c>
      <c r="K450" t="s">
        <v>6216</v>
      </c>
      <c r="L450" t="s">
        <v>104</v>
      </c>
      <c r="M450">
        <v>78577</v>
      </c>
      <c r="N450" t="s">
        <v>105</v>
      </c>
      <c r="O450" t="s">
        <v>3806</v>
      </c>
      <c r="P450" t="s">
        <v>32</v>
      </c>
      <c r="Q450" t="s">
        <v>56</v>
      </c>
      <c r="R450" t="s">
        <v>3807</v>
      </c>
      <c r="S450">
        <v>124.404</v>
      </c>
      <c r="T450">
        <v>4</v>
      </c>
      <c r="U450">
        <v>0.3</v>
      </c>
      <c r="V450">
        <v>-21.3264</v>
      </c>
    </row>
    <row r="451" spans="1:22" x14ac:dyDescent="0.35">
      <c r="A451">
        <v>2228</v>
      </c>
      <c r="B451" t="s">
        <v>5188</v>
      </c>
      <c r="C451">
        <v>2014</v>
      </c>
      <c r="D451" s="27">
        <v>41850</v>
      </c>
      <c r="E451" s="27">
        <v>41855</v>
      </c>
      <c r="F451" t="s">
        <v>50</v>
      </c>
      <c r="G451" t="s">
        <v>1345</v>
      </c>
      <c r="H451" t="s">
        <v>1346</v>
      </c>
      <c r="I451" t="s">
        <v>41</v>
      </c>
      <c r="J451" t="s">
        <v>27</v>
      </c>
      <c r="K451" t="s">
        <v>1237</v>
      </c>
      <c r="L451" t="s">
        <v>104</v>
      </c>
      <c r="M451">
        <v>78745</v>
      </c>
      <c r="N451" t="s">
        <v>105</v>
      </c>
      <c r="O451" t="s">
        <v>1920</v>
      </c>
      <c r="P451" t="s">
        <v>71</v>
      </c>
      <c r="Q451" t="s">
        <v>72</v>
      </c>
      <c r="R451" t="s">
        <v>1921</v>
      </c>
      <c r="S451">
        <v>124.79200000000002</v>
      </c>
      <c r="T451">
        <v>1</v>
      </c>
      <c r="U451">
        <v>0.2</v>
      </c>
      <c r="V451">
        <v>15.598999999999993</v>
      </c>
    </row>
    <row r="452" spans="1:22" x14ac:dyDescent="0.35">
      <c r="A452">
        <v>1019</v>
      </c>
      <c r="B452" t="s">
        <v>3024</v>
      </c>
      <c r="C452">
        <v>2012</v>
      </c>
      <c r="D452" s="27">
        <v>41096</v>
      </c>
      <c r="E452" s="27">
        <v>41100</v>
      </c>
      <c r="F452" t="s">
        <v>50</v>
      </c>
      <c r="G452" t="s">
        <v>3025</v>
      </c>
      <c r="H452" t="s">
        <v>3026</v>
      </c>
      <c r="I452" t="s">
        <v>41</v>
      </c>
      <c r="J452" t="s">
        <v>27</v>
      </c>
      <c r="K452" t="s">
        <v>266</v>
      </c>
      <c r="L452" t="s">
        <v>267</v>
      </c>
      <c r="M452">
        <v>10011</v>
      </c>
      <c r="N452" t="s">
        <v>148</v>
      </c>
      <c r="O452" t="s">
        <v>3029</v>
      </c>
      <c r="P452" t="s">
        <v>71</v>
      </c>
      <c r="Q452" t="s">
        <v>72</v>
      </c>
      <c r="R452" t="s">
        <v>3030</v>
      </c>
      <c r="S452">
        <v>124.94999999999999</v>
      </c>
      <c r="T452">
        <v>5</v>
      </c>
      <c r="U452">
        <v>0</v>
      </c>
      <c r="V452">
        <v>2.4990000000000023</v>
      </c>
    </row>
    <row r="453" spans="1:22" x14ac:dyDescent="0.35">
      <c r="A453">
        <v>7867</v>
      </c>
      <c r="B453" t="s">
        <v>9708</v>
      </c>
      <c r="C453">
        <v>2012</v>
      </c>
      <c r="D453" s="27">
        <v>41104</v>
      </c>
      <c r="E453" s="27">
        <v>41109</v>
      </c>
      <c r="F453" t="s">
        <v>23</v>
      </c>
      <c r="G453" t="s">
        <v>5215</v>
      </c>
      <c r="H453" t="s">
        <v>5216</v>
      </c>
      <c r="I453" t="s">
        <v>26</v>
      </c>
      <c r="J453" t="s">
        <v>27</v>
      </c>
      <c r="K453" t="s">
        <v>1823</v>
      </c>
      <c r="L453" t="s">
        <v>310</v>
      </c>
      <c r="M453">
        <v>85204</v>
      </c>
      <c r="N453" t="s">
        <v>44</v>
      </c>
      <c r="O453" t="s">
        <v>6698</v>
      </c>
      <c r="P453" t="s">
        <v>32</v>
      </c>
      <c r="Q453" t="s">
        <v>33</v>
      </c>
      <c r="R453" t="s">
        <v>6699</v>
      </c>
      <c r="S453">
        <v>127.76400000000002</v>
      </c>
      <c r="T453">
        <v>6</v>
      </c>
      <c r="U453">
        <v>0.7</v>
      </c>
      <c r="V453">
        <v>-191.64599999999996</v>
      </c>
    </row>
    <row r="454" spans="1:22" x14ac:dyDescent="0.35">
      <c r="A454">
        <v>3324</v>
      </c>
      <c r="B454" t="s">
        <v>6534</v>
      </c>
      <c r="C454">
        <v>2012</v>
      </c>
      <c r="D454" s="27">
        <v>41113</v>
      </c>
      <c r="E454" s="27">
        <v>41117</v>
      </c>
      <c r="F454" t="s">
        <v>50</v>
      </c>
      <c r="G454" t="s">
        <v>2284</v>
      </c>
      <c r="H454" t="s">
        <v>2285</v>
      </c>
      <c r="I454" t="s">
        <v>102</v>
      </c>
      <c r="J454" t="s">
        <v>27</v>
      </c>
      <c r="K454" t="s">
        <v>266</v>
      </c>
      <c r="L454" t="s">
        <v>267</v>
      </c>
      <c r="M454">
        <v>10009</v>
      </c>
      <c r="N454" t="s">
        <v>148</v>
      </c>
      <c r="O454" t="s">
        <v>2307</v>
      </c>
      <c r="P454" t="s">
        <v>32</v>
      </c>
      <c r="Q454" t="s">
        <v>65</v>
      </c>
      <c r="R454" t="s">
        <v>2308</v>
      </c>
      <c r="S454">
        <v>128.82</v>
      </c>
      <c r="T454">
        <v>3</v>
      </c>
      <c r="U454">
        <v>0</v>
      </c>
      <c r="V454">
        <v>50.239800000000002</v>
      </c>
    </row>
    <row r="455" spans="1:22" x14ac:dyDescent="0.35">
      <c r="A455">
        <v>4296</v>
      </c>
      <c r="B455" t="s">
        <v>7391</v>
      </c>
      <c r="C455">
        <v>2014</v>
      </c>
      <c r="D455" s="27">
        <v>41824</v>
      </c>
      <c r="E455" s="27">
        <v>41831</v>
      </c>
      <c r="F455" t="s">
        <v>50</v>
      </c>
      <c r="G455" t="s">
        <v>799</v>
      </c>
      <c r="H455" t="s">
        <v>800</v>
      </c>
      <c r="I455" t="s">
        <v>26</v>
      </c>
      <c r="J455" t="s">
        <v>27</v>
      </c>
      <c r="K455" t="s">
        <v>7392</v>
      </c>
      <c r="L455" t="s">
        <v>43</v>
      </c>
      <c r="M455">
        <v>95610</v>
      </c>
      <c r="N455" t="s">
        <v>44</v>
      </c>
      <c r="O455" t="s">
        <v>7149</v>
      </c>
      <c r="P455" t="s">
        <v>32</v>
      </c>
      <c r="Q455" t="s">
        <v>65</v>
      </c>
      <c r="R455" t="s">
        <v>7150</v>
      </c>
      <c r="S455">
        <v>129.39000000000001</v>
      </c>
      <c r="T455">
        <v>3</v>
      </c>
      <c r="U455">
        <v>0</v>
      </c>
      <c r="V455">
        <v>54.343800000000009</v>
      </c>
    </row>
    <row r="456" spans="1:22" x14ac:dyDescent="0.35">
      <c r="A456">
        <v>5688</v>
      </c>
      <c r="B456" t="s">
        <v>8424</v>
      </c>
      <c r="C456">
        <v>2011</v>
      </c>
      <c r="D456" s="27">
        <v>40752</v>
      </c>
      <c r="E456" s="27">
        <v>40752</v>
      </c>
      <c r="F456" t="s">
        <v>1290</v>
      </c>
      <c r="G456" t="s">
        <v>2002</v>
      </c>
      <c r="H456" t="s">
        <v>2003</v>
      </c>
      <c r="I456" t="s">
        <v>26</v>
      </c>
      <c r="J456" t="s">
        <v>27</v>
      </c>
      <c r="K456" t="s">
        <v>4736</v>
      </c>
      <c r="L456" t="s">
        <v>54</v>
      </c>
      <c r="M456">
        <v>32712</v>
      </c>
      <c r="N456" t="s">
        <v>30</v>
      </c>
      <c r="O456" t="s">
        <v>5041</v>
      </c>
      <c r="P456" t="s">
        <v>32</v>
      </c>
      <c r="Q456" t="s">
        <v>65</v>
      </c>
      <c r="R456" t="s">
        <v>5042</v>
      </c>
      <c r="S456">
        <v>129.88800000000001</v>
      </c>
      <c r="T456">
        <v>6</v>
      </c>
      <c r="U456">
        <v>0.2</v>
      </c>
      <c r="V456">
        <v>12.988799999999991</v>
      </c>
    </row>
    <row r="457" spans="1:22" x14ac:dyDescent="0.35">
      <c r="A457">
        <v>2705</v>
      </c>
      <c r="B457" t="s">
        <v>5850</v>
      </c>
      <c r="C457">
        <v>2014</v>
      </c>
      <c r="D457" s="27">
        <v>41832</v>
      </c>
      <c r="E457" s="27">
        <v>41834</v>
      </c>
      <c r="F457" t="s">
        <v>23</v>
      </c>
      <c r="G457" t="s">
        <v>4830</v>
      </c>
      <c r="H457" t="s">
        <v>4831</v>
      </c>
      <c r="I457" t="s">
        <v>26</v>
      </c>
      <c r="J457" t="s">
        <v>27</v>
      </c>
      <c r="K457" t="s">
        <v>266</v>
      </c>
      <c r="L457" t="s">
        <v>267</v>
      </c>
      <c r="M457">
        <v>10009</v>
      </c>
      <c r="N457" t="s">
        <v>148</v>
      </c>
      <c r="O457" t="s">
        <v>753</v>
      </c>
      <c r="P457" t="s">
        <v>71</v>
      </c>
      <c r="Q457" t="s">
        <v>161</v>
      </c>
      <c r="R457" t="s">
        <v>754</v>
      </c>
      <c r="S457">
        <v>132.60000000000002</v>
      </c>
      <c r="T457">
        <v>6</v>
      </c>
      <c r="U457">
        <v>0</v>
      </c>
      <c r="V457">
        <v>17.238000000000007</v>
      </c>
    </row>
    <row r="458" spans="1:22" x14ac:dyDescent="0.35">
      <c r="A458">
        <v>3840</v>
      </c>
      <c r="B458" t="s">
        <v>6978</v>
      </c>
      <c r="C458">
        <v>2011</v>
      </c>
      <c r="D458" s="27">
        <v>40750</v>
      </c>
      <c r="E458" s="27">
        <v>40757</v>
      </c>
      <c r="F458" t="s">
        <v>50</v>
      </c>
      <c r="G458" t="s">
        <v>290</v>
      </c>
      <c r="H458" t="s">
        <v>291</v>
      </c>
      <c r="I458" t="s">
        <v>26</v>
      </c>
      <c r="J458" t="s">
        <v>27</v>
      </c>
      <c r="K458" t="s">
        <v>4045</v>
      </c>
      <c r="L458" t="s">
        <v>1392</v>
      </c>
      <c r="M458">
        <v>89031</v>
      </c>
      <c r="N458" t="s">
        <v>44</v>
      </c>
      <c r="O458" t="s">
        <v>3696</v>
      </c>
      <c r="P458" t="s">
        <v>32</v>
      </c>
      <c r="Q458" t="s">
        <v>65</v>
      </c>
      <c r="R458" t="s">
        <v>3697</v>
      </c>
      <c r="S458">
        <v>134.01</v>
      </c>
      <c r="T458">
        <v>9</v>
      </c>
      <c r="U458">
        <v>0</v>
      </c>
      <c r="V458">
        <v>36.182700000000004</v>
      </c>
    </row>
    <row r="459" spans="1:22" x14ac:dyDescent="0.35">
      <c r="A459">
        <v>6499</v>
      </c>
      <c r="B459" t="s">
        <v>8925</v>
      </c>
      <c r="C459">
        <v>2012</v>
      </c>
      <c r="D459" s="27">
        <v>41114</v>
      </c>
      <c r="E459" s="27">
        <v>41118</v>
      </c>
      <c r="F459" t="s">
        <v>50</v>
      </c>
      <c r="G459" t="s">
        <v>8926</v>
      </c>
      <c r="H459" t="s">
        <v>8927</v>
      </c>
      <c r="I459" t="s">
        <v>102</v>
      </c>
      <c r="J459" t="s">
        <v>27</v>
      </c>
      <c r="K459" t="s">
        <v>1473</v>
      </c>
      <c r="L459" t="s">
        <v>29</v>
      </c>
      <c r="M459">
        <v>40214</v>
      </c>
      <c r="N459" t="s">
        <v>30</v>
      </c>
      <c r="O459" t="s">
        <v>1903</v>
      </c>
      <c r="P459" t="s">
        <v>46</v>
      </c>
      <c r="Q459" t="s">
        <v>75</v>
      </c>
      <c r="R459" t="s">
        <v>1904</v>
      </c>
      <c r="S459">
        <v>135.09</v>
      </c>
      <c r="T459">
        <v>9</v>
      </c>
      <c r="U459">
        <v>0</v>
      </c>
      <c r="V459">
        <v>62.14139999999999</v>
      </c>
    </row>
    <row r="460" spans="1:22" x14ac:dyDescent="0.35">
      <c r="A460">
        <v>9804</v>
      </c>
      <c r="B460" t="s">
        <v>10843</v>
      </c>
      <c r="C460">
        <v>2012</v>
      </c>
      <c r="D460" s="27">
        <v>41108</v>
      </c>
      <c r="E460" s="27">
        <v>41110</v>
      </c>
      <c r="F460" t="s">
        <v>23</v>
      </c>
      <c r="G460" t="s">
        <v>2540</v>
      </c>
      <c r="H460" t="s">
        <v>2541</v>
      </c>
      <c r="I460" t="s">
        <v>26</v>
      </c>
      <c r="J460" t="s">
        <v>27</v>
      </c>
      <c r="K460" t="s">
        <v>266</v>
      </c>
      <c r="L460" t="s">
        <v>267</v>
      </c>
      <c r="M460">
        <v>10024</v>
      </c>
      <c r="N460" t="s">
        <v>148</v>
      </c>
      <c r="O460" t="s">
        <v>4964</v>
      </c>
      <c r="P460" t="s">
        <v>71</v>
      </c>
      <c r="Q460" t="s">
        <v>72</v>
      </c>
      <c r="R460" t="s">
        <v>4965</v>
      </c>
      <c r="S460">
        <v>135.99</v>
      </c>
      <c r="T460">
        <v>1</v>
      </c>
      <c r="U460">
        <v>0</v>
      </c>
      <c r="V460">
        <v>36.717300000000009</v>
      </c>
    </row>
    <row r="461" spans="1:22" x14ac:dyDescent="0.35">
      <c r="A461">
        <v>4601</v>
      </c>
      <c r="B461" t="s">
        <v>7638</v>
      </c>
      <c r="C461">
        <v>2012</v>
      </c>
      <c r="D461" s="27">
        <v>41106</v>
      </c>
      <c r="E461" s="27">
        <v>41110</v>
      </c>
      <c r="F461" t="s">
        <v>50</v>
      </c>
      <c r="G461" t="s">
        <v>3763</v>
      </c>
      <c r="H461" t="s">
        <v>3764</v>
      </c>
      <c r="I461" t="s">
        <v>102</v>
      </c>
      <c r="J461" t="s">
        <v>27</v>
      </c>
      <c r="K461" t="s">
        <v>4492</v>
      </c>
      <c r="L461" t="s">
        <v>2735</v>
      </c>
      <c r="M461">
        <v>21215</v>
      </c>
      <c r="N461" t="s">
        <v>148</v>
      </c>
      <c r="O461" t="s">
        <v>1470</v>
      </c>
      <c r="P461" t="s">
        <v>46</v>
      </c>
      <c r="Q461" t="s">
        <v>173</v>
      </c>
      <c r="R461" t="s">
        <v>1471</v>
      </c>
      <c r="S461">
        <v>137.25</v>
      </c>
      <c r="T461">
        <v>9</v>
      </c>
      <c r="U461">
        <v>0</v>
      </c>
      <c r="V461">
        <v>63.134999999999991</v>
      </c>
    </row>
    <row r="462" spans="1:22" x14ac:dyDescent="0.35">
      <c r="A462">
        <v>5027</v>
      </c>
      <c r="B462" t="s">
        <v>7950</v>
      </c>
      <c r="C462">
        <v>2014</v>
      </c>
      <c r="D462" s="27">
        <v>41850</v>
      </c>
      <c r="E462" s="27">
        <v>41855</v>
      </c>
      <c r="F462" t="s">
        <v>50</v>
      </c>
      <c r="G462" t="s">
        <v>2384</v>
      </c>
      <c r="H462" t="s">
        <v>2385</v>
      </c>
      <c r="I462" t="s">
        <v>26</v>
      </c>
      <c r="J462" t="s">
        <v>27</v>
      </c>
      <c r="K462" t="s">
        <v>4847</v>
      </c>
      <c r="L462" t="s">
        <v>649</v>
      </c>
      <c r="M462">
        <v>73120</v>
      </c>
      <c r="N462" t="s">
        <v>105</v>
      </c>
      <c r="O462" t="s">
        <v>106</v>
      </c>
      <c r="P462" t="s">
        <v>46</v>
      </c>
      <c r="Q462" t="s">
        <v>78</v>
      </c>
      <c r="R462" t="s">
        <v>107</v>
      </c>
      <c r="S462">
        <v>137.62</v>
      </c>
      <c r="T462">
        <v>2</v>
      </c>
      <c r="U462">
        <v>0</v>
      </c>
      <c r="V462">
        <v>60.552800000000005</v>
      </c>
    </row>
    <row r="463" spans="1:22" x14ac:dyDescent="0.35">
      <c r="A463">
        <v>6785</v>
      </c>
      <c r="B463" t="s">
        <v>9093</v>
      </c>
      <c r="C463">
        <v>2014</v>
      </c>
      <c r="D463" s="27">
        <v>41846</v>
      </c>
      <c r="E463" s="27">
        <v>41849</v>
      </c>
      <c r="F463" t="s">
        <v>23</v>
      </c>
      <c r="G463" t="s">
        <v>4682</v>
      </c>
      <c r="H463" t="s">
        <v>4683</v>
      </c>
      <c r="I463" t="s">
        <v>26</v>
      </c>
      <c r="J463" t="s">
        <v>27</v>
      </c>
      <c r="K463" t="s">
        <v>146</v>
      </c>
      <c r="L463" t="s">
        <v>147</v>
      </c>
      <c r="M463">
        <v>19143</v>
      </c>
      <c r="N463" t="s">
        <v>148</v>
      </c>
      <c r="O463" t="s">
        <v>8261</v>
      </c>
      <c r="P463" t="s">
        <v>32</v>
      </c>
      <c r="Q463" t="s">
        <v>56</v>
      </c>
      <c r="R463" t="s">
        <v>8262</v>
      </c>
      <c r="S463">
        <v>138.58799999999999</v>
      </c>
      <c r="T463">
        <v>1</v>
      </c>
      <c r="U463">
        <v>0.4</v>
      </c>
      <c r="V463">
        <v>-34.646999999999991</v>
      </c>
    </row>
    <row r="464" spans="1:22" x14ac:dyDescent="0.35">
      <c r="A464">
        <v>1842</v>
      </c>
      <c r="B464" t="s">
        <v>4615</v>
      </c>
      <c r="C464">
        <v>2013</v>
      </c>
      <c r="D464" s="27">
        <v>41474</v>
      </c>
      <c r="E464" s="27">
        <v>41479</v>
      </c>
      <c r="F464" t="s">
        <v>50</v>
      </c>
      <c r="G464" t="s">
        <v>4616</v>
      </c>
      <c r="H464" t="s">
        <v>4617</v>
      </c>
      <c r="I464" t="s">
        <v>41</v>
      </c>
      <c r="J464" t="s">
        <v>27</v>
      </c>
      <c r="K464" t="s">
        <v>4618</v>
      </c>
      <c r="L464" t="s">
        <v>29</v>
      </c>
      <c r="M464">
        <v>42104</v>
      </c>
      <c r="N464" t="s">
        <v>30</v>
      </c>
      <c r="O464" t="s">
        <v>4619</v>
      </c>
      <c r="P464" t="s">
        <v>32</v>
      </c>
      <c r="Q464" t="s">
        <v>36</v>
      </c>
      <c r="R464" t="s">
        <v>4620</v>
      </c>
      <c r="S464">
        <v>140.81</v>
      </c>
      <c r="T464">
        <v>1</v>
      </c>
      <c r="U464">
        <v>0</v>
      </c>
      <c r="V464">
        <v>39.4268</v>
      </c>
    </row>
    <row r="465" spans="1:22" x14ac:dyDescent="0.35">
      <c r="A465">
        <v>7501</v>
      </c>
      <c r="B465" t="s">
        <v>9509</v>
      </c>
      <c r="C465">
        <v>2014</v>
      </c>
      <c r="D465" s="27">
        <v>41835</v>
      </c>
      <c r="E465" s="27">
        <v>41839</v>
      </c>
      <c r="F465" t="s">
        <v>50</v>
      </c>
      <c r="G465" t="s">
        <v>5806</v>
      </c>
      <c r="H465" t="s">
        <v>5807</v>
      </c>
      <c r="I465" t="s">
        <v>26</v>
      </c>
      <c r="J465" t="s">
        <v>27</v>
      </c>
      <c r="K465" t="s">
        <v>3972</v>
      </c>
      <c r="L465" t="s">
        <v>43</v>
      </c>
      <c r="M465">
        <v>92683</v>
      </c>
      <c r="N465" t="s">
        <v>44</v>
      </c>
      <c r="O465" t="s">
        <v>1696</v>
      </c>
      <c r="P465" t="s">
        <v>71</v>
      </c>
      <c r="Q465" t="s">
        <v>161</v>
      </c>
      <c r="R465" t="s">
        <v>1697</v>
      </c>
      <c r="S465">
        <v>140.97</v>
      </c>
      <c r="T465">
        <v>3</v>
      </c>
      <c r="U465">
        <v>0</v>
      </c>
      <c r="V465">
        <v>19.735800000000005</v>
      </c>
    </row>
    <row r="466" spans="1:22" x14ac:dyDescent="0.35">
      <c r="A466">
        <v>1855</v>
      </c>
      <c r="B466" t="s">
        <v>4631</v>
      </c>
      <c r="C466">
        <v>2012</v>
      </c>
      <c r="D466" s="27">
        <v>41110</v>
      </c>
      <c r="E466" s="27">
        <v>41115</v>
      </c>
      <c r="F466" t="s">
        <v>23</v>
      </c>
      <c r="G466" t="s">
        <v>2839</v>
      </c>
      <c r="H466" t="s">
        <v>2840</v>
      </c>
      <c r="I466" t="s">
        <v>26</v>
      </c>
      <c r="J466" t="s">
        <v>27</v>
      </c>
      <c r="K466" t="s">
        <v>4632</v>
      </c>
      <c r="L466" t="s">
        <v>254</v>
      </c>
      <c r="M466">
        <v>46614</v>
      </c>
      <c r="N466" t="s">
        <v>105</v>
      </c>
      <c r="O466" t="s">
        <v>397</v>
      </c>
      <c r="P466" t="s">
        <v>46</v>
      </c>
      <c r="Q466" t="s">
        <v>59</v>
      </c>
      <c r="R466" t="s">
        <v>398</v>
      </c>
      <c r="S466">
        <v>141.4</v>
      </c>
      <c r="T466">
        <v>5</v>
      </c>
      <c r="U466">
        <v>0</v>
      </c>
      <c r="V466">
        <v>38.177999999999997</v>
      </c>
    </row>
    <row r="467" spans="1:22" x14ac:dyDescent="0.35">
      <c r="A467">
        <v>8406</v>
      </c>
      <c r="B467" t="s">
        <v>10011</v>
      </c>
      <c r="C467">
        <v>2014</v>
      </c>
      <c r="D467" s="27">
        <v>41829</v>
      </c>
      <c r="E467" s="27">
        <v>41833</v>
      </c>
      <c r="F467" t="s">
        <v>50</v>
      </c>
      <c r="G467" t="s">
        <v>9874</v>
      </c>
      <c r="H467" t="s">
        <v>9875</v>
      </c>
      <c r="I467" t="s">
        <v>41</v>
      </c>
      <c r="J467" t="s">
        <v>27</v>
      </c>
      <c r="K467" t="s">
        <v>606</v>
      </c>
      <c r="L467" t="s">
        <v>245</v>
      </c>
      <c r="M467">
        <v>19711</v>
      </c>
      <c r="N467" t="s">
        <v>148</v>
      </c>
      <c r="O467" t="s">
        <v>2815</v>
      </c>
      <c r="P467" t="s">
        <v>71</v>
      </c>
      <c r="Q467" t="s">
        <v>161</v>
      </c>
      <c r="R467" t="s">
        <v>2816</v>
      </c>
      <c r="S467">
        <v>141.9</v>
      </c>
      <c r="T467">
        <v>5</v>
      </c>
      <c r="U467">
        <v>0</v>
      </c>
      <c r="V467">
        <v>58.179000000000002</v>
      </c>
    </row>
    <row r="468" spans="1:22" x14ac:dyDescent="0.35">
      <c r="A468">
        <v>600</v>
      </c>
      <c r="B468" t="s">
        <v>2001</v>
      </c>
      <c r="C468">
        <v>2013</v>
      </c>
      <c r="D468" s="27">
        <v>41472</v>
      </c>
      <c r="E468" s="27">
        <v>41477</v>
      </c>
      <c r="F468" t="s">
        <v>50</v>
      </c>
      <c r="G468" t="s">
        <v>2002</v>
      </c>
      <c r="H468" t="s">
        <v>2003</v>
      </c>
      <c r="I468" t="s">
        <v>26</v>
      </c>
      <c r="J468" t="s">
        <v>27</v>
      </c>
      <c r="K468" t="s">
        <v>146</v>
      </c>
      <c r="L468" t="s">
        <v>147</v>
      </c>
      <c r="M468">
        <v>19120</v>
      </c>
      <c r="N468" t="s">
        <v>148</v>
      </c>
      <c r="O468" t="s">
        <v>2004</v>
      </c>
      <c r="P468" t="s">
        <v>71</v>
      </c>
      <c r="Q468" t="s">
        <v>72</v>
      </c>
      <c r="R468" t="s">
        <v>2005</v>
      </c>
      <c r="S468">
        <v>143.98199999999997</v>
      </c>
      <c r="T468">
        <v>3</v>
      </c>
      <c r="U468">
        <v>0.4</v>
      </c>
      <c r="V468">
        <v>-28.796400000000006</v>
      </c>
    </row>
    <row r="469" spans="1:22" x14ac:dyDescent="0.35">
      <c r="A469">
        <v>1369</v>
      </c>
      <c r="B469" t="s">
        <v>3757</v>
      </c>
      <c r="C469">
        <v>2014</v>
      </c>
      <c r="D469" s="27">
        <v>41829</v>
      </c>
      <c r="E469" s="27">
        <v>41832</v>
      </c>
      <c r="F469" t="s">
        <v>188</v>
      </c>
      <c r="G469" t="s">
        <v>3758</v>
      </c>
      <c r="H469" t="s">
        <v>3759</v>
      </c>
      <c r="I469" t="s">
        <v>102</v>
      </c>
      <c r="J469" t="s">
        <v>27</v>
      </c>
      <c r="K469" t="s">
        <v>3760</v>
      </c>
      <c r="L469" t="s">
        <v>43</v>
      </c>
      <c r="M469">
        <v>90660</v>
      </c>
      <c r="N469" t="s">
        <v>44</v>
      </c>
      <c r="O469" t="s">
        <v>1146</v>
      </c>
      <c r="P469" t="s">
        <v>32</v>
      </c>
      <c r="Q469" t="s">
        <v>65</v>
      </c>
      <c r="R469" t="s">
        <v>1147</v>
      </c>
      <c r="S469">
        <v>145.9</v>
      </c>
      <c r="T469">
        <v>5</v>
      </c>
      <c r="U469">
        <v>0</v>
      </c>
      <c r="V469">
        <v>62.736999999999995</v>
      </c>
    </row>
    <row r="470" spans="1:22" x14ac:dyDescent="0.35">
      <c r="A470">
        <v>4545</v>
      </c>
      <c r="B470" t="s">
        <v>7585</v>
      </c>
      <c r="C470">
        <v>2012</v>
      </c>
      <c r="D470" s="27">
        <v>41102</v>
      </c>
      <c r="E470" s="27">
        <v>41107</v>
      </c>
      <c r="F470" t="s">
        <v>23</v>
      </c>
      <c r="G470" t="s">
        <v>1815</v>
      </c>
      <c r="H470" t="s">
        <v>1816</v>
      </c>
      <c r="I470" t="s">
        <v>26</v>
      </c>
      <c r="J470" t="s">
        <v>27</v>
      </c>
      <c r="K470" t="s">
        <v>303</v>
      </c>
      <c r="L470" t="s">
        <v>211</v>
      </c>
      <c r="M470">
        <v>60610</v>
      </c>
      <c r="N470" t="s">
        <v>105</v>
      </c>
      <c r="O470" t="s">
        <v>3562</v>
      </c>
      <c r="P470" t="s">
        <v>71</v>
      </c>
      <c r="Q470" t="s">
        <v>72</v>
      </c>
      <c r="R470" t="s">
        <v>3563</v>
      </c>
      <c r="S470">
        <v>148.47999999999999</v>
      </c>
      <c r="T470">
        <v>2</v>
      </c>
      <c r="U470">
        <v>0.2</v>
      </c>
      <c r="V470">
        <v>16.703999999999986</v>
      </c>
    </row>
    <row r="471" spans="1:22" x14ac:dyDescent="0.35">
      <c r="A471">
        <v>4600</v>
      </c>
      <c r="B471" t="s">
        <v>7638</v>
      </c>
      <c r="C471">
        <v>2012</v>
      </c>
      <c r="D471" s="27">
        <v>41106</v>
      </c>
      <c r="E471" s="27">
        <v>41110</v>
      </c>
      <c r="F471" t="s">
        <v>50</v>
      </c>
      <c r="G471" t="s">
        <v>3763</v>
      </c>
      <c r="H471" t="s">
        <v>3764</v>
      </c>
      <c r="I471" t="s">
        <v>102</v>
      </c>
      <c r="J471" t="s">
        <v>27</v>
      </c>
      <c r="K471" t="s">
        <v>4492</v>
      </c>
      <c r="L471" t="s">
        <v>2735</v>
      </c>
      <c r="M471">
        <v>21215</v>
      </c>
      <c r="N471" t="s">
        <v>148</v>
      </c>
      <c r="O471" t="s">
        <v>2060</v>
      </c>
      <c r="P471" t="s">
        <v>32</v>
      </c>
      <c r="Q471" t="s">
        <v>36</v>
      </c>
      <c r="R471" t="s">
        <v>2061</v>
      </c>
      <c r="S471">
        <v>150.97999999999999</v>
      </c>
      <c r="T471">
        <v>1</v>
      </c>
      <c r="U471">
        <v>0</v>
      </c>
      <c r="V471">
        <v>43.784199999999984</v>
      </c>
    </row>
    <row r="472" spans="1:22" x14ac:dyDescent="0.35">
      <c r="A472">
        <v>7225</v>
      </c>
      <c r="B472" t="s">
        <v>9357</v>
      </c>
      <c r="C472">
        <v>2013</v>
      </c>
      <c r="D472" s="27">
        <v>41470</v>
      </c>
      <c r="E472" s="27">
        <v>41474</v>
      </c>
      <c r="F472" t="s">
        <v>50</v>
      </c>
      <c r="G472" t="s">
        <v>1558</v>
      </c>
      <c r="H472" t="s">
        <v>1559</v>
      </c>
      <c r="I472" t="s">
        <v>26</v>
      </c>
      <c r="J472" t="s">
        <v>27</v>
      </c>
      <c r="K472" t="s">
        <v>127</v>
      </c>
      <c r="L472" t="s">
        <v>43</v>
      </c>
      <c r="M472">
        <v>94122</v>
      </c>
      <c r="N472" t="s">
        <v>44</v>
      </c>
      <c r="O472" t="s">
        <v>7457</v>
      </c>
      <c r="P472" t="s">
        <v>46</v>
      </c>
      <c r="Q472" t="s">
        <v>78</v>
      </c>
      <c r="R472" t="s">
        <v>7458</v>
      </c>
      <c r="S472">
        <v>151.62</v>
      </c>
      <c r="T472">
        <v>7</v>
      </c>
      <c r="U472">
        <v>0</v>
      </c>
      <c r="V472">
        <v>50.03459999999999</v>
      </c>
    </row>
    <row r="473" spans="1:22" x14ac:dyDescent="0.35">
      <c r="A473">
        <v>3684</v>
      </c>
      <c r="B473" t="s">
        <v>6843</v>
      </c>
      <c r="C473">
        <v>2012</v>
      </c>
      <c r="D473" s="27">
        <v>41099</v>
      </c>
      <c r="E473" s="27">
        <v>41104</v>
      </c>
      <c r="F473" t="s">
        <v>50</v>
      </c>
      <c r="G473" t="s">
        <v>4558</v>
      </c>
      <c r="H473" t="s">
        <v>4559</v>
      </c>
      <c r="I473" t="s">
        <v>26</v>
      </c>
      <c r="J473" t="s">
        <v>27</v>
      </c>
      <c r="K473" t="s">
        <v>3213</v>
      </c>
      <c r="L473" t="s">
        <v>2735</v>
      </c>
      <c r="M473">
        <v>20735</v>
      </c>
      <c r="N473" t="s">
        <v>148</v>
      </c>
      <c r="O473" t="s">
        <v>3221</v>
      </c>
      <c r="P473" t="s">
        <v>46</v>
      </c>
      <c r="Q473" t="s">
        <v>75</v>
      </c>
      <c r="R473" t="s">
        <v>3222</v>
      </c>
      <c r="S473">
        <v>153.35999999999999</v>
      </c>
      <c r="T473">
        <v>9</v>
      </c>
      <c r="U473">
        <v>0</v>
      </c>
      <c r="V473">
        <v>70.545599999999979</v>
      </c>
    </row>
    <row r="474" spans="1:22" x14ac:dyDescent="0.35">
      <c r="A474">
        <v>4385</v>
      </c>
      <c r="B474" t="s">
        <v>7463</v>
      </c>
      <c r="C474">
        <v>2012</v>
      </c>
      <c r="D474" s="27">
        <v>41110</v>
      </c>
      <c r="E474" s="27">
        <v>41117</v>
      </c>
      <c r="F474" t="s">
        <v>50</v>
      </c>
      <c r="G474" t="s">
        <v>1329</v>
      </c>
      <c r="H474" t="s">
        <v>1330</v>
      </c>
      <c r="I474" t="s">
        <v>26</v>
      </c>
      <c r="J474" t="s">
        <v>27</v>
      </c>
      <c r="K474" t="s">
        <v>6092</v>
      </c>
      <c r="L474" t="s">
        <v>211</v>
      </c>
      <c r="M474">
        <v>60035</v>
      </c>
      <c r="N474" t="s">
        <v>105</v>
      </c>
      <c r="O474" t="s">
        <v>2584</v>
      </c>
      <c r="P474" t="s">
        <v>71</v>
      </c>
      <c r="Q474" t="s">
        <v>72</v>
      </c>
      <c r="R474" t="s">
        <v>2585</v>
      </c>
      <c r="S474">
        <v>153.584</v>
      </c>
      <c r="T474">
        <v>2</v>
      </c>
      <c r="U474">
        <v>0.2</v>
      </c>
      <c r="V474">
        <v>13.438599999999994</v>
      </c>
    </row>
    <row r="475" spans="1:22" x14ac:dyDescent="0.35">
      <c r="A475">
        <v>1734</v>
      </c>
      <c r="B475" t="s">
        <v>4435</v>
      </c>
      <c r="C475">
        <v>2013</v>
      </c>
      <c r="D475" s="27">
        <v>41466</v>
      </c>
      <c r="E475" s="27">
        <v>41470</v>
      </c>
      <c r="F475" t="s">
        <v>50</v>
      </c>
      <c r="G475" t="s">
        <v>940</v>
      </c>
      <c r="H475" t="s">
        <v>941</v>
      </c>
      <c r="I475" t="s">
        <v>26</v>
      </c>
      <c r="J475" t="s">
        <v>27</v>
      </c>
      <c r="K475" t="s">
        <v>815</v>
      </c>
      <c r="L475" t="s">
        <v>104</v>
      </c>
      <c r="M475">
        <v>75081</v>
      </c>
      <c r="N475" t="s">
        <v>105</v>
      </c>
      <c r="O475" t="s">
        <v>1122</v>
      </c>
      <c r="P475" t="s">
        <v>46</v>
      </c>
      <c r="Q475" t="s">
        <v>68</v>
      </c>
      <c r="R475" t="s">
        <v>1123</v>
      </c>
      <c r="S475">
        <v>154.24</v>
      </c>
      <c r="T475">
        <v>4</v>
      </c>
      <c r="U475">
        <v>0.2</v>
      </c>
      <c r="V475">
        <v>17.351999999999975</v>
      </c>
    </row>
    <row r="476" spans="1:22" x14ac:dyDescent="0.35">
      <c r="A476">
        <v>1018</v>
      </c>
      <c r="B476" t="s">
        <v>3024</v>
      </c>
      <c r="C476">
        <v>2012</v>
      </c>
      <c r="D476" s="27">
        <v>41096</v>
      </c>
      <c r="E476" s="27">
        <v>41100</v>
      </c>
      <c r="F476" t="s">
        <v>50</v>
      </c>
      <c r="G476" t="s">
        <v>3025</v>
      </c>
      <c r="H476" t="s">
        <v>3026</v>
      </c>
      <c r="I476" t="s">
        <v>41</v>
      </c>
      <c r="J476" t="s">
        <v>27</v>
      </c>
      <c r="K476" t="s">
        <v>266</v>
      </c>
      <c r="L476" t="s">
        <v>267</v>
      </c>
      <c r="M476">
        <v>10011</v>
      </c>
      <c r="N476" t="s">
        <v>148</v>
      </c>
      <c r="O476" t="s">
        <v>2676</v>
      </c>
      <c r="P476" t="s">
        <v>32</v>
      </c>
      <c r="Q476" t="s">
        <v>65</v>
      </c>
      <c r="R476" t="s">
        <v>2677</v>
      </c>
      <c r="S476">
        <v>155.82</v>
      </c>
      <c r="T476">
        <v>3</v>
      </c>
      <c r="U476">
        <v>0</v>
      </c>
      <c r="V476">
        <v>63.886200000000002</v>
      </c>
    </row>
    <row r="477" spans="1:22" x14ac:dyDescent="0.35">
      <c r="A477">
        <v>6550</v>
      </c>
      <c r="B477" t="s">
        <v>8953</v>
      </c>
      <c r="C477">
        <v>2012</v>
      </c>
      <c r="D477" s="27">
        <v>41120</v>
      </c>
      <c r="E477" s="27">
        <v>41122</v>
      </c>
      <c r="F477" t="s">
        <v>188</v>
      </c>
      <c r="G477" t="s">
        <v>6370</v>
      </c>
      <c r="H477" t="s">
        <v>6371</v>
      </c>
      <c r="I477" t="s">
        <v>102</v>
      </c>
      <c r="J477" t="s">
        <v>27</v>
      </c>
      <c r="K477" t="s">
        <v>932</v>
      </c>
      <c r="L477" t="s">
        <v>229</v>
      </c>
      <c r="M477">
        <v>55044</v>
      </c>
      <c r="N477" t="s">
        <v>105</v>
      </c>
      <c r="O477" t="s">
        <v>3102</v>
      </c>
      <c r="P477" t="s">
        <v>32</v>
      </c>
      <c r="Q477" t="s">
        <v>36</v>
      </c>
      <c r="R477" t="s">
        <v>3103</v>
      </c>
      <c r="S477">
        <v>155.88</v>
      </c>
      <c r="T477">
        <v>6</v>
      </c>
      <c r="U477">
        <v>0</v>
      </c>
      <c r="V477">
        <v>38.970000000000006</v>
      </c>
    </row>
    <row r="478" spans="1:22" x14ac:dyDescent="0.35">
      <c r="A478">
        <v>4374</v>
      </c>
      <c r="B478" t="s">
        <v>7454</v>
      </c>
      <c r="C478">
        <v>2014</v>
      </c>
      <c r="D478" s="27">
        <v>41844</v>
      </c>
      <c r="E478" s="27">
        <v>41846</v>
      </c>
      <c r="F478" t="s">
        <v>23</v>
      </c>
      <c r="G478" t="s">
        <v>242</v>
      </c>
      <c r="H478" t="s">
        <v>243</v>
      </c>
      <c r="I478" t="s">
        <v>26</v>
      </c>
      <c r="J478" t="s">
        <v>27</v>
      </c>
      <c r="K478" t="s">
        <v>7455</v>
      </c>
      <c r="L478" t="s">
        <v>254</v>
      </c>
      <c r="M478">
        <v>46514</v>
      </c>
      <c r="N478" t="s">
        <v>105</v>
      </c>
      <c r="O478" t="s">
        <v>5617</v>
      </c>
      <c r="P478" t="s">
        <v>71</v>
      </c>
      <c r="Q478" t="s">
        <v>161</v>
      </c>
      <c r="R478" t="s">
        <v>6803</v>
      </c>
      <c r="S478">
        <v>159.75</v>
      </c>
      <c r="T478">
        <v>5</v>
      </c>
      <c r="U478">
        <v>0</v>
      </c>
      <c r="V478">
        <v>11.182499999999997</v>
      </c>
    </row>
    <row r="479" spans="1:22" x14ac:dyDescent="0.35">
      <c r="A479">
        <v>8850</v>
      </c>
      <c r="B479" t="s">
        <v>10274</v>
      </c>
      <c r="C479">
        <v>2012</v>
      </c>
      <c r="D479" s="27">
        <v>41092</v>
      </c>
      <c r="E479" s="27">
        <v>41094</v>
      </c>
      <c r="F479" t="s">
        <v>188</v>
      </c>
      <c r="G479" t="s">
        <v>1171</v>
      </c>
      <c r="H479" t="s">
        <v>1172</v>
      </c>
      <c r="I479" t="s">
        <v>41</v>
      </c>
      <c r="J479" t="s">
        <v>27</v>
      </c>
      <c r="K479" t="s">
        <v>4588</v>
      </c>
      <c r="L479" t="s">
        <v>88</v>
      </c>
      <c r="M479">
        <v>27604</v>
      </c>
      <c r="N479" t="s">
        <v>30</v>
      </c>
      <c r="O479" t="s">
        <v>3462</v>
      </c>
      <c r="P479" t="s">
        <v>32</v>
      </c>
      <c r="Q479" t="s">
        <v>65</v>
      </c>
      <c r="R479" t="s">
        <v>3463</v>
      </c>
      <c r="S479">
        <v>159.84000000000003</v>
      </c>
      <c r="T479">
        <v>10</v>
      </c>
      <c r="U479">
        <v>0.2</v>
      </c>
      <c r="V479">
        <v>45.954000000000008</v>
      </c>
    </row>
    <row r="480" spans="1:22" x14ac:dyDescent="0.35">
      <c r="A480">
        <v>484</v>
      </c>
      <c r="B480" t="s">
        <v>1659</v>
      </c>
      <c r="C480">
        <v>2011</v>
      </c>
      <c r="D480" s="27">
        <v>40746</v>
      </c>
      <c r="E480" s="27">
        <v>40751</v>
      </c>
      <c r="F480" t="s">
        <v>50</v>
      </c>
      <c r="G480" t="s">
        <v>1660</v>
      </c>
      <c r="H480" t="s">
        <v>1661</v>
      </c>
      <c r="I480" t="s">
        <v>26</v>
      </c>
      <c r="J480" t="s">
        <v>27</v>
      </c>
      <c r="K480" t="s">
        <v>266</v>
      </c>
      <c r="L480" t="s">
        <v>267</v>
      </c>
      <c r="M480">
        <v>10024</v>
      </c>
      <c r="N480" t="s">
        <v>148</v>
      </c>
      <c r="O480" t="s">
        <v>1662</v>
      </c>
      <c r="P480" t="s">
        <v>71</v>
      </c>
      <c r="Q480" t="s">
        <v>161</v>
      </c>
      <c r="R480" t="s">
        <v>1663</v>
      </c>
      <c r="S480">
        <v>159.97999999999999</v>
      </c>
      <c r="T480">
        <v>2</v>
      </c>
      <c r="U480">
        <v>0</v>
      </c>
      <c r="V480">
        <v>57.592799999999997</v>
      </c>
    </row>
    <row r="481" spans="1:22" x14ac:dyDescent="0.35">
      <c r="A481">
        <v>3916</v>
      </c>
      <c r="B481" t="s">
        <v>7058</v>
      </c>
      <c r="C481">
        <v>2014</v>
      </c>
      <c r="D481" s="27">
        <v>41839</v>
      </c>
      <c r="E481" s="27">
        <v>41844</v>
      </c>
      <c r="F481" t="s">
        <v>50</v>
      </c>
      <c r="G481" t="s">
        <v>5155</v>
      </c>
      <c r="H481" t="s">
        <v>5156</v>
      </c>
      <c r="I481" t="s">
        <v>26</v>
      </c>
      <c r="J481" t="s">
        <v>27</v>
      </c>
      <c r="K481" t="s">
        <v>544</v>
      </c>
      <c r="L481" t="s">
        <v>310</v>
      </c>
      <c r="M481">
        <v>85023</v>
      </c>
      <c r="N481" t="s">
        <v>44</v>
      </c>
      <c r="O481" t="s">
        <v>203</v>
      </c>
      <c r="P481" t="s">
        <v>32</v>
      </c>
      <c r="Q481" t="s">
        <v>36</v>
      </c>
      <c r="R481" t="s">
        <v>204</v>
      </c>
      <c r="S481">
        <v>161.56800000000001</v>
      </c>
      <c r="T481">
        <v>2</v>
      </c>
      <c r="U481">
        <v>0.2</v>
      </c>
      <c r="V481">
        <v>10.098000000000006</v>
      </c>
    </row>
    <row r="482" spans="1:22" x14ac:dyDescent="0.35">
      <c r="A482">
        <v>2046</v>
      </c>
      <c r="B482" t="s">
        <v>4923</v>
      </c>
      <c r="C482">
        <v>2013</v>
      </c>
      <c r="D482" s="27">
        <v>41473</v>
      </c>
      <c r="E482" s="27">
        <v>41477</v>
      </c>
      <c r="F482" t="s">
        <v>50</v>
      </c>
      <c r="G482" t="s">
        <v>4924</v>
      </c>
      <c r="H482" t="s">
        <v>4925</v>
      </c>
      <c r="I482" t="s">
        <v>41</v>
      </c>
      <c r="J482" t="s">
        <v>27</v>
      </c>
      <c r="K482" t="s">
        <v>4926</v>
      </c>
      <c r="L482" t="s">
        <v>788</v>
      </c>
      <c r="M482">
        <v>8861</v>
      </c>
      <c r="N482" t="s">
        <v>148</v>
      </c>
      <c r="O482" t="s">
        <v>2819</v>
      </c>
      <c r="P482" t="s">
        <v>46</v>
      </c>
      <c r="Q482" t="s">
        <v>78</v>
      </c>
      <c r="R482" t="s">
        <v>2820</v>
      </c>
      <c r="S482">
        <v>162.63999999999999</v>
      </c>
      <c r="T482">
        <v>2</v>
      </c>
      <c r="U482">
        <v>0</v>
      </c>
      <c r="V482">
        <v>45.539199999999994</v>
      </c>
    </row>
    <row r="483" spans="1:22" x14ac:dyDescent="0.35">
      <c r="A483">
        <v>7342</v>
      </c>
      <c r="B483" t="s">
        <v>9431</v>
      </c>
      <c r="C483">
        <v>2011</v>
      </c>
      <c r="D483" s="27">
        <v>40750</v>
      </c>
      <c r="E483" s="27">
        <v>40756</v>
      </c>
      <c r="F483" t="s">
        <v>50</v>
      </c>
      <c r="G483" t="s">
        <v>4143</v>
      </c>
      <c r="H483" t="s">
        <v>4144</v>
      </c>
      <c r="I483" t="s">
        <v>26</v>
      </c>
      <c r="J483" t="s">
        <v>27</v>
      </c>
      <c r="K483" t="s">
        <v>1736</v>
      </c>
      <c r="L483" t="s">
        <v>1272</v>
      </c>
      <c r="M483">
        <v>30318</v>
      </c>
      <c r="N483" t="s">
        <v>30</v>
      </c>
      <c r="O483" t="s">
        <v>257</v>
      </c>
      <c r="P483" t="s">
        <v>46</v>
      </c>
      <c r="Q483" t="s">
        <v>47</v>
      </c>
      <c r="R483" t="s">
        <v>258</v>
      </c>
      <c r="S483">
        <v>162.88999999999999</v>
      </c>
      <c r="T483">
        <v>13</v>
      </c>
      <c r="U483">
        <v>0</v>
      </c>
      <c r="V483">
        <v>76.558299999999988</v>
      </c>
    </row>
    <row r="484" spans="1:22" x14ac:dyDescent="0.35">
      <c r="A484">
        <v>9320</v>
      </c>
      <c r="B484" t="s">
        <v>10549</v>
      </c>
      <c r="C484">
        <v>2014</v>
      </c>
      <c r="D484" s="27">
        <v>41841</v>
      </c>
      <c r="E484" s="27">
        <v>41846</v>
      </c>
      <c r="F484" t="s">
        <v>50</v>
      </c>
      <c r="G484" t="s">
        <v>2140</v>
      </c>
      <c r="H484" t="s">
        <v>2141</v>
      </c>
      <c r="I484" t="s">
        <v>41</v>
      </c>
      <c r="J484" t="s">
        <v>27</v>
      </c>
      <c r="K484" t="s">
        <v>266</v>
      </c>
      <c r="L484" t="s">
        <v>267</v>
      </c>
      <c r="M484">
        <v>10009</v>
      </c>
      <c r="N484" t="s">
        <v>148</v>
      </c>
      <c r="O484" t="s">
        <v>10550</v>
      </c>
      <c r="P484" t="s">
        <v>32</v>
      </c>
      <c r="Q484" t="s">
        <v>36</v>
      </c>
      <c r="R484" t="s">
        <v>10551</v>
      </c>
      <c r="S484">
        <v>163.76400000000001</v>
      </c>
      <c r="T484">
        <v>2</v>
      </c>
      <c r="U484">
        <v>0.1</v>
      </c>
      <c r="V484">
        <v>25.474399999999999</v>
      </c>
    </row>
    <row r="485" spans="1:22" x14ac:dyDescent="0.35">
      <c r="A485">
        <v>7696</v>
      </c>
      <c r="B485" t="s">
        <v>9608</v>
      </c>
      <c r="C485">
        <v>2014</v>
      </c>
      <c r="D485" s="27">
        <v>41823</v>
      </c>
      <c r="E485" s="27">
        <v>41826</v>
      </c>
      <c r="F485" t="s">
        <v>188</v>
      </c>
      <c r="G485" t="s">
        <v>5003</v>
      </c>
      <c r="H485" t="s">
        <v>5004</v>
      </c>
      <c r="I485" t="s">
        <v>102</v>
      </c>
      <c r="J485" t="s">
        <v>27</v>
      </c>
      <c r="K485" t="s">
        <v>184</v>
      </c>
      <c r="L485" t="s">
        <v>104</v>
      </c>
      <c r="M485">
        <v>77036</v>
      </c>
      <c r="N485" t="s">
        <v>105</v>
      </c>
      <c r="O485" t="s">
        <v>1730</v>
      </c>
      <c r="P485" t="s">
        <v>46</v>
      </c>
      <c r="Q485" t="s">
        <v>90</v>
      </c>
      <c r="R485" t="s">
        <v>1731</v>
      </c>
      <c r="S485">
        <v>163.96</v>
      </c>
      <c r="T485">
        <v>5</v>
      </c>
      <c r="U485">
        <v>0.2</v>
      </c>
      <c r="V485">
        <v>59.435499999999998</v>
      </c>
    </row>
    <row r="486" spans="1:22" x14ac:dyDescent="0.35">
      <c r="A486">
        <v>9934</v>
      </c>
      <c r="B486" t="s">
        <v>10900</v>
      </c>
      <c r="C486">
        <v>2011</v>
      </c>
      <c r="D486" s="27">
        <v>40735</v>
      </c>
      <c r="E486" s="27">
        <v>40738</v>
      </c>
      <c r="F486" t="s">
        <v>188</v>
      </c>
      <c r="G486" t="s">
        <v>4397</v>
      </c>
      <c r="H486" t="s">
        <v>4398</v>
      </c>
      <c r="I486" t="s">
        <v>26</v>
      </c>
      <c r="J486" t="s">
        <v>27</v>
      </c>
      <c r="K486" t="s">
        <v>3961</v>
      </c>
      <c r="L486" t="s">
        <v>267</v>
      </c>
      <c r="M486">
        <v>14304</v>
      </c>
      <c r="N486" t="s">
        <v>148</v>
      </c>
      <c r="O486" t="s">
        <v>6463</v>
      </c>
      <c r="P486" t="s">
        <v>71</v>
      </c>
      <c r="Q486" t="s">
        <v>72</v>
      </c>
      <c r="R486" t="s">
        <v>6464</v>
      </c>
      <c r="S486">
        <v>164.85000000000002</v>
      </c>
      <c r="T486">
        <v>3</v>
      </c>
      <c r="U486">
        <v>0</v>
      </c>
      <c r="V486">
        <v>47.806499999999993</v>
      </c>
    </row>
    <row r="487" spans="1:22" x14ac:dyDescent="0.35">
      <c r="A487">
        <v>1413</v>
      </c>
      <c r="B487" t="s">
        <v>3830</v>
      </c>
      <c r="C487">
        <v>2013</v>
      </c>
      <c r="D487" s="27">
        <v>41465</v>
      </c>
      <c r="E487" s="27">
        <v>41469</v>
      </c>
      <c r="F487" t="s">
        <v>50</v>
      </c>
      <c r="G487" t="s">
        <v>581</v>
      </c>
      <c r="H487" t="s">
        <v>582</v>
      </c>
      <c r="I487" t="s">
        <v>41</v>
      </c>
      <c r="J487" t="s">
        <v>27</v>
      </c>
      <c r="K487" t="s">
        <v>266</v>
      </c>
      <c r="L487" t="s">
        <v>267</v>
      </c>
      <c r="M487">
        <v>10035</v>
      </c>
      <c r="N487" t="s">
        <v>148</v>
      </c>
      <c r="O487" t="s">
        <v>1858</v>
      </c>
      <c r="P487" t="s">
        <v>32</v>
      </c>
      <c r="Q487" t="s">
        <v>65</v>
      </c>
      <c r="R487" t="s">
        <v>1859</v>
      </c>
      <c r="S487">
        <v>165.28</v>
      </c>
      <c r="T487">
        <v>4</v>
      </c>
      <c r="U487">
        <v>0</v>
      </c>
      <c r="V487">
        <v>14.875200000000007</v>
      </c>
    </row>
    <row r="488" spans="1:22" x14ac:dyDescent="0.35">
      <c r="A488">
        <v>4318</v>
      </c>
      <c r="B488" t="s">
        <v>7405</v>
      </c>
      <c r="C488">
        <v>2012</v>
      </c>
      <c r="D488" s="27">
        <v>41116</v>
      </c>
      <c r="E488" s="27">
        <v>41123</v>
      </c>
      <c r="F488" t="s">
        <v>50</v>
      </c>
      <c r="G488" t="s">
        <v>600</v>
      </c>
      <c r="H488" t="s">
        <v>601</v>
      </c>
      <c r="I488" t="s">
        <v>26</v>
      </c>
      <c r="J488" t="s">
        <v>27</v>
      </c>
      <c r="K488" t="s">
        <v>127</v>
      </c>
      <c r="L488" t="s">
        <v>43</v>
      </c>
      <c r="M488">
        <v>94110</v>
      </c>
      <c r="N488" t="s">
        <v>44</v>
      </c>
      <c r="O488" t="s">
        <v>2158</v>
      </c>
      <c r="P488" t="s">
        <v>46</v>
      </c>
      <c r="Q488" t="s">
        <v>173</v>
      </c>
      <c r="R488" t="s">
        <v>2159</v>
      </c>
      <c r="S488">
        <v>167.86</v>
      </c>
      <c r="T488">
        <v>2</v>
      </c>
      <c r="U488">
        <v>0</v>
      </c>
      <c r="V488">
        <v>78.894199999999998</v>
      </c>
    </row>
    <row r="489" spans="1:22" x14ac:dyDescent="0.35">
      <c r="A489">
        <v>1673</v>
      </c>
      <c r="B489" t="s">
        <v>4345</v>
      </c>
      <c r="C489">
        <v>2014</v>
      </c>
      <c r="D489" s="27">
        <v>41824</v>
      </c>
      <c r="E489" s="27">
        <v>41828</v>
      </c>
      <c r="F489" t="s">
        <v>50</v>
      </c>
      <c r="G489" t="s">
        <v>2983</v>
      </c>
      <c r="H489" t="s">
        <v>2984</v>
      </c>
      <c r="I489" t="s">
        <v>26</v>
      </c>
      <c r="J489" t="s">
        <v>27</v>
      </c>
      <c r="K489" t="s">
        <v>4346</v>
      </c>
      <c r="L489" t="s">
        <v>104</v>
      </c>
      <c r="M489">
        <v>75023</v>
      </c>
      <c r="N489" t="s">
        <v>105</v>
      </c>
      <c r="O489" t="s">
        <v>313</v>
      </c>
      <c r="P489" t="s">
        <v>71</v>
      </c>
      <c r="Q489" t="s">
        <v>72</v>
      </c>
      <c r="R489" t="s">
        <v>314</v>
      </c>
      <c r="S489">
        <v>167.96800000000002</v>
      </c>
      <c r="T489">
        <v>4</v>
      </c>
      <c r="U489">
        <v>0.2</v>
      </c>
      <c r="V489">
        <v>62.988</v>
      </c>
    </row>
    <row r="490" spans="1:22" x14ac:dyDescent="0.35">
      <c r="A490">
        <v>8588</v>
      </c>
      <c r="B490" t="s">
        <v>10124</v>
      </c>
      <c r="C490">
        <v>2014</v>
      </c>
      <c r="D490" s="27">
        <v>41832</v>
      </c>
      <c r="E490" s="27">
        <v>41839</v>
      </c>
      <c r="F490" t="s">
        <v>50</v>
      </c>
      <c r="G490" t="s">
        <v>1805</v>
      </c>
      <c r="H490" t="s">
        <v>1806</v>
      </c>
      <c r="I490" t="s">
        <v>41</v>
      </c>
      <c r="J490" t="s">
        <v>27</v>
      </c>
      <c r="K490" t="s">
        <v>42</v>
      </c>
      <c r="L490" t="s">
        <v>43</v>
      </c>
      <c r="M490">
        <v>90049</v>
      </c>
      <c r="N490" t="s">
        <v>44</v>
      </c>
      <c r="O490" t="s">
        <v>2858</v>
      </c>
      <c r="P490" t="s">
        <v>46</v>
      </c>
      <c r="Q490" t="s">
        <v>78</v>
      </c>
      <c r="R490" t="s">
        <v>2859</v>
      </c>
      <c r="S490">
        <v>168.1</v>
      </c>
      <c r="T490">
        <v>5</v>
      </c>
      <c r="U490">
        <v>0</v>
      </c>
      <c r="V490">
        <v>43.705999999999996</v>
      </c>
    </row>
    <row r="491" spans="1:22" x14ac:dyDescent="0.35">
      <c r="A491">
        <v>1051</v>
      </c>
      <c r="B491" t="s">
        <v>3106</v>
      </c>
      <c r="C491">
        <v>2012</v>
      </c>
      <c r="D491" s="27">
        <v>41093</v>
      </c>
      <c r="E491" s="27">
        <v>41095</v>
      </c>
      <c r="F491" t="s">
        <v>188</v>
      </c>
      <c r="G491" t="s">
        <v>3107</v>
      </c>
      <c r="H491" t="s">
        <v>3108</v>
      </c>
      <c r="I491" t="s">
        <v>41</v>
      </c>
      <c r="J491" t="s">
        <v>27</v>
      </c>
      <c r="K491" t="s">
        <v>146</v>
      </c>
      <c r="L491" t="s">
        <v>147</v>
      </c>
      <c r="M491">
        <v>19134</v>
      </c>
      <c r="N491" t="s">
        <v>148</v>
      </c>
      <c r="O491" t="s">
        <v>3109</v>
      </c>
      <c r="P491" t="s">
        <v>32</v>
      </c>
      <c r="Q491" t="s">
        <v>65</v>
      </c>
      <c r="R491" t="s">
        <v>3110</v>
      </c>
      <c r="S491">
        <v>168.46400000000003</v>
      </c>
      <c r="T491">
        <v>2</v>
      </c>
      <c r="U491">
        <v>0.2</v>
      </c>
      <c r="V491">
        <v>-29.481200000000022</v>
      </c>
    </row>
    <row r="492" spans="1:22" x14ac:dyDescent="0.35">
      <c r="A492">
        <v>3397</v>
      </c>
      <c r="B492" t="s">
        <v>6602</v>
      </c>
      <c r="C492">
        <v>2014</v>
      </c>
      <c r="D492" s="27">
        <v>41822</v>
      </c>
      <c r="E492" s="27">
        <v>41829</v>
      </c>
      <c r="F492" t="s">
        <v>50</v>
      </c>
      <c r="G492" t="s">
        <v>5098</v>
      </c>
      <c r="H492" t="s">
        <v>5099</v>
      </c>
      <c r="I492" t="s">
        <v>102</v>
      </c>
      <c r="J492" t="s">
        <v>27</v>
      </c>
      <c r="K492" t="s">
        <v>4374</v>
      </c>
      <c r="L492" t="s">
        <v>254</v>
      </c>
      <c r="M492">
        <v>46203</v>
      </c>
      <c r="N492" t="s">
        <v>105</v>
      </c>
      <c r="O492" t="s">
        <v>97</v>
      </c>
      <c r="P492" t="s">
        <v>46</v>
      </c>
      <c r="Q492" t="s">
        <v>75</v>
      </c>
      <c r="R492" t="s">
        <v>98</v>
      </c>
      <c r="S492">
        <v>169.99</v>
      </c>
      <c r="T492">
        <v>1</v>
      </c>
      <c r="U492">
        <v>0</v>
      </c>
      <c r="V492">
        <v>78.195399999999992</v>
      </c>
    </row>
    <row r="493" spans="1:22" x14ac:dyDescent="0.35">
      <c r="A493">
        <v>7170</v>
      </c>
      <c r="B493" t="s">
        <v>9324</v>
      </c>
      <c r="C493">
        <v>2011</v>
      </c>
      <c r="D493" s="27">
        <v>40746</v>
      </c>
      <c r="E493" s="27">
        <v>40748</v>
      </c>
      <c r="F493" t="s">
        <v>23</v>
      </c>
      <c r="G493" t="s">
        <v>2235</v>
      </c>
      <c r="H493" t="s">
        <v>2236</v>
      </c>
      <c r="I493" t="s">
        <v>26</v>
      </c>
      <c r="J493" t="s">
        <v>27</v>
      </c>
      <c r="K493" t="s">
        <v>127</v>
      </c>
      <c r="L493" t="s">
        <v>43</v>
      </c>
      <c r="M493">
        <v>94122</v>
      </c>
      <c r="N493" t="s">
        <v>44</v>
      </c>
      <c r="O493" t="s">
        <v>4677</v>
      </c>
      <c r="P493" t="s">
        <v>32</v>
      </c>
      <c r="Q493" t="s">
        <v>56</v>
      </c>
      <c r="R493" t="s">
        <v>4678</v>
      </c>
      <c r="S493">
        <v>170.35200000000003</v>
      </c>
      <c r="T493">
        <v>3</v>
      </c>
      <c r="U493">
        <v>0.2</v>
      </c>
      <c r="V493">
        <v>19.164599999999979</v>
      </c>
    </row>
    <row r="494" spans="1:22" x14ac:dyDescent="0.35">
      <c r="A494">
        <v>5164</v>
      </c>
      <c r="B494" t="s">
        <v>8039</v>
      </c>
      <c r="C494">
        <v>2012</v>
      </c>
      <c r="D494" s="27">
        <v>41096</v>
      </c>
      <c r="E494" s="27">
        <v>41101</v>
      </c>
      <c r="F494" t="s">
        <v>50</v>
      </c>
      <c r="G494" t="s">
        <v>6461</v>
      </c>
      <c r="H494" t="s">
        <v>6462</v>
      </c>
      <c r="I494" t="s">
        <v>26</v>
      </c>
      <c r="J494" t="s">
        <v>27</v>
      </c>
      <c r="K494" t="s">
        <v>602</v>
      </c>
      <c r="L494" t="s">
        <v>43</v>
      </c>
      <c r="M494">
        <v>91104</v>
      </c>
      <c r="N494" t="s">
        <v>44</v>
      </c>
      <c r="O494" t="s">
        <v>281</v>
      </c>
      <c r="P494" t="s">
        <v>32</v>
      </c>
      <c r="Q494" t="s">
        <v>36</v>
      </c>
      <c r="R494" t="s">
        <v>282</v>
      </c>
      <c r="S494">
        <v>170.35200000000003</v>
      </c>
      <c r="T494">
        <v>3</v>
      </c>
      <c r="U494">
        <v>0.2</v>
      </c>
      <c r="V494">
        <v>-17.035200000000003</v>
      </c>
    </row>
    <row r="495" spans="1:22" x14ac:dyDescent="0.35">
      <c r="A495">
        <v>3841</v>
      </c>
      <c r="B495" t="s">
        <v>6978</v>
      </c>
      <c r="C495">
        <v>2011</v>
      </c>
      <c r="D495" s="27">
        <v>40750</v>
      </c>
      <c r="E495" s="27">
        <v>40757</v>
      </c>
      <c r="F495" t="s">
        <v>50</v>
      </c>
      <c r="G495" t="s">
        <v>290</v>
      </c>
      <c r="H495" t="s">
        <v>291</v>
      </c>
      <c r="I495" t="s">
        <v>26</v>
      </c>
      <c r="J495" t="s">
        <v>27</v>
      </c>
      <c r="K495" t="s">
        <v>4045</v>
      </c>
      <c r="L495" t="s">
        <v>1392</v>
      </c>
      <c r="M495">
        <v>89031</v>
      </c>
      <c r="N495" t="s">
        <v>44</v>
      </c>
      <c r="O495" t="s">
        <v>6979</v>
      </c>
      <c r="P495" t="s">
        <v>71</v>
      </c>
      <c r="Q495" t="s">
        <v>161</v>
      </c>
      <c r="R495" t="s">
        <v>6980</v>
      </c>
      <c r="S495">
        <v>170.97</v>
      </c>
      <c r="T495">
        <v>3</v>
      </c>
      <c r="U495">
        <v>0</v>
      </c>
      <c r="V495">
        <v>70.097700000000003</v>
      </c>
    </row>
    <row r="496" spans="1:22" x14ac:dyDescent="0.35">
      <c r="A496">
        <v>4398</v>
      </c>
      <c r="B496" t="s">
        <v>7471</v>
      </c>
      <c r="C496">
        <v>2011</v>
      </c>
      <c r="D496" s="27">
        <v>40731</v>
      </c>
      <c r="E496" s="27">
        <v>40735</v>
      </c>
      <c r="F496" t="s">
        <v>50</v>
      </c>
      <c r="G496" t="s">
        <v>2114</v>
      </c>
      <c r="H496" t="s">
        <v>2115</v>
      </c>
      <c r="I496" t="s">
        <v>26</v>
      </c>
      <c r="J496" t="s">
        <v>27</v>
      </c>
      <c r="K496" t="s">
        <v>146</v>
      </c>
      <c r="L496" t="s">
        <v>147</v>
      </c>
      <c r="M496">
        <v>19120</v>
      </c>
      <c r="N496" t="s">
        <v>148</v>
      </c>
      <c r="O496" t="s">
        <v>3186</v>
      </c>
      <c r="P496" t="s">
        <v>32</v>
      </c>
      <c r="Q496" t="s">
        <v>36</v>
      </c>
      <c r="R496" t="s">
        <v>3187</v>
      </c>
      <c r="S496">
        <v>172.18599999999998</v>
      </c>
      <c r="T496">
        <v>2</v>
      </c>
      <c r="U496">
        <v>0.3</v>
      </c>
      <c r="V496">
        <v>-46.736200000000011</v>
      </c>
    </row>
    <row r="497" spans="1:22" x14ac:dyDescent="0.35">
      <c r="A497">
        <v>8409</v>
      </c>
      <c r="B497" t="s">
        <v>10011</v>
      </c>
      <c r="C497">
        <v>2014</v>
      </c>
      <c r="D497" s="27">
        <v>41829</v>
      </c>
      <c r="E497" s="27">
        <v>41833</v>
      </c>
      <c r="F497" t="s">
        <v>50</v>
      </c>
      <c r="G497" t="s">
        <v>9874</v>
      </c>
      <c r="H497" t="s">
        <v>9875</v>
      </c>
      <c r="I497" t="s">
        <v>41</v>
      </c>
      <c r="J497" t="s">
        <v>27</v>
      </c>
      <c r="K497" t="s">
        <v>606</v>
      </c>
      <c r="L497" t="s">
        <v>245</v>
      </c>
      <c r="M497">
        <v>19711</v>
      </c>
      <c r="N497" t="s">
        <v>148</v>
      </c>
      <c r="O497" t="s">
        <v>8358</v>
      </c>
      <c r="P497" t="s">
        <v>46</v>
      </c>
      <c r="Q497" t="s">
        <v>68</v>
      </c>
      <c r="R497" t="s">
        <v>8359</v>
      </c>
      <c r="S497">
        <v>174.95000000000002</v>
      </c>
      <c r="T497">
        <v>5</v>
      </c>
      <c r="U497">
        <v>0</v>
      </c>
      <c r="V497">
        <v>45.487000000000002</v>
      </c>
    </row>
    <row r="498" spans="1:22" x14ac:dyDescent="0.35">
      <c r="A498">
        <v>7074</v>
      </c>
      <c r="B498" t="s">
        <v>9274</v>
      </c>
      <c r="C498">
        <v>2013</v>
      </c>
      <c r="D498" s="27">
        <v>41479</v>
      </c>
      <c r="E498" s="27">
        <v>41484</v>
      </c>
      <c r="F498" t="s">
        <v>50</v>
      </c>
      <c r="G498" t="s">
        <v>2002</v>
      </c>
      <c r="H498" t="s">
        <v>2003</v>
      </c>
      <c r="I498" t="s">
        <v>26</v>
      </c>
      <c r="J498" t="s">
        <v>27</v>
      </c>
      <c r="K498" t="s">
        <v>7289</v>
      </c>
      <c r="L498" t="s">
        <v>104</v>
      </c>
      <c r="M498">
        <v>78501</v>
      </c>
      <c r="N498" t="s">
        <v>105</v>
      </c>
      <c r="O498" t="s">
        <v>1565</v>
      </c>
      <c r="P498" t="s">
        <v>46</v>
      </c>
      <c r="Q498" t="s">
        <v>68</v>
      </c>
      <c r="R498" t="s">
        <v>1566</v>
      </c>
      <c r="S498">
        <v>175.92</v>
      </c>
      <c r="T498">
        <v>5</v>
      </c>
      <c r="U498">
        <v>0.2</v>
      </c>
      <c r="V498">
        <v>15.393000000000008</v>
      </c>
    </row>
    <row r="499" spans="1:22" x14ac:dyDescent="0.35">
      <c r="A499">
        <v>1029</v>
      </c>
      <c r="B499" t="s">
        <v>3057</v>
      </c>
      <c r="C499">
        <v>2011</v>
      </c>
      <c r="D499" s="27">
        <v>40735</v>
      </c>
      <c r="E499" s="27">
        <v>40739</v>
      </c>
      <c r="F499" t="s">
        <v>50</v>
      </c>
      <c r="G499" t="s">
        <v>1345</v>
      </c>
      <c r="H499" t="s">
        <v>1346</v>
      </c>
      <c r="I499" t="s">
        <v>41</v>
      </c>
      <c r="J499" t="s">
        <v>27</v>
      </c>
      <c r="K499" t="s">
        <v>1145</v>
      </c>
      <c r="L499" t="s">
        <v>788</v>
      </c>
      <c r="M499">
        <v>7601</v>
      </c>
      <c r="N499" t="s">
        <v>148</v>
      </c>
      <c r="O499" t="s">
        <v>1054</v>
      </c>
      <c r="P499" t="s">
        <v>46</v>
      </c>
      <c r="Q499" t="s">
        <v>90</v>
      </c>
      <c r="R499" t="s">
        <v>186</v>
      </c>
      <c r="S499">
        <v>177.2</v>
      </c>
      <c r="T499">
        <v>5</v>
      </c>
      <c r="U499">
        <v>0</v>
      </c>
      <c r="V499">
        <v>83.283999999999992</v>
      </c>
    </row>
    <row r="500" spans="1:22" x14ac:dyDescent="0.35">
      <c r="A500">
        <v>8632</v>
      </c>
      <c r="B500" t="s">
        <v>10150</v>
      </c>
      <c r="C500">
        <v>2013</v>
      </c>
      <c r="D500" s="27">
        <v>41484</v>
      </c>
      <c r="E500" s="27">
        <v>41485</v>
      </c>
      <c r="F500" t="s">
        <v>188</v>
      </c>
      <c r="G500" t="s">
        <v>1892</v>
      </c>
      <c r="H500" t="s">
        <v>1893</v>
      </c>
      <c r="I500" t="s">
        <v>26</v>
      </c>
      <c r="J500" t="s">
        <v>27</v>
      </c>
      <c r="K500" t="s">
        <v>8098</v>
      </c>
      <c r="L500" t="s">
        <v>147</v>
      </c>
      <c r="M500">
        <v>18018</v>
      </c>
      <c r="N500" t="s">
        <v>148</v>
      </c>
      <c r="O500" t="s">
        <v>2462</v>
      </c>
      <c r="P500" t="s">
        <v>32</v>
      </c>
      <c r="Q500" t="s">
        <v>33</v>
      </c>
      <c r="R500" t="s">
        <v>2463</v>
      </c>
      <c r="S500">
        <v>177.45000000000002</v>
      </c>
      <c r="T500">
        <v>5</v>
      </c>
      <c r="U500">
        <v>0.5</v>
      </c>
      <c r="V500">
        <v>-78.078000000000003</v>
      </c>
    </row>
    <row r="501" spans="1:22" x14ac:dyDescent="0.35">
      <c r="A501">
        <v>5937</v>
      </c>
      <c r="B501" t="s">
        <v>8582</v>
      </c>
      <c r="C501">
        <v>2013</v>
      </c>
      <c r="D501" s="27">
        <v>41460</v>
      </c>
      <c r="E501" s="27">
        <v>41460</v>
      </c>
      <c r="F501" t="s">
        <v>1290</v>
      </c>
      <c r="G501" t="s">
        <v>440</v>
      </c>
      <c r="H501" t="s">
        <v>441</v>
      </c>
      <c r="I501" t="s">
        <v>102</v>
      </c>
      <c r="J501" t="s">
        <v>27</v>
      </c>
      <c r="K501" t="s">
        <v>95</v>
      </c>
      <c r="L501" t="s">
        <v>96</v>
      </c>
      <c r="M501">
        <v>98103</v>
      </c>
      <c r="N501" t="s">
        <v>44</v>
      </c>
      <c r="O501" t="s">
        <v>4781</v>
      </c>
      <c r="P501" t="s">
        <v>71</v>
      </c>
      <c r="Q501" t="s">
        <v>72</v>
      </c>
      <c r="R501" t="s">
        <v>4782</v>
      </c>
      <c r="S501">
        <v>177.48000000000002</v>
      </c>
      <c r="T501">
        <v>3</v>
      </c>
      <c r="U501">
        <v>0.2</v>
      </c>
      <c r="V501">
        <v>19.966499999999982</v>
      </c>
    </row>
    <row r="502" spans="1:22" x14ac:dyDescent="0.35">
      <c r="A502">
        <v>6733</v>
      </c>
      <c r="B502" t="s">
        <v>9063</v>
      </c>
      <c r="C502">
        <v>2011</v>
      </c>
      <c r="D502" s="27">
        <v>40728</v>
      </c>
      <c r="E502" s="27">
        <v>40731</v>
      </c>
      <c r="F502" t="s">
        <v>188</v>
      </c>
      <c r="G502" t="s">
        <v>6982</v>
      </c>
      <c r="H502" t="s">
        <v>6983</v>
      </c>
      <c r="I502" t="s">
        <v>41</v>
      </c>
      <c r="J502" t="s">
        <v>27</v>
      </c>
      <c r="K502" t="s">
        <v>456</v>
      </c>
      <c r="L502" t="s">
        <v>457</v>
      </c>
      <c r="M502">
        <v>80013</v>
      </c>
      <c r="N502" t="s">
        <v>44</v>
      </c>
      <c r="O502" t="s">
        <v>6304</v>
      </c>
      <c r="P502" t="s">
        <v>46</v>
      </c>
      <c r="Q502" t="s">
        <v>90</v>
      </c>
      <c r="R502" t="s">
        <v>6305</v>
      </c>
      <c r="S502">
        <v>177.536</v>
      </c>
      <c r="T502">
        <v>4</v>
      </c>
      <c r="U502">
        <v>0.2</v>
      </c>
      <c r="V502">
        <v>62.137599999999992</v>
      </c>
    </row>
    <row r="503" spans="1:22" x14ac:dyDescent="0.35">
      <c r="A503">
        <v>7690</v>
      </c>
      <c r="B503" t="s">
        <v>9605</v>
      </c>
      <c r="C503">
        <v>2014</v>
      </c>
      <c r="D503" s="27">
        <v>41836</v>
      </c>
      <c r="E503" s="27">
        <v>41838</v>
      </c>
      <c r="F503" t="s">
        <v>188</v>
      </c>
      <c r="G503" t="s">
        <v>5300</v>
      </c>
      <c r="H503" t="s">
        <v>5301</v>
      </c>
      <c r="I503" t="s">
        <v>41</v>
      </c>
      <c r="J503" t="s">
        <v>27</v>
      </c>
      <c r="K503" t="s">
        <v>4350</v>
      </c>
      <c r="L503" t="s">
        <v>319</v>
      </c>
      <c r="M503">
        <v>23434</v>
      </c>
      <c r="N503" t="s">
        <v>30</v>
      </c>
      <c r="O503" t="s">
        <v>3180</v>
      </c>
      <c r="P503" t="s">
        <v>46</v>
      </c>
      <c r="Q503" t="s">
        <v>78</v>
      </c>
      <c r="R503" t="s">
        <v>3181</v>
      </c>
      <c r="S503">
        <v>179.94</v>
      </c>
      <c r="T503">
        <v>3</v>
      </c>
      <c r="U503">
        <v>0</v>
      </c>
      <c r="V503">
        <v>50.383200000000009</v>
      </c>
    </row>
    <row r="504" spans="1:22" x14ac:dyDescent="0.35">
      <c r="A504">
        <v>3791</v>
      </c>
      <c r="B504" t="s">
        <v>6937</v>
      </c>
      <c r="C504">
        <v>2011</v>
      </c>
      <c r="D504" s="27">
        <v>40729</v>
      </c>
      <c r="E504" s="27">
        <v>40735</v>
      </c>
      <c r="F504" t="s">
        <v>50</v>
      </c>
      <c r="G504" t="s">
        <v>4207</v>
      </c>
      <c r="H504" t="s">
        <v>4208</v>
      </c>
      <c r="I504" t="s">
        <v>102</v>
      </c>
      <c r="J504" t="s">
        <v>27</v>
      </c>
      <c r="K504" t="s">
        <v>42</v>
      </c>
      <c r="L504" t="s">
        <v>43</v>
      </c>
      <c r="M504">
        <v>90004</v>
      </c>
      <c r="N504" t="s">
        <v>44</v>
      </c>
      <c r="O504" t="s">
        <v>1722</v>
      </c>
      <c r="P504" t="s">
        <v>46</v>
      </c>
      <c r="Q504" t="s">
        <v>75</v>
      </c>
      <c r="R504" t="s">
        <v>1723</v>
      </c>
      <c r="S504">
        <v>180.96000000000004</v>
      </c>
      <c r="T504">
        <v>6</v>
      </c>
      <c r="U504">
        <v>0.2</v>
      </c>
      <c r="V504">
        <v>67.86</v>
      </c>
    </row>
    <row r="505" spans="1:22" x14ac:dyDescent="0.35">
      <c r="A505">
        <v>3680</v>
      </c>
      <c r="B505" t="s">
        <v>6843</v>
      </c>
      <c r="C505">
        <v>2012</v>
      </c>
      <c r="D505" s="27">
        <v>41099</v>
      </c>
      <c r="E505" s="27">
        <v>41104</v>
      </c>
      <c r="F505" t="s">
        <v>50</v>
      </c>
      <c r="G505" t="s">
        <v>4558</v>
      </c>
      <c r="H505" t="s">
        <v>4559</v>
      </c>
      <c r="I505" t="s">
        <v>26</v>
      </c>
      <c r="J505" t="s">
        <v>27</v>
      </c>
      <c r="K505" t="s">
        <v>3213</v>
      </c>
      <c r="L505" t="s">
        <v>2735</v>
      </c>
      <c r="M505">
        <v>20735</v>
      </c>
      <c r="N505" t="s">
        <v>148</v>
      </c>
      <c r="O505" t="s">
        <v>1086</v>
      </c>
      <c r="P505" t="s">
        <v>32</v>
      </c>
      <c r="Q505" t="s">
        <v>65</v>
      </c>
      <c r="R505" t="s">
        <v>1087</v>
      </c>
      <c r="S505">
        <v>181.96</v>
      </c>
      <c r="T505">
        <v>2</v>
      </c>
      <c r="U505">
        <v>0</v>
      </c>
      <c r="V505">
        <v>20.015600000000006</v>
      </c>
    </row>
    <row r="506" spans="1:22" x14ac:dyDescent="0.35">
      <c r="A506">
        <v>2317</v>
      </c>
      <c r="B506" t="s">
        <v>5322</v>
      </c>
      <c r="C506">
        <v>2014</v>
      </c>
      <c r="D506" s="27">
        <v>41841</v>
      </c>
      <c r="E506" s="27">
        <v>41846</v>
      </c>
      <c r="F506" t="s">
        <v>50</v>
      </c>
      <c r="G506" t="s">
        <v>5323</v>
      </c>
      <c r="H506" t="s">
        <v>5324</v>
      </c>
      <c r="I506" t="s">
        <v>41</v>
      </c>
      <c r="J506" t="s">
        <v>27</v>
      </c>
      <c r="K506" t="s">
        <v>5325</v>
      </c>
      <c r="L506" t="s">
        <v>5326</v>
      </c>
      <c r="M506">
        <v>57103</v>
      </c>
      <c r="N506" t="s">
        <v>105</v>
      </c>
      <c r="O506" t="s">
        <v>4928</v>
      </c>
      <c r="P506" t="s">
        <v>32</v>
      </c>
      <c r="Q506" t="s">
        <v>36</v>
      </c>
      <c r="R506" t="s">
        <v>4929</v>
      </c>
      <c r="S506">
        <v>182.94</v>
      </c>
      <c r="T506">
        <v>3</v>
      </c>
      <c r="U506">
        <v>0</v>
      </c>
      <c r="V506">
        <v>27.440999999999995</v>
      </c>
    </row>
    <row r="507" spans="1:22" x14ac:dyDescent="0.35">
      <c r="A507">
        <v>9321</v>
      </c>
      <c r="B507" t="s">
        <v>10549</v>
      </c>
      <c r="C507">
        <v>2014</v>
      </c>
      <c r="D507" s="27">
        <v>41841</v>
      </c>
      <c r="E507" s="27">
        <v>41846</v>
      </c>
      <c r="F507" t="s">
        <v>50</v>
      </c>
      <c r="G507" t="s">
        <v>2140</v>
      </c>
      <c r="H507" t="s">
        <v>2141</v>
      </c>
      <c r="I507" t="s">
        <v>41</v>
      </c>
      <c r="J507" t="s">
        <v>27</v>
      </c>
      <c r="K507" t="s">
        <v>266</v>
      </c>
      <c r="L507" t="s">
        <v>267</v>
      </c>
      <c r="M507">
        <v>10009</v>
      </c>
      <c r="N507" t="s">
        <v>148</v>
      </c>
      <c r="O507" t="s">
        <v>8503</v>
      </c>
      <c r="P507" t="s">
        <v>32</v>
      </c>
      <c r="Q507" t="s">
        <v>65</v>
      </c>
      <c r="R507" t="s">
        <v>8504</v>
      </c>
      <c r="S507">
        <v>183.92</v>
      </c>
      <c r="T507">
        <v>4</v>
      </c>
      <c r="U507">
        <v>0</v>
      </c>
      <c r="V507">
        <v>31.266399999999976</v>
      </c>
    </row>
    <row r="508" spans="1:22" x14ac:dyDescent="0.35">
      <c r="A508">
        <v>5985</v>
      </c>
      <c r="B508" t="s">
        <v>8609</v>
      </c>
      <c r="C508">
        <v>2013</v>
      </c>
      <c r="D508" s="27">
        <v>41475</v>
      </c>
      <c r="E508" s="27">
        <v>41481</v>
      </c>
      <c r="F508" t="s">
        <v>50</v>
      </c>
      <c r="G508" t="s">
        <v>4869</v>
      </c>
      <c r="H508" t="s">
        <v>4870</v>
      </c>
      <c r="I508" t="s">
        <v>26</v>
      </c>
      <c r="J508" t="s">
        <v>27</v>
      </c>
      <c r="K508" t="s">
        <v>7619</v>
      </c>
      <c r="L508" t="s">
        <v>1487</v>
      </c>
      <c r="M508">
        <v>39401</v>
      </c>
      <c r="N508" t="s">
        <v>30</v>
      </c>
      <c r="O508" t="s">
        <v>5990</v>
      </c>
      <c r="P508" t="s">
        <v>32</v>
      </c>
      <c r="Q508" t="s">
        <v>65</v>
      </c>
      <c r="R508" t="s">
        <v>5991</v>
      </c>
      <c r="S508">
        <v>185.57999999999998</v>
      </c>
      <c r="T508">
        <v>6</v>
      </c>
      <c r="U508">
        <v>0</v>
      </c>
      <c r="V508">
        <v>76.087800000000001</v>
      </c>
    </row>
    <row r="509" spans="1:22" x14ac:dyDescent="0.35">
      <c r="A509">
        <v>9808</v>
      </c>
      <c r="B509" t="s">
        <v>10845</v>
      </c>
      <c r="C509">
        <v>2014</v>
      </c>
      <c r="D509" s="27">
        <v>41848</v>
      </c>
      <c r="E509" s="27">
        <v>41853</v>
      </c>
      <c r="F509" t="s">
        <v>23</v>
      </c>
      <c r="G509" t="s">
        <v>4458</v>
      </c>
      <c r="H509" t="s">
        <v>4459</v>
      </c>
      <c r="I509" t="s">
        <v>26</v>
      </c>
      <c r="J509" t="s">
        <v>27</v>
      </c>
      <c r="K509" t="s">
        <v>4588</v>
      </c>
      <c r="L509" t="s">
        <v>88</v>
      </c>
      <c r="M509">
        <v>27604</v>
      </c>
      <c r="N509" t="s">
        <v>30</v>
      </c>
      <c r="O509" t="s">
        <v>304</v>
      </c>
      <c r="P509" t="s">
        <v>32</v>
      </c>
      <c r="Q509" t="s">
        <v>36</v>
      </c>
      <c r="R509" t="s">
        <v>305</v>
      </c>
      <c r="S509">
        <v>194.84800000000001</v>
      </c>
      <c r="T509">
        <v>4</v>
      </c>
      <c r="U509">
        <v>0.2</v>
      </c>
      <c r="V509">
        <v>12.177999999999983</v>
      </c>
    </row>
    <row r="510" spans="1:22" x14ac:dyDescent="0.35">
      <c r="A510">
        <v>1159</v>
      </c>
      <c r="B510" t="s">
        <v>3328</v>
      </c>
      <c r="C510">
        <v>2013</v>
      </c>
      <c r="D510" s="27">
        <v>41458</v>
      </c>
      <c r="E510" s="27">
        <v>41463</v>
      </c>
      <c r="F510" t="s">
        <v>23</v>
      </c>
      <c r="G510" t="s">
        <v>2760</v>
      </c>
      <c r="H510" t="s">
        <v>2761</v>
      </c>
      <c r="I510" t="s">
        <v>41</v>
      </c>
      <c r="J510" t="s">
        <v>27</v>
      </c>
      <c r="K510" t="s">
        <v>42</v>
      </c>
      <c r="L510" t="s">
        <v>43</v>
      </c>
      <c r="M510">
        <v>90004</v>
      </c>
      <c r="N510" t="s">
        <v>44</v>
      </c>
      <c r="O510" t="s">
        <v>3329</v>
      </c>
      <c r="P510" t="s">
        <v>32</v>
      </c>
      <c r="Q510" t="s">
        <v>36</v>
      </c>
      <c r="R510" t="s">
        <v>3330</v>
      </c>
      <c r="S510">
        <v>195.184</v>
      </c>
      <c r="T510">
        <v>1</v>
      </c>
      <c r="U510">
        <v>0.2</v>
      </c>
      <c r="V510">
        <v>19.518400000000007</v>
      </c>
    </row>
    <row r="511" spans="1:22" x14ac:dyDescent="0.35">
      <c r="A511">
        <v>2778</v>
      </c>
      <c r="B511" t="s">
        <v>5953</v>
      </c>
      <c r="C511">
        <v>2012</v>
      </c>
      <c r="D511" s="27">
        <v>41107</v>
      </c>
      <c r="E511" s="27">
        <v>41109</v>
      </c>
      <c r="F511" t="s">
        <v>23</v>
      </c>
      <c r="G511" t="s">
        <v>2825</v>
      </c>
      <c r="H511" t="s">
        <v>2826</v>
      </c>
      <c r="I511" t="s">
        <v>26</v>
      </c>
      <c r="J511" t="s">
        <v>27</v>
      </c>
      <c r="K511" t="s">
        <v>5954</v>
      </c>
      <c r="L511" t="s">
        <v>43</v>
      </c>
      <c r="M511">
        <v>93309</v>
      </c>
      <c r="N511" t="s">
        <v>44</v>
      </c>
      <c r="O511" t="s">
        <v>4476</v>
      </c>
      <c r="P511" t="s">
        <v>32</v>
      </c>
      <c r="Q511" t="s">
        <v>33</v>
      </c>
      <c r="R511" t="s">
        <v>4477</v>
      </c>
      <c r="S511">
        <v>195.46600000000001</v>
      </c>
      <c r="T511">
        <v>2</v>
      </c>
      <c r="U511">
        <v>0.15</v>
      </c>
      <c r="V511">
        <v>-13.797600000000017</v>
      </c>
    </row>
    <row r="512" spans="1:22" x14ac:dyDescent="0.35">
      <c r="A512">
        <v>6142</v>
      </c>
      <c r="B512" t="s">
        <v>8709</v>
      </c>
      <c r="C512">
        <v>2014</v>
      </c>
      <c r="D512" s="27">
        <v>41830</v>
      </c>
      <c r="E512" s="27">
        <v>41836</v>
      </c>
      <c r="F512" t="s">
        <v>50</v>
      </c>
      <c r="G512" t="s">
        <v>3691</v>
      </c>
      <c r="H512" t="s">
        <v>3692</v>
      </c>
      <c r="I512" t="s">
        <v>26</v>
      </c>
      <c r="J512" t="s">
        <v>27</v>
      </c>
      <c r="K512" t="s">
        <v>1293</v>
      </c>
      <c r="L512" t="s">
        <v>747</v>
      </c>
      <c r="M512">
        <v>6040</v>
      </c>
      <c r="N512" t="s">
        <v>148</v>
      </c>
      <c r="O512" t="s">
        <v>4663</v>
      </c>
      <c r="P512" t="s">
        <v>46</v>
      </c>
      <c r="Q512" t="s">
        <v>59</v>
      </c>
      <c r="R512" t="s">
        <v>4664</v>
      </c>
      <c r="S512">
        <v>195.64</v>
      </c>
      <c r="T512">
        <v>4</v>
      </c>
      <c r="U512">
        <v>0</v>
      </c>
      <c r="V512">
        <v>3.9128000000000043</v>
      </c>
    </row>
    <row r="513" spans="1:22" x14ac:dyDescent="0.35">
      <c r="A513">
        <v>6289</v>
      </c>
      <c r="B513" t="s">
        <v>8808</v>
      </c>
      <c r="C513">
        <v>2011</v>
      </c>
      <c r="D513" s="27">
        <v>40732</v>
      </c>
      <c r="E513" s="27">
        <v>40736</v>
      </c>
      <c r="F513" t="s">
        <v>50</v>
      </c>
      <c r="G513" t="s">
        <v>1574</v>
      </c>
      <c r="H513" t="s">
        <v>1575</v>
      </c>
      <c r="I513" t="s">
        <v>41</v>
      </c>
      <c r="J513" t="s">
        <v>27</v>
      </c>
      <c r="K513" t="s">
        <v>127</v>
      </c>
      <c r="L513" t="s">
        <v>43</v>
      </c>
      <c r="M513">
        <v>94122</v>
      </c>
      <c r="N513" t="s">
        <v>44</v>
      </c>
      <c r="O513" t="s">
        <v>3127</v>
      </c>
      <c r="P513" t="s">
        <v>46</v>
      </c>
      <c r="Q513" t="s">
        <v>75</v>
      </c>
      <c r="R513" t="s">
        <v>3128</v>
      </c>
      <c r="S513">
        <v>196.70400000000001</v>
      </c>
      <c r="T513">
        <v>6</v>
      </c>
      <c r="U513">
        <v>0.2</v>
      </c>
      <c r="V513">
        <v>68.846399999999974</v>
      </c>
    </row>
    <row r="514" spans="1:22" x14ac:dyDescent="0.35">
      <c r="A514">
        <v>1030</v>
      </c>
      <c r="B514" t="s">
        <v>3057</v>
      </c>
      <c r="C514">
        <v>2011</v>
      </c>
      <c r="D514" s="27">
        <v>40735</v>
      </c>
      <c r="E514" s="27">
        <v>40739</v>
      </c>
      <c r="F514" t="s">
        <v>50</v>
      </c>
      <c r="G514" t="s">
        <v>1345</v>
      </c>
      <c r="H514" t="s">
        <v>1346</v>
      </c>
      <c r="I514" t="s">
        <v>41</v>
      </c>
      <c r="J514" t="s">
        <v>27</v>
      </c>
      <c r="K514" t="s">
        <v>1145</v>
      </c>
      <c r="L514" t="s">
        <v>788</v>
      </c>
      <c r="M514">
        <v>7601</v>
      </c>
      <c r="N514" t="s">
        <v>148</v>
      </c>
      <c r="O514" t="s">
        <v>3058</v>
      </c>
      <c r="P514" t="s">
        <v>71</v>
      </c>
      <c r="Q514" t="s">
        <v>72</v>
      </c>
      <c r="R514" t="s">
        <v>3059</v>
      </c>
      <c r="S514">
        <v>197.96999999999997</v>
      </c>
      <c r="T514">
        <v>3</v>
      </c>
      <c r="U514">
        <v>0</v>
      </c>
      <c r="V514">
        <v>57.41129999999999</v>
      </c>
    </row>
    <row r="515" spans="1:22" x14ac:dyDescent="0.35">
      <c r="A515">
        <v>1621</v>
      </c>
      <c r="B515" t="s">
        <v>4252</v>
      </c>
      <c r="C515">
        <v>2014</v>
      </c>
      <c r="D515" s="27">
        <v>41829</v>
      </c>
      <c r="E515" s="27">
        <v>41836</v>
      </c>
      <c r="F515" t="s">
        <v>50</v>
      </c>
      <c r="G515" t="s">
        <v>4253</v>
      </c>
      <c r="H515" t="s">
        <v>4254</v>
      </c>
      <c r="I515" t="s">
        <v>26</v>
      </c>
      <c r="J515" t="s">
        <v>27</v>
      </c>
      <c r="K515" t="s">
        <v>4255</v>
      </c>
      <c r="L515" t="s">
        <v>96</v>
      </c>
      <c r="M515">
        <v>98031</v>
      </c>
      <c r="N515" t="s">
        <v>44</v>
      </c>
      <c r="O515" t="s">
        <v>4256</v>
      </c>
      <c r="P515" t="s">
        <v>32</v>
      </c>
      <c r="Q515" t="s">
        <v>65</v>
      </c>
      <c r="R515" t="s">
        <v>4257</v>
      </c>
      <c r="S515">
        <v>198.46</v>
      </c>
      <c r="T515">
        <v>2</v>
      </c>
      <c r="U515">
        <v>0</v>
      </c>
      <c r="V515">
        <v>99.23</v>
      </c>
    </row>
    <row r="516" spans="1:22" x14ac:dyDescent="0.35">
      <c r="A516">
        <v>7044</v>
      </c>
      <c r="B516" t="s">
        <v>9257</v>
      </c>
      <c r="C516">
        <v>2014</v>
      </c>
      <c r="D516" s="27">
        <v>41839</v>
      </c>
      <c r="E516" s="27">
        <v>41844</v>
      </c>
      <c r="F516" t="s">
        <v>50</v>
      </c>
      <c r="G516" t="s">
        <v>2304</v>
      </c>
      <c r="H516" t="s">
        <v>2305</v>
      </c>
      <c r="I516" t="s">
        <v>26</v>
      </c>
      <c r="J516" t="s">
        <v>27</v>
      </c>
      <c r="K516" t="s">
        <v>146</v>
      </c>
      <c r="L516" t="s">
        <v>147</v>
      </c>
      <c r="M516">
        <v>19134</v>
      </c>
      <c r="N516" t="s">
        <v>148</v>
      </c>
      <c r="O516" t="s">
        <v>1839</v>
      </c>
      <c r="P516" t="s">
        <v>32</v>
      </c>
      <c r="Q516" t="s">
        <v>36</v>
      </c>
      <c r="R516" t="s">
        <v>1840</v>
      </c>
      <c r="S516">
        <v>198.744</v>
      </c>
      <c r="T516">
        <v>4</v>
      </c>
      <c r="U516">
        <v>0.3</v>
      </c>
      <c r="V516">
        <v>-14.195999999999984</v>
      </c>
    </row>
    <row r="517" spans="1:22" x14ac:dyDescent="0.35">
      <c r="A517">
        <v>5039</v>
      </c>
      <c r="B517" t="s">
        <v>7959</v>
      </c>
      <c r="C517">
        <v>2012</v>
      </c>
      <c r="D517" s="27">
        <v>41101</v>
      </c>
      <c r="E517" s="27">
        <v>41102</v>
      </c>
      <c r="F517" t="s">
        <v>188</v>
      </c>
      <c r="G517" t="s">
        <v>4002</v>
      </c>
      <c r="H517" t="s">
        <v>4003</v>
      </c>
      <c r="I517" t="s">
        <v>41</v>
      </c>
      <c r="J517" t="s">
        <v>27</v>
      </c>
      <c r="K517" t="s">
        <v>521</v>
      </c>
      <c r="L517" t="s">
        <v>245</v>
      </c>
      <c r="M517">
        <v>19805</v>
      </c>
      <c r="N517" t="s">
        <v>148</v>
      </c>
      <c r="O517" t="s">
        <v>2803</v>
      </c>
      <c r="P517" t="s">
        <v>32</v>
      </c>
      <c r="Q517" t="s">
        <v>56</v>
      </c>
      <c r="R517" t="s">
        <v>2804</v>
      </c>
      <c r="S517">
        <v>199.83600000000001</v>
      </c>
      <c r="T517">
        <v>4</v>
      </c>
      <c r="U517">
        <v>0.3</v>
      </c>
      <c r="V517">
        <v>-37.112400000000036</v>
      </c>
    </row>
    <row r="518" spans="1:22" x14ac:dyDescent="0.35">
      <c r="A518">
        <v>8118</v>
      </c>
      <c r="B518" t="s">
        <v>9841</v>
      </c>
      <c r="C518">
        <v>2014</v>
      </c>
      <c r="D518" s="27">
        <v>41821</v>
      </c>
      <c r="E518" s="27">
        <v>41826</v>
      </c>
      <c r="F518" t="s">
        <v>50</v>
      </c>
      <c r="G518" t="s">
        <v>5615</v>
      </c>
      <c r="H518" t="s">
        <v>5616</v>
      </c>
      <c r="I518" t="s">
        <v>26</v>
      </c>
      <c r="J518" t="s">
        <v>27</v>
      </c>
      <c r="K518" t="s">
        <v>42</v>
      </c>
      <c r="L518" t="s">
        <v>43</v>
      </c>
      <c r="M518">
        <v>90045</v>
      </c>
      <c r="N518" t="s">
        <v>44</v>
      </c>
      <c r="O518" t="s">
        <v>4500</v>
      </c>
      <c r="P518" t="s">
        <v>46</v>
      </c>
      <c r="Q518" t="s">
        <v>90</v>
      </c>
      <c r="R518" t="s">
        <v>4501</v>
      </c>
      <c r="S518">
        <v>204.95000000000002</v>
      </c>
      <c r="T518">
        <v>5</v>
      </c>
      <c r="U518">
        <v>0</v>
      </c>
      <c r="V518">
        <v>100.4255</v>
      </c>
    </row>
    <row r="519" spans="1:22" x14ac:dyDescent="0.35">
      <c r="A519">
        <v>272</v>
      </c>
      <c r="B519" t="s">
        <v>1017</v>
      </c>
      <c r="C519">
        <v>2012</v>
      </c>
      <c r="D519" s="27">
        <v>41120</v>
      </c>
      <c r="E519" s="27">
        <v>41121</v>
      </c>
      <c r="F519" t="s">
        <v>188</v>
      </c>
      <c r="G519" t="s">
        <v>600</v>
      </c>
      <c r="H519" t="s">
        <v>601</v>
      </c>
      <c r="I519" t="s">
        <v>26</v>
      </c>
      <c r="J519" t="s">
        <v>27</v>
      </c>
      <c r="K519" t="s">
        <v>127</v>
      </c>
      <c r="L519" t="s">
        <v>43</v>
      </c>
      <c r="M519">
        <v>94109</v>
      </c>
      <c r="N519" t="s">
        <v>44</v>
      </c>
      <c r="O519" t="s">
        <v>1018</v>
      </c>
      <c r="P519" t="s">
        <v>71</v>
      </c>
      <c r="Q519" t="s">
        <v>161</v>
      </c>
      <c r="R519" t="s">
        <v>1019</v>
      </c>
      <c r="S519">
        <v>209.92999999999998</v>
      </c>
      <c r="T519">
        <v>7</v>
      </c>
      <c r="U519">
        <v>0</v>
      </c>
      <c r="V519">
        <v>92.369200000000021</v>
      </c>
    </row>
    <row r="520" spans="1:22" x14ac:dyDescent="0.35">
      <c r="A520">
        <v>5015</v>
      </c>
      <c r="B520" t="s">
        <v>7937</v>
      </c>
      <c r="C520">
        <v>2014</v>
      </c>
      <c r="D520" s="27">
        <v>41842</v>
      </c>
      <c r="E520" s="27">
        <v>41847</v>
      </c>
      <c r="F520" t="s">
        <v>50</v>
      </c>
      <c r="G520" t="s">
        <v>6264</v>
      </c>
      <c r="H520" t="s">
        <v>6265</v>
      </c>
      <c r="I520" t="s">
        <v>102</v>
      </c>
      <c r="J520" t="s">
        <v>27</v>
      </c>
      <c r="K520" t="s">
        <v>2180</v>
      </c>
      <c r="L520" t="s">
        <v>498</v>
      </c>
      <c r="M520">
        <v>44105</v>
      </c>
      <c r="N520" t="s">
        <v>148</v>
      </c>
      <c r="O520" t="s">
        <v>7940</v>
      </c>
      <c r="P520" t="s">
        <v>71</v>
      </c>
      <c r="Q520" t="s">
        <v>72</v>
      </c>
      <c r="R520" t="s">
        <v>7941</v>
      </c>
      <c r="S520">
        <v>210.56400000000002</v>
      </c>
      <c r="T520">
        <v>6</v>
      </c>
      <c r="U520">
        <v>0.4</v>
      </c>
      <c r="V520">
        <v>-52.640999999999991</v>
      </c>
    </row>
    <row r="521" spans="1:22" x14ac:dyDescent="0.35">
      <c r="A521">
        <v>5439</v>
      </c>
      <c r="B521" t="s">
        <v>8239</v>
      </c>
      <c r="C521">
        <v>2011</v>
      </c>
      <c r="D521" s="27">
        <v>40729</v>
      </c>
      <c r="E521" s="27">
        <v>40732</v>
      </c>
      <c r="F521" t="s">
        <v>188</v>
      </c>
      <c r="G521" t="s">
        <v>8188</v>
      </c>
      <c r="H521" t="s">
        <v>8189</v>
      </c>
      <c r="I521" t="s">
        <v>41</v>
      </c>
      <c r="J521" t="s">
        <v>27</v>
      </c>
      <c r="K521" t="s">
        <v>2289</v>
      </c>
      <c r="L521" t="s">
        <v>54</v>
      </c>
      <c r="M521">
        <v>32137</v>
      </c>
      <c r="N521" t="s">
        <v>30</v>
      </c>
      <c r="O521" t="s">
        <v>8240</v>
      </c>
      <c r="P521" t="s">
        <v>32</v>
      </c>
      <c r="Q521" t="s">
        <v>65</v>
      </c>
      <c r="R521" t="s">
        <v>8241</v>
      </c>
      <c r="S521">
        <v>213.21600000000001</v>
      </c>
      <c r="T521">
        <v>3</v>
      </c>
      <c r="U521">
        <v>0.2</v>
      </c>
      <c r="V521">
        <v>15.991199999999992</v>
      </c>
    </row>
    <row r="522" spans="1:22" x14ac:dyDescent="0.35">
      <c r="A522">
        <v>3429</v>
      </c>
      <c r="B522" t="s">
        <v>6621</v>
      </c>
      <c r="C522">
        <v>2014</v>
      </c>
      <c r="D522" s="27">
        <v>41824</v>
      </c>
      <c r="E522" s="27">
        <v>41827</v>
      </c>
      <c r="F522" t="s">
        <v>23</v>
      </c>
      <c r="G522" t="s">
        <v>3758</v>
      </c>
      <c r="H522" t="s">
        <v>3759</v>
      </c>
      <c r="I522" t="s">
        <v>102</v>
      </c>
      <c r="J522" t="s">
        <v>27</v>
      </c>
      <c r="K522" t="s">
        <v>2470</v>
      </c>
      <c r="L522" t="s">
        <v>498</v>
      </c>
      <c r="M522">
        <v>43130</v>
      </c>
      <c r="N522" t="s">
        <v>148</v>
      </c>
      <c r="O522" t="s">
        <v>1436</v>
      </c>
      <c r="P522" t="s">
        <v>32</v>
      </c>
      <c r="Q522" t="s">
        <v>56</v>
      </c>
      <c r="R522" t="s">
        <v>1437</v>
      </c>
      <c r="S522">
        <v>215.148</v>
      </c>
      <c r="T522">
        <v>2</v>
      </c>
      <c r="U522">
        <v>0.4</v>
      </c>
      <c r="V522">
        <v>-103.98819999999998</v>
      </c>
    </row>
    <row r="523" spans="1:22" x14ac:dyDescent="0.35">
      <c r="A523">
        <v>1799</v>
      </c>
      <c r="B523" t="s">
        <v>4534</v>
      </c>
      <c r="C523">
        <v>2013</v>
      </c>
      <c r="D523" s="27">
        <v>41463</v>
      </c>
      <c r="E523" s="27">
        <v>41467</v>
      </c>
      <c r="F523" t="s">
        <v>50</v>
      </c>
      <c r="G523" t="s">
        <v>4468</v>
      </c>
      <c r="H523" t="s">
        <v>4469</v>
      </c>
      <c r="I523" t="s">
        <v>26</v>
      </c>
      <c r="J523" t="s">
        <v>27</v>
      </c>
      <c r="K523" t="s">
        <v>630</v>
      </c>
      <c r="L523" t="s">
        <v>43</v>
      </c>
      <c r="M523">
        <v>95123</v>
      </c>
      <c r="N523" t="s">
        <v>44</v>
      </c>
      <c r="O523" t="s">
        <v>1875</v>
      </c>
      <c r="P523" t="s">
        <v>32</v>
      </c>
      <c r="Q523" t="s">
        <v>65</v>
      </c>
      <c r="R523" t="s">
        <v>1876</v>
      </c>
      <c r="S523">
        <v>215.65</v>
      </c>
      <c r="T523">
        <v>5</v>
      </c>
      <c r="U523">
        <v>0</v>
      </c>
      <c r="V523">
        <v>73.320999999999998</v>
      </c>
    </row>
    <row r="524" spans="1:22" x14ac:dyDescent="0.35">
      <c r="A524">
        <v>6666</v>
      </c>
      <c r="B524" t="s">
        <v>9016</v>
      </c>
      <c r="C524">
        <v>2013</v>
      </c>
      <c r="D524" s="27">
        <v>41470</v>
      </c>
      <c r="E524" s="27">
        <v>41474</v>
      </c>
      <c r="F524" t="s">
        <v>23</v>
      </c>
      <c r="G524" t="s">
        <v>3019</v>
      </c>
      <c r="H524" t="s">
        <v>3020</v>
      </c>
      <c r="I524" t="s">
        <v>26</v>
      </c>
      <c r="J524" t="s">
        <v>27</v>
      </c>
      <c r="K524" t="s">
        <v>3926</v>
      </c>
      <c r="L524" t="s">
        <v>104</v>
      </c>
      <c r="M524">
        <v>75061</v>
      </c>
      <c r="N524" t="s">
        <v>105</v>
      </c>
      <c r="O524" t="s">
        <v>8536</v>
      </c>
      <c r="P524" t="s">
        <v>46</v>
      </c>
      <c r="Q524" t="s">
        <v>90</v>
      </c>
      <c r="R524" t="s">
        <v>8537</v>
      </c>
      <c r="S524">
        <v>219.84000000000003</v>
      </c>
      <c r="T524">
        <v>5</v>
      </c>
      <c r="U524">
        <v>0.2</v>
      </c>
      <c r="V524">
        <v>79.691999999999979</v>
      </c>
    </row>
    <row r="525" spans="1:22" x14ac:dyDescent="0.35">
      <c r="A525">
        <v>1356</v>
      </c>
      <c r="B525" t="s">
        <v>3729</v>
      </c>
      <c r="C525">
        <v>2011</v>
      </c>
      <c r="D525" s="27">
        <v>40729</v>
      </c>
      <c r="E525" s="27">
        <v>40729</v>
      </c>
      <c r="F525" t="s">
        <v>1290</v>
      </c>
      <c r="G525" t="s">
        <v>3535</v>
      </c>
      <c r="H525" t="s">
        <v>3536</v>
      </c>
      <c r="I525" t="s">
        <v>26</v>
      </c>
      <c r="J525" t="s">
        <v>27</v>
      </c>
      <c r="K525" t="s">
        <v>184</v>
      </c>
      <c r="L525" t="s">
        <v>104</v>
      </c>
      <c r="M525">
        <v>77036</v>
      </c>
      <c r="N525" t="s">
        <v>105</v>
      </c>
      <c r="O525" t="s">
        <v>839</v>
      </c>
      <c r="P525" t="s">
        <v>46</v>
      </c>
      <c r="Q525" t="s">
        <v>59</v>
      </c>
      <c r="R525" t="s">
        <v>840</v>
      </c>
      <c r="S525">
        <v>220.77600000000001</v>
      </c>
      <c r="T525">
        <v>3</v>
      </c>
      <c r="U525">
        <v>0.2</v>
      </c>
      <c r="V525">
        <v>-44.155200000000022</v>
      </c>
    </row>
    <row r="526" spans="1:22" x14ac:dyDescent="0.35">
      <c r="A526">
        <v>5041</v>
      </c>
      <c r="B526" t="s">
        <v>7959</v>
      </c>
      <c r="C526">
        <v>2012</v>
      </c>
      <c r="D526" s="27">
        <v>41101</v>
      </c>
      <c r="E526" s="27">
        <v>41102</v>
      </c>
      <c r="F526" t="s">
        <v>188</v>
      </c>
      <c r="G526" t="s">
        <v>4002</v>
      </c>
      <c r="H526" t="s">
        <v>4003</v>
      </c>
      <c r="I526" t="s">
        <v>41</v>
      </c>
      <c r="J526" t="s">
        <v>27</v>
      </c>
      <c r="K526" t="s">
        <v>521</v>
      </c>
      <c r="L526" t="s">
        <v>245</v>
      </c>
      <c r="M526">
        <v>19805</v>
      </c>
      <c r="N526" t="s">
        <v>148</v>
      </c>
      <c r="O526" t="s">
        <v>1393</v>
      </c>
      <c r="P526" t="s">
        <v>46</v>
      </c>
      <c r="Q526" t="s">
        <v>75</v>
      </c>
      <c r="R526" t="s">
        <v>1394</v>
      </c>
      <c r="S526">
        <v>221.06</v>
      </c>
      <c r="T526">
        <v>7</v>
      </c>
      <c r="U526">
        <v>0</v>
      </c>
      <c r="V526">
        <v>103.89819999999997</v>
      </c>
    </row>
    <row r="527" spans="1:22" x14ac:dyDescent="0.35">
      <c r="A527">
        <v>5014</v>
      </c>
      <c r="B527" t="s">
        <v>7937</v>
      </c>
      <c r="C527">
        <v>2014</v>
      </c>
      <c r="D527" s="27">
        <v>41842</v>
      </c>
      <c r="E527" s="27">
        <v>41847</v>
      </c>
      <c r="F527" t="s">
        <v>50</v>
      </c>
      <c r="G527" t="s">
        <v>6264</v>
      </c>
      <c r="H527" t="s">
        <v>6265</v>
      </c>
      <c r="I527" t="s">
        <v>102</v>
      </c>
      <c r="J527" t="s">
        <v>27</v>
      </c>
      <c r="K527" t="s">
        <v>2180</v>
      </c>
      <c r="L527" t="s">
        <v>498</v>
      </c>
      <c r="M527">
        <v>44105</v>
      </c>
      <c r="N527" t="s">
        <v>148</v>
      </c>
      <c r="O527" t="s">
        <v>7938</v>
      </c>
      <c r="P527" t="s">
        <v>46</v>
      </c>
      <c r="Q527" t="s">
        <v>59</v>
      </c>
      <c r="R527" t="s">
        <v>7939</v>
      </c>
      <c r="S527">
        <v>222.32000000000005</v>
      </c>
      <c r="T527">
        <v>7</v>
      </c>
      <c r="U527">
        <v>0.2</v>
      </c>
      <c r="V527">
        <v>25.010999999999967</v>
      </c>
    </row>
    <row r="528" spans="1:22" x14ac:dyDescent="0.35">
      <c r="A528">
        <v>6700</v>
      </c>
      <c r="B528" t="s">
        <v>9040</v>
      </c>
      <c r="C528">
        <v>2014</v>
      </c>
      <c r="D528" s="27">
        <v>41842</v>
      </c>
      <c r="E528" s="27">
        <v>41846</v>
      </c>
      <c r="F528" t="s">
        <v>50</v>
      </c>
      <c r="G528" t="s">
        <v>4348</v>
      </c>
      <c r="H528" t="s">
        <v>4349</v>
      </c>
      <c r="I528" t="s">
        <v>26</v>
      </c>
      <c r="J528" t="s">
        <v>27</v>
      </c>
      <c r="K528" t="s">
        <v>947</v>
      </c>
      <c r="L528" t="s">
        <v>43</v>
      </c>
      <c r="M528">
        <v>92024</v>
      </c>
      <c r="N528" t="s">
        <v>44</v>
      </c>
      <c r="O528" t="s">
        <v>4619</v>
      </c>
      <c r="P528" t="s">
        <v>32</v>
      </c>
      <c r="Q528" t="s">
        <v>36</v>
      </c>
      <c r="R528" t="s">
        <v>4620</v>
      </c>
      <c r="S528">
        <v>225.29600000000002</v>
      </c>
      <c r="T528">
        <v>2</v>
      </c>
      <c r="U528">
        <v>0.2</v>
      </c>
      <c r="V528">
        <v>22.529599999999995</v>
      </c>
    </row>
    <row r="529" spans="1:22" x14ac:dyDescent="0.35">
      <c r="A529">
        <v>2233</v>
      </c>
      <c r="B529" t="s">
        <v>5196</v>
      </c>
      <c r="C529">
        <v>2014</v>
      </c>
      <c r="D529" s="27">
        <v>41830</v>
      </c>
      <c r="E529" s="27">
        <v>41835</v>
      </c>
      <c r="F529" t="s">
        <v>50</v>
      </c>
      <c r="G529" t="s">
        <v>5105</v>
      </c>
      <c r="H529" t="s">
        <v>5106</v>
      </c>
      <c r="I529" t="s">
        <v>26</v>
      </c>
      <c r="J529" t="s">
        <v>27</v>
      </c>
      <c r="K529" t="s">
        <v>303</v>
      </c>
      <c r="L529" t="s">
        <v>211</v>
      </c>
      <c r="M529">
        <v>60610</v>
      </c>
      <c r="N529" t="s">
        <v>105</v>
      </c>
      <c r="O529" t="s">
        <v>5197</v>
      </c>
      <c r="P529" t="s">
        <v>46</v>
      </c>
      <c r="Q529" t="s">
        <v>59</v>
      </c>
      <c r="R529" t="s">
        <v>5198</v>
      </c>
      <c r="S529">
        <v>228.92</v>
      </c>
      <c r="T529">
        <v>5</v>
      </c>
      <c r="U529">
        <v>0.2</v>
      </c>
      <c r="V529">
        <v>14.307499999999997</v>
      </c>
    </row>
    <row r="530" spans="1:22" x14ac:dyDescent="0.35">
      <c r="A530">
        <v>7932</v>
      </c>
      <c r="B530" t="s">
        <v>9748</v>
      </c>
      <c r="C530">
        <v>2013</v>
      </c>
      <c r="D530" s="27">
        <v>41471</v>
      </c>
      <c r="E530" s="27">
        <v>41476</v>
      </c>
      <c r="F530" t="s">
        <v>50</v>
      </c>
      <c r="G530" t="s">
        <v>3907</v>
      </c>
      <c r="H530" t="s">
        <v>3908</v>
      </c>
      <c r="I530" t="s">
        <v>41</v>
      </c>
      <c r="J530" t="s">
        <v>27</v>
      </c>
      <c r="K530" t="s">
        <v>419</v>
      </c>
      <c r="L530" t="s">
        <v>420</v>
      </c>
      <c r="M530">
        <v>97206</v>
      </c>
      <c r="N530" t="s">
        <v>44</v>
      </c>
      <c r="O530" t="s">
        <v>1461</v>
      </c>
      <c r="P530" t="s">
        <v>32</v>
      </c>
      <c r="Q530" t="s">
        <v>36</v>
      </c>
      <c r="R530" t="s">
        <v>1462</v>
      </c>
      <c r="S530">
        <v>230.28000000000003</v>
      </c>
      <c r="T530">
        <v>3</v>
      </c>
      <c r="U530">
        <v>0.2</v>
      </c>
      <c r="V530">
        <v>23.027999999999992</v>
      </c>
    </row>
    <row r="531" spans="1:22" x14ac:dyDescent="0.35">
      <c r="A531">
        <v>6590</v>
      </c>
      <c r="B531" t="s">
        <v>8976</v>
      </c>
      <c r="C531">
        <v>2014</v>
      </c>
      <c r="D531" s="27">
        <v>41842</v>
      </c>
      <c r="E531" s="27">
        <v>41848</v>
      </c>
      <c r="F531" t="s">
        <v>50</v>
      </c>
      <c r="G531" t="s">
        <v>4893</v>
      </c>
      <c r="H531" t="s">
        <v>4894</v>
      </c>
      <c r="I531" t="s">
        <v>26</v>
      </c>
      <c r="J531" t="s">
        <v>27</v>
      </c>
      <c r="K531" t="s">
        <v>1976</v>
      </c>
      <c r="L531" t="s">
        <v>319</v>
      </c>
      <c r="M531">
        <v>24153</v>
      </c>
      <c r="N531" t="s">
        <v>30</v>
      </c>
      <c r="O531" t="s">
        <v>1605</v>
      </c>
      <c r="P531" t="s">
        <v>46</v>
      </c>
      <c r="Q531" t="s">
        <v>578</v>
      </c>
      <c r="R531" t="s">
        <v>1606</v>
      </c>
      <c r="S531">
        <v>231.72</v>
      </c>
      <c r="T531">
        <v>2</v>
      </c>
      <c r="U531">
        <v>0</v>
      </c>
      <c r="V531">
        <v>11.585999999999984</v>
      </c>
    </row>
    <row r="532" spans="1:22" x14ac:dyDescent="0.35">
      <c r="A532">
        <v>4000</v>
      </c>
      <c r="B532" t="s">
        <v>7135</v>
      </c>
      <c r="C532">
        <v>2012</v>
      </c>
      <c r="D532" s="27">
        <v>41107</v>
      </c>
      <c r="E532" s="27">
        <v>41110</v>
      </c>
      <c r="F532" t="s">
        <v>23</v>
      </c>
      <c r="G532" t="s">
        <v>1477</v>
      </c>
      <c r="H532" t="s">
        <v>1478</v>
      </c>
      <c r="I532" t="s">
        <v>41</v>
      </c>
      <c r="J532" t="s">
        <v>27</v>
      </c>
      <c r="K532" t="s">
        <v>6850</v>
      </c>
      <c r="L532" t="s">
        <v>54</v>
      </c>
      <c r="M532">
        <v>34952</v>
      </c>
      <c r="N532" t="s">
        <v>30</v>
      </c>
      <c r="O532" t="s">
        <v>1076</v>
      </c>
      <c r="P532" t="s">
        <v>32</v>
      </c>
      <c r="Q532" t="s">
        <v>33</v>
      </c>
      <c r="R532" t="s">
        <v>1077</v>
      </c>
      <c r="S532">
        <v>231.92000000000002</v>
      </c>
      <c r="T532">
        <v>5</v>
      </c>
      <c r="U532">
        <v>0.2</v>
      </c>
      <c r="V532">
        <v>5.7980000000000018</v>
      </c>
    </row>
    <row r="533" spans="1:22" x14ac:dyDescent="0.35">
      <c r="A533">
        <v>8097</v>
      </c>
      <c r="B533" t="s">
        <v>9826</v>
      </c>
      <c r="C533">
        <v>2014</v>
      </c>
      <c r="D533" s="27">
        <v>41848</v>
      </c>
      <c r="E533" s="27">
        <v>41853</v>
      </c>
      <c r="F533" t="s">
        <v>23</v>
      </c>
      <c r="G533" t="s">
        <v>5176</v>
      </c>
      <c r="H533" t="s">
        <v>5177</v>
      </c>
      <c r="I533" t="s">
        <v>26</v>
      </c>
      <c r="J533" t="s">
        <v>27</v>
      </c>
      <c r="K533" t="s">
        <v>95</v>
      </c>
      <c r="L533" t="s">
        <v>96</v>
      </c>
      <c r="M533">
        <v>98115</v>
      </c>
      <c r="N533" t="s">
        <v>44</v>
      </c>
      <c r="O533" t="s">
        <v>1696</v>
      </c>
      <c r="P533" t="s">
        <v>71</v>
      </c>
      <c r="Q533" t="s">
        <v>161</v>
      </c>
      <c r="R533" t="s">
        <v>1697</v>
      </c>
      <c r="S533">
        <v>234.95000000000002</v>
      </c>
      <c r="T533">
        <v>5</v>
      </c>
      <c r="U533">
        <v>0</v>
      </c>
      <c r="V533">
        <v>32.893000000000008</v>
      </c>
    </row>
    <row r="534" spans="1:22" x14ac:dyDescent="0.35">
      <c r="A534">
        <v>7169</v>
      </c>
      <c r="B534" t="s">
        <v>9324</v>
      </c>
      <c r="C534">
        <v>2011</v>
      </c>
      <c r="D534" s="27">
        <v>40746</v>
      </c>
      <c r="E534" s="27">
        <v>40748</v>
      </c>
      <c r="F534" t="s">
        <v>23</v>
      </c>
      <c r="G534" t="s">
        <v>2235</v>
      </c>
      <c r="H534" t="s">
        <v>2236</v>
      </c>
      <c r="I534" t="s">
        <v>26</v>
      </c>
      <c r="J534" t="s">
        <v>27</v>
      </c>
      <c r="K534" t="s">
        <v>127</v>
      </c>
      <c r="L534" t="s">
        <v>43</v>
      </c>
      <c r="M534">
        <v>94122</v>
      </c>
      <c r="N534" t="s">
        <v>44</v>
      </c>
      <c r="O534" t="s">
        <v>1544</v>
      </c>
      <c r="P534" t="s">
        <v>46</v>
      </c>
      <c r="Q534" t="s">
        <v>59</v>
      </c>
      <c r="R534" t="s">
        <v>1545</v>
      </c>
      <c r="S534">
        <v>236.5</v>
      </c>
      <c r="T534">
        <v>10</v>
      </c>
      <c r="U534">
        <v>0</v>
      </c>
      <c r="V534">
        <v>68.584999999999994</v>
      </c>
    </row>
    <row r="535" spans="1:22" x14ac:dyDescent="0.35">
      <c r="A535">
        <v>3866</v>
      </c>
      <c r="B535" t="s">
        <v>7017</v>
      </c>
      <c r="C535">
        <v>2011</v>
      </c>
      <c r="D535" s="27">
        <v>40751</v>
      </c>
      <c r="E535" s="27">
        <v>40753</v>
      </c>
      <c r="F535" t="s">
        <v>23</v>
      </c>
      <c r="G535" t="s">
        <v>4625</v>
      </c>
      <c r="H535" t="s">
        <v>4626</v>
      </c>
      <c r="I535" t="s">
        <v>26</v>
      </c>
      <c r="J535" t="s">
        <v>27</v>
      </c>
      <c r="K535" t="s">
        <v>127</v>
      </c>
      <c r="L535" t="s">
        <v>43</v>
      </c>
      <c r="M535">
        <v>94122</v>
      </c>
      <c r="N535" t="s">
        <v>44</v>
      </c>
      <c r="O535" t="s">
        <v>4812</v>
      </c>
      <c r="P535" t="s">
        <v>71</v>
      </c>
      <c r="Q535" t="s">
        <v>161</v>
      </c>
      <c r="R535" t="s">
        <v>4813</v>
      </c>
      <c r="S535">
        <v>238</v>
      </c>
      <c r="T535">
        <v>2</v>
      </c>
      <c r="U535">
        <v>0</v>
      </c>
      <c r="V535">
        <v>38.080000000000013</v>
      </c>
    </row>
    <row r="536" spans="1:22" x14ac:dyDescent="0.35">
      <c r="A536">
        <v>6031</v>
      </c>
      <c r="B536" t="s">
        <v>8632</v>
      </c>
      <c r="C536">
        <v>2014</v>
      </c>
      <c r="D536" s="27">
        <v>41827</v>
      </c>
      <c r="E536" s="27">
        <v>41827</v>
      </c>
      <c r="F536" t="s">
        <v>1290</v>
      </c>
      <c r="G536" t="s">
        <v>7308</v>
      </c>
      <c r="H536" t="s">
        <v>7309</v>
      </c>
      <c r="I536" t="s">
        <v>26</v>
      </c>
      <c r="J536" t="s">
        <v>27</v>
      </c>
      <c r="K536" t="s">
        <v>1419</v>
      </c>
      <c r="L536" t="s">
        <v>54</v>
      </c>
      <c r="M536">
        <v>33142</v>
      </c>
      <c r="N536" t="s">
        <v>30</v>
      </c>
      <c r="O536" t="s">
        <v>4730</v>
      </c>
      <c r="P536" t="s">
        <v>32</v>
      </c>
      <c r="Q536" t="s">
        <v>36</v>
      </c>
      <c r="R536" t="s">
        <v>4731</v>
      </c>
      <c r="S536">
        <v>239.24</v>
      </c>
      <c r="T536">
        <v>1</v>
      </c>
      <c r="U536">
        <v>0.2</v>
      </c>
      <c r="V536">
        <v>23.924000000000007</v>
      </c>
    </row>
    <row r="537" spans="1:22" x14ac:dyDescent="0.35">
      <c r="A537">
        <v>7513</v>
      </c>
      <c r="B537" t="s">
        <v>9515</v>
      </c>
      <c r="C537">
        <v>2014</v>
      </c>
      <c r="D537" s="27">
        <v>41835</v>
      </c>
      <c r="E537" s="27">
        <v>41839</v>
      </c>
      <c r="F537" t="s">
        <v>50</v>
      </c>
      <c r="G537" t="s">
        <v>2114</v>
      </c>
      <c r="H537" t="s">
        <v>2115</v>
      </c>
      <c r="I537" t="s">
        <v>26</v>
      </c>
      <c r="J537" t="s">
        <v>27</v>
      </c>
      <c r="K537" t="s">
        <v>497</v>
      </c>
      <c r="L537" t="s">
        <v>498</v>
      </c>
      <c r="M537">
        <v>43229</v>
      </c>
      <c r="N537" t="s">
        <v>148</v>
      </c>
      <c r="O537" t="s">
        <v>5557</v>
      </c>
      <c r="P537" t="s">
        <v>46</v>
      </c>
      <c r="Q537" t="s">
        <v>59</v>
      </c>
      <c r="R537" t="s">
        <v>5558</v>
      </c>
      <c r="S537">
        <v>239.45599999999999</v>
      </c>
      <c r="T537">
        <v>7</v>
      </c>
      <c r="U537">
        <v>0.2</v>
      </c>
      <c r="V537">
        <v>17.959200000000003</v>
      </c>
    </row>
    <row r="538" spans="1:22" x14ac:dyDescent="0.35">
      <c r="A538">
        <v>4581</v>
      </c>
      <c r="B538" t="s">
        <v>7618</v>
      </c>
      <c r="C538">
        <v>2012</v>
      </c>
      <c r="D538" s="27">
        <v>41121</v>
      </c>
      <c r="E538" s="27">
        <v>41127</v>
      </c>
      <c r="F538" t="s">
        <v>50</v>
      </c>
      <c r="G538" t="s">
        <v>1324</v>
      </c>
      <c r="H538" t="s">
        <v>1325</v>
      </c>
      <c r="I538" t="s">
        <v>41</v>
      </c>
      <c r="J538" t="s">
        <v>27</v>
      </c>
      <c r="K538" t="s">
        <v>7619</v>
      </c>
      <c r="L538" t="s">
        <v>1487</v>
      </c>
      <c r="M538">
        <v>39401</v>
      </c>
      <c r="N538" t="s">
        <v>30</v>
      </c>
      <c r="O538" t="s">
        <v>992</v>
      </c>
      <c r="P538" t="s">
        <v>71</v>
      </c>
      <c r="Q538" t="s">
        <v>161</v>
      </c>
      <c r="R538" t="s">
        <v>993</v>
      </c>
      <c r="S538">
        <v>239.70000000000002</v>
      </c>
      <c r="T538">
        <v>6</v>
      </c>
      <c r="U538">
        <v>0</v>
      </c>
      <c r="V538">
        <v>105.46800000000002</v>
      </c>
    </row>
    <row r="539" spans="1:22" x14ac:dyDescent="0.35">
      <c r="A539">
        <v>499</v>
      </c>
      <c r="B539" t="s">
        <v>1710</v>
      </c>
      <c r="C539">
        <v>2013</v>
      </c>
      <c r="D539" s="27">
        <v>41481</v>
      </c>
      <c r="E539" s="27">
        <v>41487</v>
      </c>
      <c r="F539" t="s">
        <v>50</v>
      </c>
      <c r="G539" t="s">
        <v>1583</v>
      </c>
      <c r="H539" t="s">
        <v>1584</v>
      </c>
      <c r="I539" t="s">
        <v>26</v>
      </c>
      <c r="J539" t="s">
        <v>27</v>
      </c>
      <c r="K539" t="s">
        <v>1711</v>
      </c>
      <c r="L539" t="s">
        <v>43</v>
      </c>
      <c r="M539">
        <v>92627</v>
      </c>
      <c r="N539" t="s">
        <v>44</v>
      </c>
      <c r="O539" t="s">
        <v>1164</v>
      </c>
      <c r="P539" t="s">
        <v>32</v>
      </c>
      <c r="Q539" t="s">
        <v>36</v>
      </c>
      <c r="R539" t="s">
        <v>1165</v>
      </c>
      <c r="S539">
        <v>241.56799999999998</v>
      </c>
      <c r="T539">
        <v>2</v>
      </c>
      <c r="U539">
        <v>0.2</v>
      </c>
      <c r="V539">
        <v>18.11760000000001</v>
      </c>
    </row>
    <row r="540" spans="1:22" x14ac:dyDescent="0.35">
      <c r="A540">
        <v>9830</v>
      </c>
      <c r="B540" t="s">
        <v>10852</v>
      </c>
      <c r="C540">
        <v>2014</v>
      </c>
      <c r="D540" s="27">
        <v>41837</v>
      </c>
      <c r="E540" s="27">
        <v>41844</v>
      </c>
      <c r="F540" t="s">
        <v>50</v>
      </c>
      <c r="G540" t="s">
        <v>1485</v>
      </c>
      <c r="H540" t="s">
        <v>1486</v>
      </c>
      <c r="I540" t="s">
        <v>26</v>
      </c>
      <c r="J540" t="s">
        <v>27</v>
      </c>
      <c r="K540" t="s">
        <v>467</v>
      </c>
      <c r="L540" t="s">
        <v>88</v>
      </c>
      <c r="M540">
        <v>28205</v>
      </c>
      <c r="N540" t="s">
        <v>30</v>
      </c>
      <c r="O540" t="s">
        <v>203</v>
      </c>
      <c r="P540" t="s">
        <v>32</v>
      </c>
      <c r="Q540" t="s">
        <v>36</v>
      </c>
      <c r="R540" t="s">
        <v>204</v>
      </c>
      <c r="S540">
        <v>242.35200000000003</v>
      </c>
      <c r="T540">
        <v>3</v>
      </c>
      <c r="U540">
        <v>0.2</v>
      </c>
      <c r="V540">
        <v>15.147000000000006</v>
      </c>
    </row>
    <row r="541" spans="1:22" x14ac:dyDescent="0.35">
      <c r="A541">
        <v>3109</v>
      </c>
      <c r="B541" t="s">
        <v>6325</v>
      </c>
      <c r="C541">
        <v>2013</v>
      </c>
      <c r="D541" s="27">
        <v>41473</v>
      </c>
      <c r="E541" s="27">
        <v>41478</v>
      </c>
      <c r="F541" t="s">
        <v>50</v>
      </c>
      <c r="G541" t="s">
        <v>85</v>
      </c>
      <c r="H541" t="s">
        <v>86</v>
      </c>
      <c r="I541" t="s">
        <v>26</v>
      </c>
      <c r="J541" t="s">
        <v>27</v>
      </c>
      <c r="K541" t="s">
        <v>318</v>
      </c>
      <c r="L541" t="s">
        <v>596</v>
      </c>
      <c r="M541">
        <v>65807</v>
      </c>
      <c r="N541" t="s">
        <v>105</v>
      </c>
      <c r="O541" t="s">
        <v>3393</v>
      </c>
      <c r="P541" t="s">
        <v>46</v>
      </c>
      <c r="Q541" t="s">
        <v>59</v>
      </c>
      <c r="R541" t="s">
        <v>3394</v>
      </c>
      <c r="S541">
        <v>242.94</v>
      </c>
      <c r="T541">
        <v>3</v>
      </c>
      <c r="U541">
        <v>0</v>
      </c>
      <c r="V541">
        <v>4.8588000000000164</v>
      </c>
    </row>
    <row r="542" spans="1:22" x14ac:dyDescent="0.35">
      <c r="A542">
        <v>3010</v>
      </c>
      <c r="B542" t="s">
        <v>6210</v>
      </c>
      <c r="C542">
        <v>2013</v>
      </c>
      <c r="D542" s="27">
        <v>41481</v>
      </c>
      <c r="E542" s="27">
        <v>41485</v>
      </c>
      <c r="F542" t="s">
        <v>50</v>
      </c>
      <c r="G542" t="s">
        <v>5799</v>
      </c>
      <c r="H542" t="s">
        <v>5800</v>
      </c>
      <c r="I542" t="s">
        <v>41</v>
      </c>
      <c r="J542" t="s">
        <v>27</v>
      </c>
      <c r="K542" t="s">
        <v>2835</v>
      </c>
      <c r="L542" t="s">
        <v>498</v>
      </c>
      <c r="M542">
        <v>43615</v>
      </c>
      <c r="N542" t="s">
        <v>148</v>
      </c>
      <c r="O542" t="s">
        <v>5355</v>
      </c>
      <c r="P542" t="s">
        <v>46</v>
      </c>
      <c r="Q542" t="s">
        <v>78</v>
      </c>
      <c r="R542" t="s">
        <v>5356</v>
      </c>
      <c r="S542">
        <v>243.88000000000002</v>
      </c>
      <c r="T542">
        <v>5</v>
      </c>
      <c r="U542">
        <v>0.2</v>
      </c>
      <c r="V542">
        <v>27.43649999999996</v>
      </c>
    </row>
    <row r="543" spans="1:22" x14ac:dyDescent="0.35">
      <c r="A543">
        <v>5988</v>
      </c>
      <c r="B543" t="s">
        <v>8609</v>
      </c>
      <c r="C543">
        <v>2013</v>
      </c>
      <c r="D543" s="27">
        <v>41475</v>
      </c>
      <c r="E543" s="27">
        <v>41481</v>
      </c>
      <c r="F543" t="s">
        <v>50</v>
      </c>
      <c r="G543" t="s">
        <v>4869</v>
      </c>
      <c r="H543" t="s">
        <v>4870</v>
      </c>
      <c r="I543" t="s">
        <v>26</v>
      </c>
      <c r="J543" t="s">
        <v>27</v>
      </c>
      <c r="K543" t="s">
        <v>7619</v>
      </c>
      <c r="L543" t="s">
        <v>1487</v>
      </c>
      <c r="M543">
        <v>39401</v>
      </c>
      <c r="N543" t="s">
        <v>30</v>
      </c>
      <c r="O543" t="s">
        <v>6536</v>
      </c>
      <c r="P543" t="s">
        <v>46</v>
      </c>
      <c r="Q543" t="s">
        <v>90</v>
      </c>
      <c r="R543" t="s">
        <v>6537</v>
      </c>
      <c r="S543">
        <v>245.94</v>
      </c>
      <c r="T543">
        <v>6</v>
      </c>
      <c r="U543">
        <v>0</v>
      </c>
      <c r="V543">
        <v>120.51060000000001</v>
      </c>
    </row>
    <row r="544" spans="1:22" x14ac:dyDescent="0.35">
      <c r="A544">
        <v>2587</v>
      </c>
      <c r="B544" t="s">
        <v>5692</v>
      </c>
      <c r="C544">
        <v>2014</v>
      </c>
      <c r="D544" s="27">
        <v>41821</v>
      </c>
      <c r="E544" s="27">
        <v>41827</v>
      </c>
      <c r="F544" t="s">
        <v>50</v>
      </c>
      <c r="G544" t="s">
        <v>2230</v>
      </c>
      <c r="H544" t="s">
        <v>2231</v>
      </c>
      <c r="I544" t="s">
        <v>26</v>
      </c>
      <c r="J544" t="s">
        <v>27</v>
      </c>
      <c r="K544" t="s">
        <v>266</v>
      </c>
      <c r="L544" t="s">
        <v>267</v>
      </c>
      <c r="M544">
        <v>10024</v>
      </c>
      <c r="N544" t="s">
        <v>148</v>
      </c>
      <c r="O544" t="s">
        <v>3284</v>
      </c>
      <c r="P544" t="s">
        <v>46</v>
      </c>
      <c r="Q544" t="s">
        <v>59</v>
      </c>
      <c r="R544" t="s">
        <v>3285</v>
      </c>
      <c r="S544">
        <v>248.57</v>
      </c>
      <c r="T544">
        <v>7</v>
      </c>
      <c r="U544">
        <v>0</v>
      </c>
      <c r="V544">
        <v>67.113900000000015</v>
      </c>
    </row>
    <row r="545" spans="1:22" x14ac:dyDescent="0.35">
      <c r="A545">
        <v>1221</v>
      </c>
      <c r="B545" t="s">
        <v>3435</v>
      </c>
      <c r="C545">
        <v>2011</v>
      </c>
      <c r="D545" s="27">
        <v>40736</v>
      </c>
      <c r="E545" s="27">
        <v>40740</v>
      </c>
      <c r="F545" t="s">
        <v>50</v>
      </c>
      <c r="G545" t="s">
        <v>3436</v>
      </c>
      <c r="H545" t="s">
        <v>3437</v>
      </c>
      <c r="I545" t="s">
        <v>102</v>
      </c>
      <c r="J545" t="s">
        <v>27</v>
      </c>
      <c r="K545" t="s">
        <v>42</v>
      </c>
      <c r="L545" t="s">
        <v>43</v>
      </c>
      <c r="M545">
        <v>90036</v>
      </c>
      <c r="N545" t="s">
        <v>44</v>
      </c>
      <c r="O545" t="s">
        <v>122</v>
      </c>
      <c r="P545" t="s">
        <v>46</v>
      </c>
      <c r="Q545" t="s">
        <v>59</v>
      </c>
      <c r="R545" t="s">
        <v>123</v>
      </c>
      <c r="S545">
        <v>249.75</v>
      </c>
      <c r="T545">
        <v>9</v>
      </c>
      <c r="U545">
        <v>0</v>
      </c>
      <c r="V545">
        <v>44.954999999999977</v>
      </c>
    </row>
    <row r="546" spans="1:22" x14ac:dyDescent="0.35">
      <c r="A546">
        <v>2371</v>
      </c>
      <c r="B546" t="s">
        <v>5404</v>
      </c>
      <c r="C546">
        <v>2014</v>
      </c>
      <c r="D546" s="27">
        <v>41828</v>
      </c>
      <c r="E546" s="27">
        <v>41830</v>
      </c>
      <c r="F546" t="s">
        <v>23</v>
      </c>
      <c r="G546" t="s">
        <v>1477</v>
      </c>
      <c r="H546" t="s">
        <v>1478</v>
      </c>
      <c r="I546" t="s">
        <v>41</v>
      </c>
      <c r="J546" t="s">
        <v>27</v>
      </c>
      <c r="K546" t="s">
        <v>1398</v>
      </c>
      <c r="L546" t="s">
        <v>1399</v>
      </c>
      <c r="M546">
        <v>2886</v>
      </c>
      <c r="N546" t="s">
        <v>148</v>
      </c>
      <c r="O546" t="s">
        <v>2829</v>
      </c>
      <c r="P546" t="s">
        <v>71</v>
      </c>
      <c r="Q546" t="s">
        <v>161</v>
      </c>
      <c r="R546" t="s">
        <v>2830</v>
      </c>
      <c r="S546">
        <v>252</v>
      </c>
      <c r="T546">
        <v>4</v>
      </c>
      <c r="U546">
        <v>0</v>
      </c>
      <c r="V546">
        <v>93.240000000000009</v>
      </c>
    </row>
    <row r="547" spans="1:22" x14ac:dyDescent="0.35">
      <c r="A547">
        <v>2375</v>
      </c>
      <c r="B547" t="s">
        <v>5405</v>
      </c>
      <c r="C547">
        <v>2013</v>
      </c>
      <c r="D547" s="27">
        <v>41463</v>
      </c>
      <c r="E547" s="27">
        <v>41467</v>
      </c>
      <c r="F547" t="s">
        <v>23</v>
      </c>
      <c r="G547" t="s">
        <v>2410</v>
      </c>
      <c r="H547" t="s">
        <v>2411</v>
      </c>
      <c r="I547" t="s">
        <v>41</v>
      </c>
      <c r="J547" t="s">
        <v>27</v>
      </c>
      <c r="K547" t="s">
        <v>456</v>
      </c>
      <c r="L547" t="s">
        <v>211</v>
      </c>
      <c r="M547">
        <v>60505</v>
      </c>
      <c r="N547" t="s">
        <v>105</v>
      </c>
      <c r="O547" t="s">
        <v>1280</v>
      </c>
      <c r="P547" t="s">
        <v>32</v>
      </c>
      <c r="Q547" t="s">
        <v>36</v>
      </c>
      <c r="R547" t="s">
        <v>1281</v>
      </c>
      <c r="S547">
        <v>253.37199999999996</v>
      </c>
      <c r="T547">
        <v>2</v>
      </c>
      <c r="U547">
        <v>0.3</v>
      </c>
      <c r="V547">
        <v>-14.478399999999993</v>
      </c>
    </row>
    <row r="548" spans="1:22" x14ac:dyDescent="0.35">
      <c r="A548">
        <v>6762</v>
      </c>
      <c r="B548" t="s">
        <v>9078</v>
      </c>
      <c r="C548">
        <v>2013</v>
      </c>
      <c r="D548" s="27">
        <v>41480</v>
      </c>
      <c r="E548" s="27">
        <v>41482</v>
      </c>
      <c r="F548" t="s">
        <v>23</v>
      </c>
      <c r="G548" t="s">
        <v>6798</v>
      </c>
      <c r="H548" t="s">
        <v>6799</v>
      </c>
      <c r="I548" t="s">
        <v>41</v>
      </c>
      <c r="J548" t="s">
        <v>27</v>
      </c>
      <c r="K548" t="s">
        <v>266</v>
      </c>
      <c r="L548" t="s">
        <v>267</v>
      </c>
      <c r="M548">
        <v>10035</v>
      </c>
      <c r="N548" t="s">
        <v>148</v>
      </c>
      <c r="O548" t="s">
        <v>3495</v>
      </c>
      <c r="P548" t="s">
        <v>32</v>
      </c>
      <c r="Q548" t="s">
        <v>36</v>
      </c>
      <c r="R548" t="s">
        <v>3496</v>
      </c>
      <c r="S548">
        <v>253.76399999999998</v>
      </c>
      <c r="T548">
        <v>2</v>
      </c>
      <c r="U548">
        <v>0.1</v>
      </c>
      <c r="V548">
        <v>31.015599999999978</v>
      </c>
    </row>
    <row r="549" spans="1:22" x14ac:dyDescent="0.35">
      <c r="A549">
        <v>498</v>
      </c>
      <c r="B549" t="s">
        <v>1710</v>
      </c>
      <c r="C549">
        <v>2013</v>
      </c>
      <c r="D549" s="27">
        <v>41481</v>
      </c>
      <c r="E549" s="27">
        <v>41487</v>
      </c>
      <c r="F549" t="s">
        <v>50</v>
      </c>
      <c r="G549" t="s">
        <v>1583</v>
      </c>
      <c r="H549" t="s">
        <v>1584</v>
      </c>
      <c r="I549" t="s">
        <v>26</v>
      </c>
      <c r="J549" t="s">
        <v>27</v>
      </c>
      <c r="K549" t="s">
        <v>1711</v>
      </c>
      <c r="L549" t="s">
        <v>43</v>
      </c>
      <c r="M549">
        <v>92627</v>
      </c>
      <c r="N549" t="s">
        <v>44</v>
      </c>
      <c r="O549" t="s">
        <v>1714</v>
      </c>
      <c r="P549" t="s">
        <v>32</v>
      </c>
      <c r="Q549" t="s">
        <v>65</v>
      </c>
      <c r="R549" t="s">
        <v>1715</v>
      </c>
      <c r="S549">
        <v>255.76</v>
      </c>
      <c r="T549">
        <v>4</v>
      </c>
      <c r="U549">
        <v>0</v>
      </c>
      <c r="V549">
        <v>81.843199999999996</v>
      </c>
    </row>
    <row r="550" spans="1:22" x14ac:dyDescent="0.35">
      <c r="A550">
        <v>1222</v>
      </c>
      <c r="B550" t="s">
        <v>3435</v>
      </c>
      <c r="C550">
        <v>2011</v>
      </c>
      <c r="D550" s="27">
        <v>40736</v>
      </c>
      <c r="E550" s="27">
        <v>40740</v>
      </c>
      <c r="F550" t="s">
        <v>50</v>
      </c>
      <c r="G550" t="s">
        <v>3436</v>
      </c>
      <c r="H550" t="s">
        <v>3437</v>
      </c>
      <c r="I550" t="s">
        <v>102</v>
      </c>
      <c r="J550" t="s">
        <v>27</v>
      </c>
      <c r="K550" t="s">
        <v>42</v>
      </c>
      <c r="L550" t="s">
        <v>43</v>
      </c>
      <c r="M550">
        <v>90036</v>
      </c>
      <c r="N550" t="s">
        <v>44</v>
      </c>
      <c r="O550" t="s">
        <v>3438</v>
      </c>
      <c r="P550" t="s">
        <v>71</v>
      </c>
      <c r="Q550" t="s">
        <v>72</v>
      </c>
      <c r="R550" t="s">
        <v>3439</v>
      </c>
      <c r="S550">
        <v>255.93600000000004</v>
      </c>
      <c r="T550">
        <v>8</v>
      </c>
      <c r="U550">
        <v>0.2</v>
      </c>
      <c r="V550">
        <v>28.792799999999971</v>
      </c>
    </row>
    <row r="551" spans="1:22" x14ac:dyDescent="0.35">
      <c r="A551">
        <v>6143</v>
      </c>
      <c r="B551" t="s">
        <v>8709</v>
      </c>
      <c r="C551">
        <v>2014</v>
      </c>
      <c r="D551" s="27">
        <v>41830</v>
      </c>
      <c r="E551" s="27">
        <v>41836</v>
      </c>
      <c r="F551" t="s">
        <v>50</v>
      </c>
      <c r="G551" t="s">
        <v>3691</v>
      </c>
      <c r="H551" t="s">
        <v>3692</v>
      </c>
      <c r="I551" t="s">
        <v>26</v>
      </c>
      <c r="J551" t="s">
        <v>27</v>
      </c>
      <c r="K551" t="s">
        <v>1293</v>
      </c>
      <c r="L551" t="s">
        <v>747</v>
      </c>
      <c r="M551">
        <v>6040</v>
      </c>
      <c r="N551" t="s">
        <v>148</v>
      </c>
      <c r="O551" t="s">
        <v>3748</v>
      </c>
      <c r="P551" t="s">
        <v>71</v>
      </c>
      <c r="Q551" t="s">
        <v>72</v>
      </c>
      <c r="R551" t="s">
        <v>3749</v>
      </c>
      <c r="S551">
        <v>257.98</v>
      </c>
      <c r="T551">
        <v>2</v>
      </c>
      <c r="U551">
        <v>0</v>
      </c>
      <c r="V551">
        <v>74.8142</v>
      </c>
    </row>
    <row r="552" spans="1:22" x14ac:dyDescent="0.35">
      <c r="A552">
        <v>3663</v>
      </c>
      <c r="B552" t="s">
        <v>6832</v>
      </c>
      <c r="C552">
        <v>2014</v>
      </c>
      <c r="D552" s="27">
        <v>41824</v>
      </c>
      <c r="E552" s="27">
        <v>41830</v>
      </c>
      <c r="F552" t="s">
        <v>50</v>
      </c>
      <c r="G552" t="s">
        <v>751</v>
      </c>
      <c r="H552" t="s">
        <v>752</v>
      </c>
      <c r="I552" t="s">
        <v>102</v>
      </c>
      <c r="J552" t="s">
        <v>27</v>
      </c>
      <c r="K552" t="s">
        <v>1320</v>
      </c>
      <c r="L552" t="s">
        <v>1245</v>
      </c>
      <c r="M552">
        <v>2169</v>
      </c>
      <c r="N552" t="s">
        <v>148</v>
      </c>
      <c r="O552" t="s">
        <v>4440</v>
      </c>
      <c r="P552" t="s">
        <v>71</v>
      </c>
      <c r="Q552" t="s">
        <v>161</v>
      </c>
      <c r="R552" t="s">
        <v>4441</v>
      </c>
      <c r="S552">
        <v>258.89999999999998</v>
      </c>
      <c r="T552">
        <v>10</v>
      </c>
      <c r="U552">
        <v>0</v>
      </c>
      <c r="V552">
        <v>93.203999999999994</v>
      </c>
    </row>
    <row r="553" spans="1:22" x14ac:dyDescent="0.35">
      <c r="A553">
        <v>2103</v>
      </c>
      <c r="B553" t="s">
        <v>5002</v>
      </c>
      <c r="C553">
        <v>2011</v>
      </c>
      <c r="D553" s="27">
        <v>40742</v>
      </c>
      <c r="E553" s="27">
        <v>40742</v>
      </c>
      <c r="F553" t="s">
        <v>1290</v>
      </c>
      <c r="G553" t="s">
        <v>5003</v>
      </c>
      <c r="H553" t="s">
        <v>5004</v>
      </c>
      <c r="I553" t="s">
        <v>102</v>
      </c>
      <c r="J553" t="s">
        <v>27</v>
      </c>
      <c r="K553" t="s">
        <v>1310</v>
      </c>
      <c r="L553" t="s">
        <v>310</v>
      </c>
      <c r="M553">
        <v>85705</v>
      </c>
      <c r="N553" t="s">
        <v>44</v>
      </c>
      <c r="O553" t="s">
        <v>1548</v>
      </c>
      <c r="P553" t="s">
        <v>32</v>
      </c>
      <c r="Q553" t="s">
        <v>36</v>
      </c>
      <c r="R553" t="s">
        <v>1549</v>
      </c>
      <c r="S553">
        <v>259.13600000000002</v>
      </c>
      <c r="T553">
        <v>4</v>
      </c>
      <c r="U553">
        <v>0.2</v>
      </c>
      <c r="V553">
        <v>-25.913599999999988</v>
      </c>
    </row>
    <row r="554" spans="1:22" x14ac:dyDescent="0.35">
      <c r="A554">
        <v>6786</v>
      </c>
      <c r="B554" t="s">
        <v>9093</v>
      </c>
      <c r="C554">
        <v>2014</v>
      </c>
      <c r="D554" s="27">
        <v>41846</v>
      </c>
      <c r="E554" s="27">
        <v>41849</v>
      </c>
      <c r="F554" t="s">
        <v>23</v>
      </c>
      <c r="G554" t="s">
        <v>4682</v>
      </c>
      <c r="H554" t="s">
        <v>4683</v>
      </c>
      <c r="I554" t="s">
        <v>26</v>
      </c>
      <c r="J554" t="s">
        <v>27</v>
      </c>
      <c r="K554" t="s">
        <v>146</v>
      </c>
      <c r="L554" t="s">
        <v>147</v>
      </c>
      <c r="M554">
        <v>19143</v>
      </c>
      <c r="N554" t="s">
        <v>148</v>
      </c>
      <c r="O554" t="s">
        <v>1542</v>
      </c>
      <c r="P554" t="s">
        <v>46</v>
      </c>
      <c r="Q554" t="s">
        <v>59</v>
      </c>
      <c r="R554" t="s">
        <v>1543</v>
      </c>
      <c r="S554">
        <v>259.92000000000007</v>
      </c>
      <c r="T554">
        <v>5</v>
      </c>
      <c r="U554">
        <v>0.2</v>
      </c>
      <c r="V554">
        <v>-25.992000000000004</v>
      </c>
    </row>
    <row r="555" spans="1:22" x14ac:dyDescent="0.35">
      <c r="A555">
        <v>3112</v>
      </c>
      <c r="B555" t="s">
        <v>6325</v>
      </c>
      <c r="C555">
        <v>2013</v>
      </c>
      <c r="D555" s="27">
        <v>41473</v>
      </c>
      <c r="E555" s="27">
        <v>41478</v>
      </c>
      <c r="F555" t="s">
        <v>50</v>
      </c>
      <c r="G555" t="s">
        <v>85</v>
      </c>
      <c r="H555" t="s">
        <v>86</v>
      </c>
      <c r="I555" t="s">
        <v>26</v>
      </c>
      <c r="J555" t="s">
        <v>27</v>
      </c>
      <c r="K555" t="s">
        <v>318</v>
      </c>
      <c r="L555" t="s">
        <v>596</v>
      </c>
      <c r="M555">
        <v>65807</v>
      </c>
      <c r="N555" t="s">
        <v>105</v>
      </c>
      <c r="O555" t="s">
        <v>5000</v>
      </c>
      <c r="P555" t="s">
        <v>46</v>
      </c>
      <c r="Q555" t="s">
        <v>59</v>
      </c>
      <c r="R555" t="s">
        <v>5001</v>
      </c>
      <c r="S555">
        <v>265.17</v>
      </c>
      <c r="T555">
        <v>1</v>
      </c>
      <c r="U555">
        <v>0</v>
      </c>
      <c r="V555">
        <v>47.730599999999981</v>
      </c>
    </row>
    <row r="556" spans="1:22" x14ac:dyDescent="0.35">
      <c r="A556">
        <v>836</v>
      </c>
      <c r="B556" t="s">
        <v>2588</v>
      </c>
      <c r="C556">
        <v>2013</v>
      </c>
      <c r="D556" s="27">
        <v>41479</v>
      </c>
      <c r="E556" s="27">
        <v>41483</v>
      </c>
      <c r="F556" t="s">
        <v>50</v>
      </c>
      <c r="G556" t="s">
        <v>704</v>
      </c>
      <c r="H556" t="s">
        <v>705</v>
      </c>
      <c r="I556" t="s">
        <v>41</v>
      </c>
      <c r="J556" t="s">
        <v>27</v>
      </c>
      <c r="K556" t="s">
        <v>900</v>
      </c>
      <c r="L556" t="s">
        <v>54</v>
      </c>
      <c r="M556">
        <v>33614</v>
      </c>
      <c r="N556" t="s">
        <v>30</v>
      </c>
      <c r="O556" t="s">
        <v>2593</v>
      </c>
      <c r="P556" t="s">
        <v>71</v>
      </c>
      <c r="Q556" t="s">
        <v>682</v>
      </c>
      <c r="R556" t="s">
        <v>2594</v>
      </c>
      <c r="S556">
        <v>265.47500000000002</v>
      </c>
      <c r="T556">
        <v>1</v>
      </c>
      <c r="U556">
        <v>0.5</v>
      </c>
      <c r="V556">
        <v>-111.49950000000007</v>
      </c>
    </row>
    <row r="557" spans="1:22" x14ac:dyDescent="0.35">
      <c r="A557">
        <v>8814</v>
      </c>
      <c r="B557" t="s">
        <v>10255</v>
      </c>
      <c r="C557">
        <v>2012</v>
      </c>
      <c r="D557" s="27">
        <v>41116</v>
      </c>
      <c r="E557" s="27">
        <v>41121</v>
      </c>
      <c r="F557" t="s">
        <v>50</v>
      </c>
      <c r="G557" t="s">
        <v>2632</v>
      </c>
      <c r="H557" t="s">
        <v>2633</v>
      </c>
      <c r="I557" t="s">
        <v>41</v>
      </c>
      <c r="J557" t="s">
        <v>27</v>
      </c>
      <c r="K557" t="s">
        <v>3942</v>
      </c>
      <c r="L557" t="s">
        <v>310</v>
      </c>
      <c r="M557">
        <v>85301</v>
      </c>
      <c r="N557" t="s">
        <v>44</v>
      </c>
      <c r="O557" t="s">
        <v>2481</v>
      </c>
      <c r="P557" t="s">
        <v>32</v>
      </c>
      <c r="Q557" t="s">
        <v>36</v>
      </c>
      <c r="R557" t="s">
        <v>2482</v>
      </c>
      <c r="S557">
        <v>266.35200000000003</v>
      </c>
      <c r="T557">
        <v>3</v>
      </c>
      <c r="U557">
        <v>0.2</v>
      </c>
      <c r="V557">
        <v>13.317599999999985</v>
      </c>
    </row>
    <row r="558" spans="1:22" x14ac:dyDescent="0.35">
      <c r="A558">
        <v>4526</v>
      </c>
      <c r="B558" t="s">
        <v>7568</v>
      </c>
      <c r="C558">
        <v>2014</v>
      </c>
      <c r="D558" s="27">
        <v>41838</v>
      </c>
      <c r="E558" s="27">
        <v>41844</v>
      </c>
      <c r="F558" t="s">
        <v>50</v>
      </c>
      <c r="G558" t="s">
        <v>2789</v>
      </c>
      <c r="H558" t="s">
        <v>2790</v>
      </c>
      <c r="I558" t="s">
        <v>102</v>
      </c>
      <c r="J558" t="s">
        <v>27</v>
      </c>
      <c r="K558" t="s">
        <v>7569</v>
      </c>
      <c r="L558" t="s">
        <v>267</v>
      </c>
      <c r="M558">
        <v>13440</v>
      </c>
      <c r="N558" t="s">
        <v>148</v>
      </c>
      <c r="O558" t="s">
        <v>652</v>
      </c>
      <c r="P558" t="s">
        <v>71</v>
      </c>
      <c r="Q558" t="s">
        <v>72</v>
      </c>
      <c r="R558" t="s">
        <v>653</v>
      </c>
      <c r="S558">
        <v>269.98</v>
      </c>
      <c r="T558">
        <v>2</v>
      </c>
      <c r="U558">
        <v>0</v>
      </c>
      <c r="V558">
        <v>67.495000000000005</v>
      </c>
    </row>
    <row r="559" spans="1:22" x14ac:dyDescent="0.35">
      <c r="A559">
        <v>3782</v>
      </c>
      <c r="B559" t="s">
        <v>6928</v>
      </c>
      <c r="C559">
        <v>2012</v>
      </c>
      <c r="D559" s="27">
        <v>41099</v>
      </c>
      <c r="E559" s="27">
        <v>41104</v>
      </c>
      <c r="F559" t="s">
        <v>23</v>
      </c>
      <c r="G559" t="s">
        <v>3644</v>
      </c>
      <c r="H559" t="s">
        <v>3645</v>
      </c>
      <c r="I559" t="s">
        <v>26</v>
      </c>
      <c r="J559" t="s">
        <v>27</v>
      </c>
      <c r="K559" t="s">
        <v>146</v>
      </c>
      <c r="L559" t="s">
        <v>147</v>
      </c>
      <c r="M559">
        <v>19120</v>
      </c>
      <c r="N559" t="s">
        <v>148</v>
      </c>
      <c r="O559" t="s">
        <v>5454</v>
      </c>
      <c r="P559" t="s">
        <v>71</v>
      </c>
      <c r="Q559" t="s">
        <v>72</v>
      </c>
      <c r="R559" t="s">
        <v>5455</v>
      </c>
      <c r="S559">
        <v>269.98199999999997</v>
      </c>
      <c r="T559">
        <v>3</v>
      </c>
      <c r="U559">
        <v>0.4</v>
      </c>
      <c r="V559">
        <v>40.497299999999996</v>
      </c>
    </row>
    <row r="560" spans="1:22" x14ac:dyDescent="0.35">
      <c r="A560">
        <v>6585</v>
      </c>
      <c r="B560" t="s">
        <v>8976</v>
      </c>
      <c r="C560">
        <v>2014</v>
      </c>
      <c r="D560" s="27">
        <v>41842</v>
      </c>
      <c r="E560" s="27">
        <v>41848</v>
      </c>
      <c r="F560" t="s">
        <v>50</v>
      </c>
      <c r="G560" t="s">
        <v>4893</v>
      </c>
      <c r="H560" t="s">
        <v>4894</v>
      </c>
      <c r="I560" t="s">
        <v>26</v>
      </c>
      <c r="J560" t="s">
        <v>27</v>
      </c>
      <c r="K560" t="s">
        <v>1976</v>
      </c>
      <c r="L560" t="s">
        <v>319</v>
      </c>
      <c r="M560">
        <v>24153</v>
      </c>
      <c r="N560" t="s">
        <v>30</v>
      </c>
      <c r="O560" t="s">
        <v>2745</v>
      </c>
      <c r="P560" t="s">
        <v>71</v>
      </c>
      <c r="Q560" t="s">
        <v>72</v>
      </c>
      <c r="R560" t="s">
        <v>2746</v>
      </c>
      <c r="S560">
        <v>271.95999999999998</v>
      </c>
      <c r="T560">
        <v>4</v>
      </c>
      <c r="U560">
        <v>0</v>
      </c>
      <c r="V560">
        <v>67.990000000000009</v>
      </c>
    </row>
    <row r="561" spans="1:22" x14ac:dyDescent="0.35">
      <c r="A561">
        <v>7864</v>
      </c>
      <c r="B561" t="s">
        <v>9708</v>
      </c>
      <c r="C561">
        <v>2012</v>
      </c>
      <c r="D561" s="27">
        <v>41104</v>
      </c>
      <c r="E561" s="27">
        <v>41109</v>
      </c>
      <c r="F561" t="s">
        <v>23</v>
      </c>
      <c r="G561" t="s">
        <v>5215</v>
      </c>
      <c r="H561" t="s">
        <v>5216</v>
      </c>
      <c r="I561" t="s">
        <v>26</v>
      </c>
      <c r="J561" t="s">
        <v>27</v>
      </c>
      <c r="K561" t="s">
        <v>1823</v>
      </c>
      <c r="L561" t="s">
        <v>310</v>
      </c>
      <c r="M561">
        <v>85204</v>
      </c>
      <c r="N561" t="s">
        <v>44</v>
      </c>
      <c r="O561" t="s">
        <v>1629</v>
      </c>
      <c r="P561" t="s">
        <v>46</v>
      </c>
      <c r="Q561" t="s">
        <v>59</v>
      </c>
      <c r="R561" t="s">
        <v>1630</v>
      </c>
      <c r="S561">
        <v>272.73599999999999</v>
      </c>
      <c r="T561">
        <v>3</v>
      </c>
      <c r="U561">
        <v>0.2</v>
      </c>
      <c r="V561">
        <v>-64.774800000000013</v>
      </c>
    </row>
    <row r="562" spans="1:22" x14ac:dyDescent="0.35">
      <c r="A562">
        <v>1873</v>
      </c>
      <c r="B562" t="s">
        <v>4666</v>
      </c>
      <c r="C562">
        <v>2011</v>
      </c>
      <c r="D562" s="27">
        <v>40745</v>
      </c>
      <c r="E562" s="27">
        <v>40749</v>
      </c>
      <c r="F562" t="s">
        <v>50</v>
      </c>
      <c r="G562" t="s">
        <v>4667</v>
      </c>
      <c r="H562" t="s">
        <v>4668</v>
      </c>
      <c r="I562" t="s">
        <v>41</v>
      </c>
      <c r="J562" t="s">
        <v>27</v>
      </c>
      <c r="K562" t="s">
        <v>127</v>
      </c>
      <c r="L562" t="s">
        <v>43</v>
      </c>
      <c r="M562">
        <v>94122</v>
      </c>
      <c r="N562" t="s">
        <v>44</v>
      </c>
      <c r="O562" t="s">
        <v>4671</v>
      </c>
      <c r="P562" t="s">
        <v>32</v>
      </c>
      <c r="Q562" t="s">
        <v>56</v>
      </c>
      <c r="R562" t="s">
        <v>4672</v>
      </c>
      <c r="S562">
        <v>272.84800000000001</v>
      </c>
      <c r="T562">
        <v>1</v>
      </c>
      <c r="U562">
        <v>0.2</v>
      </c>
      <c r="V562">
        <v>27.284800000000004</v>
      </c>
    </row>
    <row r="563" spans="1:22" x14ac:dyDescent="0.35">
      <c r="A563">
        <v>1912</v>
      </c>
      <c r="B563" t="s">
        <v>4748</v>
      </c>
      <c r="C563">
        <v>2014</v>
      </c>
      <c r="D563" s="27">
        <v>41824</v>
      </c>
      <c r="E563" s="27">
        <v>41827</v>
      </c>
      <c r="F563" t="s">
        <v>23</v>
      </c>
      <c r="G563" t="s">
        <v>3287</v>
      </c>
      <c r="H563" t="s">
        <v>3288</v>
      </c>
      <c r="I563" t="s">
        <v>41</v>
      </c>
      <c r="J563" t="s">
        <v>27</v>
      </c>
      <c r="K563" t="s">
        <v>184</v>
      </c>
      <c r="L563" t="s">
        <v>104</v>
      </c>
      <c r="M563">
        <v>77041</v>
      </c>
      <c r="N563" t="s">
        <v>105</v>
      </c>
      <c r="O563" t="s">
        <v>4749</v>
      </c>
      <c r="P563" t="s">
        <v>46</v>
      </c>
      <c r="Q563" t="s">
        <v>90</v>
      </c>
      <c r="R563" t="s">
        <v>4750</v>
      </c>
      <c r="S563">
        <v>273.89600000000002</v>
      </c>
      <c r="T563">
        <v>7</v>
      </c>
      <c r="U563">
        <v>0.2</v>
      </c>
      <c r="V563">
        <v>92.43989999999998</v>
      </c>
    </row>
    <row r="564" spans="1:22" x14ac:dyDescent="0.35">
      <c r="A564">
        <v>6141</v>
      </c>
      <c r="B564" t="s">
        <v>8709</v>
      </c>
      <c r="C564">
        <v>2014</v>
      </c>
      <c r="D564" s="27">
        <v>41830</v>
      </c>
      <c r="E564" s="27">
        <v>41836</v>
      </c>
      <c r="F564" t="s">
        <v>50</v>
      </c>
      <c r="G564" t="s">
        <v>3691</v>
      </c>
      <c r="H564" t="s">
        <v>3692</v>
      </c>
      <c r="I564" t="s">
        <v>26</v>
      </c>
      <c r="J564" t="s">
        <v>27</v>
      </c>
      <c r="K564" t="s">
        <v>1293</v>
      </c>
      <c r="L564" t="s">
        <v>747</v>
      </c>
      <c r="M564">
        <v>6040</v>
      </c>
      <c r="N564" t="s">
        <v>148</v>
      </c>
      <c r="O564" t="s">
        <v>8536</v>
      </c>
      <c r="P564" t="s">
        <v>46</v>
      </c>
      <c r="Q564" t="s">
        <v>90</v>
      </c>
      <c r="R564" t="s">
        <v>8537</v>
      </c>
      <c r="S564">
        <v>274.8</v>
      </c>
      <c r="T564">
        <v>5</v>
      </c>
      <c r="U564">
        <v>0</v>
      </c>
      <c r="V564">
        <v>134.65199999999999</v>
      </c>
    </row>
    <row r="565" spans="1:22" x14ac:dyDescent="0.35">
      <c r="A565">
        <v>8888</v>
      </c>
      <c r="B565" t="s">
        <v>10297</v>
      </c>
      <c r="C565">
        <v>2011</v>
      </c>
      <c r="D565" s="27">
        <v>40751</v>
      </c>
      <c r="E565" s="27">
        <v>40754</v>
      </c>
      <c r="F565" t="s">
        <v>23</v>
      </c>
      <c r="G565" t="s">
        <v>1025</v>
      </c>
      <c r="H565" t="s">
        <v>1026</v>
      </c>
      <c r="I565" t="s">
        <v>41</v>
      </c>
      <c r="J565" t="s">
        <v>27</v>
      </c>
      <c r="K565" t="s">
        <v>42</v>
      </c>
      <c r="L565" t="s">
        <v>43</v>
      </c>
      <c r="M565">
        <v>90036</v>
      </c>
      <c r="N565" t="s">
        <v>44</v>
      </c>
      <c r="O565" t="s">
        <v>3688</v>
      </c>
      <c r="P565" t="s">
        <v>46</v>
      </c>
      <c r="Q565" t="s">
        <v>59</v>
      </c>
      <c r="R565" t="s">
        <v>3689</v>
      </c>
      <c r="S565">
        <v>276.27999999999997</v>
      </c>
      <c r="T565">
        <v>2</v>
      </c>
      <c r="U565">
        <v>0</v>
      </c>
      <c r="V565">
        <v>0</v>
      </c>
    </row>
    <row r="566" spans="1:22" x14ac:dyDescent="0.35">
      <c r="A566">
        <v>7497</v>
      </c>
      <c r="B566" t="s">
        <v>9509</v>
      </c>
      <c r="C566">
        <v>2014</v>
      </c>
      <c r="D566" s="27">
        <v>41835</v>
      </c>
      <c r="E566" s="27">
        <v>41839</v>
      </c>
      <c r="F566" t="s">
        <v>50</v>
      </c>
      <c r="G566" t="s">
        <v>5806</v>
      </c>
      <c r="H566" t="s">
        <v>5807</v>
      </c>
      <c r="I566" t="s">
        <v>26</v>
      </c>
      <c r="J566" t="s">
        <v>27</v>
      </c>
      <c r="K566" t="s">
        <v>3972</v>
      </c>
      <c r="L566" t="s">
        <v>43</v>
      </c>
      <c r="M566">
        <v>92683</v>
      </c>
      <c r="N566" t="s">
        <v>44</v>
      </c>
      <c r="O566" t="s">
        <v>2878</v>
      </c>
      <c r="P566" t="s">
        <v>32</v>
      </c>
      <c r="Q566" t="s">
        <v>65</v>
      </c>
      <c r="R566" t="s">
        <v>2879</v>
      </c>
      <c r="S566">
        <v>276.69</v>
      </c>
      <c r="T566">
        <v>3</v>
      </c>
      <c r="U566">
        <v>0</v>
      </c>
      <c r="V566">
        <v>49.804199999999994</v>
      </c>
    </row>
    <row r="567" spans="1:22" x14ac:dyDescent="0.35">
      <c r="A567">
        <v>6500</v>
      </c>
      <c r="B567" t="s">
        <v>8925</v>
      </c>
      <c r="C567">
        <v>2012</v>
      </c>
      <c r="D567" s="27">
        <v>41114</v>
      </c>
      <c r="E567" s="27">
        <v>41118</v>
      </c>
      <c r="F567" t="s">
        <v>50</v>
      </c>
      <c r="G567" t="s">
        <v>8926</v>
      </c>
      <c r="H567" t="s">
        <v>8927</v>
      </c>
      <c r="I567" t="s">
        <v>102</v>
      </c>
      <c r="J567" t="s">
        <v>27</v>
      </c>
      <c r="K567" t="s">
        <v>1473</v>
      </c>
      <c r="L567" t="s">
        <v>29</v>
      </c>
      <c r="M567">
        <v>40214</v>
      </c>
      <c r="N567" t="s">
        <v>30</v>
      </c>
      <c r="O567" t="s">
        <v>4962</v>
      </c>
      <c r="P567" t="s">
        <v>71</v>
      </c>
      <c r="Q567" t="s">
        <v>161</v>
      </c>
      <c r="R567" t="s">
        <v>4963</v>
      </c>
      <c r="S567">
        <v>279.85999999999996</v>
      </c>
      <c r="T567">
        <v>14</v>
      </c>
      <c r="U567">
        <v>0</v>
      </c>
      <c r="V567">
        <v>64.367799999999988</v>
      </c>
    </row>
    <row r="568" spans="1:22" x14ac:dyDescent="0.35">
      <c r="A568">
        <v>1357</v>
      </c>
      <c r="B568" t="s">
        <v>3729</v>
      </c>
      <c r="C568">
        <v>2011</v>
      </c>
      <c r="D568" s="27">
        <v>40729</v>
      </c>
      <c r="E568" s="27">
        <v>40729</v>
      </c>
      <c r="F568" t="s">
        <v>1290</v>
      </c>
      <c r="G568" t="s">
        <v>3535</v>
      </c>
      <c r="H568" t="s">
        <v>3536</v>
      </c>
      <c r="I568" t="s">
        <v>26</v>
      </c>
      <c r="J568" t="s">
        <v>27</v>
      </c>
      <c r="K568" t="s">
        <v>184</v>
      </c>
      <c r="L568" t="s">
        <v>104</v>
      </c>
      <c r="M568">
        <v>77036</v>
      </c>
      <c r="N568" t="s">
        <v>105</v>
      </c>
      <c r="O568" t="s">
        <v>3540</v>
      </c>
      <c r="P568" t="s">
        <v>46</v>
      </c>
      <c r="Q568" t="s">
        <v>59</v>
      </c>
      <c r="R568" t="s">
        <v>3541</v>
      </c>
      <c r="S568">
        <v>281.42400000000004</v>
      </c>
      <c r="T568">
        <v>11</v>
      </c>
      <c r="U568">
        <v>0.2</v>
      </c>
      <c r="V568">
        <v>-35.178000000000004</v>
      </c>
    </row>
    <row r="569" spans="1:22" x14ac:dyDescent="0.35">
      <c r="A569">
        <v>1053</v>
      </c>
      <c r="B569" t="s">
        <v>3106</v>
      </c>
      <c r="C569">
        <v>2012</v>
      </c>
      <c r="D569" s="27">
        <v>41093</v>
      </c>
      <c r="E569" s="27">
        <v>41095</v>
      </c>
      <c r="F569" t="s">
        <v>188</v>
      </c>
      <c r="G569" t="s">
        <v>3107</v>
      </c>
      <c r="H569" t="s">
        <v>3108</v>
      </c>
      <c r="I569" t="s">
        <v>41</v>
      </c>
      <c r="J569" t="s">
        <v>27</v>
      </c>
      <c r="K569" t="s">
        <v>146</v>
      </c>
      <c r="L569" t="s">
        <v>147</v>
      </c>
      <c r="M569">
        <v>19134</v>
      </c>
      <c r="N569" t="s">
        <v>148</v>
      </c>
      <c r="O569" t="s">
        <v>3113</v>
      </c>
      <c r="P569" t="s">
        <v>32</v>
      </c>
      <c r="Q569" t="s">
        <v>65</v>
      </c>
      <c r="R569" t="s">
        <v>3114</v>
      </c>
      <c r="S569">
        <v>282.88800000000003</v>
      </c>
      <c r="T569">
        <v>9</v>
      </c>
      <c r="U569">
        <v>0.2</v>
      </c>
      <c r="V569">
        <v>56.577599999999961</v>
      </c>
    </row>
    <row r="570" spans="1:22" x14ac:dyDescent="0.35">
      <c r="A570">
        <v>8140</v>
      </c>
      <c r="B570" t="s">
        <v>9853</v>
      </c>
      <c r="C570">
        <v>2013</v>
      </c>
      <c r="D570" s="27">
        <v>41474</v>
      </c>
      <c r="E570" s="27">
        <v>41478</v>
      </c>
      <c r="F570" t="s">
        <v>50</v>
      </c>
      <c r="G570" t="s">
        <v>638</v>
      </c>
      <c r="H570" t="s">
        <v>639</v>
      </c>
      <c r="I570" t="s">
        <v>102</v>
      </c>
      <c r="J570" t="s">
        <v>27</v>
      </c>
      <c r="K570" t="s">
        <v>146</v>
      </c>
      <c r="L570" t="s">
        <v>147</v>
      </c>
      <c r="M570">
        <v>19140</v>
      </c>
      <c r="N570" t="s">
        <v>148</v>
      </c>
      <c r="O570" t="s">
        <v>3284</v>
      </c>
      <c r="P570" t="s">
        <v>46</v>
      </c>
      <c r="Q570" t="s">
        <v>59</v>
      </c>
      <c r="R570" t="s">
        <v>3285</v>
      </c>
      <c r="S570">
        <v>284.08000000000004</v>
      </c>
      <c r="T570">
        <v>10</v>
      </c>
      <c r="U570">
        <v>0.2</v>
      </c>
      <c r="V570">
        <v>24.856999999999999</v>
      </c>
    </row>
    <row r="571" spans="1:22" x14ac:dyDescent="0.35">
      <c r="A571">
        <v>3983</v>
      </c>
      <c r="B571" t="s">
        <v>7116</v>
      </c>
      <c r="C571">
        <v>2013</v>
      </c>
      <c r="D571" s="27">
        <v>41463</v>
      </c>
      <c r="E571" s="27">
        <v>41465</v>
      </c>
      <c r="F571" t="s">
        <v>23</v>
      </c>
      <c r="G571" t="s">
        <v>6045</v>
      </c>
      <c r="H571" t="s">
        <v>6046</v>
      </c>
      <c r="I571" t="s">
        <v>26</v>
      </c>
      <c r="J571" t="s">
        <v>27</v>
      </c>
      <c r="K571" t="s">
        <v>42</v>
      </c>
      <c r="L571" t="s">
        <v>43</v>
      </c>
      <c r="M571">
        <v>90045</v>
      </c>
      <c r="N571" t="s">
        <v>44</v>
      </c>
      <c r="O571" t="s">
        <v>261</v>
      </c>
      <c r="P571" t="s">
        <v>32</v>
      </c>
      <c r="Q571" t="s">
        <v>36</v>
      </c>
      <c r="R571" t="s">
        <v>262</v>
      </c>
      <c r="S571">
        <v>287.96800000000002</v>
      </c>
      <c r="T571">
        <v>4</v>
      </c>
      <c r="U571">
        <v>0.2</v>
      </c>
      <c r="V571">
        <v>-3.5996000000000521</v>
      </c>
    </row>
    <row r="572" spans="1:22" x14ac:dyDescent="0.35">
      <c r="A572">
        <v>1305</v>
      </c>
      <c r="B572" t="s">
        <v>3610</v>
      </c>
      <c r="C572">
        <v>2014</v>
      </c>
      <c r="D572" s="27">
        <v>41824</v>
      </c>
      <c r="E572" s="27">
        <v>41828</v>
      </c>
      <c r="F572" t="s">
        <v>50</v>
      </c>
      <c r="G572" t="s">
        <v>3611</v>
      </c>
      <c r="H572" t="s">
        <v>3612</v>
      </c>
      <c r="I572" t="s">
        <v>26</v>
      </c>
      <c r="J572" t="s">
        <v>27</v>
      </c>
      <c r="K572" t="s">
        <v>497</v>
      </c>
      <c r="L572" t="s">
        <v>1272</v>
      </c>
      <c r="M572">
        <v>31907</v>
      </c>
      <c r="N572" t="s">
        <v>30</v>
      </c>
      <c r="O572" t="s">
        <v>2584</v>
      </c>
      <c r="P572" t="s">
        <v>71</v>
      </c>
      <c r="Q572" t="s">
        <v>72</v>
      </c>
      <c r="R572" t="s">
        <v>2585</v>
      </c>
      <c r="S572">
        <v>287.96999999999997</v>
      </c>
      <c r="T572">
        <v>3</v>
      </c>
      <c r="U572">
        <v>0</v>
      </c>
      <c r="V572">
        <v>77.751899999999992</v>
      </c>
    </row>
    <row r="573" spans="1:22" x14ac:dyDescent="0.35">
      <c r="A573">
        <v>2049</v>
      </c>
      <c r="B573" t="s">
        <v>4927</v>
      </c>
      <c r="C573">
        <v>2012</v>
      </c>
      <c r="D573" s="27">
        <v>41101</v>
      </c>
      <c r="E573" s="27">
        <v>41103</v>
      </c>
      <c r="F573" t="s">
        <v>188</v>
      </c>
      <c r="G573" t="s">
        <v>2035</v>
      </c>
      <c r="H573" t="s">
        <v>2036</v>
      </c>
      <c r="I573" t="s">
        <v>26</v>
      </c>
      <c r="J573" t="s">
        <v>27</v>
      </c>
      <c r="K573" t="s">
        <v>146</v>
      </c>
      <c r="L573" t="s">
        <v>147</v>
      </c>
      <c r="M573">
        <v>19134</v>
      </c>
      <c r="N573" t="s">
        <v>148</v>
      </c>
      <c r="O573" t="s">
        <v>170</v>
      </c>
      <c r="P573" t="s">
        <v>32</v>
      </c>
      <c r="Q573" t="s">
        <v>65</v>
      </c>
      <c r="R573" t="s">
        <v>171</v>
      </c>
      <c r="S573">
        <v>289.80000000000007</v>
      </c>
      <c r="T573">
        <v>7</v>
      </c>
      <c r="U573">
        <v>0.2</v>
      </c>
      <c r="V573">
        <v>36.224999999999966</v>
      </c>
    </row>
    <row r="574" spans="1:22" x14ac:dyDescent="0.35">
      <c r="A574">
        <v>588</v>
      </c>
      <c r="B574" t="s">
        <v>1968</v>
      </c>
      <c r="C574">
        <v>2012</v>
      </c>
      <c r="D574" s="27">
        <v>41093</v>
      </c>
      <c r="E574" s="27">
        <v>41099</v>
      </c>
      <c r="F574" t="s">
        <v>50</v>
      </c>
      <c r="G574" t="s">
        <v>1969</v>
      </c>
      <c r="H574" t="s">
        <v>1970</v>
      </c>
      <c r="I574" t="s">
        <v>26</v>
      </c>
      <c r="J574" t="s">
        <v>27</v>
      </c>
      <c r="K574" t="s">
        <v>1464</v>
      </c>
      <c r="L574" t="s">
        <v>29</v>
      </c>
      <c r="M574">
        <v>40475</v>
      </c>
      <c r="N574" t="s">
        <v>30</v>
      </c>
      <c r="O574" t="s">
        <v>1971</v>
      </c>
      <c r="P574" t="s">
        <v>46</v>
      </c>
      <c r="Q574" t="s">
        <v>47</v>
      </c>
      <c r="R574" t="s">
        <v>1972</v>
      </c>
      <c r="S574">
        <v>294.93</v>
      </c>
      <c r="T574">
        <v>3</v>
      </c>
      <c r="U574">
        <v>0</v>
      </c>
      <c r="V574">
        <v>144.51570000000001</v>
      </c>
    </row>
    <row r="575" spans="1:22" x14ac:dyDescent="0.35">
      <c r="A575">
        <v>9893</v>
      </c>
      <c r="B575" t="s">
        <v>10882</v>
      </c>
      <c r="C575">
        <v>2013</v>
      </c>
      <c r="D575" s="27">
        <v>41481</v>
      </c>
      <c r="E575" s="27">
        <v>41484</v>
      </c>
      <c r="F575" t="s">
        <v>23</v>
      </c>
      <c r="G575" t="s">
        <v>584</v>
      </c>
      <c r="H575" t="s">
        <v>585</v>
      </c>
      <c r="I575" t="s">
        <v>41</v>
      </c>
      <c r="J575" t="s">
        <v>27</v>
      </c>
      <c r="K575" t="s">
        <v>2548</v>
      </c>
      <c r="L575" t="s">
        <v>114</v>
      </c>
      <c r="M575">
        <v>53209</v>
      </c>
      <c r="N575" t="s">
        <v>105</v>
      </c>
      <c r="O575" t="s">
        <v>1848</v>
      </c>
      <c r="P575" t="s">
        <v>71</v>
      </c>
      <c r="Q575" t="s">
        <v>72</v>
      </c>
      <c r="R575" t="s">
        <v>1849</v>
      </c>
      <c r="S575">
        <v>297.55</v>
      </c>
      <c r="T575">
        <v>5</v>
      </c>
      <c r="U575">
        <v>0</v>
      </c>
      <c r="V575">
        <v>83.314000000000021</v>
      </c>
    </row>
    <row r="576" spans="1:22" x14ac:dyDescent="0.35">
      <c r="A576">
        <v>7930</v>
      </c>
      <c r="B576" t="s">
        <v>9746</v>
      </c>
      <c r="C576">
        <v>2014</v>
      </c>
      <c r="D576" s="27">
        <v>41846</v>
      </c>
      <c r="E576" s="27">
        <v>41848</v>
      </c>
      <c r="F576" t="s">
        <v>188</v>
      </c>
      <c r="G576" t="s">
        <v>8695</v>
      </c>
      <c r="H576" t="s">
        <v>8696</v>
      </c>
      <c r="I576" t="s">
        <v>102</v>
      </c>
      <c r="J576" t="s">
        <v>27</v>
      </c>
      <c r="K576" t="s">
        <v>815</v>
      </c>
      <c r="L576" t="s">
        <v>104</v>
      </c>
      <c r="M576">
        <v>75217</v>
      </c>
      <c r="N576" t="s">
        <v>105</v>
      </c>
      <c r="O576" t="s">
        <v>4677</v>
      </c>
      <c r="P576" t="s">
        <v>32</v>
      </c>
      <c r="Q576" t="s">
        <v>56</v>
      </c>
      <c r="R576" t="s">
        <v>4678</v>
      </c>
      <c r="S576">
        <v>298.11599999999999</v>
      </c>
      <c r="T576">
        <v>6</v>
      </c>
      <c r="U576">
        <v>0.3</v>
      </c>
      <c r="V576">
        <v>-4.2588000000000363</v>
      </c>
    </row>
    <row r="577" spans="1:22" x14ac:dyDescent="0.35">
      <c r="A577">
        <v>3107</v>
      </c>
      <c r="B577" t="s">
        <v>6324</v>
      </c>
      <c r="C577">
        <v>2014</v>
      </c>
      <c r="D577" s="27">
        <v>41831</v>
      </c>
      <c r="E577" s="27">
        <v>41835</v>
      </c>
      <c r="F577" t="s">
        <v>50</v>
      </c>
      <c r="G577" t="s">
        <v>3668</v>
      </c>
      <c r="H577" t="s">
        <v>3669</v>
      </c>
      <c r="I577" t="s">
        <v>102</v>
      </c>
      <c r="J577" t="s">
        <v>27</v>
      </c>
      <c r="K577" t="s">
        <v>456</v>
      </c>
      <c r="L577" t="s">
        <v>211</v>
      </c>
      <c r="M577">
        <v>60505</v>
      </c>
      <c r="N577" t="s">
        <v>105</v>
      </c>
      <c r="O577" t="s">
        <v>3219</v>
      </c>
      <c r="P577" t="s">
        <v>46</v>
      </c>
      <c r="Q577" t="s">
        <v>59</v>
      </c>
      <c r="R577" t="s">
        <v>3220</v>
      </c>
      <c r="S577">
        <v>298.464</v>
      </c>
      <c r="T577">
        <v>6</v>
      </c>
      <c r="U577">
        <v>0.2</v>
      </c>
      <c r="V577">
        <v>26.115600000000015</v>
      </c>
    </row>
    <row r="578" spans="1:22" x14ac:dyDescent="0.35">
      <c r="A578">
        <v>2416</v>
      </c>
      <c r="B578" t="s">
        <v>5463</v>
      </c>
      <c r="C578">
        <v>2012</v>
      </c>
      <c r="D578" s="27">
        <v>41096</v>
      </c>
      <c r="E578" s="27">
        <v>41101</v>
      </c>
      <c r="F578" t="s">
        <v>50</v>
      </c>
      <c r="G578" t="s">
        <v>3790</v>
      </c>
      <c r="H578" t="s">
        <v>3791</v>
      </c>
      <c r="I578" t="s">
        <v>102</v>
      </c>
      <c r="J578" t="s">
        <v>27</v>
      </c>
      <c r="K578" t="s">
        <v>5464</v>
      </c>
      <c r="L578" t="s">
        <v>1245</v>
      </c>
      <c r="M578">
        <v>1040</v>
      </c>
      <c r="N578" t="s">
        <v>148</v>
      </c>
      <c r="O578" t="s">
        <v>1615</v>
      </c>
      <c r="P578" t="s">
        <v>32</v>
      </c>
      <c r="Q578" t="s">
        <v>33</v>
      </c>
      <c r="R578" t="s">
        <v>1616</v>
      </c>
      <c r="S578">
        <v>301.95999999999998</v>
      </c>
      <c r="T578">
        <v>2</v>
      </c>
      <c r="U578">
        <v>0</v>
      </c>
      <c r="V578">
        <v>60.391999999999996</v>
      </c>
    </row>
    <row r="579" spans="1:22" x14ac:dyDescent="0.35">
      <c r="A579">
        <v>9424</v>
      </c>
      <c r="B579" t="s">
        <v>10609</v>
      </c>
      <c r="C579">
        <v>2011</v>
      </c>
      <c r="D579" s="27">
        <v>40747</v>
      </c>
      <c r="E579" s="27">
        <v>40751</v>
      </c>
      <c r="F579" t="s">
        <v>50</v>
      </c>
      <c r="G579" t="s">
        <v>6784</v>
      </c>
      <c r="H579" t="s">
        <v>6785</v>
      </c>
      <c r="I579" t="s">
        <v>41</v>
      </c>
      <c r="J579" t="s">
        <v>27</v>
      </c>
      <c r="K579" t="s">
        <v>127</v>
      </c>
      <c r="L579" t="s">
        <v>43</v>
      </c>
      <c r="M579">
        <v>94122</v>
      </c>
      <c r="N579" t="s">
        <v>44</v>
      </c>
      <c r="O579" t="s">
        <v>2817</v>
      </c>
      <c r="P579" t="s">
        <v>71</v>
      </c>
      <c r="Q579" t="s">
        <v>72</v>
      </c>
      <c r="R579" t="s">
        <v>5863</v>
      </c>
      <c r="S579">
        <v>302.37599999999998</v>
      </c>
      <c r="T579">
        <v>3</v>
      </c>
      <c r="U579">
        <v>0.2</v>
      </c>
      <c r="V579">
        <v>37.796999999999997</v>
      </c>
    </row>
    <row r="580" spans="1:22" x14ac:dyDescent="0.35">
      <c r="A580">
        <v>5028</v>
      </c>
      <c r="B580" t="s">
        <v>7950</v>
      </c>
      <c r="C580">
        <v>2014</v>
      </c>
      <c r="D580" s="27">
        <v>41850</v>
      </c>
      <c r="E580" s="27">
        <v>41855</v>
      </c>
      <c r="F580" t="s">
        <v>50</v>
      </c>
      <c r="G580" t="s">
        <v>2384</v>
      </c>
      <c r="H580" t="s">
        <v>2385</v>
      </c>
      <c r="I580" t="s">
        <v>26</v>
      </c>
      <c r="J580" t="s">
        <v>27</v>
      </c>
      <c r="K580" t="s">
        <v>4847</v>
      </c>
      <c r="L580" t="s">
        <v>649</v>
      </c>
      <c r="M580">
        <v>73120</v>
      </c>
      <c r="N580" t="s">
        <v>105</v>
      </c>
      <c r="O580" t="s">
        <v>7951</v>
      </c>
      <c r="P580" t="s">
        <v>32</v>
      </c>
      <c r="Q580" t="s">
        <v>36</v>
      </c>
      <c r="R580" t="s">
        <v>7952</v>
      </c>
      <c r="S580">
        <v>302.67</v>
      </c>
      <c r="T580">
        <v>3</v>
      </c>
      <c r="U580">
        <v>0</v>
      </c>
      <c r="V580">
        <v>72.640799999999999</v>
      </c>
    </row>
    <row r="581" spans="1:22" x14ac:dyDescent="0.35">
      <c r="A581">
        <v>9593</v>
      </c>
      <c r="B581" t="s">
        <v>10720</v>
      </c>
      <c r="C581">
        <v>2013</v>
      </c>
      <c r="D581" s="27">
        <v>41484</v>
      </c>
      <c r="E581" s="27">
        <v>41488</v>
      </c>
      <c r="F581" t="s">
        <v>50</v>
      </c>
      <c r="G581" t="s">
        <v>5221</v>
      </c>
      <c r="H581" t="s">
        <v>5222</v>
      </c>
      <c r="I581" t="s">
        <v>102</v>
      </c>
      <c r="J581" t="s">
        <v>27</v>
      </c>
      <c r="K581" t="s">
        <v>602</v>
      </c>
      <c r="L581" t="s">
        <v>104</v>
      </c>
      <c r="M581">
        <v>77506</v>
      </c>
      <c r="N581" t="s">
        <v>105</v>
      </c>
      <c r="O581" t="s">
        <v>9343</v>
      </c>
      <c r="P581" t="s">
        <v>32</v>
      </c>
      <c r="Q581" t="s">
        <v>65</v>
      </c>
      <c r="R581" t="s">
        <v>9344</v>
      </c>
      <c r="S581">
        <v>302.72000000000003</v>
      </c>
      <c r="T581">
        <v>5</v>
      </c>
      <c r="U581">
        <v>0.6</v>
      </c>
      <c r="V581">
        <v>-378.40000000000009</v>
      </c>
    </row>
    <row r="582" spans="1:22" x14ac:dyDescent="0.35">
      <c r="A582">
        <v>6588</v>
      </c>
      <c r="B582" t="s">
        <v>8976</v>
      </c>
      <c r="C582">
        <v>2014</v>
      </c>
      <c r="D582" s="27">
        <v>41842</v>
      </c>
      <c r="E582" s="27">
        <v>41848</v>
      </c>
      <c r="F582" t="s">
        <v>50</v>
      </c>
      <c r="G582" t="s">
        <v>4893</v>
      </c>
      <c r="H582" t="s">
        <v>4894</v>
      </c>
      <c r="I582" t="s">
        <v>26</v>
      </c>
      <c r="J582" t="s">
        <v>27</v>
      </c>
      <c r="K582" t="s">
        <v>1976</v>
      </c>
      <c r="L582" t="s">
        <v>319</v>
      </c>
      <c r="M582">
        <v>24153</v>
      </c>
      <c r="N582" t="s">
        <v>30</v>
      </c>
      <c r="O582" t="s">
        <v>2782</v>
      </c>
      <c r="P582" t="s">
        <v>32</v>
      </c>
      <c r="Q582" t="s">
        <v>33</v>
      </c>
      <c r="R582" t="s">
        <v>2783</v>
      </c>
      <c r="S582">
        <v>302.94</v>
      </c>
      <c r="T582">
        <v>3</v>
      </c>
      <c r="U582">
        <v>0</v>
      </c>
      <c r="V582">
        <v>69.67619999999998</v>
      </c>
    </row>
    <row r="583" spans="1:22" x14ac:dyDescent="0.35">
      <c r="A583">
        <v>7796</v>
      </c>
      <c r="B583" t="s">
        <v>9673</v>
      </c>
      <c r="C583">
        <v>2012</v>
      </c>
      <c r="D583" s="27">
        <v>41102</v>
      </c>
      <c r="E583" s="27">
        <v>41108</v>
      </c>
      <c r="F583" t="s">
        <v>50</v>
      </c>
      <c r="G583" t="s">
        <v>2080</v>
      </c>
      <c r="H583" t="s">
        <v>2081</v>
      </c>
      <c r="I583" t="s">
        <v>26</v>
      </c>
      <c r="J583" t="s">
        <v>27</v>
      </c>
      <c r="K583" t="s">
        <v>1614</v>
      </c>
      <c r="L583" t="s">
        <v>104</v>
      </c>
      <c r="M583">
        <v>79109</v>
      </c>
      <c r="N583" t="s">
        <v>105</v>
      </c>
      <c r="O583" t="s">
        <v>6301</v>
      </c>
      <c r="P583" t="s">
        <v>71</v>
      </c>
      <c r="Q583" t="s">
        <v>72</v>
      </c>
      <c r="R583" t="s">
        <v>6302</v>
      </c>
      <c r="S583">
        <v>307.16800000000001</v>
      </c>
      <c r="T583">
        <v>4</v>
      </c>
      <c r="U583">
        <v>0.2</v>
      </c>
      <c r="V583">
        <v>30.716800000000006</v>
      </c>
    </row>
    <row r="584" spans="1:22" x14ac:dyDescent="0.35">
      <c r="A584">
        <v>2092</v>
      </c>
      <c r="B584" t="s">
        <v>4984</v>
      </c>
      <c r="C584">
        <v>2014</v>
      </c>
      <c r="D584" s="27">
        <v>41836</v>
      </c>
      <c r="E584" s="27">
        <v>41840</v>
      </c>
      <c r="F584" t="s">
        <v>50</v>
      </c>
      <c r="G584" t="s">
        <v>4985</v>
      </c>
      <c r="H584" t="s">
        <v>4986</v>
      </c>
      <c r="I584" t="s">
        <v>26</v>
      </c>
      <c r="J584" t="s">
        <v>27</v>
      </c>
      <c r="K584" t="s">
        <v>521</v>
      </c>
      <c r="L584" t="s">
        <v>245</v>
      </c>
      <c r="M584">
        <v>19805</v>
      </c>
      <c r="N584" t="s">
        <v>148</v>
      </c>
      <c r="O584" t="s">
        <v>4455</v>
      </c>
      <c r="P584" t="s">
        <v>32</v>
      </c>
      <c r="Q584" t="s">
        <v>56</v>
      </c>
      <c r="R584" t="s">
        <v>4456</v>
      </c>
      <c r="S584">
        <v>310.44300000000004</v>
      </c>
      <c r="T584">
        <v>3</v>
      </c>
      <c r="U584">
        <v>0.3</v>
      </c>
      <c r="V584">
        <v>-48.783900000000031</v>
      </c>
    </row>
    <row r="585" spans="1:22" x14ac:dyDescent="0.35">
      <c r="A585">
        <v>3919</v>
      </c>
      <c r="B585" t="s">
        <v>7058</v>
      </c>
      <c r="C585">
        <v>2014</v>
      </c>
      <c r="D585" s="27">
        <v>41839</v>
      </c>
      <c r="E585" s="27">
        <v>41844</v>
      </c>
      <c r="F585" t="s">
        <v>50</v>
      </c>
      <c r="G585" t="s">
        <v>5155</v>
      </c>
      <c r="H585" t="s">
        <v>5156</v>
      </c>
      <c r="I585" t="s">
        <v>26</v>
      </c>
      <c r="J585" t="s">
        <v>27</v>
      </c>
      <c r="K585" t="s">
        <v>544</v>
      </c>
      <c r="L585" t="s">
        <v>310</v>
      </c>
      <c r="M585">
        <v>85023</v>
      </c>
      <c r="N585" t="s">
        <v>44</v>
      </c>
      <c r="O585" t="s">
        <v>336</v>
      </c>
      <c r="P585" t="s">
        <v>32</v>
      </c>
      <c r="Q585" t="s">
        <v>36</v>
      </c>
      <c r="R585" t="s">
        <v>337</v>
      </c>
      <c r="S585">
        <v>311.97600000000006</v>
      </c>
      <c r="T585">
        <v>3</v>
      </c>
      <c r="U585">
        <v>0.2</v>
      </c>
      <c r="V585">
        <v>-42.89670000000001</v>
      </c>
    </row>
    <row r="586" spans="1:22" x14ac:dyDescent="0.35">
      <c r="A586">
        <v>642</v>
      </c>
      <c r="B586" t="s">
        <v>2113</v>
      </c>
      <c r="C586">
        <v>2014</v>
      </c>
      <c r="D586" s="27">
        <v>41851</v>
      </c>
      <c r="E586" s="27">
        <v>41855</v>
      </c>
      <c r="F586" t="s">
        <v>23</v>
      </c>
      <c r="G586" t="s">
        <v>2114</v>
      </c>
      <c r="H586" t="s">
        <v>2115</v>
      </c>
      <c r="I586" t="s">
        <v>26</v>
      </c>
      <c r="J586" t="s">
        <v>27</v>
      </c>
      <c r="K586" t="s">
        <v>2116</v>
      </c>
      <c r="L586" t="s">
        <v>43</v>
      </c>
      <c r="M586">
        <v>92691</v>
      </c>
      <c r="N586" t="s">
        <v>44</v>
      </c>
      <c r="O586" t="s">
        <v>2117</v>
      </c>
      <c r="P586" t="s">
        <v>46</v>
      </c>
      <c r="Q586" t="s">
        <v>59</v>
      </c>
      <c r="R586" t="s">
        <v>2118</v>
      </c>
      <c r="S586">
        <v>330.4</v>
      </c>
      <c r="T586">
        <v>2</v>
      </c>
      <c r="U586">
        <v>0</v>
      </c>
      <c r="V586">
        <v>85.903999999999996</v>
      </c>
    </row>
    <row r="587" spans="1:22" x14ac:dyDescent="0.35">
      <c r="A587">
        <v>4230</v>
      </c>
      <c r="B587" t="s">
        <v>7333</v>
      </c>
      <c r="C587">
        <v>2014</v>
      </c>
      <c r="D587" s="27">
        <v>41826</v>
      </c>
      <c r="E587" s="27">
        <v>41831</v>
      </c>
      <c r="F587" t="s">
        <v>50</v>
      </c>
      <c r="G587" t="s">
        <v>2679</v>
      </c>
      <c r="H587" t="s">
        <v>2680</v>
      </c>
      <c r="I587" t="s">
        <v>41</v>
      </c>
      <c r="J587" t="s">
        <v>27</v>
      </c>
      <c r="K587" t="s">
        <v>815</v>
      </c>
      <c r="L587" t="s">
        <v>104</v>
      </c>
      <c r="M587">
        <v>75220</v>
      </c>
      <c r="N587" t="s">
        <v>105</v>
      </c>
      <c r="O587" t="s">
        <v>2878</v>
      </c>
      <c r="P587" t="s">
        <v>32</v>
      </c>
      <c r="Q587" t="s">
        <v>65</v>
      </c>
      <c r="R587" t="s">
        <v>2879</v>
      </c>
      <c r="S587">
        <v>332.02800000000002</v>
      </c>
      <c r="T587">
        <v>9</v>
      </c>
      <c r="U587">
        <v>0.6</v>
      </c>
      <c r="V587">
        <v>-348.62940000000003</v>
      </c>
    </row>
    <row r="588" spans="1:22" x14ac:dyDescent="0.35">
      <c r="A588">
        <v>1733</v>
      </c>
      <c r="B588" t="s">
        <v>4435</v>
      </c>
      <c r="C588">
        <v>2013</v>
      </c>
      <c r="D588" s="27">
        <v>41466</v>
      </c>
      <c r="E588" s="27">
        <v>41470</v>
      </c>
      <c r="F588" t="s">
        <v>50</v>
      </c>
      <c r="G588" t="s">
        <v>940</v>
      </c>
      <c r="H588" t="s">
        <v>941</v>
      </c>
      <c r="I588" t="s">
        <v>26</v>
      </c>
      <c r="J588" t="s">
        <v>27</v>
      </c>
      <c r="K588" t="s">
        <v>815</v>
      </c>
      <c r="L588" t="s">
        <v>104</v>
      </c>
      <c r="M588">
        <v>75081</v>
      </c>
      <c r="N588" t="s">
        <v>105</v>
      </c>
      <c r="O588" t="s">
        <v>1652</v>
      </c>
      <c r="P588" t="s">
        <v>46</v>
      </c>
      <c r="Q588" t="s">
        <v>59</v>
      </c>
      <c r="R588" t="s">
        <v>1653</v>
      </c>
      <c r="S588">
        <v>338.04</v>
      </c>
      <c r="T588">
        <v>3</v>
      </c>
      <c r="U588">
        <v>0.2</v>
      </c>
      <c r="V588">
        <v>-33.804000000000002</v>
      </c>
    </row>
    <row r="589" spans="1:22" x14ac:dyDescent="0.35">
      <c r="A589">
        <v>1205</v>
      </c>
      <c r="B589" t="s">
        <v>3413</v>
      </c>
      <c r="C589">
        <v>2013</v>
      </c>
      <c r="D589" s="27">
        <v>41474</v>
      </c>
      <c r="E589" s="27">
        <v>41480</v>
      </c>
      <c r="F589" t="s">
        <v>50</v>
      </c>
      <c r="G589" t="s">
        <v>2679</v>
      </c>
      <c r="H589" t="s">
        <v>2680</v>
      </c>
      <c r="I589" t="s">
        <v>41</v>
      </c>
      <c r="J589" t="s">
        <v>27</v>
      </c>
      <c r="K589" t="s">
        <v>807</v>
      </c>
      <c r="L589" t="s">
        <v>457</v>
      </c>
      <c r="M589">
        <v>80219</v>
      </c>
      <c r="N589" t="s">
        <v>44</v>
      </c>
      <c r="O589" t="s">
        <v>1652</v>
      </c>
      <c r="P589" t="s">
        <v>46</v>
      </c>
      <c r="Q589" t="s">
        <v>59</v>
      </c>
      <c r="R589" t="s">
        <v>1653</v>
      </c>
      <c r="S589">
        <v>338.04</v>
      </c>
      <c r="T589">
        <v>3</v>
      </c>
      <c r="U589">
        <v>0.2</v>
      </c>
      <c r="V589">
        <v>-33.804000000000002</v>
      </c>
    </row>
    <row r="590" spans="1:22" x14ac:dyDescent="0.35">
      <c r="A590">
        <v>2052</v>
      </c>
      <c r="B590" t="s">
        <v>4927</v>
      </c>
      <c r="C590">
        <v>2012</v>
      </c>
      <c r="D590" s="27">
        <v>41101</v>
      </c>
      <c r="E590" s="27">
        <v>41103</v>
      </c>
      <c r="F590" t="s">
        <v>188</v>
      </c>
      <c r="G590" t="s">
        <v>2035</v>
      </c>
      <c r="H590" t="s">
        <v>2036</v>
      </c>
      <c r="I590" t="s">
        <v>26</v>
      </c>
      <c r="J590" t="s">
        <v>27</v>
      </c>
      <c r="K590" t="s">
        <v>146</v>
      </c>
      <c r="L590" t="s">
        <v>147</v>
      </c>
      <c r="M590">
        <v>19134</v>
      </c>
      <c r="N590" t="s">
        <v>148</v>
      </c>
      <c r="O590" t="s">
        <v>4928</v>
      </c>
      <c r="P590" t="s">
        <v>32</v>
      </c>
      <c r="Q590" t="s">
        <v>36</v>
      </c>
      <c r="R590" t="s">
        <v>4929</v>
      </c>
      <c r="S590">
        <v>341.48799999999994</v>
      </c>
      <c r="T590">
        <v>8</v>
      </c>
      <c r="U590">
        <v>0.3</v>
      </c>
      <c r="V590">
        <v>-73.175999999999988</v>
      </c>
    </row>
    <row r="591" spans="1:22" x14ac:dyDescent="0.35">
      <c r="A591">
        <v>7238</v>
      </c>
      <c r="B591" t="s">
        <v>9363</v>
      </c>
      <c r="C591">
        <v>2013</v>
      </c>
      <c r="D591" s="27">
        <v>41466</v>
      </c>
      <c r="E591" s="27">
        <v>41466</v>
      </c>
      <c r="F591" t="s">
        <v>1290</v>
      </c>
      <c r="G591" t="s">
        <v>895</v>
      </c>
      <c r="H591" t="s">
        <v>896</v>
      </c>
      <c r="I591" t="s">
        <v>41</v>
      </c>
      <c r="J591" t="s">
        <v>27</v>
      </c>
      <c r="K591" t="s">
        <v>146</v>
      </c>
      <c r="L591" t="s">
        <v>147</v>
      </c>
      <c r="M591">
        <v>19143</v>
      </c>
      <c r="N591" t="s">
        <v>148</v>
      </c>
      <c r="O591" t="s">
        <v>9364</v>
      </c>
      <c r="P591" t="s">
        <v>71</v>
      </c>
      <c r="Q591" t="s">
        <v>682</v>
      </c>
      <c r="R591" t="s">
        <v>9365</v>
      </c>
      <c r="S591">
        <v>341.99100000000004</v>
      </c>
      <c r="T591">
        <v>3</v>
      </c>
      <c r="U591">
        <v>0.7</v>
      </c>
      <c r="V591">
        <v>-319.19159999999999</v>
      </c>
    </row>
    <row r="592" spans="1:22" x14ac:dyDescent="0.35">
      <c r="A592">
        <v>3076</v>
      </c>
      <c r="B592" t="s">
        <v>6292</v>
      </c>
      <c r="C592">
        <v>2011</v>
      </c>
      <c r="D592" s="27">
        <v>40744</v>
      </c>
      <c r="E592" s="27">
        <v>40748</v>
      </c>
      <c r="F592" t="s">
        <v>50</v>
      </c>
      <c r="G592" t="s">
        <v>3814</v>
      </c>
      <c r="H592" t="s">
        <v>3815</v>
      </c>
      <c r="I592" t="s">
        <v>102</v>
      </c>
      <c r="J592" t="s">
        <v>27</v>
      </c>
      <c r="K592" t="s">
        <v>815</v>
      </c>
      <c r="L592" t="s">
        <v>104</v>
      </c>
      <c r="M592">
        <v>75217</v>
      </c>
      <c r="N592" t="s">
        <v>105</v>
      </c>
      <c r="O592" t="s">
        <v>1516</v>
      </c>
      <c r="P592" t="s">
        <v>46</v>
      </c>
      <c r="Q592" t="s">
        <v>59</v>
      </c>
      <c r="R592" t="s">
        <v>1517</v>
      </c>
      <c r="S592">
        <v>342.86400000000003</v>
      </c>
      <c r="T592">
        <v>3</v>
      </c>
      <c r="U592">
        <v>0.2</v>
      </c>
      <c r="V592">
        <v>38.572199999999953</v>
      </c>
    </row>
    <row r="593" spans="1:22" x14ac:dyDescent="0.35">
      <c r="A593">
        <v>4552</v>
      </c>
      <c r="B593" t="s">
        <v>7589</v>
      </c>
      <c r="C593">
        <v>2011</v>
      </c>
      <c r="D593" s="27">
        <v>40737</v>
      </c>
      <c r="E593" s="27">
        <v>40741</v>
      </c>
      <c r="F593" t="s">
        <v>50</v>
      </c>
      <c r="G593" t="s">
        <v>1177</v>
      </c>
      <c r="H593" t="s">
        <v>1178</v>
      </c>
      <c r="I593" t="s">
        <v>41</v>
      </c>
      <c r="J593" t="s">
        <v>27</v>
      </c>
      <c r="K593" t="s">
        <v>42</v>
      </c>
      <c r="L593" t="s">
        <v>43</v>
      </c>
      <c r="M593">
        <v>90049</v>
      </c>
      <c r="N593" t="s">
        <v>44</v>
      </c>
      <c r="O593" t="s">
        <v>4857</v>
      </c>
      <c r="P593" t="s">
        <v>32</v>
      </c>
      <c r="Q593" t="s">
        <v>56</v>
      </c>
      <c r="R593" t="s">
        <v>4858</v>
      </c>
      <c r="S593">
        <v>351.21600000000001</v>
      </c>
      <c r="T593">
        <v>3</v>
      </c>
      <c r="U593">
        <v>0.2</v>
      </c>
      <c r="V593">
        <v>4.3901999999999788</v>
      </c>
    </row>
    <row r="594" spans="1:22" x14ac:dyDescent="0.35">
      <c r="A594">
        <v>6825</v>
      </c>
      <c r="B594" t="s">
        <v>9118</v>
      </c>
      <c r="C594">
        <v>2012</v>
      </c>
      <c r="D594" s="27">
        <v>41115</v>
      </c>
      <c r="E594" s="27">
        <v>41119</v>
      </c>
      <c r="F594" t="s">
        <v>50</v>
      </c>
      <c r="G594" t="s">
        <v>3801</v>
      </c>
      <c r="H594" t="s">
        <v>3802</v>
      </c>
      <c r="I594" t="s">
        <v>41</v>
      </c>
      <c r="J594" t="s">
        <v>27</v>
      </c>
      <c r="K594" t="s">
        <v>1817</v>
      </c>
      <c r="L594" t="s">
        <v>358</v>
      </c>
      <c r="M594">
        <v>36116</v>
      </c>
      <c r="N594" t="s">
        <v>30</v>
      </c>
      <c r="O594" t="s">
        <v>1436</v>
      </c>
      <c r="P594" t="s">
        <v>32</v>
      </c>
      <c r="Q594" t="s">
        <v>56</v>
      </c>
      <c r="R594" t="s">
        <v>1437</v>
      </c>
      <c r="S594">
        <v>358.58</v>
      </c>
      <c r="T594">
        <v>2</v>
      </c>
      <c r="U594">
        <v>0</v>
      </c>
      <c r="V594">
        <v>39.44380000000001</v>
      </c>
    </row>
    <row r="595" spans="1:22" x14ac:dyDescent="0.35">
      <c r="A595">
        <v>3354</v>
      </c>
      <c r="B595" t="s">
        <v>6561</v>
      </c>
      <c r="C595">
        <v>2011</v>
      </c>
      <c r="D595" s="27">
        <v>40743</v>
      </c>
      <c r="E595" s="27">
        <v>40748</v>
      </c>
      <c r="F595" t="s">
        <v>50</v>
      </c>
      <c r="G595" t="s">
        <v>1005</v>
      </c>
      <c r="H595" t="s">
        <v>1006</v>
      </c>
      <c r="I595" t="s">
        <v>41</v>
      </c>
      <c r="J595" t="s">
        <v>27</v>
      </c>
      <c r="K595" t="s">
        <v>515</v>
      </c>
      <c r="L595" t="s">
        <v>747</v>
      </c>
      <c r="M595">
        <v>6010</v>
      </c>
      <c r="N595" t="s">
        <v>148</v>
      </c>
      <c r="O595" t="s">
        <v>4599</v>
      </c>
      <c r="P595" t="s">
        <v>71</v>
      </c>
      <c r="Q595" t="s">
        <v>72</v>
      </c>
      <c r="R595" t="s">
        <v>4600</v>
      </c>
      <c r="S595">
        <v>359.98</v>
      </c>
      <c r="T595">
        <v>2</v>
      </c>
      <c r="U595">
        <v>0</v>
      </c>
      <c r="V595">
        <v>93.594800000000021</v>
      </c>
    </row>
    <row r="596" spans="1:22" x14ac:dyDescent="0.35">
      <c r="A596">
        <v>5976</v>
      </c>
      <c r="B596" t="s">
        <v>8604</v>
      </c>
      <c r="C596">
        <v>2014</v>
      </c>
      <c r="D596" s="27">
        <v>41834</v>
      </c>
      <c r="E596" s="27">
        <v>41838</v>
      </c>
      <c r="F596" t="s">
        <v>50</v>
      </c>
      <c r="G596" t="s">
        <v>5799</v>
      </c>
      <c r="H596" t="s">
        <v>5800</v>
      </c>
      <c r="I596" t="s">
        <v>41</v>
      </c>
      <c r="J596" t="s">
        <v>27</v>
      </c>
      <c r="K596" t="s">
        <v>6500</v>
      </c>
      <c r="L596" t="s">
        <v>4530</v>
      </c>
      <c r="M596">
        <v>66212</v>
      </c>
      <c r="N596" t="s">
        <v>105</v>
      </c>
      <c r="O596" t="s">
        <v>2870</v>
      </c>
      <c r="P596" t="s">
        <v>46</v>
      </c>
      <c r="Q596" t="s">
        <v>59</v>
      </c>
      <c r="R596" t="s">
        <v>2871</v>
      </c>
      <c r="S596">
        <v>360.38</v>
      </c>
      <c r="T596">
        <v>2</v>
      </c>
      <c r="U596">
        <v>0</v>
      </c>
      <c r="V596">
        <v>93.698800000000006</v>
      </c>
    </row>
    <row r="597" spans="1:22" x14ac:dyDescent="0.35">
      <c r="A597">
        <v>8303</v>
      </c>
      <c r="B597" t="s">
        <v>9942</v>
      </c>
      <c r="C597">
        <v>2014</v>
      </c>
      <c r="D597" s="27">
        <v>41847</v>
      </c>
      <c r="E597" s="27">
        <v>41853</v>
      </c>
      <c r="F597" t="s">
        <v>50</v>
      </c>
      <c r="G597" t="s">
        <v>3658</v>
      </c>
      <c r="H597" t="s">
        <v>3659</v>
      </c>
      <c r="I597" t="s">
        <v>41</v>
      </c>
      <c r="J597" t="s">
        <v>27</v>
      </c>
      <c r="K597" t="s">
        <v>42</v>
      </c>
      <c r="L597" t="s">
        <v>43</v>
      </c>
      <c r="M597">
        <v>90036</v>
      </c>
      <c r="N597" t="s">
        <v>44</v>
      </c>
      <c r="O597" t="s">
        <v>2580</v>
      </c>
      <c r="P597" t="s">
        <v>32</v>
      </c>
      <c r="Q597" t="s">
        <v>36</v>
      </c>
      <c r="R597" t="s">
        <v>2581</v>
      </c>
      <c r="S597">
        <v>362.35199999999998</v>
      </c>
      <c r="T597">
        <v>3</v>
      </c>
      <c r="U597">
        <v>0.2</v>
      </c>
      <c r="V597">
        <v>45.293999999999954</v>
      </c>
    </row>
    <row r="598" spans="1:22" x14ac:dyDescent="0.35">
      <c r="A598">
        <v>5834</v>
      </c>
      <c r="B598" t="s">
        <v>8514</v>
      </c>
      <c r="C598">
        <v>2013</v>
      </c>
      <c r="D598" s="27">
        <v>41477</v>
      </c>
      <c r="E598" s="27">
        <v>41482</v>
      </c>
      <c r="F598" t="s">
        <v>50</v>
      </c>
      <c r="G598" t="s">
        <v>3723</v>
      </c>
      <c r="H598" t="s">
        <v>3724</v>
      </c>
      <c r="I598" t="s">
        <v>26</v>
      </c>
      <c r="J598" t="s">
        <v>27</v>
      </c>
      <c r="K598" t="s">
        <v>87</v>
      </c>
      <c r="L598" t="s">
        <v>88</v>
      </c>
      <c r="M598">
        <v>28027</v>
      </c>
      <c r="N598" t="s">
        <v>30</v>
      </c>
      <c r="O598" t="s">
        <v>3741</v>
      </c>
      <c r="P598" t="s">
        <v>32</v>
      </c>
      <c r="Q598" t="s">
        <v>36</v>
      </c>
      <c r="R598" t="s">
        <v>3742</v>
      </c>
      <c r="S598">
        <v>363.92</v>
      </c>
      <c r="T598">
        <v>5</v>
      </c>
      <c r="U598">
        <v>0.2</v>
      </c>
      <c r="V598">
        <v>0</v>
      </c>
    </row>
    <row r="599" spans="1:22" x14ac:dyDescent="0.35">
      <c r="A599">
        <v>542</v>
      </c>
      <c r="B599" t="s">
        <v>1847</v>
      </c>
      <c r="C599">
        <v>2013</v>
      </c>
      <c r="D599" s="27">
        <v>41470</v>
      </c>
      <c r="E599" s="27">
        <v>41473</v>
      </c>
      <c r="F599" t="s">
        <v>188</v>
      </c>
      <c r="G599" t="s">
        <v>220</v>
      </c>
      <c r="H599" t="s">
        <v>221</v>
      </c>
      <c r="I599" t="s">
        <v>41</v>
      </c>
      <c r="J599" t="s">
        <v>27</v>
      </c>
      <c r="K599" t="s">
        <v>1310</v>
      </c>
      <c r="L599" t="s">
        <v>310</v>
      </c>
      <c r="M599">
        <v>85705</v>
      </c>
      <c r="N599" t="s">
        <v>44</v>
      </c>
      <c r="O599" t="s">
        <v>1848</v>
      </c>
      <c r="P599" t="s">
        <v>71</v>
      </c>
      <c r="Q599" t="s">
        <v>72</v>
      </c>
      <c r="R599" t="s">
        <v>1849</v>
      </c>
      <c r="S599">
        <v>380.86400000000003</v>
      </c>
      <c r="T599">
        <v>8</v>
      </c>
      <c r="U599">
        <v>0.2</v>
      </c>
      <c r="V599">
        <v>38.086400000000026</v>
      </c>
    </row>
    <row r="600" spans="1:22" x14ac:dyDescent="0.35">
      <c r="A600">
        <v>3490</v>
      </c>
      <c r="B600" t="s">
        <v>6681</v>
      </c>
      <c r="C600">
        <v>2012</v>
      </c>
      <c r="D600" s="27">
        <v>41092</v>
      </c>
      <c r="E600" s="27">
        <v>41096</v>
      </c>
      <c r="F600" t="s">
        <v>50</v>
      </c>
      <c r="G600" t="s">
        <v>5127</v>
      </c>
      <c r="H600" t="s">
        <v>5128</v>
      </c>
      <c r="I600" t="s">
        <v>26</v>
      </c>
      <c r="J600" t="s">
        <v>27</v>
      </c>
      <c r="K600" t="s">
        <v>6682</v>
      </c>
      <c r="L600" t="s">
        <v>211</v>
      </c>
      <c r="M600">
        <v>60188</v>
      </c>
      <c r="N600" t="s">
        <v>105</v>
      </c>
      <c r="O600" t="s">
        <v>4839</v>
      </c>
      <c r="P600" t="s">
        <v>32</v>
      </c>
      <c r="Q600" t="s">
        <v>36</v>
      </c>
      <c r="R600" t="s">
        <v>4840</v>
      </c>
      <c r="S600">
        <v>382.11599999999999</v>
      </c>
      <c r="T600">
        <v>6</v>
      </c>
      <c r="U600">
        <v>0.3</v>
      </c>
      <c r="V600">
        <v>-92.799600000000027</v>
      </c>
    </row>
    <row r="601" spans="1:22" x14ac:dyDescent="0.35">
      <c r="A601">
        <v>4544</v>
      </c>
      <c r="B601" t="s">
        <v>7585</v>
      </c>
      <c r="C601">
        <v>2012</v>
      </c>
      <c r="D601" s="27">
        <v>41102</v>
      </c>
      <c r="E601" s="27">
        <v>41107</v>
      </c>
      <c r="F601" t="s">
        <v>23</v>
      </c>
      <c r="G601" t="s">
        <v>1815</v>
      </c>
      <c r="H601" t="s">
        <v>1816</v>
      </c>
      <c r="I601" t="s">
        <v>26</v>
      </c>
      <c r="J601" t="s">
        <v>27</v>
      </c>
      <c r="K601" t="s">
        <v>303</v>
      </c>
      <c r="L601" t="s">
        <v>211</v>
      </c>
      <c r="M601">
        <v>60610</v>
      </c>
      <c r="N601" t="s">
        <v>105</v>
      </c>
      <c r="O601" t="s">
        <v>892</v>
      </c>
      <c r="P601" t="s">
        <v>32</v>
      </c>
      <c r="Q601" t="s">
        <v>36</v>
      </c>
      <c r="R601" t="s">
        <v>893</v>
      </c>
      <c r="S601">
        <v>383.60699999999997</v>
      </c>
      <c r="T601">
        <v>9</v>
      </c>
      <c r="U601">
        <v>0.3</v>
      </c>
      <c r="V601">
        <v>-5.4801000000000215</v>
      </c>
    </row>
    <row r="602" spans="1:22" x14ac:dyDescent="0.35">
      <c r="A602">
        <v>4384</v>
      </c>
      <c r="B602" t="s">
        <v>7463</v>
      </c>
      <c r="C602">
        <v>2012</v>
      </c>
      <c r="D602" s="27">
        <v>41110</v>
      </c>
      <c r="E602" s="27">
        <v>41117</v>
      </c>
      <c r="F602" t="s">
        <v>50</v>
      </c>
      <c r="G602" t="s">
        <v>1329</v>
      </c>
      <c r="H602" t="s">
        <v>1330</v>
      </c>
      <c r="I602" t="s">
        <v>26</v>
      </c>
      <c r="J602" t="s">
        <v>27</v>
      </c>
      <c r="K602" t="s">
        <v>6092</v>
      </c>
      <c r="L602" t="s">
        <v>211</v>
      </c>
      <c r="M602">
        <v>60035</v>
      </c>
      <c r="N602" t="s">
        <v>105</v>
      </c>
      <c r="O602" t="s">
        <v>7464</v>
      </c>
      <c r="P602" t="s">
        <v>32</v>
      </c>
      <c r="Q602" t="s">
        <v>33</v>
      </c>
      <c r="R602" t="s">
        <v>7465</v>
      </c>
      <c r="S602">
        <v>384.94399999999996</v>
      </c>
      <c r="T602">
        <v>4</v>
      </c>
      <c r="U602">
        <v>0.3</v>
      </c>
      <c r="V602">
        <v>-126.48159999999999</v>
      </c>
    </row>
    <row r="603" spans="1:22" x14ac:dyDescent="0.35">
      <c r="A603">
        <v>7279</v>
      </c>
      <c r="B603" t="s">
        <v>9390</v>
      </c>
      <c r="C603">
        <v>2013</v>
      </c>
      <c r="D603" s="27">
        <v>41475</v>
      </c>
      <c r="E603" s="27">
        <v>41477</v>
      </c>
      <c r="F603" t="s">
        <v>188</v>
      </c>
      <c r="G603" t="s">
        <v>3606</v>
      </c>
      <c r="H603" t="s">
        <v>3607</v>
      </c>
      <c r="I603" t="s">
        <v>102</v>
      </c>
      <c r="J603" t="s">
        <v>27</v>
      </c>
      <c r="K603" t="s">
        <v>127</v>
      </c>
      <c r="L603" t="s">
        <v>43</v>
      </c>
      <c r="M603">
        <v>94110</v>
      </c>
      <c r="N603" t="s">
        <v>44</v>
      </c>
      <c r="O603" t="s">
        <v>5327</v>
      </c>
      <c r="P603" t="s">
        <v>71</v>
      </c>
      <c r="Q603" t="s">
        <v>161</v>
      </c>
      <c r="R603" t="s">
        <v>5328</v>
      </c>
      <c r="S603">
        <v>389.97</v>
      </c>
      <c r="T603">
        <v>3</v>
      </c>
      <c r="U603">
        <v>0</v>
      </c>
      <c r="V603">
        <v>132.58980000000003</v>
      </c>
    </row>
    <row r="604" spans="1:22" x14ac:dyDescent="0.35">
      <c r="A604">
        <v>2319</v>
      </c>
      <c r="B604" t="s">
        <v>5322</v>
      </c>
      <c r="C604">
        <v>2014</v>
      </c>
      <c r="D604" s="27">
        <v>41841</v>
      </c>
      <c r="E604" s="27">
        <v>41846</v>
      </c>
      <c r="F604" t="s">
        <v>50</v>
      </c>
      <c r="G604" t="s">
        <v>5323</v>
      </c>
      <c r="H604" t="s">
        <v>5324</v>
      </c>
      <c r="I604" t="s">
        <v>41</v>
      </c>
      <c r="J604" t="s">
        <v>27</v>
      </c>
      <c r="K604" t="s">
        <v>5325</v>
      </c>
      <c r="L604" t="s">
        <v>5326</v>
      </c>
      <c r="M604">
        <v>57103</v>
      </c>
      <c r="N604" t="s">
        <v>105</v>
      </c>
      <c r="O604" t="s">
        <v>5327</v>
      </c>
      <c r="P604" t="s">
        <v>71</v>
      </c>
      <c r="Q604" t="s">
        <v>161</v>
      </c>
      <c r="R604" t="s">
        <v>5328</v>
      </c>
      <c r="S604">
        <v>389.97</v>
      </c>
      <c r="T604">
        <v>3</v>
      </c>
      <c r="U604">
        <v>0</v>
      </c>
      <c r="V604">
        <v>132.58980000000003</v>
      </c>
    </row>
    <row r="605" spans="1:22" x14ac:dyDescent="0.35">
      <c r="A605">
        <v>947</v>
      </c>
      <c r="B605" t="s">
        <v>2874</v>
      </c>
      <c r="C605">
        <v>2012</v>
      </c>
      <c r="D605" s="27">
        <v>41116</v>
      </c>
      <c r="E605" s="27">
        <v>41118</v>
      </c>
      <c r="F605" t="s">
        <v>188</v>
      </c>
      <c r="G605" t="s">
        <v>1906</v>
      </c>
      <c r="H605" t="s">
        <v>1907</v>
      </c>
      <c r="I605" t="s">
        <v>26</v>
      </c>
      <c r="J605" t="s">
        <v>27</v>
      </c>
      <c r="K605" t="s">
        <v>1823</v>
      </c>
      <c r="L605" t="s">
        <v>310</v>
      </c>
      <c r="M605">
        <v>85204</v>
      </c>
      <c r="N605" t="s">
        <v>44</v>
      </c>
      <c r="O605" t="s">
        <v>2875</v>
      </c>
      <c r="P605" t="s">
        <v>32</v>
      </c>
      <c r="Q605" t="s">
        <v>56</v>
      </c>
      <c r="R605" t="s">
        <v>2876</v>
      </c>
      <c r="S605">
        <v>393.16500000000002</v>
      </c>
      <c r="T605">
        <v>3</v>
      </c>
      <c r="U605">
        <v>0.5</v>
      </c>
      <c r="V605">
        <v>-204.44580000000005</v>
      </c>
    </row>
    <row r="606" spans="1:22" x14ac:dyDescent="0.35">
      <c r="A606">
        <v>7512</v>
      </c>
      <c r="B606" t="s">
        <v>9515</v>
      </c>
      <c r="C606">
        <v>2014</v>
      </c>
      <c r="D606" s="27">
        <v>41835</v>
      </c>
      <c r="E606" s="27">
        <v>41839</v>
      </c>
      <c r="F606" t="s">
        <v>50</v>
      </c>
      <c r="G606" t="s">
        <v>2114</v>
      </c>
      <c r="H606" t="s">
        <v>2115</v>
      </c>
      <c r="I606" t="s">
        <v>26</v>
      </c>
      <c r="J606" t="s">
        <v>27</v>
      </c>
      <c r="K606" t="s">
        <v>497</v>
      </c>
      <c r="L606" t="s">
        <v>498</v>
      </c>
      <c r="M606">
        <v>43229</v>
      </c>
      <c r="N606" t="s">
        <v>148</v>
      </c>
      <c r="O606" t="s">
        <v>4256</v>
      </c>
      <c r="P606" t="s">
        <v>32</v>
      </c>
      <c r="Q606" t="s">
        <v>65</v>
      </c>
      <c r="R606" t="s">
        <v>4257</v>
      </c>
      <c r="S606">
        <v>396.92000000000007</v>
      </c>
      <c r="T606">
        <v>5</v>
      </c>
      <c r="U606">
        <v>0.2</v>
      </c>
      <c r="V606">
        <v>148.845</v>
      </c>
    </row>
    <row r="607" spans="1:22" x14ac:dyDescent="0.35">
      <c r="A607">
        <v>8639</v>
      </c>
      <c r="B607" t="s">
        <v>10154</v>
      </c>
      <c r="C607">
        <v>2014</v>
      </c>
      <c r="D607" s="27">
        <v>41844</v>
      </c>
      <c r="E607" s="27">
        <v>41845</v>
      </c>
      <c r="F607" t="s">
        <v>188</v>
      </c>
      <c r="G607" t="s">
        <v>1527</v>
      </c>
      <c r="H607" t="s">
        <v>1528</v>
      </c>
      <c r="I607" t="s">
        <v>102</v>
      </c>
      <c r="J607" t="s">
        <v>27</v>
      </c>
      <c r="K607" t="s">
        <v>4514</v>
      </c>
      <c r="L607" t="s">
        <v>114</v>
      </c>
      <c r="M607">
        <v>53142</v>
      </c>
      <c r="N607" t="s">
        <v>105</v>
      </c>
      <c r="O607" t="s">
        <v>4415</v>
      </c>
      <c r="P607" t="s">
        <v>71</v>
      </c>
      <c r="Q607" t="s">
        <v>161</v>
      </c>
      <c r="R607" t="s">
        <v>4416</v>
      </c>
      <c r="S607">
        <v>399.95</v>
      </c>
      <c r="T607">
        <v>5</v>
      </c>
      <c r="U607">
        <v>0</v>
      </c>
      <c r="V607">
        <v>143.982</v>
      </c>
    </row>
    <row r="608" spans="1:22" x14ac:dyDescent="0.35">
      <c r="A608">
        <v>9894</v>
      </c>
      <c r="B608" t="s">
        <v>10882</v>
      </c>
      <c r="C608">
        <v>2013</v>
      </c>
      <c r="D608" s="27">
        <v>41481</v>
      </c>
      <c r="E608" s="27">
        <v>41484</v>
      </c>
      <c r="F608" t="s">
        <v>23</v>
      </c>
      <c r="G608" t="s">
        <v>584</v>
      </c>
      <c r="H608" t="s">
        <v>585</v>
      </c>
      <c r="I608" t="s">
        <v>41</v>
      </c>
      <c r="J608" t="s">
        <v>27</v>
      </c>
      <c r="K608" t="s">
        <v>2548</v>
      </c>
      <c r="L608" t="s">
        <v>114</v>
      </c>
      <c r="M608">
        <v>53209</v>
      </c>
      <c r="N608" t="s">
        <v>105</v>
      </c>
      <c r="O608" t="s">
        <v>7951</v>
      </c>
      <c r="P608" t="s">
        <v>32</v>
      </c>
      <c r="Q608" t="s">
        <v>36</v>
      </c>
      <c r="R608" t="s">
        <v>7952</v>
      </c>
      <c r="S608">
        <v>403.56</v>
      </c>
      <c r="T608">
        <v>4</v>
      </c>
      <c r="U608">
        <v>0</v>
      </c>
      <c r="V608">
        <v>96.854399999999998</v>
      </c>
    </row>
    <row r="609" spans="1:22" x14ac:dyDescent="0.35">
      <c r="A609">
        <v>1412</v>
      </c>
      <c r="B609" t="s">
        <v>3830</v>
      </c>
      <c r="C609">
        <v>2013</v>
      </c>
      <c r="D609" s="27">
        <v>41465</v>
      </c>
      <c r="E609" s="27">
        <v>41469</v>
      </c>
      <c r="F609" t="s">
        <v>50</v>
      </c>
      <c r="G609" t="s">
        <v>581</v>
      </c>
      <c r="H609" t="s">
        <v>582</v>
      </c>
      <c r="I609" t="s">
        <v>41</v>
      </c>
      <c r="J609" t="s">
        <v>27</v>
      </c>
      <c r="K609" t="s">
        <v>266</v>
      </c>
      <c r="L609" t="s">
        <v>267</v>
      </c>
      <c r="M609">
        <v>10035</v>
      </c>
      <c r="N609" t="s">
        <v>148</v>
      </c>
      <c r="O609" t="s">
        <v>2455</v>
      </c>
      <c r="P609" t="s">
        <v>32</v>
      </c>
      <c r="Q609" t="s">
        <v>36</v>
      </c>
      <c r="R609" t="s">
        <v>2456</v>
      </c>
      <c r="S609">
        <v>408.00599999999997</v>
      </c>
      <c r="T609">
        <v>2</v>
      </c>
      <c r="U609">
        <v>0.1</v>
      </c>
      <c r="V609">
        <v>72.534400000000005</v>
      </c>
    </row>
    <row r="610" spans="1:22" x14ac:dyDescent="0.35">
      <c r="A610">
        <v>3489</v>
      </c>
      <c r="B610" t="s">
        <v>6681</v>
      </c>
      <c r="C610">
        <v>2012</v>
      </c>
      <c r="D610" s="27">
        <v>41092</v>
      </c>
      <c r="E610" s="27">
        <v>41096</v>
      </c>
      <c r="F610" t="s">
        <v>50</v>
      </c>
      <c r="G610" t="s">
        <v>5127</v>
      </c>
      <c r="H610" t="s">
        <v>5128</v>
      </c>
      <c r="I610" t="s">
        <v>26</v>
      </c>
      <c r="J610" t="s">
        <v>27</v>
      </c>
      <c r="K610" t="s">
        <v>6682</v>
      </c>
      <c r="L610" t="s">
        <v>211</v>
      </c>
      <c r="M610">
        <v>60188</v>
      </c>
      <c r="N610" t="s">
        <v>105</v>
      </c>
      <c r="O610" t="s">
        <v>1136</v>
      </c>
      <c r="P610" t="s">
        <v>32</v>
      </c>
      <c r="Q610" t="s">
        <v>36</v>
      </c>
      <c r="R610" t="s">
        <v>1137</v>
      </c>
      <c r="S610">
        <v>408.42200000000003</v>
      </c>
      <c r="T610">
        <v>2</v>
      </c>
      <c r="U610">
        <v>0.3</v>
      </c>
      <c r="V610">
        <v>-5.8346000000000231</v>
      </c>
    </row>
    <row r="611" spans="1:22" x14ac:dyDescent="0.35">
      <c r="A611">
        <v>2315</v>
      </c>
      <c r="B611" t="s">
        <v>5322</v>
      </c>
      <c r="C611">
        <v>2014</v>
      </c>
      <c r="D611" s="27">
        <v>41841</v>
      </c>
      <c r="E611" s="27">
        <v>41846</v>
      </c>
      <c r="F611" t="s">
        <v>50</v>
      </c>
      <c r="G611" t="s">
        <v>5323</v>
      </c>
      <c r="H611" t="s">
        <v>5324</v>
      </c>
      <c r="I611" t="s">
        <v>41</v>
      </c>
      <c r="J611" t="s">
        <v>27</v>
      </c>
      <c r="K611" t="s">
        <v>5325</v>
      </c>
      <c r="L611" t="s">
        <v>5326</v>
      </c>
      <c r="M611">
        <v>57103</v>
      </c>
      <c r="N611" t="s">
        <v>105</v>
      </c>
      <c r="O611" t="s">
        <v>359</v>
      </c>
      <c r="P611" t="s">
        <v>46</v>
      </c>
      <c r="Q611" t="s">
        <v>78</v>
      </c>
      <c r="R611" t="s">
        <v>360</v>
      </c>
      <c r="S611">
        <v>416.32</v>
      </c>
      <c r="T611">
        <v>2</v>
      </c>
      <c r="U611">
        <v>0</v>
      </c>
      <c r="V611">
        <v>112.40640000000002</v>
      </c>
    </row>
    <row r="612" spans="1:22" x14ac:dyDescent="0.35">
      <c r="A612">
        <v>6560</v>
      </c>
      <c r="B612" t="s">
        <v>8960</v>
      </c>
      <c r="C612">
        <v>2013</v>
      </c>
      <c r="D612" s="27">
        <v>41477</v>
      </c>
      <c r="E612" s="27">
        <v>41482</v>
      </c>
      <c r="F612" t="s">
        <v>50</v>
      </c>
      <c r="G612" t="s">
        <v>3856</v>
      </c>
      <c r="H612" t="s">
        <v>3857</v>
      </c>
      <c r="I612" t="s">
        <v>41</v>
      </c>
      <c r="J612" t="s">
        <v>27</v>
      </c>
      <c r="K612" t="s">
        <v>566</v>
      </c>
      <c r="L612" t="s">
        <v>43</v>
      </c>
      <c r="M612">
        <v>95661</v>
      </c>
      <c r="N612" t="s">
        <v>44</v>
      </c>
      <c r="O612" t="s">
        <v>3798</v>
      </c>
      <c r="P612" t="s">
        <v>46</v>
      </c>
      <c r="Q612" t="s">
        <v>173</v>
      </c>
      <c r="R612" t="s">
        <v>3799</v>
      </c>
      <c r="S612">
        <v>419.90000000000003</v>
      </c>
      <c r="T612">
        <v>5</v>
      </c>
      <c r="U612">
        <v>0</v>
      </c>
      <c r="V612">
        <v>197.35299999999998</v>
      </c>
    </row>
    <row r="613" spans="1:22" x14ac:dyDescent="0.35">
      <c r="A613">
        <v>1306</v>
      </c>
      <c r="B613" t="s">
        <v>3615</v>
      </c>
      <c r="C613">
        <v>2013</v>
      </c>
      <c r="D613" s="27">
        <v>41470</v>
      </c>
      <c r="E613" s="27">
        <v>41472</v>
      </c>
      <c r="F613" t="s">
        <v>23</v>
      </c>
      <c r="G613" t="s">
        <v>2460</v>
      </c>
      <c r="H613" t="s">
        <v>2461</v>
      </c>
      <c r="I613" t="s">
        <v>26</v>
      </c>
      <c r="J613" t="s">
        <v>27</v>
      </c>
      <c r="K613" t="s">
        <v>184</v>
      </c>
      <c r="L613" t="s">
        <v>104</v>
      </c>
      <c r="M613">
        <v>77036</v>
      </c>
      <c r="N613" t="s">
        <v>105</v>
      </c>
      <c r="O613" t="s">
        <v>3616</v>
      </c>
      <c r="P613" t="s">
        <v>71</v>
      </c>
      <c r="Q613" t="s">
        <v>72</v>
      </c>
      <c r="R613" t="s">
        <v>3617</v>
      </c>
      <c r="S613">
        <v>419.94399999999996</v>
      </c>
      <c r="T613">
        <v>7</v>
      </c>
      <c r="U613">
        <v>0.2</v>
      </c>
      <c r="V613">
        <v>52.492999999999967</v>
      </c>
    </row>
    <row r="614" spans="1:22" x14ac:dyDescent="0.35">
      <c r="A614">
        <v>6275</v>
      </c>
      <c r="B614" t="s">
        <v>8798</v>
      </c>
      <c r="C614">
        <v>2013</v>
      </c>
      <c r="D614" s="27">
        <v>41473</v>
      </c>
      <c r="E614" s="27">
        <v>41478</v>
      </c>
      <c r="F614" t="s">
        <v>23</v>
      </c>
      <c r="G614" t="s">
        <v>5176</v>
      </c>
      <c r="H614" t="s">
        <v>5177</v>
      </c>
      <c r="I614" t="s">
        <v>26</v>
      </c>
      <c r="J614" t="s">
        <v>27</v>
      </c>
      <c r="K614" t="s">
        <v>95</v>
      </c>
      <c r="L614" t="s">
        <v>96</v>
      </c>
      <c r="M614">
        <v>98105</v>
      </c>
      <c r="N614" t="s">
        <v>44</v>
      </c>
      <c r="O614" t="s">
        <v>8799</v>
      </c>
      <c r="P614" t="s">
        <v>71</v>
      </c>
      <c r="Q614" t="s">
        <v>161</v>
      </c>
      <c r="R614" t="s">
        <v>8800</v>
      </c>
      <c r="S614">
        <v>428.40000000000003</v>
      </c>
      <c r="T614">
        <v>3</v>
      </c>
      <c r="U614">
        <v>0</v>
      </c>
      <c r="V614">
        <v>89.963999999999999</v>
      </c>
    </row>
    <row r="615" spans="1:22" x14ac:dyDescent="0.35">
      <c r="A615">
        <v>9778</v>
      </c>
      <c r="B615" t="s">
        <v>10832</v>
      </c>
      <c r="C615">
        <v>2011</v>
      </c>
      <c r="D615" s="27">
        <v>40750</v>
      </c>
      <c r="E615" s="27">
        <v>40754</v>
      </c>
      <c r="F615" t="s">
        <v>50</v>
      </c>
      <c r="G615" t="s">
        <v>1417</v>
      </c>
      <c r="H615" t="s">
        <v>1418</v>
      </c>
      <c r="I615" t="s">
        <v>26</v>
      </c>
      <c r="J615" t="s">
        <v>27</v>
      </c>
      <c r="K615" t="s">
        <v>678</v>
      </c>
      <c r="L615" t="s">
        <v>104</v>
      </c>
      <c r="M615">
        <v>78207</v>
      </c>
      <c r="N615" t="s">
        <v>105</v>
      </c>
      <c r="O615" t="s">
        <v>1315</v>
      </c>
      <c r="P615" t="s">
        <v>71</v>
      </c>
      <c r="Q615" t="s">
        <v>161</v>
      </c>
      <c r="R615" t="s">
        <v>1316</v>
      </c>
      <c r="S615">
        <v>431.13600000000002</v>
      </c>
      <c r="T615">
        <v>9</v>
      </c>
      <c r="U615">
        <v>0.2</v>
      </c>
      <c r="V615">
        <v>-26.946000000000012</v>
      </c>
    </row>
    <row r="616" spans="1:22" x14ac:dyDescent="0.35">
      <c r="A616">
        <v>3492</v>
      </c>
      <c r="B616" t="s">
        <v>6681</v>
      </c>
      <c r="C616">
        <v>2012</v>
      </c>
      <c r="D616" s="27">
        <v>41092</v>
      </c>
      <c r="E616" s="27">
        <v>41096</v>
      </c>
      <c r="F616" t="s">
        <v>50</v>
      </c>
      <c r="G616" t="s">
        <v>5127</v>
      </c>
      <c r="H616" t="s">
        <v>5128</v>
      </c>
      <c r="I616" t="s">
        <v>26</v>
      </c>
      <c r="J616" t="s">
        <v>27</v>
      </c>
      <c r="K616" t="s">
        <v>6682</v>
      </c>
      <c r="L616" t="s">
        <v>211</v>
      </c>
      <c r="M616">
        <v>60188</v>
      </c>
      <c r="N616" t="s">
        <v>105</v>
      </c>
      <c r="O616" t="s">
        <v>1015</v>
      </c>
      <c r="P616" t="s">
        <v>46</v>
      </c>
      <c r="Q616" t="s">
        <v>59</v>
      </c>
      <c r="R616" t="s">
        <v>1016</v>
      </c>
      <c r="S616">
        <v>435.50400000000002</v>
      </c>
      <c r="T616">
        <v>3</v>
      </c>
      <c r="U616">
        <v>0.2</v>
      </c>
      <c r="V616">
        <v>48.994199999999921</v>
      </c>
    </row>
    <row r="617" spans="1:22" x14ac:dyDescent="0.35">
      <c r="A617">
        <v>8039</v>
      </c>
      <c r="B617" t="s">
        <v>9794</v>
      </c>
      <c r="C617">
        <v>2014</v>
      </c>
      <c r="D617" s="27">
        <v>41821</v>
      </c>
      <c r="E617" s="27">
        <v>41823</v>
      </c>
      <c r="F617" t="s">
        <v>23</v>
      </c>
      <c r="G617" t="s">
        <v>4682</v>
      </c>
      <c r="H617" t="s">
        <v>4683</v>
      </c>
      <c r="I617" t="s">
        <v>26</v>
      </c>
      <c r="J617" t="s">
        <v>27</v>
      </c>
      <c r="K617" t="s">
        <v>42</v>
      </c>
      <c r="L617" t="s">
        <v>43</v>
      </c>
      <c r="M617">
        <v>90032</v>
      </c>
      <c r="N617" t="s">
        <v>44</v>
      </c>
      <c r="O617" t="s">
        <v>4417</v>
      </c>
      <c r="P617" t="s">
        <v>32</v>
      </c>
      <c r="Q617" t="s">
        <v>33</v>
      </c>
      <c r="R617" t="s">
        <v>4418</v>
      </c>
      <c r="S617">
        <v>435.99900000000002</v>
      </c>
      <c r="T617">
        <v>3</v>
      </c>
      <c r="U617">
        <v>0.15</v>
      </c>
      <c r="V617">
        <v>5.1293999999999755</v>
      </c>
    </row>
    <row r="618" spans="1:22" x14ac:dyDescent="0.35">
      <c r="A618">
        <v>7866</v>
      </c>
      <c r="B618" t="s">
        <v>9708</v>
      </c>
      <c r="C618">
        <v>2012</v>
      </c>
      <c r="D618" s="27">
        <v>41104</v>
      </c>
      <c r="E618" s="27">
        <v>41109</v>
      </c>
      <c r="F618" t="s">
        <v>23</v>
      </c>
      <c r="G618" t="s">
        <v>5215</v>
      </c>
      <c r="H618" t="s">
        <v>5216</v>
      </c>
      <c r="I618" t="s">
        <v>26</v>
      </c>
      <c r="J618" t="s">
        <v>27</v>
      </c>
      <c r="K618" t="s">
        <v>1823</v>
      </c>
      <c r="L618" t="s">
        <v>310</v>
      </c>
      <c r="M618">
        <v>85204</v>
      </c>
      <c r="N618" t="s">
        <v>44</v>
      </c>
      <c r="O618" t="s">
        <v>686</v>
      </c>
      <c r="P618" t="s">
        <v>32</v>
      </c>
      <c r="Q618" t="s">
        <v>36</v>
      </c>
      <c r="R618" t="s">
        <v>687</v>
      </c>
      <c r="S618">
        <v>441.92</v>
      </c>
      <c r="T618">
        <v>2</v>
      </c>
      <c r="U618">
        <v>0.2</v>
      </c>
      <c r="V618">
        <v>49.715999999999966</v>
      </c>
    </row>
    <row r="619" spans="1:22" x14ac:dyDescent="0.35">
      <c r="A619">
        <v>3396</v>
      </c>
      <c r="B619" t="s">
        <v>6602</v>
      </c>
      <c r="C619">
        <v>2014</v>
      </c>
      <c r="D619" s="27">
        <v>41822</v>
      </c>
      <c r="E619" s="27">
        <v>41829</v>
      </c>
      <c r="F619" t="s">
        <v>50</v>
      </c>
      <c r="G619" t="s">
        <v>5098</v>
      </c>
      <c r="H619" t="s">
        <v>5099</v>
      </c>
      <c r="I619" t="s">
        <v>102</v>
      </c>
      <c r="J619" t="s">
        <v>27</v>
      </c>
      <c r="K619" t="s">
        <v>4374</v>
      </c>
      <c r="L619" t="s">
        <v>254</v>
      </c>
      <c r="M619">
        <v>46203</v>
      </c>
      <c r="N619" t="s">
        <v>105</v>
      </c>
      <c r="O619" t="s">
        <v>6009</v>
      </c>
      <c r="P619" t="s">
        <v>46</v>
      </c>
      <c r="Q619" t="s">
        <v>59</v>
      </c>
      <c r="R619" t="s">
        <v>6010</v>
      </c>
      <c r="S619">
        <v>443.92</v>
      </c>
      <c r="T619">
        <v>4</v>
      </c>
      <c r="U619">
        <v>0</v>
      </c>
      <c r="V619">
        <v>13.317600000000027</v>
      </c>
    </row>
    <row r="620" spans="1:22" x14ac:dyDescent="0.35">
      <c r="A620">
        <v>5026</v>
      </c>
      <c r="B620" t="s">
        <v>7950</v>
      </c>
      <c r="C620">
        <v>2014</v>
      </c>
      <c r="D620" s="27">
        <v>41850</v>
      </c>
      <c r="E620" s="27">
        <v>41855</v>
      </c>
      <c r="F620" t="s">
        <v>50</v>
      </c>
      <c r="G620" t="s">
        <v>2384</v>
      </c>
      <c r="H620" t="s">
        <v>2385</v>
      </c>
      <c r="I620" t="s">
        <v>26</v>
      </c>
      <c r="J620" t="s">
        <v>27</v>
      </c>
      <c r="K620" t="s">
        <v>4847</v>
      </c>
      <c r="L620" t="s">
        <v>649</v>
      </c>
      <c r="M620">
        <v>73120</v>
      </c>
      <c r="N620" t="s">
        <v>105</v>
      </c>
      <c r="O620" t="s">
        <v>1378</v>
      </c>
      <c r="P620" t="s">
        <v>71</v>
      </c>
      <c r="Q620" t="s">
        <v>72</v>
      </c>
      <c r="R620" t="s">
        <v>1379</v>
      </c>
      <c r="S620">
        <v>461.97</v>
      </c>
      <c r="T620">
        <v>3</v>
      </c>
      <c r="U620">
        <v>0</v>
      </c>
      <c r="V620">
        <v>133.97129999999996</v>
      </c>
    </row>
    <row r="621" spans="1:22" x14ac:dyDescent="0.35">
      <c r="A621">
        <v>3679</v>
      </c>
      <c r="B621" t="s">
        <v>6843</v>
      </c>
      <c r="C621">
        <v>2012</v>
      </c>
      <c r="D621" s="27">
        <v>41099</v>
      </c>
      <c r="E621" s="27">
        <v>41104</v>
      </c>
      <c r="F621" t="s">
        <v>50</v>
      </c>
      <c r="G621" t="s">
        <v>4558</v>
      </c>
      <c r="H621" t="s">
        <v>4559</v>
      </c>
      <c r="I621" t="s">
        <v>26</v>
      </c>
      <c r="J621" t="s">
        <v>27</v>
      </c>
      <c r="K621" t="s">
        <v>3213</v>
      </c>
      <c r="L621" t="s">
        <v>2735</v>
      </c>
      <c r="M621">
        <v>20735</v>
      </c>
      <c r="N621" t="s">
        <v>148</v>
      </c>
      <c r="O621" t="s">
        <v>6516</v>
      </c>
      <c r="P621" t="s">
        <v>71</v>
      </c>
      <c r="Q621" t="s">
        <v>682</v>
      </c>
      <c r="R621" t="s">
        <v>6517</v>
      </c>
      <c r="S621">
        <v>464.97</v>
      </c>
      <c r="T621">
        <v>3</v>
      </c>
      <c r="U621">
        <v>0</v>
      </c>
      <c r="V621">
        <v>209.23649999999998</v>
      </c>
    </row>
    <row r="622" spans="1:22" x14ac:dyDescent="0.35">
      <c r="A622">
        <v>7502</v>
      </c>
      <c r="B622" t="s">
        <v>9509</v>
      </c>
      <c r="C622">
        <v>2014</v>
      </c>
      <c r="D622" s="27">
        <v>41835</v>
      </c>
      <c r="E622" s="27">
        <v>41839</v>
      </c>
      <c r="F622" t="s">
        <v>50</v>
      </c>
      <c r="G622" t="s">
        <v>5806</v>
      </c>
      <c r="H622" t="s">
        <v>5807</v>
      </c>
      <c r="I622" t="s">
        <v>26</v>
      </c>
      <c r="J622" t="s">
        <v>27</v>
      </c>
      <c r="K622" t="s">
        <v>3972</v>
      </c>
      <c r="L622" t="s">
        <v>43</v>
      </c>
      <c r="M622">
        <v>92683</v>
      </c>
      <c r="N622" t="s">
        <v>44</v>
      </c>
      <c r="O622" t="s">
        <v>192</v>
      </c>
      <c r="P622" t="s">
        <v>71</v>
      </c>
      <c r="Q622" t="s">
        <v>72</v>
      </c>
      <c r="R622" t="s">
        <v>193</v>
      </c>
      <c r="S622">
        <v>470.37600000000009</v>
      </c>
      <c r="T622">
        <v>3</v>
      </c>
      <c r="U622">
        <v>0.2</v>
      </c>
      <c r="V622">
        <v>52.917299999999955</v>
      </c>
    </row>
    <row r="623" spans="1:22" x14ac:dyDescent="0.35">
      <c r="A623">
        <v>6846</v>
      </c>
      <c r="B623" t="s">
        <v>9133</v>
      </c>
      <c r="C623">
        <v>2011</v>
      </c>
      <c r="D623" s="27">
        <v>40730</v>
      </c>
      <c r="E623" s="27">
        <v>40736</v>
      </c>
      <c r="F623" t="s">
        <v>50</v>
      </c>
      <c r="G623" t="s">
        <v>5320</v>
      </c>
      <c r="H623" t="s">
        <v>5321</v>
      </c>
      <c r="I623" t="s">
        <v>102</v>
      </c>
      <c r="J623" t="s">
        <v>27</v>
      </c>
      <c r="K623" t="s">
        <v>9134</v>
      </c>
      <c r="L623" t="s">
        <v>43</v>
      </c>
      <c r="M623">
        <v>92020</v>
      </c>
      <c r="N623" t="s">
        <v>44</v>
      </c>
      <c r="O623" t="s">
        <v>4730</v>
      </c>
      <c r="P623" t="s">
        <v>32</v>
      </c>
      <c r="Q623" t="s">
        <v>36</v>
      </c>
      <c r="R623" t="s">
        <v>4731</v>
      </c>
      <c r="S623">
        <v>478.48</v>
      </c>
      <c r="T623">
        <v>2</v>
      </c>
      <c r="U623">
        <v>0.2</v>
      </c>
      <c r="V623">
        <v>47.848000000000013</v>
      </c>
    </row>
    <row r="624" spans="1:22" x14ac:dyDescent="0.35">
      <c r="A624">
        <v>376</v>
      </c>
      <c r="B624" t="s">
        <v>1307</v>
      </c>
      <c r="C624">
        <v>2011</v>
      </c>
      <c r="D624" s="27">
        <v>40747</v>
      </c>
      <c r="E624" s="27">
        <v>40751</v>
      </c>
      <c r="F624" t="s">
        <v>50</v>
      </c>
      <c r="G624" t="s">
        <v>1308</v>
      </c>
      <c r="H624" t="s">
        <v>1309</v>
      </c>
      <c r="I624" t="s">
        <v>26</v>
      </c>
      <c r="J624" t="s">
        <v>27</v>
      </c>
      <c r="K624" t="s">
        <v>1310</v>
      </c>
      <c r="L624" t="s">
        <v>310</v>
      </c>
      <c r="M624">
        <v>85705</v>
      </c>
      <c r="N624" t="s">
        <v>44</v>
      </c>
      <c r="O624" t="s">
        <v>1315</v>
      </c>
      <c r="P624" t="s">
        <v>71</v>
      </c>
      <c r="Q624" t="s">
        <v>161</v>
      </c>
      <c r="R624" t="s">
        <v>1316</v>
      </c>
      <c r="S624">
        <v>479.04</v>
      </c>
      <c r="T624">
        <v>10</v>
      </c>
      <c r="U624">
        <v>0.2</v>
      </c>
      <c r="V624">
        <v>-29.940000000000012</v>
      </c>
    </row>
    <row r="625" spans="1:22" x14ac:dyDescent="0.35">
      <c r="A625">
        <v>686</v>
      </c>
      <c r="B625" t="s">
        <v>2224</v>
      </c>
      <c r="C625">
        <v>2011</v>
      </c>
      <c r="D625" s="27">
        <v>40729</v>
      </c>
      <c r="E625" s="27">
        <v>40732</v>
      </c>
      <c r="F625" t="s">
        <v>188</v>
      </c>
      <c r="G625" t="s">
        <v>2225</v>
      </c>
      <c r="H625" t="s">
        <v>2226</v>
      </c>
      <c r="I625" t="s">
        <v>26</v>
      </c>
      <c r="J625" t="s">
        <v>27</v>
      </c>
      <c r="K625" t="s">
        <v>328</v>
      </c>
      <c r="L625" t="s">
        <v>1487</v>
      </c>
      <c r="M625">
        <v>39212</v>
      </c>
      <c r="N625" t="s">
        <v>30</v>
      </c>
      <c r="O625" t="s">
        <v>1311</v>
      </c>
      <c r="P625" t="s">
        <v>71</v>
      </c>
      <c r="Q625" t="s">
        <v>161</v>
      </c>
      <c r="R625" t="s">
        <v>1312</v>
      </c>
      <c r="S625">
        <v>479.97</v>
      </c>
      <c r="T625">
        <v>3</v>
      </c>
      <c r="U625">
        <v>0</v>
      </c>
      <c r="V625">
        <v>163.18979999999999</v>
      </c>
    </row>
    <row r="626" spans="1:22" x14ac:dyDescent="0.35">
      <c r="A626">
        <v>4573</v>
      </c>
      <c r="B626" t="s">
        <v>7608</v>
      </c>
      <c r="C626">
        <v>2014</v>
      </c>
      <c r="D626" s="27">
        <v>41838</v>
      </c>
      <c r="E626" s="27">
        <v>41842</v>
      </c>
      <c r="F626" t="s">
        <v>50</v>
      </c>
      <c r="G626" t="s">
        <v>3676</v>
      </c>
      <c r="H626" t="s">
        <v>3677</v>
      </c>
      <c r="I626" t="s">
        <v>102</v>
      </c>
      <c r="J626" t="s">
        <v>27</v>
      </c>
      <c r="K626" t="s">
        <v>42</v>
      </c>
      <c r="L626" t="s">
        <v>43</v>
      </c>
      <c r="M626">
        <v>90036</v>
      </c>
      <c r="N626" t="s">
        <v>44</v>
      </c>
      <c r="O626" t="s">
        <v>3312</v>
      </c>
      <c r="P626" t="s">
        <v>71</v>
      </c>
      <c r="Q626" t="s">
        <v>1216</v>
      </c>
      <c r="R626" t="s">
        <v>3313</v>
      </c>
      <c r="S626">
        <v>479.98400000000004</v>
      </c>
      <c r="T626">
        <v>2</v>
      </c>
      <c r="U626">
        <v>0.2</v>
      </c>
      <c r="V626">
        <v>89.996999999999986</v>
      </c>
    </row>
    <row r="627" spans="1:22" x14ac:dyDescent="0.35">
      <c r="A627">
        <v>601</v>
      </c>
      <c r="B627" t="s">
        <v>2001</v>
      </c>
      <c r="C627">
        <v>2013</v>
      </c>
      <c r="D627" s="27">
        <v>41472</v>
      </c>
      <c r="E627" s="27">
        <v>41477</v>
      </c>
      <c r="F627" t="s">
        <v>50</v>
      </c>
      <c r="G627" t="s">
        <v>2002</v>
      </c>
      <c r="H627" t="s">
        <v>2003</v>
      </c>
      <c r="I627" t="s">
        <v>26</v>
      </c>
      <c r="J627" t="s">
        <v>27</v>
      </c>
      <c r="K627" t="s">
        <v>146</v>
      </c>
      <c r="L627" t="s">
        <v>147</v>
      </c>
      <c r="M627">
        <v>19120</v>
      </c>
      <c r="N627" t="s">
        <v>148</v>
      </c>
      <c r="O627" t="s">
        <v>2006</v>
      </c>
      <c r="P627" t="s">
        <v>71</v>
      </c>
      <c r="Q627" t="s">
        <v>72</v>
      </c>
      <c r="R627" t="s">
        <v>2007</v>
      </c>
      <c r="S627">
        <v>494.37599999999998</v>
      </c>
      <c r="T627">
        <v>4</v>
      </c>
      <c r="U627">
        <v>0.4</v>
      </c>
      <c r="V627">
        <v>-115.35440000000006</v>
      </c>
    </row>
    <row r="628" spans="1:22" x14ac:dyDescent="0.35">
      <c r="A628">
        <v>6288</v>
      </c>
      <c r="B628" t="s">
        <v>8808</v>
      </c>
      <c r="C628">
        <v>2011</v>
      </c>
      <c r="D628" s="27">
        <v>40732</v>
      </c>
      <c r="E628" s="27">
        <v>40736</v>
      </c>
      <c r="F628" t="s">
        <v>50</v>
      </c>
      <c r="G628" t="s">
        <v>1574</v>
      </c>
      <c r="H628" t="s">
        <v>1575</v>
      </c>
      <c r="I628" t="s">
        <v>41</v>
      </c>
      <c r="J628" t="s">
        <v>27</v>
      </c>
      <c r="K628" t="s">
        <v>127</v>
      </c>
      <c r="L628" t="s">
        <v>43</v>
      </c>
      <c r="M628">
        <v>94122</v>
      </c>
      <c r="N628" t="s">
        <v>44</v>
      </c>
      <c r="O628" t="s">
        <v>4026</v>
      </c>
      <c r="P628" t="s">
        <v>32</v>
      </c>
      <c r="Q628" t="s">
        <v>56</v>
      </c>
      <c r="R628" t="s">
        <v>4027</v>
      </c>
      <c r="S628">
        <v>502.48800000000006</v>
      </c>
      <c r="T628">
        <v>3</v>
      </c>
      <c r="U628">
        <v>0.2</v>
      </c>
      <c r="V628">
        <v>-87.935400000000044</v>
      </c>
    </row>
    <row r="629" spans="1:22" x14ac:dyDescent="0.35">
      <c r="A629">
        <v>5990</v>
      </c>
      <c r="B629" t="s">
        <v>8609</v>
      </c>
      <c r="C629">
        <v>2013</v>
      </c>
      <c r="D629" s="27">
        <v>41475</v>
      </c>
      <c r="E629" s="27">
        <v>41481</v>
      </c>
      <c r="F629" t="s">
        <v>50</v>
      </c>
      <c r="G629" t="s">
        <v>4869</v>
      </c>
      <c r="H629" t="s">
        <v>4870</v>
      </c>
      <c r="I629" t="s">
        <v>26</v>
      </c>
      <c r="J629" t="s">
        <v>27</v>
      </c>
      <c r="K629" t="s">
        <v>7619</v>
      </c>
      <c r="L629" t="s">
        <v>1487</v>
      </c>
      <c r="M629">
        <v>39401</v>
      </c>
      <c r="N629" t="s">
        <v>30</v>
      </c>
      <c r="O629" t="s">
        <v>7491</v>
      </c>
      <c r="P629" t="s">
        <v>32</v>
      </c>
      <c r="Q629" t="s">
        <v>33</v>
      </c>
      <c r="R629" t="s">
        <v>7492</v>
      </c>
      <c r="S629">
        <v>504.90000000000003</v>
      </c>
      <c r="T629">
        <v>5</v>
      </c>
      <c r="U629">
        <v>0</v>
      </c>
      <c r="V629">
        <v>126.22500000000002</v>
      </c>
    </row>
    <row r="630" spans="1:22" x14ac:dyDescent="0.35">
      <c r="A630">
        <v>8314</v>
      </c>
      <c r="B630" t="s">
        <v>9949</v>
      </c>
      <c r="C630">
        <v>2011</v>
      </c>
      <c r="D630" s="27">
        <v>40736</v>
      </c>
      <c r="E630" s="27">
        <v>40740</v>
      </c>
      <c r="F630" t="s">
        <v>50</v>
      </c>
      <c r="G630" t="s">
        <v>3227</v>
      </c>
      <c r="H630" t="s">
        <v>3228</v>
      </c>
      <c r="I630" t="s">
        <v>102</v>
      </c>
      <c r="J630" t="s">
        <v>27</v>
      </c>
      <c r="K630" t="s">
        <v>7859</v>
      </c>
      <c r="L630" t="s">
        <v>104</v>
      </c>
      <c r="M630">
        <v>77573</v>
      </c>
      <c r="N630" t="s">
        <v>105</v>
      </c>
      <c r="O630" t="s">
        <v>3329</v>
      </c>
      <c r="P630" t="s">
        <v>32</v>
      </c>
      <c r="Q630" t="s">
        <v>36</v>
      </c>
      <c r="R630" t="s">
        <v>3330</v>
      </c>
      <c r="S630">
        <v>512.35799999999995</v>
      </c>
      <c r="T630">
        <v>3</v>
      </c>
      <c r="U630">
        <v>0.3</v>
      </c>
      <c r="V630">
        <v>-14.638799999999947</v>
      </c>
    </row>
    <row r="631" spans="1:22" x14ac:dyDescent="0.35">
      <c r="A631">
        <v>5832</v>
      </c>
      <c r="B631" t="s">
        <v>8513</v>
      </c>
      <c r="C631">
        <v>2012</v>
      </c>
      <c r="D631" s="27">
        <v>41108</v>
      </c>
      <c r="E631" s="27">
        <v>41112</v>
      </c>
      <c r="F631" t="s">
        <v>50</v>
      </c>
      <c r="G631" t="s">
        <v>2384</v>
      </c>
      <c r="H631" t="s">
        <v>2385</v>
      </c>
      <c r="I631" t="s">
        <v>26</v>
      </c>
      <c r="J631" t="s">
        <v>27</v>
      </c>
      <c r="K631" t="s">
        <v>947</v>
      </c>
      <c r="L631" t="s">
        <v>43</v>
      </c>
      <c r="M631">
        <v>92105</v>
      </c>
      <c r="N631" t="s">
        <v>44</v>
      </c>
      <c r="O631" t="s">
        <v>5327</v>
      </c>
      <c r="P631" t="s">
        <v>71</v>
      </c>
      <c r="Q631" t="s">
        <v>161</v>
      </c>
      <c r="R631" t="s">
        <v>5328</v>
      </c>
      <c r="S631">
        <v>519.96</v>
      </c>
      <c r="T631">
        <v>4</v>
      </c>
      <c r="U631">
        <v>0</v>
      </c>
      <c r="V631">
        <v>176.78640000000001</v>
      </c>
    </row>
    <row r="632" spans="1:22" x14ac:dyDescent="0.35">
      <c r="A632">
        <v>8119</v>
      </c>
      <c r="B632" t="s">
        <v>9842</v>
      </c>
      <c r="C632">
        <v>2014</v>
      </c>
      <c r="D632" s="27">
        <v>41843</v>
      </c>
      <c r="E632" s="27">
        <v>41848</v>
      </c>
      <c r="F632" t="s">
        <v>50</v>
      </c>
      <c r="G632" t="s">
        <v>4353</v>
      </c>
      <c r="H632" t="s">
        <v>4354</v>
      </c>
      <c r="I632" t="s">
        <v>26</v>
      </c>
      <c r="J632" t="s">
        <v>27</v>
      </c>
      <c r="K632" t="s">
        <v>303</v>
      </c>
      <c r="L632" t="s">
        <v>211</v>
      </c>
      <c r="M632">
        <v>60653</v>
      </c>
      <c r="N632" t="s">
        <v>105</v>
      </c>
      <c r="O632" t="s">
        <v>1931</v>
      </c>
      <c r="P632" t="s">
        <v>32</v>
      </c>
      <c r="Q632" t="s">
        <v>36</v>
      </c>
      <c r="R632" t="s">
        <v>1932</v>
      </c>
      <c r="S632">
        <v>526.34399999999994</v>
      </c>
      <c r="T632">
        <v>4</v>
      </c>
      <c r="U632">
        <v>0.3</v>
      </c>
      <c r="V632">
        <v>-75.191999999999979</v>
      </c>
    </row>
    <row r="633" spans="1:22" x14ac:dyDescent="0.35">
      <c r="A633">
        <v>2574</v>
      </c>
      <c r="B633" t="s">
        <v>5679</v>
      </c>
      <c r="C633">
        <v>2014</v>
      </c>
      <c r="D633" s="27">
        <v>41830</v>
      </c>
      <c r="E633" s="27">
        <v>41835</v>
      </c>
      <c r="F633" t="s">
        <v>50</v>
      </c>
      <c r="G633" t="s">
        <v>5254</v>
      </c>
      <c r="H633" t="s">
        <v>5255</v>
      </c>
      <c r="I633" t="s">
        <v>102</v>
      </c>
      <c r="J633" t="s">
        <v>27</v>
      </c>
      <c r="K633" t="s">
        <v>4268</v>
      </c>
      <c r="L633" t="s">
        <v>254</v>
      </c>
      <c r="M633">
        <v>47905</v>
      </c>
      <c r="N633" t="s">
        <v>105</v>
      </c>
      <c r="O633" t="s">
        <v>3109</v>
      </c>
      <c r="P633" t="s">
        <v>32</v>
      </c>
      <c r="Q633" t="s">
        <v>65</v>
      </c>
      <c r="R633" t="s">
        <v>3110</v>
      </c>
      <c r="S633">
        <v>526.45000000000005</v>
      </c>
      <c r="T633">
        <v>5</v>
      </c>
      <c r="U633">
        <v>0</v>
      </c>
      <c r="V633">
        <v>31.586999999999961</v>
      </c>
    </row>
    <row r="634" spans="1:22" x14ac:dyDescent="0.35">
      <c r="A634">
        <v>5935</v>
      </c>
      <c r="B634" t="s">
        <v>8581</v>
      </c>
      <c r="C634">
        <v>2014</v>
      </c>
      <c r="D634" s="27">
        <v>41828</v>
      </c>
      <c r="E634" s="27">
        <v>41830</v>
      </c>
      <c r="F634" t="s">
        <v>188</v>
      </c>
      <c r="G634" t="s">
        <v>1815</v>
      </c>
      <c r="H634" t="s">
        <v>1816</v>
      </c>
      <c r="I634" t="s">
        <v>26</v>
      </c>
      <c r="J634" t="s">
        <v>27</v>
      </c>
      <c r="K634" t="s">
        <v>146</v>
      </c>
      <c r="L634" t="s">
        <v>147</v>
      </c>
      <c r="M634">
        <v>19120</v>
      </c>
      <c r="N634" t="s">
        <v>148</v>
      </c>
      <c r="O634" t="s">
        <v>2993</v>
      </c>
      <c r="P634" t="s">
        <v>71</v>
      </c>
      <c r="Q634" t="s">
        <v>161</v>
      </c>
      <c r="R634" t="s">
        <v>2994</v>
      </c>
      <c r="S634">
        <v>527.91999999999996</v>
      </c>
      <c r="T634">
        <v>2</v>
      </c>
      <c r="U634">
        <v>0.2</v>
      </c>
      <c r="V634">
        <v>85.786999999999949</v>
      </c>
    </row>
    <row r="635" spans="1:22" x14ac:dyDescent="0.35">
      <c r="A635">
        <v>8777</v>
      </c>
      <c r="B635" t="s">
        <v>10232</v>
      </c>
      <c r="C635">
        <v>2013</v>
      </c>
      <c r="D635" s="27">
        <v>41458</v>
      </c>
      <c r="E635" s="27">
        <v>41459</v>
      </c>
      <c r="F635" t="s">
        <v>188</v>
      </c>
      <c r="G635" t="s">
        <v>895</v>
      </c>
      <c r="H635" t="s">
        <v>896</v>
      </c>
      <c r="I635" t="s">
        <v>41</v>
      </c>
      <c r="J635" t="s">
        <v>27</v>
      </c>
      <c r="K635" t="s">
        <v>1681</v>
      </c>
      <c r="L635" t="s">
        <v>104</v>
      </c>
      <c r="M635">
        <v>77340</v>
      </c>
      <c r="N635" t="s">
        <v>105</v>
      </c>
      <c r="O635" t="s">
        <v>2580</v>
      </c>
      <c r="P635" t="s">
        <v>32</v>
      </c>
      <c r="Q635" t="s">
        <v>36</v>
      </c>
      <c r="R635" t="s">
        <v>2581</v>
      </c>
      <c r="S635">
        <v>528.42999999999995</v>
      </c>
      <c r="T635">
        <v>5</v>
      </c>
      <c r="U635">
        <v>0.3</v>
      </c>
      <c r="V635">
        <v>0</v>
      </c>
    </row>
    <row r="636" spans="1:22" x14ac:dyDescent="0.35">
      <c r="A636">
        <v>8133</v>
      </c>
      <c r="B636" t="s">
        <v>9848</v>
      </c>
      <c r="C636">
        <v>2011</v>
      </c>
      <c r="D636" s="27">
        <v>40744</v>
      </c>
      <c r="E636" s="27">
        <v>40747</v>
      </c>
      <c r="F636" t="s">
        <v>188</v>
      </c>
      <c r="G636" t="s">
        <v>581</v>
      </c>
      <c r="H636" t="s">
        <v>582</v>
      </c>
      <c r="I636" t="s">
        <v>41</v>
      </c>
      <c r="J636" t="s">
        <v>27</v>
      </c>
      <c r="K636" t="s">
        <v>2855</v>
      </c>
      <c r="L636" t="s">
        <v>43</v>
      </c>
      <c r="M636">
        <v>92503</v>
      </c>
      <c r="N636" t="s">
        <v>44</v>
      </c>
      <c r="O636" t="s">
        <v>2011</v>
      </c>
      <c r="P636" t="s">
        <v>46</v>
      </c>
      <c r="Q636" t="s">
        <v>59</v>
      </c>
      <c r="R636" t="s">
        <v>2012</v>
      </c>
      <c r="S636">
        <v>535.41</v>
      </c>
      <c r="T636">
        <v>3</v>
      </c>
      <c r="U636">
        <v>0</v>
      </c>
      <c r="V636">
        <v>160.62299999999993</v>
      </c>
    </row>
    <row r="637" spans="1:22" x14ac:dyDescent="0.35">
      <c r="A637">
        <v>4546</v>
      </c>
      <c r="B637" t="s">
        <v>7585</v>
      </c>
      <c r="C637">
        <v>2012</v>
      </c>
      <c r="D637" s="27">
        <v>41102</v>
      </c>
      <c r="E637" s="27">
        <v>41107</v>
      </c>
      <c r="F637" t="s">
        <v>23</v>
      </c>
      <c r="G637" t="s">
        <v>1815</v>
      </c>
      <c r="H637" t="s">
        <v>1816</v>
      </c>
      <c r="I637" t="s">
        <v>26</v>
      </c>
      <c r="J637" t="s">
        <v>27</v>
      </c>
      <c r="K637" t="s">
        <v>303</v>
      </c>
      <c r="L637" t="s">
        <v>211</v>
      </c>
      <c r="M637">
        <v>60610</v>
      </c>
      <c r="N637" t="s">
        <v>105</v>
      </c>
      <c r="O637" t="s">
        <v>6301</v>
      </c>
      <c r="P637" t="s">
        <v>71</v>
      </c>
      <c r="Q637" t="s">
        <v>72</v>
      </c>
      <c r="R637" t="s">
        <v>6302</v>
      </c>
      <c r="S637">
        <v>537.54399999999998</v>
      </c>
      <c r="T637">
        <v>7</v>
      </c>
      <c r="U637">
        <v>0.2</v>
      </c>
      <c r="V637">
        <v>53.754400000000004</v>
      </c>
    </row>
    <row r="638" spans="1:22" x14ac:dyDescent="0.35">
      <c r="A638">
        <v>5298</v>
      </c>
      <c r="B638" t="s">
        <v>8128</v>
      </c>
      <c r="C638">
        <v>2014</v>
      </c>
      <c r="D638" s="27">
        <v>41848</v>
      </c>
      <c r="E638" s="27">
        <v>41852</v>
      </c>
      <c r="F638" t="s">
        <v>50</v>
      </c>
      <c r="G638" t="s">
        <v>7581</v>
      </c>
      <c r="H638" t="s">
        <v>7582</v>
      </c>
      <c r="I638" t="s">
        <v>26</v>
      </c>
      <c r="J638" t="s">
        <v>27</v>
      </c>
      <c r="K638" t="s">
        <v>3189</v>
      </c>
      <c r="L638" t="s">
        <v>267</v>
      </c>
      <c r="M638">
        <v>10701</v>
      </c>
      <c r="N638" t="s">
        <v>148</v>
      </c>
      <c r="O638" t="s">
        <v>2745</v>
      </c>
      <c r="P638" t="s">
        <v>71</v>
      </c>
      <c r="Q638" t="s">
        <v>72</v>
      </c>
      <c r="R638" t="s">
        <v>2746</v>
      </c>
      <c r="S638">
        <v>543.91999999999996</v>
      </c>
      <c r="T638">
        <v>8</v>
      </c>
      <c r="U638">
        <v>0</v>
      </c>
      <c r="V638">
        <v>135.98000000000002</v>
      </c>
    </row>
    <row r="639" spans="1:22" x14ac:dyDescent="0.35">
      <c r="A639">
        <v>1201</v>
      </c>
      <c r="B639" t="s">
        <v>3413</v>
      </c>
      <c r="C639">
        <v>2013</v>
      </c>
      <c r="D639" s="27">
        <v>41474</v>
      </c>
      <c r="E639" s="27">
        <v>41480</v>
      </c>
      <c r="F639" t="s">
        <v>50</v>
      </c>
      <c r="G639" t="s">
        <v>2679</v>
      </c>
      <c r="H639" t="s">
        <v>2680</v>
      </c>
      <c r="I639" t="s">
        <v>41</v>
      </c>
      <c r="J639" t="s">
        <v>27</v>
      </c>
      <c r="K639" t="s">
        <v>807</v>
      </c>
      <c r="L639" t="s">
        <v>457</v>
      </c>
      <c r="M639">
        <v>80219</v>
      </c>
      <c r="N639" t="s">
        <v>44</v>
      </c>
      <c r="O639" t="s">
        <v>2455</v>
      </c>
      <c r="P639" t="s">
        <v>32</v>
      </c>
      <c r="Q639" t="s">
        <v>36</v>
      </c>
      <c r="R639" t="s">
        <v>2456</v>
      </c>
      <c r="S639">
        <v>544.00800000000004</v>
      </c>
      <c r="T639">
        <v>3</v>
      </c>
      <c r="U639">
        <v>0.2</v>
      </c>
      <c r="V639">
        <v>40.800600000000003</v>
      </c>
    </row>
    <row r="640" spans="1:22" x14ac:dyDescent="0.35">
      <c r="A640">
        <v>2437</v>
      </c>
      <c r="B640" t="s">
        <v>5500</v>
      </c>
      <c r="C640">
        <v>2014</v>
      </c>
      <c r="D640" s="27">
        <v>41824</v>
      </c>
      <c r="E640" s="27">
        <v>41831</v>
      </c>
      <c r="F640" t="s">
        <v>50</v>
      </c>
      <c r="G640" t="s">
        <v>2052</v>
      </c>
      <c r="H640" t="s">
        <v>2053</v>
      </c>
      <c r="I640" t="s">
        <v>26</v>
      </c>
      <c r="J640" t="s">
        <v>27</v>
      </c>
      <c r="K640" t="s">
        <v>2851</v>
      </c>
      <c r="L640" t="s">
        <v>668</v>
      </c>
      <c r="M640">
        <v>87401</v>
      </c>
      <c r="N640" t="s">
        <v>44</v>
      </c>
      <c r="O640" t="s">
        <v>338</v>
      </c>
      <c r="P640" t="s">
        <v>32</v>
      </c>
      <c r="Q640" t="s">
        <v>65</v>
      </c>
      <c r="R640" t="s">
        <v>339</v>
      </c>
      <c r="S640">
        <v>545.85</v>
      </c>
      <c r="T640">
        <v>9</v>
      </c>
      <c r="U640">
        <v>0</v>
      </c>
      <c r="V640">
        <v>114.6285</v>
      </c>
    </row>
    <row r="641" spans="1:22" x14ac:dyDescent="0.35">
      <c r="A641">
        <v>1550</v>
      </c>
      <c r="B641" t="s">
        <v>4107</v>
      </c>
      <c r="C641">
        <v>2011</v>
      </c>
      <c r="D641" s="27">
        <v>40730</v>
      </c>
      <c r="E641" s="27">
        <v>40732</v>
      </c>
      <c r="F641" t="s">
        <v>188</v>
      </c>
      <c r="G641" t="s">
        <v>1827</v>
      </c>
      <c r="H641" t="s">
        <v>1828</v>
      </c>
      <c r="I641" t="s">
        <v>26</v>
      </c>
      <c r="J641" t="s">
        <v>27</v>
      </c>
      <c r="K641" t="s">
        <v>266</v>
      </c>
      <c r="L641" t="s">
        <v>267</v>
      </c>
      <c r="M641">
        <v>10011</v>
      </c>
      <c r="N641" t="s">
        <v>148</v>
      </c>
      <c r="O641" t="s">
        <v>3458</v>
      </c>
      <c r="P641" t="s">
        <v>71</v>
      </c>
      <c r="Q641" t="s">
        <v>1216</v>
      </c>
      <c r="R641" t="s">
        <v>3459</v>
      </c>
      <c r="S641">
        <v>559.99200000000008</v>
      </c>
      <c r="T641">
        <v>1</v>
      </c>
      <c r="U641">
        <v>0.2</v>
      </c>
      <c r="V641">
        <v>174.99749999999997</v>
      </c>
    </row>
    <row r="642" spans="1:22" x14ac:dyDescent="0.35">
      <c r="A642">
        <v>2810</v>
      </c>
      <c r="B642" t="s">
        <v>5984</v>
      </c>
      <c r="C642">
        <v>2012</v>
      </c>
      <c r="D642" s="27">
        <v>41115</v>
      </c>
      <c r="E642" s="27">
        <v>41117</v>
      </c>
      <c r="F642" t="s">
        <v>23</v>
      </c>
      <c r="G642" t="s">
        <v>5985</v>
      </c>
      <c r="H642" t="s">
        <v>5986</v>
      </c>
      <c r="I642" t="s">
        <v>26</v>
      </c>
      <c r="J642" t="s">
        <v>27</v>
      </c>
      <c r="K642" t="s">
        <v>95</v>
      </c>
      <c r="L642" t="s">
        <v>96</v>
      </c>
      <c r="M642">
        <v>98115</v>
      </c>
      <c r="N642" t="s">
        <v>44</v>
      </c>
      <c r="O642" t="s">
        <v>4519</v>
      </c>
      <c r="P642" t="s">
        <v>32</v>
      </c>
      <c r="Q642" t="s">
        <v>36</v>
      </c>
      <c r="R642" t="s">
        <v>4520</v>
      </c>
      <c r="S642">
        <v>561.5680000000001</v>
      </c>
      <c r="T642">
        <v>2</v>
      </c>
      <c r="U642">
        <v>0.2</v>
      </c>
      <c r="V642">
        <v>28.078400000000016</v>
      </c>
    </row>
    <row r="643" spans="1:22" x14ac:dyDescent="0.35">
      <c r="A643">
        <v>5158</v>
      </c>
      <c r="B643" t="s">
        <v>8035</v>
      </c>
      <c r="C643">
        <v>2014</v>
      </c>
      <c r="D643" s="27">
        <v>41821</v>
      </c>
      <c r="E643" s="27">
        <v>41825</v>
      </c>
      <c r="F643" t="s">
        <v>23</v>
      </c>
      <c r="G643" t="s">
        <v>6370</v>
      </c>
      <c r="H643" t="s">
        <v>6371</v>
      </c>
      <c r="I643" t="s">
        <v>102</v>
      </c>
      <c r="J643" t="s">
        <v>27</v>
      </c>
      <c r="K643" t="s">
        <v>303</v>
      </c>
      <c r="L643" t="s">
        <v>211</v>
      </c>
      <c r="M643">
        <v>60653</v>
      </c>
      <c r="N643" t="s">
        <v>105</v>
      </c>
      <c r="O643" t="s">
        <v>7267</v>
      </c>
      <c r="P643" t="s">
        <v>32</v>
      </c>
      <c r="Q643" t="s">
        <v>36</v>
      </c>
      <c r="R643" t="s">
        <v>7268</v>
      </c>
      <c r="S643">
        <v>569.05799999999999</v>
      </c>
      <c r="T643">
        <v>3</v>
      </c>
      <c r="U643">
        <v>0.3</v>
      </c>
      <c r="V643">
        <v>-178.84680000000006</v>
      </c>
    </row>
    <row r="644" spans="1:22" x14ac:dyDescent="0.35">
      <c r="A644">
        <v>1319</v>
      </c>
      <c r="B644" t="s">
        <v>3639</v>
      </c>
      <c r="C644">
        <v>2011</v>
      </c>
      <c r="D644" s="27">
        <v>40725</v>
      </c>
      <c r="E644" s="27">
        <v>40729</v>
      </c>
      <c r="F644" t="s">
        <v>50</v>
      </c>
      <c r="G644" t="s">
        <v>3640</v>
      </c>
      <c r="H644" t="s">
        <v>3641</v>
      </c>
      <c r="I644" t="s">
        <v>41</v>
      </c>
      <c r="J644" t="s">
        <v>27</v>
      </c>
      <c r="K644" t="s">
        <v>3642</v>
      </c>
      <c r="L644" t="s">
        <v>54</v>
      </c>
      <c r="M644">
        <v>32725</v>
      </c>
      <c r="N644" t="s">
        <v>30</v>
      </c>
      <c r="O644" t="s">
        <v>3515</v>
      </c>
      <c r="P644" t="s">
        <v>71</v>
      </c>
      <c r="Q644" t="s">
        <v>72</v>
      </c>
      <c r="R644" t="s">
        <v>3516</v>
      </c>
      <c r="S644">
        <v>575.91999999999996</v>
      </c>
      <c r="T644">
        <v>2</v>
      </c>
      <c r="U644">
        <v>0.2</v>
      </c>
      <c r="V644">
        <v>71.989999999999981</v>
      </c>
    </row>
    <row r="645" spans="1:22" x14ac:dyDescent="0.35">
      <c r="A645">
        <v>5801</v>
      </c>
      <c r="B645" t="s">
        <v>8496</v>
      </c>
      <c r="C645">
        <v>2011</v>
      </c>
      <c r="D645" s="27">
        <v>40735</v>
      </c>
      <c r="E645" s="27">
        <v>40738</v>
      </c>
      <c r="F645" t="s">
        <v>188</v>
      </c>
      <c r="G645" t="s">
        <v>3679</v>
      </c>
      <c r="H645" t="s">
        <v>3680</v>
      </c>
      <c r="I645" t="s">
        <v>26</v>
      </c>
      <c r="J645" t="s">
        <v>27</v>
      </c>
      <c r="K645" t="s">
        <v>4172</v>
      </c>
      <c r="L645" t="s">
        <v>104</v>
      </c>
      <c r="M645">
        <v>79907</v>
      </c>
      <c r="N645" t="s">
        <v>105</v>
      </c>
      <c r="O645" t="s">
        <v>4599</v>
      </c>
      <c r="P645" t="s">
        <v>71</v>
      </c>
      <c r="Q645" t="s">
        <v>72</v>
      </c>
      <c r="R645" t="s">
        <v>4600</v>
      </c>
      <c r="S645">
        <v>575.96800000000007</v>
      </c>
      <c r="T645">
        <v>4</v>
      </c>
      <c r="U645">
        <v>0.2</v>
      </c>
      <c r="V645">
        <v>43.197600000000023</v>
      </c>
    </row>
    <row r="646" spans="1:22" x14ac:dyDescent="0.35">
      <c r="A646">
        <v>1212</v>
      </c>
      <c r="B646" t="s">
        <v>3419</v>
      </c>
      <c r="C646">
        <v>2013</v>
      </c>
      <c r="D646" s="27">
        <v>41470</v>
      </c>
      <c r="E646" s="27">
        <v>41474</v>
      </c>
      <c r="F646" t="s">
        <v>23</v>
      </c>
      <c r="G646" t="s">
        <v>3420</v>
      </c>
      <c r="H646" t="s">
        <v>3421</v>
      </c>
      <c r="I646" t="s">
        <v>41</v>
      </c>
      <c r="J646" t="s">
        <v>27</v>
      </c>
      <c r="K646" t="s">
        <v>266</v>
      </c>
      <c r="L646" t="s">
        <v>267</v>
      </c>
      <c r="M646">
        <v>10009</v>
      </c>
      <c r="N646" t="s">
        <v>148</v>
      </c>
      <c r="O646" t="s">
        <v>852</v>
      </c>
      <c r="P646" t="s">
        <v>32</v>
      </c>
      <c r="Q646" t="s">
        <v>33</v>
      </c>
      <c r="R646" t="s">
        <v>853</v>
      </c>
      <c r="S646">
        <v>579.13599999999997</v>
      </c>
      <c r="T646">
        <v>4</v>
      </c>
      <c r="U646">
        <v>0.2</v>
      </c>
      <c r="V646">
        <v>21.717599999999948</v>
      </c>
    </row>
    <row r="647" spans="1:22" x14ac:dyDescent="0.35">
      <c r="A647">
        <v>1204</v>
      </c>
      <c r="B647" t="s">
        <v>3413</v>
      </c>
      <c r="C647">
        <v>2013</v>
      </c>
      <c r="D647" s="27">
        <v>41474</v>
      </c>
      <c r="E647" s="27">
        <v>41480</v>
      </c>
      <c r="F647" t="s">
        <v>50</v>
      </c>
      <c r="G647" t="s">
        <v>2679</v>
      </c>
      <c r="H647" t="s">
        <v>2680</v>
      </c>
      <c r="I647" t="s">
        <v>41</v>
      </c>
      <c r="J647" t="s">
        <v>27</v>
      </c>
      <c r="K647" t="s">
        <v>807</v>
      </c>
      <c r="L647" t="s">
        <v>457</v>
      </c>
      <c r="M647">
        <v>80219</v>
      </c>
      <c r="N647" t="s">
        <v>44</v>
      </c>
      <c r="O647" t="s">
        <v>3414</v>
      </c>
      <c r="P647" t="s">
        <v>46</v>
      </c>
      <c r="Q647" t="s">
        <v>59</v>
      </c>
      <c r="R647" t="s">
        <v>3415</v>
      </c>
      <c r="S647">
        <v>593.5680000000001</v>
      </c>
      <c r="T647">
        <v>2</v>
      </c>
      <c r="U647">
        <v>0.2</v>
      </c>
      <c r="V647">
        <v>0</v>
      </c>
    </row>
    <row r="648" spans="1:22" x14ac:dyDescent="0.35">
      <c r="A648">
        <v>2047</v>
      </c>
      <c r="B648" t="s">
        <v>4923</v>
      </c>
      <c r="C648">
        <v>2013</v>
      </c>
      <c r="D648" s="27">
        <v>41473</v>
      </c>
      <c r="E648" s="27">
        <v>41477</v>
      </c>
      <c r="F648" t="s">
        <v>50</v>
      </c>
      <c r="G648" t="s">
        <v>4924</v>
      </c>
      <c r="H648" t="s">
        <v>4925</v>
      </c>
      <c r="I648" t="s">
        <v>41</v>
      </c>
      <c r="J648" t="s">
        <v>27</v>
      </c>
      <c r="K648" t="s">
        <v>4926</v>
      </c>
      <c r="L648" t="s">
        <v>788</v>
      </c>
      <c r="M648">
        <v>8861</v>
      </c>
      <c r="N648" t="s">
        <v>148</v>
      </c>
      <c r="O648" t="s">
        <v>1046</v>
      </c>
      <c r="P648" t="s">
        <v>71</v>
      </c>
      <c r="Q648" t="s">
        <v>72</v>
      </c>
      <c r="R648" t="s">
        <v>1047</v>
      </c>
      <c r="S648">
        <v>597</v>
      </c>
      <c r="T648">
        <v>3</v>
      </c>
      <c r="U648">
        <v>0</v>
      </c>
      <c r="V648">
        <v>280.59000000000003</v>
      </c>
    </row>
    <row r="649" spans="1:22" x14ac:dyDescent="0.35">
      <c r="A649">
        <v>1913</v>
      </c>
      <c r="B649" t="s">
        <v>4748</v>
      </c>
      <c r="C649">
        <v>2014</v>
      </c>
      <c r="D649" s="27">
        <v>41824</v>
      </c>
      <c r="E649" s="27">
        <v>41827</v>
      </c>
      <c r="F649" t="s">
        <v>23</v>
      </c>
      <c r="G649" t="s">
        <v>3287</v>
      </c>
      <c r="H649" t="s">
        <v>3288</v>
      </c>
      <c r="I649" t="s">
        <v>41</v>
      </c>
      <c r="J649" t="s">
        <v>27</v>
      </c>
      <c r="K649" t="s">
        <v>184</v>
      </c>
      <c r="L649" t="s">
        <v>104</v>
      </c>
      <c r="M649">
        <v>77041</v>
      </c>
      <c r="N649" t="s">
        <v>105</v>
      </c>
      <c r="O649" t="s">
        <v>4751</v>
      </c>
      <c r="P649" t="s">
        <v>71</v>
      </c>
      <c r="Q649" t="s">
        <v>682</v>
      </c>
      <c r="R649" t="s">
        <v>4752</v>
      </c>
      <c r="S649">
        <v>597.13200000000006</v>
      </c>
      <c r="T649">
        <v>3</v>
      </c>
      <c r="U649">
        <v>0.4</v>
      </c>
      <c r="V649">
        <v>49.760999999999967</v>
      </c>
    </row>
    <row r="650" spans="1:22" x14ac:dyDescent="0.35">
      <c r="A650">
        <v>4049</v>
      </c>
      <c r="B650" t="s">
        <v>7174</v>
      </c>
      <c r="C650">
        <v>2012</v>
      </c>
      <c r="D650" s="27">
        <v>41106</v>
      </c>
      <c r="E650" s="27">
        <v>41109</v>
      </c>
      <c r="F650" t="s">
        <v>188</v>
      </c>
      <c r="G650" t="s">
        <v>6982</v>
      </c>
      <c r="H650" t="s">
        <v>6983</v>
      </c>
      <c r="I650" t="s">
        <v>41</v>
      </c>
      <c r="J650" t="s">
        <v>27</v>
      </c>
      <c r="K650" t="s">
        <v>266</v>
      </c>
      <c r="L650" t="s">
        <v>267</v>
      </c>
      <c r="M650">
        <v>10035</v>
      </c>
      <c r="N650" t="s">
        <v>148</v>
      </c>
      <c r="O650" t="s">
        <v>3409</v>
      </c>
      <c r="P650" t="s">
        <v>71</v>
      </c>
      <c r="Q650" t="s">
        <v>161</v>
      </c>
      <c r="R650" t="s">
        <v>3410</v>
      </c>
      <c r="S650">
        <v>599.9</v>
      </c>
      <c r="T650">
        <v>10</v>
      </c>
      <c r="U650">
        <v>0</v>
      </c>
      <c r="V650">
        <v>191.96799999999996</v>
      </c>
    </row>
    <row r="651" spans="1:22" x14ac:dyDescent="0.35">
      <c r="A651">
        <v>7043</v>
      </c>
      <c r="B651" t="s">
        <v>9257</v>
      </c>
      <c r="C651">
        <v>2014</v>
      </c>
      <c r="D651" s="27">
        <v>41839</v>
      </c>
      <c r="E651" s="27">
        <v>41844</v>
      </c>
      <c r="F651" t="s">
        <v>50</v>
      </c>
      <c r="G651" t="s">
        <v>2304</v>
      </c>
      <c r="H651" t="s">
        <v>2305</v>
      </c>
      <c r="I651" t="s">
        <v>26</v>
      </c>
      <c r="J651" t="s">
        <v>27</v>
      </c>
      <c r="K651" t="s">
        <v>146</v>
      </c>
      <c r="L651" t="s">
        <v>147</v>
      </c>
      <c r="M651">
        <v>19134</v>
      </c>
      <c r="N651" t="s">
        <v>148</v>
      </c>
      <c r="O651" t="s">
        <v>7663</v>
      </c>
      <c r="P651" t="s">
        <v>71</v>
      </c>
      <c r="Q651" t="s">
        <v>1216</v>
      </c>
      <c r="R651" t="s">
        <v>7664</v>
      </c>
      <c r="S651">
        <v>599.97</v>
      </c>
      <c r="T651">
        <v>5</v>
      </c>
      <c r="U651">
        <v>0.4</v>
      </c>
      <c r="V651">
        <v>69.996499999999969</v>
      </c>
    </row>
    <row r="652" spans="1:22" x14ac:dyDescent="0.35">
      <c r="A652">
        <v>1020</v>
      </c>
      <c r="B652" t="s">
        <v>3024</v>
      </c>
      <c r="C652">
        <v>2012</v>
      </c>
      <c r="D652" s="27">
        <v>41096</v>
      </c>
      <c r="E652" s="27">
        <v>41100</v>
      </c>
      <c r="F652" t="s">
        <v>50</v>
      </c>
      <c r="G652" t="s">
        <v>3025</v>
      </c>
      <c r="H652" t="s">
        <v>3026</v>
      </c>
      <c r="I652" t="s">
        <v>41</v>
      </c>
      <c r="J652" t="s">
        <v>27</v>
      </c>
      <c r="K652" t="s">
        <v>266</v>
      </c>
      <c r="L652" t="s">
        <v>267</v>
      </c>
      <c r="M652">
        <v>10011</v>
      </c>
      <c r="N652" t="s">
        <v>148</v>
      </c>
      <c r="O652" t="s">
        <v>3031</v>
      </c>
      <c r="P652" t="s">
        <v>46</v>
      </c>
      <c r="Q652" t="s">
        <v>59</v>
      </c>
      <c r="R652" t="s">
        <v>3032</v>
      </c>
      <c r="S652">
        <v>601.65</v>
      </c>
      <c r="T652">
        <v>5</v>
      </c>
      <c r="U652">
        <v>0</v>
      </c>
      <c r="V652">
        <v>156.42899999999997</v>
      </c>
    </row>
    <row r="653" spans="1:22" x14ac:dyDescent="0.35">
      <c r="A653">
        <v>9422</v>
      </c>
      <c r="B653" t="s">
        <v>10609</v>
      </c>
      <c r="C653">
        <v>2011</v>
      </c>
      <c r="D653" s="27">
        <v>40747</v>
      </c>
      <c r="E653" s="27">
        <v>40751</v>
      </c>
      <c r="F653" t="s">
        <v>50</v>
      </c>
      <c r="G653" t="s">
        <v>6784</v>
      </c>
      <c r="H653" t="s">
        <v>6785</v>
      </c>
      <c r="I653" t="s">
        <v>41</v>
      </c>
      <c r="J653" t="s">
        <v>27</v>
      </c>
      <c r="K653" t="s">
        <v>127</v>
      </c>
      <c r="L653" t="s">
        <v>43</v>
      </c>
      <c r="M653">
        <v>94122</v>
      </c>
      <c r="N653" t="s">
        <v>44</v>
      </c>
      <c r="O653" t="s">
        <v>4238</v>
      </c>
      <c r="P653" t="s">
        <v>71</v>
      </c>
      <c r="Q653" t="s">
        <v>72</v>
      </c>
      <c r="R653" t="s">
        <v>4239</v>
      </c>
      <c r="S653">
        <v>604.75199999999995</v>
      </c>
      <c r="T653">
        <v>6</v>
      </c>
      <c r="U653">
        <v>0.2</v>
      </c>
      <c r="V653">
        <v>60.475200000000058</v>
      </c>
    </row>
    <row r="654" spans="1:22" x14ac:dyDescent="0.35">
      <c r="A654">
        <v>6944</v>
      </c>
      <c r="B654" t="s">
        <v>9194</v>
      </c>
      <c r="C654">
        <v>2012</v>
      </c>
      <c r="D654" s="27">
        <v>41115</v>
      </c>
      <c r="E654" s="27">
        <v>41120</v>
      </c>
      <c r="F654" t="s">
        <v>50</v>
      </c>
      <c r="G654" t="s">
        <v>6692</v>
      </c>
      <c r="H654" t="s">
        <v>6693</v>
      </c>
      <c r="I654" t="s">
        <v>26</v>
      </c>
      <c r="J654" t="s">
        <v>27</v>
      </c>
      <c r="K654" t="s">
        <v>42</v>
      </c>
      <c r="L654" t="s">
        <v>43</v>
      </c>
      <c r="M654">
        <v>90032</v>
      </c>
      <c r="N654" t="s">
        <v>44</v>
      </c>
      <c r="O654" t="s">
        <v>9195</v>
      </c>
      <c r="P654" t="s">
        <v>71</v>
      </c>
      <c r="Q654" t="s">
        <v>72</v>
      </c>
      <c r="R654" t="s">
        <v>9196</v>
      </c>
      <c r="S654">
        <v>623.96</v>
      </c>
      <c r="T654">
        <v>5</v>
      </c>
      <c r="U654">
        <v>0.2</v>
      </c>
      <c r="V654">
        <v>38.997500000000002</v>
      </c>
    </row>
    <row r="655" spans="1:22" x14ac:dyDescent="0.35">
      <c r="A655">
        <v>8024</v>
      </c>
      <c r="B655" t="s">
        <v>9787</v>
      </c>
      <c r="C655">
        <v>2011</v>
      </c>
      <c r="D655" s="27">
        <v>40745</v>
      </c>
      <c r="E655" s="27">
        <v>40749</v>
      </c>
      <c r="F655" t="s">
        <v>50</v>
      </c>
      <c r="G655" t="s">
        <v>3744</v>
      </c>
      <c r="H655" t="s">
        <v>3745</v>
      </c>
      <c r="I655" t="s">
        <v>41</v>
      </c>
      <c r="J655" t="s">
        <v>27</v>
      </c>
      <c r="K655" t="s">
        <v>815</v>
      </c>
      <c r="L655" t="s">
        <v>104</v>
      </c>
      <c r="M655">
        <v>75217</v>
      </c>
      <c r="N655" t="s">
        <v>105</v>
      </c>
      <c r="O655" t="s">
        <v>1931</v>
      </c>
      <c r="P655" t="s">
        <v>32</v>
      </c>
      <c r="Q655" t="s">
        <v>36</v>
      </c>
      <c r="R655" t="s">
        <v>1932</v>
      </c>
      <c r="S655">
        <v>657.93</v>
      </c>
      <c r="T655">
        <v>5</v>
      </c>
      <c r="U655">
        <v>0.3</v>
      </c>
      <c r="V655">
        <v>-93.989999999999952</v>
      </c>
    </row>
    <row r="656" spans="1:22" x14ac:dyDescent="0.35">
      <c r="A656">
        <v>4550</v>
      </c>
      <c r="B656" t="s">
        <v>7585</v>
      </c>
      <c r="C656">
        <v>2012</v>
      </c>
      <c r="D656" s="27">
        <v>41102</v>
      </c>
      <c r="E656" s="27">
        <v>41107</v>
      </c>
      <c r="F656" t="s">
        <v>23</v>
      </c>
      <c r="G656" t="s">
        <v>1815</v>
      </c>
      <c r="H656" t="s">
        <v>1816</v>
      </c>
      <c r="I656" t="s">
        <v>26</v>
      </c>
      <c r="J656" t="s">
        <v>27</v>
      </c>
      <c r="K656" t="s">
        <v>303</v>
      </c>
      <c r="L656" t="s">
        <v>211</v>
      </c>
      <c r="M656">
        <v>60610</v>
      </c>
      <c r="N656" t="s">
        <v>105</v>
      </c>
      <c r="O656" t="s">
        <v>2006</v>
      </c>
      <c r="P656" t="s">
        <v>71</v>
      </c>
      <c r="Q656" t="s">
        <v>72</v>
      </c>
      <c r="R656" t="s">
        <v>2007</v>
      </c>
      <c r="S656">
        <v>659.16800000000012</v>
      </c>
      <c r="T656">
        <v>4</v>
      </c>
      <c r="U656">
        <v>0.2</v>
      </c>
      <c r="V656">
        <v>49.437599999999975</v>
      </c>
    </row>
    <row r="657" spans="1:22" x14ac:dyDescent="0.35">
      <c r="A657">
        <v>1941</v>
      </c>
      <c r="B657" t="s">
        <v>4797</v>
      </c>
      <c r="C657">
        <v>2013</v>
      </c>
      <c r="D657" s="27">
        <v>41464</v>
      </c>
      <c r="E657" s="27">
        <v>41468</v>
      </c>
      <c r="F657" t="s">
        <v>50</v>
      </c>
      <c r="G657" t="s">
        <v>4798</v>
      </c>
      <c r="H657" t="s">
        <v>4799</v>
      </c>
      <c r="I657" t="s">
        <v>26</v>
      </c>
      <c r="J657" t="s">
        <v>27</v>
      </c>
      <c r="K657" t="s">
        <v>4800</v>
      </c>
      <c r="L657" t="s">
        <v>457</v>
      </c>
      <c r="M657">
        <v>80020</v>
      </c>
      <c r="N657" t="s">
        <v>44</v>
      </c>
      <c r="O657" t="s">
        <v>686</v>
      </c>
      <c r="P657" t="s">
        <v>32</v>
      </c>
      <c r="Q657" t="s">
        <v>36</v>
      </c>
      <c r="R657" t="s">
        <v>687</v>
      </c>
      <c r="S657">
        <v>662.88</v>
      </c>
      <c r="T657">
        <v>3</v>
      </c>
      <c r="U657">
        <v>0.2</v>
      </c>
      <c r="V657">
        <v>74.573999999999955</v>
      </c>
    </row>
    <row r="658" spans="1:22" x14ac:dyDescent="0.35">
      <c r="A658">
        <v>5501</v>
      </c>
      <c r="B658" t="s">
        <v>8286</v>
      </c>
      <c r="C658">
        <v>2014</v>
      </c>
      <c r="D658" s="27">
        <v>41836</v>
      </c>
      <c r="E658" s="27">
        <v>41839</v>
      </c>
      <c r="F658" t="s">
        <v>23</v>
      </c>
      <c r="G658" t="s">
        <v>4324</v>
      </c>
      <c r="H658" t="s">
        <v>4325</v>
      </c>
      <c r="I658" t="s">
        <v>26</v>
      </c>
      <c r="J658" t="s">
        <v>27</v>
      </c>
      <c r="K658" t="s">
        <v>266</v>
      </c>
      <c r="L658" t="s">
        <v>267</v>
      </c>
      <c r="M658">
        <v>10024</v>
      </c>
      <c r="N658" t="s">
        <v>148</v>
      </c>
      <c r="O658" t="s">
        <v>5123</v>
      </c>
      <c r="P658" t="s">
        <v>32</v>
      </c>
      <c r="Q658" t="s">
        <v>36</v>
      </c>
      <c r="R658" t="s">
        <v>5124</v>
      </c>
      <c r="S658">
        <v>664.14599999999996</v>
      </c>
      <c r="T658">
        <v>6</v>
      </c>
      <c r="U658">
        <v>0.1</v>
      </c>
      <c r="V658">
        <v>88.552800000000005</v>
      </c>
    </row>
    <row r="659" spans="1:22" x14ac:dyDescent="0.35">
      <c r="A659">
        <v>3839</v>
      </c>
      <c r="B659" t="s">
        <v>6978</v>
      </c>
      <c r="C659">
        <v>2011</v>
      </c>
      <c r="D659" s="27">
        <v>40750</v>
      </c>
      <c r="E659" s="27">
        <v>40757</v>
      </c>
      <c r="F659" t="s">
        <v>50</v>
      </c>
      <c r="G659" t="s">
        <v>290</v>
      </c>
      <c r="H659" t="s">
        <v>291</v>
      </c>
      <c r="I659" t="s">
        <v>26</v>
      </c>
      <c r="J659" t="s">
        <v>27</v>
      </c>
      <c r="K659" t="s">
        <v>4045</v>
      </c>
      <c r="L659" t="s">
        <v>1392</v>
      </c>
      <c r="M659">
        <v>89031</v>
      </c>
      <c r="N659" t="s">
        <v>44</v>
      </c>
      <c r="O659" t="s">
        <v>1195</v>
      </c>
      <c r="P659" t="s">
        <v>32</v>
      </c>
      <c r="Q659" t="s">
        <v>36</v>
      </c>
      <c r="R659" t="s">
        <v>1196</v>
      </c>
      <c r="S659">
        <v>674.35200000000009</v>
      </c>
      <c r="T659">
        <v>3</v>
      </c>
      <c r="U659">
        <v>0.2</v>
      </c>
      <c r="V659">
        <v>-109.58220000000011</v>
      </c>
    </row>
    <row r="660" spans="1:22" x14ac:dyDescent="0.35">
      <c r="A660">
        <v>5932</v>
      </c>
      <c r="B660" t="s">
        <v>8581</v>
      </c>
      <c r="C660">
        <v>2014</v>
      </c>
      <c r="D660" s="27">
        <v>41828</v>
      </c>
      <c r="E660" s="27">
        <v>41830</v>
      </c>
      <c r="F660" t="s">
        <v>188</v>
      </c>
      <c r="G660" t="s">
        <v>1815</v>
      </c>
      <c r="H660" t="s">
        <v>1816</v>
      </c>
      <c r="I660" t="s">
        <v>26</v>
      </c>
      <c r="J660" t="s">
        <v>27</v>
      </c>
      <c r="K660" t="s">
        <v>146</v>
      </c>
      <c r="L660" t="s">
        <v>147</v>
      </c>
      <c r="M660">
        <v>19120</v>
      </c>
      <c r="N660" t="s">
        <v>148</v>
      </c>
      <c r="O660" t="s">
        <v>1676</v>
      </c>
      <c r="P660" t="s">
        <v>71</v>
      </c>
      <c r="Q660" t="s">
        <v>72</v>
      </c>
      <c r="R660" t="s">
        <v>1677</v>
      </c>
      <c r="S660">
        <v>683.98799999999994</v>
      </c>
      <c r="T660">
        <v>2</v>
      </c>
      <c r="U660">
        <v>0.4</v>
      </c>
      <c r="V660">
        <v>-113.9980000000001</v>
      </c>
    </row>
    <row r="661" spans="1:22" x14ac:dyDescent="0.35">
      <c r="A661">
        <v>339</v>
      </c>
      <c r="B661" t="s">
        <v>1220</v>
      </c>
      <c r="C661">
        <v>2011</v>
      </c>
      <c r="D661" s="27">
        <v>40736</v>
      </c>
      <c r="E661" s="27">
        <v>40741</v>
      </c>
      <c r="F661" t="s">
        <v>50</v>
      </c>
      <c r="G661" t="s">
        <v>1221</v>
      </c>
      <c r="H661" t="s">
        <v>1222</v>
      </c>
      <c r="I661" t="s">
        <v>41</v>
      </c>
      <c r="J661" t="s">
        <v>27</v>
      </c>
      <c r="K661" t="s">
        <v>127</v>
      </c>
      <c r="L661" t="s">
        <v>43</v>
      </c>
      <c r="M661">
        <v>94122</v>
      </c>
      <c r="N661" t="s">
        <v>44</v>
      </c>
      <c r="O661" t="s">
        <v>1225</v>
      </c>
      <c r="P661" t="s">
        <v>32</v>
      </c>
      <c r="Q661" t="s">
        <v>56</v>
      </c>
      <c r="R661" t="s">
        <v>1226</v>
      </c>
      <c r="S661">
        <v>698.35200000000009</v>
      </c>
      <c r="T661">
        <v>3</v>
      </c>
      <c r="U661">
        <v>0.2</v>
      </c>
      <c r="V661">
        <v>-17.458800000000053</v>
      </c>
    </row>
    <row r="662" spans="1:22" x14ac:dyDescent="0.35">
      <c r="A662">
        <v>2541</v>
      </c>
      <c r="B662" t="s">
        <v>5630</v>
      </c>
      <c r="C662">
        <v>2012</v>
      </c>
      <c r="D662" s="27">
        <v>41106</v>
      </c>
      <c r="E662" s="27">
        <v>41106</v>
      </c>
      <c r="F662" t="s">
        <v>1290</v>
      </c>
      <c r="G662" t="s">
        <v>5459</v>
      </c>
      <c r="H662" t="s">
        <v>5460</v>
      </c>
      <c r="I662" t="s">
        <v>41</v>
      </c>
      <c r="J662" t="s">
        <v>27</v>
      </c>
      <c r="K662" t="s">
        <v>127</v>
      </c>
      <c r="L662" t="s">
        <v>43</v>
      </c>
      <c r="M662">
        <v>94122</v>
      </c>
      <c r="N662" t="s">
        <v>44</v>
      </c>
      <c r="O662" t="s">
        <v>1136</v>
      </c>
      <c r="P662" t="s">
        <v>32</v>
      </c>
      <c r="Q662" t="s">
        <v>36</v>
      </c>
      <c r="R662" t="s">
        <v>1137</v>
      </c>
      <c r="S662">
        <v>700.15200000000004</v>
      </c>
      <c r="T662">
        <v>3</v>
      </c>
      <c r="U662">
        <v>0.2</v>
      </c>
      <c r="V662">
        <v>78.767099999999971</v>
      </c>
    </row>
    <row r="663" spans="1:22" x14ac:dyDescent="0.35">
      <c r="A663">
        <v>8649</v>
      </c>
      <c r="B663" t="s">
        <v>10161</v>
      </c>
      <c r="C663">
        <v>2013</v>
      </c>
      <c r="D663" s="27">
        <v>41485</v>
      </c>
      <c r="E663" s="27">
        <v>41490</v>
      </c>
      <c r="F663" t="s">
        <v>50</v>
      </c>
      <c r="G663" t="s">
        <v>5910</v>
      </c>
      <c r="H663" t="s">
        <v>5911</v>
      </c>
      <c r="I663" t="s">
        <v>26</v>
      </c>
      <c r="J663" t="s">
        <v>27</v>
      </c>
      <c r="K663" t="s">
        <v>467</v>
      </c>
      <c r="L663" t="s">
        <v>88</v>
      </c>
      <c r="M663">
        <v>28205</v>
      </c>
      <c r="N663" t="s">
        <v>30</v>
      </c>
      <c r="O663" t="s">
        <v>2795</v>
      </c>
      <c r="P663" t="s">
        <v>46</v>
      </c>
      <c r="Q663" t="s">
        <v>59</v>
      </c>
      <c r="R663" t="s">
        <v>2796</v>
      </c>
      <c r="S663">
        <v>704.76</v>
      </c>
      <c r="T663">
        <v>5</v>
      </c>
      <c r="U663">
        <v>0.2</v>
      </c>
      <c r="V663">
        <v>26.428499999999957</v>
      </c>
    </row>
    <row r="664" spans="1:22" x14ac:dyDescent="0.35">
      <c r="A664">
        <v>2809</v>
      </c>
      <c r="B664" t="s">
        <v>5984</v>
      </c>
      <c r="C664">
        <v>2012</v>
      </c>
      <c r="D664" s="27">
        <v>41115</v>
      </c>
      <c r="E664" s="27">
        <v>41117</v>
      </c>
      <c r="F664" t="s">
        <v>23</v>
      </c>
      <c r="G664" t="s">
        <v>5985</v>
      </c>
      <c r="H664" t="s">
        <v>5986</v>
      </c>
      <c r="I664" t="s">
        <v>26</v>
      </c>
      <c r="J664" t="s">
        <v>27</v>
      </c>
      <c r="K664" t="s">
        <v>95</v>
      </c>
      <c r="L664" t="s">
        <v>96</v>
      </c>
      <c r="M664">
        <v>98115</v>
      </c>
      <c r="N664" t="s">
        <v>44</v>
      </c>
      <c r="O664" t="s">
        <v>5019</v>
      </c>
      <c r="P664" t="s">
        <v>32</v>
      </c>
      <c r="Q664" t="s">
        <v>33</v>
      </c>
      <c r="R664" t="s">
        <v>5537</v>
      </c>
      <c r="S664">
        <v>704.9</v>
      </c>
      <c r="T664">
        <v>5</v>
      </c>
      <c r="U664">
        <v>0</v>
      </c>
      <c r="V664">
        <v>56.392000000000024</v>
      </c>
    </row>
    <row r="665" spans="1:22" x14ac:dyDescent="0.35">
      <c r="A665">
        <v>8049</v>
      </c>
      <c r="B665" t="s">
        <v>9803</v>
      </c>
      <c r="C665">
        <v>2013</v>
      </c>
      <c r="D665" s="27">
        <v>41459</v>
      </c>
      <c r="E665" s="27">
        <v>41463</v>
      </c>
      <c r="F665" t="s">
        <v>50</v>
      </c>
      <c r="G665" t="s">
        <v>1358</v>
      </c>
      <c r="H665" t="s">
        <v>1359</v>
      </c>
      <c r="I665" t="s">
        <v>41</v>
      </c>
      <c r="J665" t="s">
        <v>27</v>
      </c>
      <c r="K665" t="s">
        <v>266</v>
      </c>
      <c r="L665" t="s">
        <v>267</v>
      </c>
      <c r="M665">
        <v>10035</v>
      </c>
      <c r="N665" t="s">
        <v>148</v>
      </c>
      <c r="O665" t="s">
        <v>8071</v>
      </c>
      <c r="P665" t="s">
        <v>46</v>
      </c>
      <c r="Q665" t="s">
        <v>78</v>
      </c>
      <c r="R665" t="s">
        <v>8072</v>
      </c>
      <c r="S665">
        <v>706.86</v>
      </c>
      <c r="T665">
        <v>7</v>
      </c>
      <c r="U665">
        <v>0</v>
      </c>
      <c r="V665">
        <v>197.92079999999999</v>
      </c>
    </row>
    <row r="666" spans="1:22" x14ac:dyDescent="0.35">
      <c r="A666">
        <v>7908</v>
      </c>
      <c r="B666" t="s">
        <v>9730</v>
      </c>
      <c r="C666">
        <v>2013</v>
      </c>
      <c r="D666" s="27">
        <v>41486</v>
      </c>
      <c r="E666" s="27">
        <v>41489</v>
      </c>
      <c r="F666" t="s">
        <v>188</v>
      </c>
      <c r="G666" t="s">
        <v>2806</v>
      </c>
      <c r="H666" t="s">
        <v>2807</v>
      </c>
      <c r="I666" t="s">
        <v>41</v>
      </c>
      <c r="J666" t="s">
        <v>27</v>
      </c>
      <c r="K666" t="s">
        <v>127</v>
      </c>
      <c r="L666" t="s">
        <v>43</v>
      </c>
      <c r="M666">
        <v>94122</v>
      </c>
      <c r="N666" t="s">
        <v>44</v>
      </c>
      <c r="O666" t="s">
        <v>3305</v>
      </c>
      <c r="P666" t="s">
        <v>46</v>
      </c>
      <c r="Q666" t="s">
        <v>78</v>
      </c>
      <c r="R666" t="s">
        <v>3306</v>
      </c>
      <c r="S666">
        <v>715.64</v>
      </c>
      <c r="T666">
        <v>2</v>
      </c>
      <c r="U666">
        <v>0</v>
      </c>
      <c r="V666">
        <v>178.90999999999997</v>
      </c>
    </row>
    <row r="667" spans="1:22" x14ac:dyDescent="0.35">
      <c r="A667">
        <v>5040</v>
      </c>
      <c r="B667" t="s">
        <v>7959</v>
      </c>
      <c r="C667">
        <v>2012</v>
      </c>
      <c r="D667" s="27">
        <v>41101</v>
      </c>
      <c r="E667" s="27">
        <v>41102</v>
      </c>
      <c r="F667" t="s">
        <v>188</v>
      </c>
      <c r="G667" t="s">
        <v>4002</v>
      </c>
      <c r="H667" t="s">
        <v>4003</v>
      </c>
      <c r="I667" t="s">
        <v>41</v>
      </c>
      <c r="J667" t="s">
        <v>27</v>
      </c>
      <c r="K667" t="s">
        <v>521</v>
      </c>
      <c r="L667" t="s">
        <v>245</v>
      </c>
      <c r="M667">
        <v>19805</v>
      </c>
      <c r="N667" t="s">
        <v>148</v>
      </c>
      <c r="O667" t="s">
        <v>4464</v>
      </c>
      <c r="P667" t="s">
        <v>71</v>
      </c>
      <c r="Q667" t="s">
        <v>72</v>
      </c>
      <c r="R667" t="s">
        <v>4465</v>
      </c>
      <c r="S667">
        <v>716</v>
      </c>
      <c r="T667">
        <v>2</v>
      </c>
      <c r="U667">
        <v>0</v>
      </c>
      <c r="V667">
        <v>193.32000000000005</v>
      </c>
    </row>
    <row r="668" spans="1:22" x14ac:dyDescent="0.35">
      <c r="A668">
        <v>7168</v>
      </c>
      <c r="B668" t="s">
        <v>9324</v>
      </c>
      <c r="C668">
        <v>2011</v>
      </c>
      <c r="D668" s="27">
        <v>40746</v>
      </c>
      <c r="E668" s="27">
        <v>40748</v>
      </c>
      <c r="F668" t="s">
        <v>23</v>
      </c>
      <c r="G668" t="s">
        <v>2235</v>
      </c>
      <c r="H668" t="s">
        <v>2236</v>
      </c>
      <c r="I668" t="s">
        <v>26</v>
      </c>
      <c r="J668" t="s">
        <v>27</v>
      </c>
      <c r="K668" t="s">
        <v>127</v>
      </c>
      <c r="L668" t="s">
        <v>43</v>
      </c>
      <c r="M668">
        <v>94122</v>
      </c>
      <c r="N668" t="s">
        <v>44</v>
      </c>
      <c r="O668" t="s">
        <v>4730</v>
      </c>
      <c r="P668" t="s">
        <v>32</v>
      </c>
      <c r="Q668" t="s">
        <v>36</v>
      </c>
      <c r="R668" t="s">
        <v>4731</v>
      </c>
      <c r="S668">
        <v>717.72</v>
      </c>
      <c r="T668">
        <v>3</v>
      </c>
      <c r="U668">
        <v>0.2</v>
      </c>
      <c r="V668">
        <v>71.77200000000002</v>
      </c>
    </row>
    <row r="669" spans="1:22" x14ac:dyDescent="0.35">
      <c r="A669">
        <v>3155</v>
      </c>
      <c r="B669" t="s">
        <v>6365</v>
      </c>
      <c r="C669">
        <v>2014</v>
      </c>
      <c r="D669" s="27">
        <v>41841</v>
      </c>
      <c r="E669" s="27">
        <v>41845</v>
      </c>
      <c r="F669" t="s">
        <v>50</v>
      </c>
      <c r="G669" t="s">
        <v>3518</v>
      </c>
      <c r="H669" t="s">
        <v>3519</v>
      </c>
      <c r="I669" t="s">
        <v>41</v>
      </c>
      <c r="J669" t="s">
        <v>27</v>
      </c>
      <c r="K669" t="s">
        <v>6366</v>
      </c>
      <c r="L669" t="s">
        <v>229</v>
      </c>
      <c r="M669">
        <v>55369</v>
      </c>
      <c r="N669" t="s">
        <v>105</v>
      </c>
      <c r="O669" t="s">
        <v>6367</v>
      </c>
      <c r="P669" t="s">
        <v>46</v>
      </c>
      <c r="Q669" t="s">
        <v>75</v>
      </c>
      <c r="R669" t="s">
        <v>6368</v>
      </c>
      <c r="S669">
        <v>735.98</v>
      </c>
      <c r="T669">
        <v>2</v>
      </c>
      <c r="U669">
        <v>0</v>
      </c>
      <c r="V669">
        <v>331.19099999999997</v>
      </c>
    </row>
    <row r="670" spans="1:22" x14ac:dyDescent="0.35">
      <c r="A670">
        <v>1622</v>
      </c>
      <c r="B670" t="s">
        <v>4252</v>
      </c>
      <c r="C670">
        <v>2014</v>
      </c>
      <c r="D670" s="27">
        <v>41829</v>
      </c>
      <c r="E670" s="27">
        <v>41836</v>
      </c>
      <c r="F670" t="s">
        <v>50</v>
      </c>
      <c r="G670" t="s">
        <v>4253</v>
      </c>
      <c r="H670" t="s">
        <v>4254</v>
      </c>
      <c r="I670" t="s">
        <v>26</v>
      </c>
      <c r="J670" t="s">
        <v>27</v>
      </c>
      <c r="K670" t="s">
        <v>4255</v>
      </c>
      <c r="L670" t="s">
        <v>96</v>
      </c>
      <c r="M670">
        <v>98031</v>
      </c>
      <c r="N670" t="s">
        <v>44</v>
      </c>
      <c r="O670" t="s">
        <v>1971</v>
      </c>
      <c r="P670" t="s">
        <v>46</v>
      </c>
      <c r="Q670" t="s">
        <v>47</v>
      </c>
      <c r="R670" t="s">
        <v>1972</v>
      </c>
      <c r="S670">
        <v>786.48</v>
      </c>
      <c r="T670">
        <v>8</v>
      </c>
      <c r="U670">
        <v>0</v>
      </c>
      <c r="V670">
        <v>385.37520000000001</v>
      </c>
    </row>
    <row r="671" spans="1:22" x14ac:dyDescent="0.35">
      <c r="A671">
        <v>1872</v>
      </c>
      <c r="B671" t="s">
        <v>4666</v>
      </c>
      <c r="C671">
        <v>2011</v>
      </c>
      <c r="D671" s="27">
        <v>40745</v>
      </c>
      <c r="E671" s="27">
        <v>40749</v>
      </c>
      <c r="F671" t="s">
        <v>50</v>
      </c>
      <c r="G671" t="s">
        <v>4667</v>
      </c>
      <c r="H671" t="s">
        <v>4668</v>
      </c>
      <c r="I671" t="s">
        <v>41</v>
      </c>
      <c r="J671" t="s">
        <v>27</v>
      </c>
      <c r="K671" t="s">
        <v>127</v>
      </c>
      <c r="L671" t="s">
        <v>43</v>
      </c>
      <c r="M671">
        <v>94122</v>
      </c>
      <c r="N671" t="s">
        <v>44</v>
      </c>
      <c r="O671" t="s">
        <v>1726</v>
      </c>
      <c r="P671" t="s">
        <v>32</v>
      </c>
      <c r="Q671" t="s">
        <v>36</v>
      </c>
      <c r="R671" t="s">
        <v>1727</v>
      </c>
      <c r="S671">
        <v>801.5680000000001</v>
      </c>
      <c r="T671">
        <v>2</v>
      </c>
      <c r="U671">
        <v>0.2</v>
      </c>
      <c r="V671">
        <v>50.097999999999985</v>
      </c>
    </row>
    <row r="672" spans="1:22" x14ac:dyDescent="0.35">
      <c r="A672">
        <v>3915</v>
      </c>
      <c r="B672" t="s">
        <v>7058</v>
      </c>
      <c r="C672">
        <v>2014</v>
      </c>
      <c r="D672" s="27">
        <v>41839</v>
      </c>
      <c r="E672" s="27">
        <v>41844</v>
      </c>
      <c r="F672" t="s">
        <v>50</v>
      </c>
      <c r="G672" t="s">
        <v>5155</v>
      </c>
      <c r="H672" t="s">
        <v>5156</v>
      </c>
      <c r="I672" t="s">
        <v>26</v>
      </c>
      <c r="J672" t="s">
        <v>27</v>
      </c>
      <c r="K672" t="s">
        <v>544</v>
      </c>
      <c r="L672" t="s">
        <v>310</v>
      </c>
      <c r="M672">
        <v>85023</v>
      </c>
      <c r="N672" t="s">
        <v>44</v>
      </c>
      <c r="O672" t="s">
        <v>3326</v>
      </c>
      <c r="P672" t="s">
        <v>32</v>
      </c>
      <c r="Q672" t="s">
        <v>56</v>
      </c>
      <c r="R672" t="s">
        <v>3327</v>
      </c>
      <c r="S672">
        <v>801.59999999999991</v>
      </c>
      <c r="T672">
        <v>5</v>
      </c>
      <c r="U672">
        <v>0.5</v>
      </c>
      <c r="V672">
        <v>-448.89599999999996</v>
      </c>
    </row>
    <row r="673" spans="1:22" x14ac:dyDescent="0.35">
      <c r="A673">
        <v>3815</v>
      </c>
      <c r="B673" t="s">
        <v>6962</v>
      </c>
      <c r="C673">
        <v>2013</v>
      </c>
      <c r="D673" s="27">
        <v>41464</v>
      </c>
      <c r="E673" s="27">
        <v>41464</v>
      </c>
      <c r="F673" t="s">
        <v>1290</v>
      </c>
      <c r="G673" t="s">
        <v>125</v>
      </c>
      <c r="H673" t="s">
        <v>126</v>
      </c>
      <c r="I673" t="s">
        <v>26</v>
      </c>
      <c r="J673" t="s">
        <v>27</v>
      </c>
      <c r="K673" t="s">
        <v>1521</v>
      </c>
      <c r="L673" t="s">
        <v>54</v>
      </c>
      <c r="M673">
        <v>32216</v>
      </c>
      <c r="N673" t="s">
        <v>30</v>
      </c>
      <c r="O673" t="s">
        <v>4657</v>
      </c>
      <c r="P673" t="s">
        <v>71</v>
      </c>
      <c r="Q673" t="s">
        <v>72</v>
      </c>
      <c r="R673" t="s">
        <v>4658</v>
      </c>
      <c r="S673">
        <v>823.96000000000015</v>
      </c>
      <c r="T673">
        <v>5</v>
      </c>
      <c r="U673">
        <v>0.2</v>
      </c>
      <c r="V673">
        <v>51.497499999999974</v>
      </c>
    </row>
    <row r="674" spans="1:22" x14ac:dyDescent="0.35">
      <c r="A674">
        <v>1851</v>
      </c>
      <c r="B674" t="s">
        <v>4631</v>
      </c>
      <c r="C674">
        <v>2012</v>
      </c>
      <c r="D674" s="27">
        <v>41110</v>
      </c>
      <c r="E674" s="27">
        <v>41115</v>
      </c>
      <c r="F674" t="s">
        <v>23</v>
      </c>
      <c r="G674" t="s">
        <v>2839</v>
      </c>
      <c r="H674" t="s">
        <v>2840</v>
      </c>
      <c r="I674" t="s">
        <v>26</v>
      </c>
      <c r="J674" t="s">
        <v>27</v>
      </c>
      <c r="K674" t="s">
        <v>4632</v>
      </c>
      <c r="L674" t="s">
        <v>254</v>
      </c>
      <c r="M674">
        <v>46614</v>
      </c>
      <c r="N674" t="s">
        <v>105</v>
      </c>
      <c r="O674" t="s">
        <v>2245</v>
      </c>
      <c r="P674" t="s">
        <v>71</v>
      </c>
      <c r="Q674" t="s">
        <v>161</v>
      </c>
      <c r="R674" t="s">
        <v>2246</v>
      </c>
      <c r="S674">
        <v>831.2</v>
      </c>
      <c r="T674">
        <v>5</v>
      </c>
      <c r="U674">
        <v>0</v>
      </c>
      <c r="V674">
        <v>124.68000000000004</v>
      </c>
    </row>
    <row r="675" spans="1:22" x14ac:dyDescent="0.35">
      <c r="A675">
        <v>1203</v>
      </c>
      <c r="B675" t="s">
        <v>3413</v>
      </c>
      <c r="C675">
        <v>2013</v>
      </c>
      <c r="D675" s="27">
        <v>41474</v>
      </c>
      <c r="E675" s="27">
        <v>41480</v>
      </c>
      <c r="F675" t="s">
        <v>50</v>
      </c>
      <c r="G675" t="s">
        <v>2679</v>
      </c>
      <c r="H675" t="s">
        <v>2680</v>
      </c>
      <c r="I675" t="s">
        <v>41</v>
      </c>
      <c r="J675" t="s">
        <v>27</v>
      </c>
      <c r="K675" t="s">
        <v>807</v>
      </c>
      <c r="L675" t="s">
        <v>457</v>
      </c>
      <c r="M675">
        <v>80219</v>
      </c>
      <c r="N675" t="s">
        <v>44</v>
      </c>
      <c r="O675" t="s">
        <v>1588</v>
      </c>
      <c r="P675" t="s">
        <v>32</v>
      </c>
      <c r="Q675" t="s">
        <v>36</v>
      </c>
      <c r="R675" t="s">
        <v>1589</v>
      </c>
      <c r="S675">
        <v>854.35200000000009</v>
      </c>
      <c r="T675">
        <v>3</v>
      </c>
      <c r="U675">
        <v>0.2</v>
      </c>
      <c r="V675">
        <v>10.679399999999873</v>
      </c>
    </row>
    <row r="676" spans="1:22" x14ac:dyDescent="0.35">
      <c r="A676">
        <v>1031</v>
      </c>
      <c r="B676" t="s">
        <v>3057</v>
      </c>
      <c r="C676">
        <v>2011</v>
      </c>
      <c r="D676" s="27">
        <v>40735</v>
      </c>
      <c r="E676" s="27">
        <v>40739</v>
      </c>
      <c r="F676" t="s">
        <v>50</v>
      </c>
      <c r="G676" t="s">
        <v>1345</v>
      </c>
      <c r="H676" t="s">
        <v>1346</v>
      </c>
      <c r="I676" t="s">
        <v>41</v>
      </c>
      <c r="J676" t="s">
        <v>27</v>
      </c>
      <c r="K676" t="s">
        <v>1145</v>
      </c>
      <c r="L676" t="s">
        <v>788</v>
      </c>
      <c r="M676">
        <v>7601</v>
      </c>
      <c r="N676" t="s">
        <v>148</v>
      </c>
      <c r="O676" t="s">
        <v>1793</v>
      </c>
      <c r="P676" t="s">
        <v>32</v>
      </c>
      <c r="Q676" t="s">
        <v>36</v>
      </c>
      <c r="R676" t="s">
        <v>1794</v>
      </c>
      <c r="S676">
        <v>854.94</v>
      </c>
      <c r="T676">
        <v>3</v>
      </c>
      <c r="U676">
        <v>0</v>
      </c>
      <c r="V676">
        <v>213.73500000000001</v>
      </c>
    </row>
    <row r="677" spans="1:22" x14ac:dyDescent="0.35">
      <c r="A677">
        <v>1923</v>
      </c>
      <c r="B677" t="s">
        <v>4773</v>
      </c>
      <c r="C677">
        <v>2013</v>
      </c>
      <c r="D677" s="27">
        <v>41464</v>
      </c>
      <c r="E677" s="27">
        <v>41466</v>
      </c>
      <c r="F677" t="s">
        <v>23</v>
      </c>
      <c r="G677" t="s">
        <v>4774</v>
      </c>
      <c r="H677" t="s">
        <v>4775</v>
      </c>
      <c r="I677" t="s">
        <v>41</v>
      </c>
      <c r="J677" t="s">
        <v>27</v>
      </c>
      <c r="K677" t="s">
        <v>1127</v>
      </c>
      <c r="L677" t="s">
        <v>104</v>
      </c>
      <c r="M677">
        <v>76017</v>
      </c>
      <c r="N677" t="s">
        <v>105</v>
      </c>
      <c r="O677" t="s">
        <v>4776</v>
      </c>
      <c r="P677" t="s">
        <v>71</v>
      </c>
      <c r="Q677" t="s">
        <v>72</v>
      </c>
      <c r="R677" t="s">
        <v>4777</v>
      </c>
      <c r="S677">
        <v>863.6400000000001</v>
      </c>
      <c r="T677">
        <v>9</v>
      </c>
      <c r="U677">
        <v>0.2</v>
      </c>
      <c r="V677">
        <v>107.95499999999998</v>
      </c>
    </row>
    <row r="678" spans="1:22" x14ac:dyDescent="0.35">
      <c r="A678">
        <v>7691</v>
      </c>
      <c r="B678" t="s">
        <v>9605</v>
      </c>
      <c r="C678">
        <v>2014</v>
      </c>
      <c r="D678" s="27">
        <v>41836</v>
      </c>
      <c r="E678" s="27">
        <v>41838</v>
      </c>
      <c r="F678" t="s">
        <v>188</v>
      </c>
      <c r="G678" t="s">
        <v>5300</v>
      </c>
      <c r="H678" t="s">
        <v>5301</v>
      </c>
      <c r="I678" t="s">
        <v>41</v>
      </c>
      <c r="J678" t="s">
        <v>27</v>
      </c>
      <c r="K678" t="s">
        <v>4350</v>
      </c>
      <c r="L678" t="s">
        <v>319</v>
      </c>
      <c r="M678">
        <v>23434</v>
      </c>
      <c r="N678" t="s">
        <v>30</v>
      </c>
      <c r="O678" t="s">
        <v>1225</v>
      </c>
      <c r="P678" t="s">
        <v>32</v>
      </c>
      <c r="Q678" t="s">
        <v>56</v>
      </c>
      <c r="R678" t="s">
        <v>1226</v>
      </c>
      <c r="S678">
        <v>872.94</v>
      </c>
      <c r="T678">
        <v>3</v>
      </c>
      <c r="U678">
        <v>0</v>
      </c>
      <c r="V678">
        <v>157.12919999999997</v>
      </c>
    </row>
    <row r="679" spans="1:22" x14ac:dyDescent="0.35">
      <c r="A679">
        <v>3838</v>
      </c>
      <c r="B679" t="s">
        <v>6978</v>
      </c>
      <c r="C679">
        <v>2011</v>
      </c>
      <c r="D679" s="27">
        <v>40750</v>
      </c>
      <c r="E679" s="27">
        <v>40757</v>
      </c>
      <c r="F679" t="s">
        <v>50</v>
      </c>
      <c r="G679" t="s">
        <v>290</v>
      </c>
      <c r="H679" t="s">
        <v>291</v>
      </c>
      <c r="I679" t="s">
        <v>26</v>
      </c>
      <c r="J679" t="s">
        <v>27</v>
      </c>
      <c r="K679" t="s">
        <v>4045</v>
      </c>
      <c r="L679" t="s">
        <v>1392</v>
      </c>
      <c r="M679">
        <v>89031</v>
      </c>
      <c r="N679" t="s">
        <v>44</v>
      </c>
      <c r="O679" t="s">
        <v>1676</v>
      </c>
      <c r="P679" t="s">
        <v>71</v>
      </c>
      <c r="Q679" t="s">
        <v>72</v>
      </c>
      <c r="R679" t="s">
        <v>1677</v>
      </c>
      <c r="S679">
        <v>911.98400000000004</v>
      </c>
      <c r="T679">
        <v>2</v>
      </c>
      <c r="U679">
        <v>0.2</v>
      </c>
      <c r="V679">
        <v>113.99799999999991</v>
      </c>
    </row>
    <row r="680" spans="1:22" x14ac:dyDescent="0.35">
      <c r="A680">
        <v>4386</v>
      </c>
      <c r="B680" t="s">
        <v>7463</v>
      </c>
      <c r="C680">
        <v>2012</v>
      </c>
      <c r="D680" s="27">
        <v>41110</v>
      </c>
      <c r="E680" s="27">
        <v>41117</v>
      </c>
      <c r="F680" t="s">
        <v>50</v>
      </c>
      <c r="G680" t="s">
        <v>1329</v>
      </c>
      <c r="H680" t="s">
        <v>1330</v>
      </c>
      <c r="I680" t="s">
        <v>26</v>
      </c>
      <c r="J680" t="s">
        <v>27</v>
      </c>
      <c r="K680" t="s">
        <v>6092</v>
      </c>
      <c r="L680" t="s">
        <v>211</v>
      </c>
      <c r="M680">
        <v>60035</v>
      </c>
      <c r="N680" t="s">
        <v>105</v>
      </c>
      <c r="O680" t="s">
        <v>201</v>
      </c>
      <c r="P680" t="s">
        <v>32</v>
      </c>
      <c r="Q680" t="s">
        <v>33</v>
      </c>
      <c r="R680" t="s">
        <v>202</v>
      </c>
      <c r="S680">
        <v>913.43000000000006</v>
      </c>
      <c r="T680">
        <v>5</v>
      </c>
      <c r="U680">
        <v>0.3</v>
      </c>
      <c r="V680">
        <v>-52.195999999999913</v>
      </c>
    </row>
    <row r="681" spans="1:22" x14ac:dyDescent="0.35">
      <c r="A681">
        <v>4442</v>
      </c>
      <c r="B681" t="s">
        <v>7503</v>
      </c>
      <c r="C681">
        <v>2013</v>
      </c>
      <c r="D681" s="27">
        <v>41478</v>
      </c>
      <c r="E681" s="27">
        <v>41482</v>
      </c>
      <c r="F681" t="s">
        <v>50</v>
      </c>
      <c r="G681" t="s">
        <v>5176</v>
      </c>
      <c r="H681" t="s">
        <v>5177</v>
      </c>
      <c r="I681" t="s">
        <v>26</v>
      </c>
      <c r="J681" t="s">
        <v>27</v>
      </c>
      <c r="K681" t="s">
        <v>237</v>
      </c>
      <c r="L681" t="s">
        <v>238</v>
      </c>
      <c r="M681">
        <v>48185</v>
      </c>
      <c r="N681" t="s">
        <v>105</v>
      </c>
      <c r="O681" t="s">
        <v>7504</v>
      </c>
      <c r="P681" t="s">
        <v>46</v>
      </c>
      <c r="Q681" t="s">
        <v>59</v>
      </c>
      <c r="R681" t="s">
        <v>7505</v>
      </c>
      <c r="S681">
        <v>965.84999999999991</v>
      </c>
      <c r="T681">
        <v>5</v>
      </c>
      <c r="U681">
        <v>0</v>
      </c>
      <c r="V681">
        <v>135.21900000000002</v>
      </c>
    </row>
    <row r="682" spans="1:22" x14ac:dyDescent="0.35">
      <c r="A682">
        <v>3078</v>
      </c>
      <c r="B682" t="s">
        <v>6292</v>
      </c>
      <c r="C682">
        <v>2011</v>
      </c>
      <c r="D682" s="27">
        <v>40744</v>
      </c>
      <c r="E682" s="27">
        <v>40748</v>
      </c>
      <c r="F682" t="s">
        <v>50</v>
      </c>
      <c r="G682" t="s">
        <v>3814</v>
      </c>
      <c r="H682" t="s">
        <v>3815</v>
      </c>
      <c r="I682" t="s">
        <v>102</v>
      </c>
      <c r="J682" t="s">
        <v>27</v>
      </c>
      <c r="K682" t="s">
        <v>815</v>
      </c>
      <c r="L682" t="s">
        <v>104</v>
      </c>
      <c r="M682">
        <v>75217</v>
      </c>
      <c r="N682" t="s">
        <v>105</v>
      </c>
      <c r="O682" t="s">
        <v>1872</v>
      </c>
      <c r="P682" t="s">
        <v>32</v>
      </c>
      <c r="Q682" t="s">
        <v>36</v>
      </c>
      <c r="R682" t="s">
        <v>1873</v>
      </c>
      <c r="S682">
        <v>981.37199999999996</v>
      </c>
      <c r="T682">
        <v>2</v>
      </c>
      <c r="U682">
        <v>0.3</v>
      </c>
      <c r="V682">
        <v>-140.19599999999997</v>
      </c>
    </row>
    <row r="683" spans="1:22" x14ac:dyDescent="0.35">
      <c r="A683">
        <v>5157</v>
      </c>
      <c r="B683" t="s">
        <v>8035</v>
      </c>
      <c r="C683">
        <v>2014</v>
      </c>
      <c r="D683" s="27">
        <v>41821</v>
      </c>
      <c r="E683" s="27">
        <v>41825</v>
      </c>
      <c r="F683" t="s">
        <v>23</v>
      </c>
      <c r="G683" t="s">
        <v>6370</v>
      </c>
      <c r="H683" t="s">
        <v>6371</v>
      </c>
      <c r="I683" t="s">
        <v>102</v>
      </c>
      <c r="J683" t="s">
        <v>27</v>
      </c>
      <c r="K683" t="s">
        <v>303</v>
      </c>
      <c r="L683" t="s">
        <v>211</v>
      </c>
      <c r="M683">
        <v>60653</v>
      </c>
      <c r="N683" t="s">
        <v>105</v>
      </c>
      <c r="O683" t="s">
        <v>7943</v>
      </c>
      <c r="P683" t="s">
        <v>71</v>
      </c>
      <c r="Q683" t="s">
        <v>72</v>
      </c>
      <c r="R683" t="s">
        <v>7944</v>
      </c>
      <c r="S683">
        <v>1001.5840000000001</v>
      </c>
      <c r="T683">
        <v>2</v>
      </c>
      <c r="U683">
        <v>0.2</v>
      </c>
      <c r="V683">
        <v>125.19799999999992</v>
      </c>
    </row>
    <row r="684" spans="1:22" x14ac:dyDescent="0.35">
      <c r="A684">
        <v>374</v>
      </c>
      <c r="B684" t="s">
        <v>1307</v>
      </c>
      <c r="C684">
        <v>2011</v>
      </c>
      <c r="D684" s="27">
        <v>40747</v>
      </c>
      <c r="E684" s="27">
        <v>40751</v>
      </c>
      <c r="F684" t="s">
        <v>50</v>
      </c>
      <c r="G684" t="s">
        <v>1308</v>
      </c>
      <c r="H684" t="s">
        <v>1309</v>
      </c>
      <c r="I684" t="s">
        <v>26</v>
      </c>
      <c r="J684" t="s">
        <v>27</v>
      </c>
      <c r="K684" t="s">
        <v>1310</v>
      </c>
      <c r="L684" t="s">
        <v>310</v>
      </c>
      <c r="M684">
        <v>85705</v>
      </c>
      <c r="N684" t="s">
        <v>44</v>
      </c>
      <c r="O684" t="s">
        <v>1311</v>
      </c>
      <c r="P684" t="s">
        <v>71</v>
      </c>
      <c r="Q684" t="s">
        <v>161</v>
      </c>
      <c r="R684" t="s">
        <v>1312</v>
      </c>
      <c r="S684">
        <v>1023.9360000000001</v>
      </c>
      <c r="T684">
        <v>8</v>
      </c>
      <c r="U684">
        <v>0.2</v>
      </c>
      <c r="V684">
        <v>179.1887999999999</v>
      </c>
    </row>
    <row r="685" spans="1:22" x14ac:dyDescent="0.35">
      <c r="A685">
        <v>7456</v>
      </c>
      <c r="B685" t="s">
        <v>9487</v>
      </c>
      <c r="C685">
        <v>2013</v>
      </c>
      <c r="D685" s="27">
        <v>41486</v>
      </c>
      <c r="E685" s="27">
        <v>41491</v>
      </c>
      <c r="F685" t="s">
        <v>50</v>
      </c>
      <c r="G685" t="s">
        <v>2885</v>
      </c>
      <c r="H685" t="s">
        <v>2886</v>
      </c>
      <c r="I685" t="s">
        <v>26</v>
      </c>
      <c r="J685" t="s">
        <v>27</v>
      </c>
      <c r="K685" t="s">
        <v>303</v>
      </c>
      <c r="L685" t="s">
        <v>211</v>
      </c>
      <c r="M685">
        <v>60623</v>
      </c>
      <c r="N685" t="s">
        <v>105</v>
      </c>
      <c r="O685" t="s">
        <v>1884</v>
      </c>
      <c r="P685" t="s">
        <v>46</v>
      </c>
      <c r="Q685" t="s">
        <v>59</v>
      </c>
      <c r="R685" t="s">
        <v>1885</v>
      </c>
      <c r="S685">
        <v>1036.624</v>
      </c>
      <c r="T685">
        <v>2</v>
      </c>
      <c r="U685">
        <v>0.2</v>
      </c>
      <c r="V685">
        <v>51.831200000000024</v>
      </c>
    </row>
    <row r="686" spans="1:22" x14ac:dyDescent="0.35">
      <c r="A686">
        <v>1563</v>
      </c>
      <c r="B686" t="s">
        <v>4142</v>
      </c>
      <c r="C686">
        <v>2014</v>
      </c>
      <c r="D686" s="27">
        <v>41821</v>
      </c>
      <c r="E686" s="27">
        <v>41821</v>
      </c>
      <c r="F686" t="s">
        <v>1290</v>
      </c>
      <c r="G686" t="s">
        <v>4143</v>
      </c>
      <c r="H686" t="s">
        <v>4144</v>
      </c>
      <c r="I686" t="s">
        <v>26</v>
      </c>
      <c r="J686" t="s">
        <v>27</v>
      </c>
      <c r="K686" t="s">
        <v>266</v>
      </c>
      <c r="L686" t="s">
        <v>267</v>
      </c>
      <c r="M686">
        <v>10011</v>
      </c>
      <c r="N686" t="s">
        <v>148</v>
      </c>
      <c r="O686" t="s">
        <v>55</v>
      </c>
      <c r="P686" t="s">
        <v>32</v>
      </c>
      <c r="Q686" t="s">
        <v>56</v>
      </c>
      <c r="R686" t="s">
        <v>57</v>
      </c>
      <c r="S686">
        <v>1044.6299999999999</v>
      </c>
      <c r="T686">
        <v>5</v>
      </c>
      <c r="U686">
        <v>0.4</v>
      </c>
      <c r="V686">
        <v>-295.97849999999994</v>
      </c>
    </row>
    <row r="687" spans="1:22" x14ac:dyDescent="0.35">
      <c r="A687">
        <v>8275</v>
      </c>
      <c r="B687" t="s">
        <v>9928</v>
      </c>
      <c r="C687">
        <v>2014</v>
      </c>
      <c r="D687" s="27">
        <v>41821</v>
      </c>
      <c r="E687" s="27">
        <v>41825</v>
      </c>
      <c r="F687" t="s">
        <v>50</v>
      </c>
      <c r="G687" t="s">
        <v>4592</v>
      </c>
      <c r="H687" t="s">
        <v>4593</v>
      </c>
      <c r="I687" t="s">
        <v>41</v>
      </c>
      <c r="J687" t="s">
        <v>27</v>
      </c>
      <c r="K687" t="s">
        <v>2295</v>
      </c>
      <c r="L687" t="s">
        <v>267</v>
      </c>
      <c r="M687">
        <v>10550</v>
      </c>
      <c r="N687" t="s">
        <v>148</v>
      </c>
      <c r="O687" t="s">
        <v>6094</v>
      </c>
      <c r="P687" t="s">
        <v>46</v>
      </c>
      <c r="Q687" t="s">
        <v>59</v>
      </c>
      <c r="R687" t="s">
        <v>6095</v>
      </c>
      <c r="S687">
        <v>1085.42</v>
      </c>
      <c r="T687">
        <v>7</v>
      </c>
      <c r="U687">
        <v>0</v>
      </c>
      <c r="V687">
        <v>282.20920000000001</v>
      </c>
    </row>
    <row r="688" spans="1:22" x14ac:dyDescent="0.35">
      <c r="A688">
        <v>1003</v>
      </c>
      <c r="B688" t="s">
        <v>2992</v>
      </c>
      <c r="C688">
        <v>2012</v>
      </c>
      <c r="D688" s="27">
        <v>41121</v>
      </c>
      <c r="E688" s="27">
        <v>41121</v>
      </c>
      <c r="F688" t="s">
        <v>1290</v>
      </c>
      <c r="G688" t="s">
        <v>2495</v>
      </c>
      <c r="H688" t="s">
        <v>2496</v>
      </c>
      <c r="I688" t="s">
        <v>26</v>
      </c>
      <c r="J688" t="s">
        <v>27</v>
      </c>
      <c r="K688" t="s">
        <v>266</v>
      </c>
      <c r="L688" t="s">
        <v>267</v>
      </c>
      <c r="M688">
        <v>10024</v>
      </c>
      <c r="N688" t="s">
        <v>148</v>
      </c>
      <c r="O688" t="s">
        <v>1051</v>
      </c>
      <c r="P688" t="s">
        <v>32</v>
      </c>
      <c r="Q688" t="s">
        <v>56</v>
      </c>
      <c r="R688" t="s">
        <v>1052</v>
      </c>
      <c r="S688">
        <v>1090.7819999999999</v>
      </c>
      <c r="T688">
        <v>7</v>
      </c>
      <c r="U688">
        <v>0.4</v>
      </c>
      <c r="V688">
        <v>-290.87520000000001</v>
      </c>
    </row>
    <row r="689" spans="1:22" x14ac:dyDescent="0.35">
      <c r="A689">
        <v>1253</v>
      </c>
      <c r="B689" t="s">
        <v>3499</v>
      </c>
      <c r="C689">
        <v>2012</v>
      </c>
      <c r="D689" s="27">
        <v>41094</v>
      </c>
      <c r="E689" s="27">
        <v>41099</v>
      </c>
      <c r="F689" t="s">
        <v>50</v>
      </c>
      <c r="G689" t="s">
        <v>93</v>
      </c>
      <c r="H689" t="s">
        <v>94</v>
      </c>
      <c r="I689" t="s">
        <v>26</v>
      </c>
      <c r="J689" t="s">
        <v>27</v>
      </c>
      <c r="K689" t="s">
        <v>2548</v>
      </c>
      <c r="L689" t="s">
        <v>114</v>
      </c>
      <c r="M689">
        <v>53209</v>
      </c>
      <c r="N689" t="s">
        <v>105</v>
      </c>
      <c r="O689" t="s">
        <v>3500</v>
      </c>
      <c r="P689" t="s">
        <v>71</v>
      </c>
      <c r="Q689" t="s">
        <v>72</v>
      </c>
      <c r="R689" t="s">
        <v>3501</v>
      </c>
      <c r="S689">
        <v>1099.96</v>
      </c>
      <c r="T689">
        <v>4</v>
      </c>
      <c r="U689">
        <v>0</v>
      </c>
      <c r="V689">
        <v>285.9896</v>
      </c>
    </row>
    <row r="690" spans="1:22" x14ac:dyDescent="0.35">
      <c r="A690">
        <v>2221</v>
      </c>
      <c r="B690" t="s">
        <v>5172</v>
      </c>
      <c r="C690">
        <v>2014</v>
      </c>
      <c r="D690" s="27">
        <v>41849</v>
      </c>
      <c r="E690" s="27">
        <v>41853</v>
      </c>
      <c r="F690" t="s">
        <v>50</v>
      </c>
      <c r="G690" t="s">
        <v>5173</v>
      </c>
      <c r="H690" t="s">
        <v>5174</v>
      </c>
      <c r="I690" t="s">
        <v>41</v>
      </c>
      <c r="J690" t="s">
        <v>27</v>
      </c>
      <c r="K690" t="s">
        <v>127</v>
      </c>
      <c r="L690" t="s">
        <v>43</v>
      </c>
      <c r="M690">
        <v>94110</v>
      </c>
      <c r="N690" t="s">
        <v>44</v>
      </c>
      <c r="O690" t="s">
        <v>4464</v>
      </c>
      <c r="P690" t="s">
        <v>71</v>
      </c>
      <c r="Q690" t="s">
        <v>72</v>
      </c>
      <c r="R690" t="s">
        <v>4465</v>
      </c>
      <c r="S690">
        <v>1145.6000000000001</v>
      </c>
      <c r="T690">
        <v>4</v>
      </c>
      <c r="U690">
        <v>0.2</v>
      </c>
      <c r="V690">
        <v>100.24000000000007</v>
      </c>
    </row>
    <row r="691" spans="1:22" x14ac:dyDescent="0.35">
      <c r="A691">
        <v>5652</v>
      </c>
      <c r="B691" t="s">
        <v>8403</v>
      </c>
      <c r="C691">
        <v>2014</v>
      </c>
      <c r="D691" s="27">
        <v>41838</v>
      </c>
      <c r="E691" s="27">
        <v>41840</v>
      </c>
      <c r="F691" t="s">
        <v>23</v>
      </c>
      <c r="G691" t="s">
        <v>2431</v>
      </c>
      <c r="H691" t="s">
        <v>2432</v>
      </c>
      <c r="I691" t="s">
        <v>41</v>
      </c>
      <c r="J691" t="s">
        <v>27</v>
      </c>
      <c r="K691" t="s">
        <v>6122</v>
      </c>
      <c r="L691" t="s">
        <v>43</v>
      </c>
      <c r="M691">
        <v>92307</v>
      </c>
      <c r="N691" t="s">
        <v>44</v>
      </c>
      <c r="O691" t="s">
        <v>764</v>
      </c>
      <c r="P691" t="s">
        <v>32</v>
      </c>
      <c r="Q691" t="s">
        <v>33</v>
      </c>
      <c r="R691" t="s">
        <v>765</v>
      </c>
      <c r="S691">
        <v>1194.165</v>
      </c>
      <c r="T691">
        <v>5</v>
      </c>
      <c r="U691">
        <v>0.15</v>
      </c>
      <c r="V691">
        <v>210.73499999999993</v>
      </c>
    </row>
    <row r="692" spans="1:22" x14ac:dyDescent="0.35">
      <c r="A692">
        <v>8232</v>
      </c>
      <c r="B692" t="s">
        <v>9906</v>
      </c>
      <c r="C692">
        <v>2013</v>
      </c>
      <c r="D692" s="27">
        <v>41456</v>
      </c>
      <c r="E692" s="27">
        <v>41458</v>
      </c>
      <c r="F692" t="s">
        <v>23</v>
      </c>
      <c r="G692" t="s">
        <v>536</v>
      </c>
      <c r="H692" t="s">
        <v>537</v>
      </c>
      <c r="I692" t="s">
        <v>26</v>
      </c>
      <c r="J692" t="s">
        <v>27</v>
      </c>
      <c r="K692" t="s">
        <v>7490</v>
      </c>
      <c r="L692" t="s">
        <v>1272</v>
      </c>
      <c r="M692">
        <v>30328</v>
      </c>
      <c r="N692" t="s">
        <v>30</v>
      </c>
      <c r="O692" t="s">
        <v>852</v>
      </c>
      <c r="P692" t="s">
        <v>32</v>
      </c>
      <c r="Q692" t="s">
        <v>33</v>
      </c>
      <c r="R692" t="s">
        <v>853</v>
      </c>
      <c r="S692">
        <v>1266.8599999999999</v>
      </c>
      <c r="T692">
        <v>7</v>
      </c>
      <c r="U692">
        <v>0</v>
      </c>
      <c r="V692">
        <v>291.37779999999987</v>
      </c>
    </row>
    <row r="693" spans="1:22" x14ac:dyDescent="0.35">
      <c r="A693">
        <v>4454</v>
      </c>
      <c r="B693" t="s">
        <v>7510</v>
      </c>
      <c r="C693">
        <v>2013</v>
      </c>
      <c r="D693" s="27">
        <v>41460</v>
      </c>
      <c r="E693" s="27">
        <v>41462</v>
      </c>
      <c r="F693" t="s">
        <v>188</v>
      </c>
      <c r="G693" t="s">
        <v>7158</v>
      </c>
      <c r="H693" t="s">
        <v>7159</v>
      </c>
      <c r="I693" t="s">
        <v>26</v>
      </c>
      <c r="J693" t="s">
        <v>27</v>
      </c>
      <c r="K693" t="s">
        <v>127</v>
      </c>
      <c r="L693" t="s">
        <v>43</v>
      </c>
      <c r="M693">
        <v>94109</v>
      </c>
      <c r="N693" t="s">
        <v>44</v>
      </c>
      <c r="O693" t="s">
        <v>3091</v>
      </c>
      <c r="P693" t="s">
        <v>32</v>
      </c>
      <c r="Q693" t="s">
        <v>33</v>
      </c>
      <c r="R693" t="s">
        <v>3092</v>
      </c>
      <c r="S693">
        <v>1279.165</v>
      </c>
      <c r="T693">
        <v>5</v>
      </c>
      <c r="U693">
        <v>0.15</v>
      </c>
      <c r="V693">
        <v>225.73499999999993</v>
      </c>
    </row>
    <row r="694" spans="1:22" x14ac:dyDescent="0.35">
      <c r="A694">
        <v>8587</v>
      </c>
      <c r="B694" t="s">
        <v>10124</v>
      </c>
      <c r="C694">
        <v>2014</v>
      </c>
      <c r="D694" s="27">
        <v>41832</v>
      </c>
      <c r="E694" s="27">
        <v>41839</v>
      </c>
      <c r="F694" t="s">
        <v>50</v>
      </c>
      <c r="G694" t="s">
        <v>1805</v>
      </c>
      <c r="H694" t="s">
        <v>1806</v>
      </c>
      <c r="I694" t="s">
        <v>41</v>
      </c>
      <c r="J694" t="s">
        <v>27</v>
      </c>
      <c r="K694" t="s">
        <v>42</v>
      </c>
      <c r="L694" t="s">
        <v>43</v>
      </c>
      <c r="M694">
        <v>90049</v>
      </c>
      <c r="N694" t="s">
        <v>44</v>
      </c>
      <c r="O694" t="s">
        <v>907</v>
      </c>
      <c r="P694" t="s">
        <v>71</v>
      </c>
      <c r="Q694" t="s">
        <v>161</v>
      </c>
      <c r="R694" t="s">
        <v>908</v>
      </c>
      <c r="S694">
        <v>1287.45</v>
      </c>
      <c r="T694">
        <v>5</v>
      </c>
      <c r="U694">
        <v>0</v>
      </c>
      <c r="V694">
        <v>244.61549999999988</v>
      </c>
    </row>
    <row r="695" spans="1:22" x14ac:dyDescent="0.35">
      <c r="A695">
        <v>2540</v>
      </c>
      <c r="B695" t="s">
        <v>5630</v>
      </c>
      <c r="C695">
        <v>2012</v>
      </c>
      <c r="D695" s="27">
        <v>41106</v>
      </c>
      <c r="E695" s="27">
        <v>41106</v>
      </c>
      <c r="F695" t="s">
        <v>1290</v>
      </c>
      <c r="G695" t="s">
        <v>5459</v>
      </c>
      <c r="H695" t="s">
        <v>5460</v>
      </c>
      <c r="I695" t="s">
        <v>41</v>
      </c>
      <c r="J695" t="s">
        <v>27</v>
      </c>
      <c r="K695" t="s">
        <v>127</v>
      </c>
      <c r="L695" t="s">
        <v>43</v>
      </c>
      <c r="M695">
        <v>94122</v>
      </c>
      <c r="N695" t="s">
        <v>44</v>
      </c>
      <c r="O695" t="s">
        <v>1195</v>
      </c>
      <c r="P695" t="s">
        <v>32</v>
      </c>
      <c r="Q695" t="s">
        <v>36</v>
      </c>
      <c r="R695" t="s">
        <v>1196</v>
      </c>
      <c r="S695">
        <v>1348.7040000000002</v>
      </c>
      <c r="T695">
        <v>6</v>
      </c>
      <c r="U695">
        <v>0.2</v>
      </c>
      <c r="V695">
        <v>-219.16440000000023</v>
      </c>
    </row>
    <row r="696" spans="1:22" x14ac:dyDescent="0.35">
      <c r="A696">
        <v>5162</v>
      </c>
      <c r="B696" t="s">
        <v>8037</v>
      </c>
      <c r="C696">
        <v>2011</v>
      </c>
      <c r="D696" s="27">
        <v>40754</v>
      </c>
      <c r="E696" s="27">
        <v>40760</v>
      </c>
      <c r="F696" t="s">
        <v>50</v>
      </c>
      <c r="G696" t="s">
        <v>7625</v>
      </c>
      <c r="H696" t="s">
        <v>7626</v>
      </c>
      <c r="I696" t="s">
        <v>41</v>
      </c>
      <c r="J696" t="s">
        <v>27</v>
      </c>
      <c r="K696" t="s">
        <v>95</v>
      </c>
      <c r="L696" t="s">
        <v>96</v>
      </c>
      <c r="M696">
        <v>98103</v>
      </c>
      <c r="N696" t="s">
        <v>44</v>
      </c>
      <c r="O696" t="s">
        <v>6559</v>
      </c>
      <c r="P696" t="s">
        <v>32</v>
      </c>
      <c r="Q696" t="s">
        <v>33</v>
      </c>
      <c r="R696" t="s">
        <v>6560</v>
      </c>
      <c r="S696">
        <v>1367.84</v>
      </c>
      <c r="T696">
        <v>8</v>
      </c>
      <c r="U696">
        <v>0</v>
      </c>
      <c r="V696">
        <v>259.88959999999997</v>
      </c>
    </row>
    <row r="697" spans="1:22" x14ac:dyDescent="0.35">
      <c r="A697">
        <v>8633</v>
      </c>
      <c r="B697" t="s">
        <v>10150</v>
      </c>
      <c r="C697">
        <v>2013</v>
      </c>
      <c r="D697" s="27">
        <v>41484</v>
      </c>
      <c r="E697" s="27">
        <v>41485</v>
      </c>
      <c r="F697" t="s">
        <v>188</v>
      </c>
      <c r="G697" t="s">
        <v>1892</v>
      </c>
      <c r="H697" t="s">
        <v>1893</v>
      </c>
      <c r="I697" t="s">
        <v>26</v>
      </c>
      <c r="J697" t="s">
        <v>27</v>
      </c>
      <c r="K697" t="s">
        <v>8098</v>
      </c>
      <c r="L697" t="s">
        <v>147</v>
      </c>
      <c r="M697">
        <v>18018</v>
      </c>
      <c r="N697" t="s">
        <v>148</v>
      </c>
      <c r="O697" t="s">
        <v>2691</v>
      </c>
      <c r="P697" t="s">
        <v>46</v>
      </c>
      <c r="Q697" t="s">
        <v>75</v>
      </c>
      <c r="R697" t="s">
        <v>2692</v>
      </c>
      <c r="S697">
        <v>1369.7640000000001</v>
      </c>
      <c r="T697">
        <v>6</v>
      </c>
      <c r="U697">
        <v>0.7</v>
      </c>
      <c r="V697">
        <v>-913.17599999999993</v>
      </c>
    </row>
    <row r="698" spans="1:22" x14ac:dyDescent="0.35">
      <c r="A698">
        <v>1987</v>
      </c>
      <c r="B698" t="s">
        <v>4851</v>
      </c>
      <c r="C698">
        <v>2013</v>
      </c>
      <c r="D698" s="27">
        <v>41481</v>
      </c>
      <c r="E698" s="27">
        <v>41483</v>
      </c>
      <c r="F698" t="s">
        <v>188</v>
      </c>
      <c r="G698" t="s">
        <v>4852</v>
      </c>
      <c r="H698" t="s">
        <v>4853</v>
      </c>
      <c r="I698" t="s">
        <v>26</v>
      </c>
      <c r="J698" t="s">
        <v>27</v>
      </c>
      <c r="K698" t="s">
        <v>497</v>
      </c>
      <c r="L698" t="s">
        <v>498</v>
      </c>
      <c r="M698">
        <v>43229</v>
      </c>
      <c r="N698" t="s">
        <v>148</v>
      </c>
      <c r="O698" t="s">
        <v>1215</v>
      </c>
      <c r="P698" t="s">
        <v>71</v>
      </c>
      <c r="Q698" t="s">
        <v>1216</v>
      </c>
      <c r="R698" t="s">
        <v>1217</v>
      </c>
      <c r="S698">
        <v>1439.9759999999999</v>
      </c>
      <c r="T698">
        <v>4</v>
      </c>
      <c r="U698">
        <v>0.4</v>
      </c>
      <c r="V698">
        <v>191.99680000000001</v>
      </c>
    </row>
    <row r="699" spans="1:22" x14ac:dyDescent="0.35">
      <c r="A699">
        <v>7473</v>
      </c>
      <c r="B699" t="s">
        <v>9496</v>
      </c>
      <c r="C699">
        <v>2013</v>
      </c>
      <c r="D699" s="27">
        <v>41457</v>
      </c>
      <c r="E699" s="27">
        <v>41459</v>
      </c>
      <c r="F699" t="s">
        <v>188</v>
      </c>
      <c r="G699" t="s">
        <v>6140</v>
      </c>
      <c r="H699" t="s">
        <v>6141</v>
      </c>
      <c r="I699" t="s">
        <v>102</v>
      </c>
      <c r="J699" t="s">
        <v>27</v>
      </c>
      <c r="K699" t="s">
        <v>7877</v>
      </c>
      <c r="L699" t="s">
        <v>121</v>
      </c>
      <c r="M699">
        <v>84043</v>
      </c>
      <c r="N699" t="s">
        <v>44</v>
      </c>
      <c r="O699" t="s">
        <v>5426</v>
      </c>
      <c r="P699" t="s">
        <v>71</v>
      </c>
      <c r="Q699" t="s">
        <v>1216</v>
      </c>
      <c r="R699" t="s">
        <v>5427</v>
      </c>
      <c r="S699">
        <v>1499.95</v>
      </c>
      <c r="T699">
        <v>5</v>
      </c>
      <c r="U699">
        <v>0</v>
      </c>
      <c r="V699">
        <v>449.9849999999999</v>
      </c>
    </row>
    <row r="700" spans="1:22" x14ac:dyDescent="0.35">
      <c r="A700">
        <v>7085</v>
      </c>
      <c r="B700" t="s">
        <v>9277</v>
      </c>
      <c r="C700">
        <v>2014</v>
      </c>
      <c r="D700" s="27">
        <v>41842</v>
      </c>
      <c r="E700" s="27">
        <v>41846</v>
      </c>
      <c r="F700" t="s">
        <v>23</v>
      </c>
      <c r="G700" t="s">
        <v>2140</v>
      </c>
      <c r="H700" t="s">
        <v>2141</v>
      </c>
      <c r="I700" t="s">
        <v>41</v>
      </c>
      <c r="J700" t="s">
        <v>27</v>
      </c>
      <c r="K700" t="s">
        <v>87</v>
      </c>
      <c r="L700" t="s">
        <v>43</v>
      </c>
      <c r="M700">
        <v>94521</v>
      </c>
      <c r="N700" t="s">
        <v>44</v>
      </c>
      <c r="O700" t="s">
        <v>3698</v>
      </c>
      <c r="P700" t="s">
        <v>71</v>
      </c>
      <c r="Q700" t="s">
        <v>72</v>
      </c>
      <c r="R700" t="s">
        <v>3699</v>
      </c>
      <c r="S700">
        <v>1626.1920000000002</v>
      </c>
      <c r="T700">
        <v>9</v>
      </c>
      <c r="U700">
        <v>0.2</v>
      </c>
      <c r="V700">
        <v>121.96440000000001</v>
      </c>
    </row>
    <row r="701" spans="1:22" x14ac:dyDescent="0.35">
      <c r="A701">
        <v>8302</v>
      </c>
      <c r="B701" t="s">
        <v>9942</v>
      </c>
      <c r="C701">
        <v>2014</v>
      </c>
      <c r="D701" s="27">
        <v>41847</v>
      </c>
      <c r="E701" s="27">
        <v>41853</v>
      </c>
      <c r="F701" t="s">
        <v>50</v>
      </c>
      <c r="G701" t="s">
        <v>3658</v>
      </c>
      <c r="H701" t="s">
        <v>3659</v>
      </c>
      <c r="I701" t="s">
        <v>41</v>
      </c>
      <c r="J701" t="s">
        <v>27</v>
      </c>
      <c r="K701" t="s">
        <v>42</v>
      </c>
      <c r="L701" t="s">
        <v>43</v>
      </c>
      <c r="M701">
        <v>90036</v>
      </c>
      <c r="N701" t="s">
        <v>44</v>
      </c>
      <c r="O701" t="s">
        <v>8225</v>
      </c>
      <c r="P701" t="s">
        <v>71</v>
      </c>
      <c r="Q701" t="s">
        <v>161</v>
      </c>
      <c r="R701" t="s">
        <v>8226</v>
      </c>
      <c r="S701">
        <v>1649.95</v>
      </c>
      <c r="T701">
        <v>5</v>
      </c>
      <c r="U701">
        <v>0</v>
      </c>
      <c r="V701">
        <v>659.98</v>
      </c>
    </row>
    <row r="702" spans="1:22" x14ac:dyDescent="0.35">
      <c r="A702">
        <v>3571</v>
      </c>
      <c r="B702" t="s">
        <v>6748</v>
      </c>
      <c r="C702">
        <v>2014</v>
      </c>
      <c r="D702" s="27">
        <v>41824</v>
      </c>
      <c r="E702" s="27">
        <v>41824</v>
      </c>
      <c r="F702" t="s">
        <v>1290</v>
      </c>
      <c r="G702" t="s">
        <v>721</v>
      </c>
      <c r="H702" t="s">
        <v>722</v>
      </c>
      <c r="I702" t="s">
        <v>102</v>
      </c>
      <c r="J702" t="s">
        <v>27</v>
      </c>
      <c r="K702" t="s">
        <v>95</v>
      </c>
      <c r="L702" t="s">
        <v>96</v>
      </c>
      <c r="M702">
        <v>98105</v>
      </c>
      <c r="N702" t="s">
        <v>44</v>
      </c>
      <c r="O702" t="s">
        <v>2704</v>
      </c>
      <c r="P702" t="s">
        <v>71</v>
      </c>
      <c r="Q702" t="s">
        <v>161</v>
      </c>
      <c r="R702" t="s">
        <v>4263</v>
      </c>
      <c r="S702">
        <v>1687.8</v>
      </c>
      <c r="T702">
        <v>4</v>
      </c>
      <c r="U702">
        <v>0</v>
      </c>
      <c r="V702">
        <v>742.63200000000006</v>
      </c>
    </row>
    <row r="703" spans="1:22" x14ac:dyDescent="0.35">
      <c r="A703">
        <v>7510</v>
      </c>
      <c r="B703" t="s">
        <v>9515</v>
      </c>
      <c r="C703">
        <v>2014</v>
      </c>
      <c r="D703" s="27">
        <v>41835</v>
      </c>
      <c r="E703" s="27">
        <v>41839</v>
      </c>
      <c r="F703" t="s">
        <v>50</v>
      </c>
      <c r="G703" t="s">
        <v>2114</v>
      </c>
      <c r="H703" t="s">
        <v>2115</v>
      </c>
      <c r="I703" t="s">
        <v>26</v>
      </c>
      <c r="J703" t="s">
        <v>27</v>
      </c>
      <c r="K703" t="s">
        <v>497</v>
      </c>
      <c r="L703" t="s">
        <v>498</v>
      </c>
      <c r="M703">
        <v>43229</v>
      </c>
      <c r="N703" t="s">
        <v>148</v>
      </c>
      <c r="O703" t="s">
        <v>2951</v>
      </c>
      <c r="P703" t="s">
        <v>71</v>
      </c>
      <c r="Q703" t="s">
        <v>72</v>
      </c>
      <c r="R703" t="s">
        <v>2952</v>
      </c>
      <c r="S703">
        <v>1889.9459999999999</v>
      </c>
      <c r="T703">
        <v>9</v>
      </c>
      <c r="U703">
        <v>0.4</v>
      </c>
      <c r="V703">
        <v>-377.98919999999998</v>
      </c>
    </row>
    <row r="704" spans="1:22" x14ac:dyDescent="0.35">
      <c r="A704">
        <v>1702</v>
      </c>
      <c r="B704" t="s">
        <v>4389</v>
      </c>
      <c r="C704">
        <v>2012</v>
      </c>
      <c r="D704" s="27">
        <v>41103</v>
      </c>
      <c r="E704" s="27">
        <v>41105</v>
      </c>
      <c r="F704" t="s">
        <v>23</v>
      </c>
      <c r="G704" t="s">
        <v>3731</v>
      </c>
      <c r="H704" t="s">
        <v>3732</v>
      </c>
      <c r="I704" t="s">
        <v>26</v>
      </c>
      <c r="J704" t="s">
        <v>27</v>
      </c>
      <c r="K704" t="s">
        <v>266</v>
      </c>
      <c r="L704" t="s">
        <v>267</v>
      </c>
      <c r="M704">
        <v>10035</v>
      </c>
      <c r="N704" t="s">
        <v>148</v>
      </c>
      <c r="O704" t="s">
        <v>1807</v>
      </c>
      <c r="P704" t="s">
        <v>32</v>
      </c>
      <c r="Q704" t="s">
        <v>36</v>
      </c>
      <c r="R704" t="s">
        <v>1808</v>
      </c>
      <c r="S704">
        <v>1931.04</v>
      </c>
      <c r="T704">
        <v>9</v>
      </c>
      <c r="U704">
        <v>0.1</v>
      </c>
      <c r="V704">
        <v>321.83999999999992</v>
      </c>
    </row>
    <row r="705" spans="1:22" x14ac:dyDescent="0.35">
      <c r="A705">
        <v>9775</v>
      </c>
      <c r="B705" t="s">
        <v>10832</v>
      </c>
      <c r="C705">
        <v>2011</v>
      </c>
      <c r="D705" s="27">
        <v>40750</v>
      </c>
      <c r="E705" s="27">
        <v>40754</v>
      </c>
      <c r="F705" t="s">
        <v>50</v>
      </c>
      <c r="G705" t="s">
        <v>1417</v>
      </c>
      <c r="H705" t="s">
        <v>1418</v>
      </c>
      <c r="I705" t="s">
        <v>26</v>
      </c>
      <c r="J705" t="s">
        <v>27</v>
      </c>
      <c r="K705" t="s">
        <v>678</v>
      </c>
      <c r="L705" t="s">
        <v>104</v>
      </c>
      <c r="M705">
        <v>78207</v>
      </c>
      <c r="N705" t="s">
        <v>105</v>
      </c>
      <c r="O705" t="s">
        <v>1255</v>
      </c>
      <c r="P705" t="s">
        <v>46</v>
      </c>
      <c r="Q705" t="s">
        <v>75</v>
      </c>
      <c r="R705" t="s">
        <v>1256</v>
      </c>
      <c r="S705">
        <v>2177.5839999999994</v>
      </c>
      <c r="T705">
        <v>8</v>
      </c>
      <c r="U705">
        <v>0.8</v>
      </c>
      <c r="V705">
        <v>-3701.8928000000014</v>
      </c>
    </row>
    <row r="706" spans="1:22" x14ac:dyDescent="0.35">
      <c r="A706">
        <v>1002</v>
      </c>
      <c r="B706" t="s">
        <v>2992</v>
      </c>
      <c r="C706">
        <v>2012</v>
      </c>
      <c r="D706" s="27">
        <v>41121</v>
      </c>
      <c r="E706" s="27">
        <v>41121</v>
      </c>
      <c r="F706" t="s">
        <v>1290</v>
      </c>
      <c r="G706" t="s">
        <v>2495</v>
      </c>
      <c r="H706" t="s">
        <v>2496</v>
      </c>
      <c r="I706" t="s">
        <v>26</v>
      </c>
      <c r="J706" t="s">
        <v>27</v>
      </c>
      <c r="K706" t="s">
        <v>266</v>
      </c>
      <c r="L706" t="s">
        <v>267</v>
      </c>
      <c r="M706">
        <v>10024</v>
      </c>
      <c r="N706" t="s">
        <v>148</v>
      </c>
      <c r="O706" t="s">
        <v>2993</v>
      </c>
      <c r="P706" t="s">
        <v>71</v>
      </c>
      <c r="Q706" t="s">
        <v>161</v>
      </c>
      <c r="R706" t="s">
        <v>2994</v>
      </c>
      <c r="S706">
        <v>2309.65</v>
      </c>
      <c r="T706">
        <v>7</v>
      </c>
      <c r="U706">
        <v>0</v>
      </c>
      <c r="V706">
        <v>762.18449999999984</v>
      </c>
    </row>
    <row r="707" spans="1:22" x14ac:dyDescent="0.35">
      <c r="A707">
        <v>3570</v>
      </c>
      <c r="B707" t="s">
        <v>6748</v>
      </c>
      <c r="C707">
        <v>2014</v>
      </c>
      <c r="D707" s="27">
        <v>41824</v>
      </c>
      <c r="E707" s="27">
        <v>41824</v>
      </c>
      <c r="F707" t="s">
        <v>1290</v>
      </c>
      <c r="G707" t="s">
        <v>721</v>
      </c>
      <c r="H707" t="s">
        <v>722</v>
      </c>
      <c r="I707" t="s">
        <v>102</v>
      </c>
      <c r="J707" t="s">
        <v>27</v>
      </c>
      <c r="K707" t="s">
        <v>95</v>
      </c>
      <c r="L707" t="s">
        <v>96</v>
      </c>
      <c r="M707">
        <v>98105</v>
      </c>
      <c r="N707" t="s">
        <v>44</v>
      </c>
      <c r="O707" t="s">
        <v>873</v>
      </c>
      <c r="P707" t="s">
        <v>71</v>
      </c>
      <c r="Q707" t="s">
        <v>682</v>
      </c>
      <c r="R707" t="s">
        <v>6749</v>
      </c>
      <c r="S707">
        <v>2395.2000000000003</v>
      </c>
      <c r="T707">
        <v>6</v>
      </c>
      <c r="U707">
        <v>0.2</v>
      </c>
      <c r="V707">
        <v>209.58000000000004</v>
      </c>
    </row>
    <row r="708" spans="1:22" x14ac:dyDescent="0.35">
      <c r="A708">
        <v>6902</v>
      </c>
      <c r="B708" t="s">
        <v>9158</v>
      </c>
      <c r="C708">
        <v>2014</v>
      </c>
      <c r="D708" s="27">
        <v>41845</v>
      </c>
      <c r="E708" s="27">
        <v>41845</v>
      </c>
      <c r="F708" t="s">
        <v>1290</v>
      </c>
      <c r="G708" t="s">
        <v>3389</v>
      </c>
      <c r="H708" t="s">
        <v>3390</v>
      </c>
      <c r="I708" t="s">
        <v>41</v>
      </c>
      <c r="J708" t="s">
        <v>27</v>
      </c>
      <c r="K708" t="s">
        <v>1455</v>
      </c>
      <c r="L708" t="s">
        <v>43</v>
      </c>
      <c r="M708">
        <v>92646</v>
      </c>
      <c r="N708" t="s">
        <v>44</v>
      </c>
      <c r="O708" t="s">
        <v>1215</v>
      </c>
      <c r="P708" t="s">
        <v>71</v>
      </c>
      <c r="Q708" t="s">
        <v>1216</v>
      </c>
      <c r="R708" t="s">
        <v>1217</v>
      </c>
      <c r="S708">
        <v>2399.96</v>
      </c>
      <c r="T708">
        <v>5</v>
      </c>
      <c r="U708">
        <v>0.2</v>
      </c>
      <c r="V708">
        <v>839.9860000000001</v>
      </c>
    </row>
    <row r="709" spans="1:22" x14ac:dyDescent="0.35">
      <c r="A709">
        <v>3581</v>
      </c>
      <c r="B709" t="s">
        <v>6758</v>
      </c>
      <c r="C709">
        <v>2013</v>
      </c>
      <c r="D709" s="27">
        <v>41481</v>
      </c>
      <c r="E709" s="27">
        <v>41485</v>
      </c>
      <c r="F709" t="s">
        <v>50</v>
      </c>
      <c r="G709" t="s">
        <v>3003</v>
      </c>
      <c r="H709" t="s">
        <v>3004</v>
      </c>
      <c r="I709" t="s">
        <v>26</v>
      </c>
      <c r="J709" t="s">
        <v>27</v>
      </c>
      <c r="K709" t="s">
        <v>328</v>
      </c>
      <c r="L709" t="s">
        <v>1487</v>
      </c>
      <c r="M709">
        <v>39212</v>
      </c>
      <c r="N709" t="s">
        <v>30</v>
      </c>
      <c r="O709" t="s">
        <v>1326</v>
      </c>
      <c r="P709" t="s">
        <v>32</v>
      </c>
      <c r="Q709" t="s">
        <v>56</v>
      </c>
      <c r="R709" t="s">
        <v>1327</v>
      </c>
      <c r="S709">
        <v>2430.08</v>
      </c>
      <c r="T709">
        <v>8</v>
      </c>
      <c r="U709">
        <v>0</v>
      </c>
      <c r="V709">
        <v>388.81280000000015</v>
      </c>
    </row>
    <row r="710" spans="1:22" x14ac:dyDescent="0.35">
      <c r="A710">
        <v>3984</v>
      </c>
      <c r="B710" t="s">
        <v>7116</v>
      </c>
      <c r="C710">
        <v>2013</v>
      </c>
      <c r="D710" s="27">
        <v>41463</v>
      </c>
      <c r="E710" s="27">
        <v>41465</v>
      </c>
      <c r="F710" t="s">
        <v>23</v>
      </c>
      <c r="G710" t="s">
        <v>6045</v>
      </c>
      <c r="H710" t="s">
        <v>6046</v>
      </c>
      <c r="I710" t="s">
        <v>26</v>
      </c>
      <c r="J710" t="s">
        <v>27</v>
      </c>
      <c r="K710" t="s">
        <v>42</v>
      </c>
      <c r="L710" t="s">
        <v>43</v>
      </c>
      <c r="M710">
        <v>90045</v>
      </c>
      <c r="N710" t="s">
        <v>44</v>
      </c>
      <c r="O710" t="s">
        <v>5273</v>
      </c>
      <c r="P710" t="s">
        <v>71</v>
      </c>
      <c r="Q710" t="s">
        <v>1216</v>
      </c>
      <c r="R710" t="s">
        <v>5274</v>
      </c>
      <c r="S710">
        <v>2799.9600000000005</v>
      </c>
      <c r="T710">
        <v>5</v>
      </c>
      <c r="U710">
        <v>0.2</v>
      </c>
      <c r="V710">
        <v>944.98649999999986</v>
      </c>
    </row>
    <row r="711" spans="1:22" x14ac:dyDescent="0.35">
      <c r="A711">
        <v>2506</v>
      </c>
      <c r="B711" t="s">
        <v>5589</v>
      </c>
      <c r="C711">
        <v>2011</v>
      </c>
      <c r="D711" s="27">
        <v>40749</v>
      </c>
      <c r="E711" s="27">
        <v>40751</v>
      </c>
      <c r="F711" t="s">
        <v>23</v>
      </c>
      <c r="G711" t="s">
        <v>916</v>
      </c>
      <c r="H711" t="s">
        <v>917</v>
      </c>
      <c r="I711" t="s">
        <v>26</v>
      </c>
      <c r="J711" t="s">
        <v>27</v>
      </c>
      <c r="K711" t="s">
        <v>127</v>
      </c>
      <c r="L711" t="s">
        <v>43</v>
      </c>
      <c r="M711">
        <v>94122</v>
      </c>
      <c r="N711" t="s">
        <v>44</v>
      </c>
      <c r="O711" t="s">
        <v>5590</v>
      </c>
      <c r="P711" t="s">
        <v>46</v>
      </c>
      <c r="Q711" t="s">
        <v>578</v>
      </c>
      <c r="R711" t="s">
        <v>5591</v>
      </c>
      <c r="S711">
        <v>8187.65</v>
      </c>
      <c r="T711">
        <v>5</v>
      </c>
      <c r="U711">
        <v>0</v>
      </c>
      <c r="V711">
        <v>327.50599999999963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39B9B-8CC0-4E18-9872-E7A54F310F56}">
  <dimension ref="A3:F11"/>
  <sheetViews>
    <sheetView workbookViewId="0">
      <selection activeCell="F22" sqref="F22"/>
    </sheetView>
  </sheetViews>
  <sheetFormatPr defaultColWidth="8.6328125" defaultRowHeight="14.5" x14ac:dyDescent="0.35"/>
  <cols>
    <col min="1" max="1" width="12.36328125" bestFit="1" customWidth="1"/>
    <col min="2" max="2" width="11.81640625" bestFit="1" customWidth="1"/>
    <col min="3" max="3" width="11.6328125" customWidth="1"/>
    <col min="4" max="4" width="14.36328125" customWidth="1"/>
    <col min="5" max="5" width="15.7265625" bestFit="1" customWidth="1"/>
    <col min="6" max="6" width="18.7265625" bestFit="1" customWidth="1"/>
  </cols>
  <sheetData>
    <row r="3" spans="1:6" x14ac:dyDescent="0.35">
      <c r="A3" s="18" t="s">
        <v>10934</v>
      </c>
      <c r="B3" s="26" t="s">
        <v>10947</v>
      </c>
      <c r="C3" s="33" t="s">
        <v>10948</v>
      </c>
      <c r="D3" s="33" t="s">
        <v>10957</v>
      </c>
      <c r="E3" s="33" t="s">
        <v>10958</v>
      </c>
      <c r="F3" s="29" t="s">
        <v>10959</v>
      </c>
    </row>
    <row r="4" spans="1:6" x14ac:dyDescent="0.35">
      <c r="A4" s="5" t="s">
        <v>10952</v>
      </c>
      <c r="B4" s="36">
        <v>484247.49810000096</v>
      </c>
      <c r="C4" s="40">
        <v>49543.974100000007</v>
      </c>
      <c r="D4" s="40">
        <v>7581</v>
      </c>
      <c r="E4" s="40">
        <v>1993</v>
      </c>
      <c r="F4" s="37">
        <v>0.10231126499236715</v>
      </c>
    </row>
    <row r="5" spans="1:6" x14ac:dyDescent="0.35">
      <c r="A5" s="13" t="s">
        <v>10953</v>
      </c>
      <c r="B5" s="41">
        <v>470532.50899999985</v>
      </c>
      <c r="C5" s="42">
        <v>61618.603700000051</v>
      </c>
      <c r="D5" s="42">
        <v>7979</v>
      </c>
      <c r="E5" s="42">
        <v>2102</v>
      </c>
      <c r="F5" s="43">
        <v>0.13095504034557592</v>
      </c>
    </row>
    <row r="6" spans="1:6" x14ac:dyDescent="0.35">
      <c r="A6" s="13" t="s">
        <v>10954</v>
      </c>
      <c r="B6" s="41">
        <v>608473.83000000066</v>
      </c>
      <c r="C6" s="42">
        <v>81726.930800000177</v>
      </c>
      <c r="D6" s="42">
        <v>9810</v>
      </c>
      <c r="E6" s="42">
        <v>2580</v>
      </c>
      <c r="F6" s="43">
        <v>0.13431461924993568</v>
      </c>
    </row>
    <row r="7" spans="1:6" x14ac:dyDescent="0.35">
      <c r="A7" s="34" t="s">
        <v>10955</v>
      </c>
      <c r="B7" s="44">
        <v>733947.0231999997</v>
      </c>
      <c r="C7" s="45">
        <v>93507.513099999967</v>
      </c>
      <c r="D7" s="45">
        <v>12503</v>
      </c>
      <c r="E7" s="45">
        <v>3319</v>
      </c>
      <c r="F7" s="46">
        <v>0.12740362743390987</v>
      </c>
    </row>
    <row r="11" spans="1:6" x14ac:dyDescent="0.35">
      <c r="B11" s="35">
        <f>(GETPIVOTDATA("Sum of Sales",$A$3,"Years (Order Date)",2014)/GETPIVOTDATA("Sum of Sales",$A$3,"Years (Order Date)",2013))-1</f>
        <v>0.20620967905883303</v>
      </c>
      <c r="C11" s="35">
        <f>(GETPIVOTDATA("Sum of Profit",$A$3,"Years (Order Date)",2014)/GETPIVOTDATA("Sum of Profit",$A$3,"Years (Order Date)",2013))-1</f>
        <v>0.14414565902185772</v>
      </c>
      <c r="D11" s="35">
        <f>(GETPIVOTDATA("Sum of Quantity",$A$3,"Years (Order Date)",2014)/GETPIVOTDATA("Sum of Quantity",$A$3,"Years (Order Date)",2013))-1</f>
        <v>0.27451580020387367</v>
      </c>
      <c r="E11" s="35">
        <f>(GETPIVOTDATA("Count of Order ID",$A$3,"Years (Order Date)",2014)/GETPIVOTDATA("Count of Order ID",$A$3,"Years (Order Date)",2013))-1</f>
        <v>0.2864341085271318</v>
      </c>
      <c r="F11" s="35">
        <f>(GETPIVOTDATA("Sum of Profit_Margin",$A$3,"Years (Order Date)",2014)/GETPIVOTDATA("Sum of Profit_Margin",$A$3,"Years (Order Date)",2013))-1</f>
        <v>-5.1453757264990463E-2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97622-025D-46ED-BC98-6F40A9386943}">
  <dimension ref="A3:N18"/>
  <sheetViews>
    <sheetView topLeftCell="F7" workbookViewId="0">
      <selection activeCell="C19" sqref="C19"/>
    </sheetView>
  </sheetViews>
  <sheetFormatPr defaultColWidth="15.36328125" defaultRowHeight="14.5" x14ac:dyDescent="0.35"/>
  <cols>
    <col min="1" max="1" width="12.36328125" bestFit="1" customWidth="1"/>
    <col min="2" max="2" width="11.81640625" bestFit="1" customWidth="1"/>
    <col min="4" max="4" width="12.36328125" bestFit="1" customWidth="1"/>
    <col min="5" max="5" width="11.81640625" bestFit="1" customWidth="1"/>
    <col min="7" max="7" width="12.36328125" bestFit="1" customWidth="1"/>
    <col min="8" max="8" width="14.36328125" bestFit="1" customWidth="1"/>
    <col min="10" max="10" width="12.36328125" bestFit="1" customWidth="1"/>
    <col min="11" max="11" width="15.7265625" bestFit="1" customWidth="1"/>
    <col min="13" max="13" width="12.36328125" bestFit="1" customWidth="1"/>
    <col min="14" max="14" width="18.7265625" bestFit="1" customWidth="1"/>
  </cols>
  <sheetData>
    <row r="3" spans="1:14" x14ac:dyDescent="0.35">
      <c r="A3" s="18" t="s">
        <v>10934</v>
      </c>
      <c r="B3" s="6" t="s">
        <v>10947</v>
      </c>
      <c r="D3" s="18" t="s">
        <v>10934</v>
      </c>
      <c r="E3" s="6" t="s">
        <v>10948</v>
      </c>
      <c r="G3" s="18" t="s">
        <v>10934</v>
      </c>
      <c r="H3" s="6" t="s">
        <v>10957</v>
      </c>
      <c r="J3" s="18" t="s">
        <v>10934</v>
      </c>
      <c r="K3" s="6" t="s">
        <v>10958</v>
      </c>
      <c r="M3" s="18" t="s">
        <v>10934</v>
      </c>
      <c r="N3" s="6" t="s">
        <v>10959</v>
      </c>
    </row>
    <row r="4" spans="1:14" x14ac:dyDescent="0.35">
      <c r="A4" s="5" t="s">
        <v>10935</v>
      </c>
      <c r="B4" s="47">
        <v>95365.937600000019</v>
      </c>
      <c r="D4" s="5" t="s">
        <v>10935</v>
      </c>
      <c r="E4" s="47">
        <v>9199.2699999999986</v>
      </c>
      <c r="G4" s="5" t="s">
        <v>10935</v>
      </c>
      <c r="H4" s="47">
        <v>1500</v>
      </c>
      <c r="J4" s="5" t="s">
        <v>10935</v>
      </c>
      <c r="K4" s="47">
        <v>387</v>
      </c>
      <c r="M4" s="5" t="s">
        <v>10935</v>
      </c>
      <c r="N4" s="47">
        <v>9.6462848596792869E-2</v>
      </c>
    </row>
    <row r="5" spans="1:14" x14ac:dyDescent="0.35">
      <c r="A5" s="5" t="s">
        <v>10936</v>
      </c>
      <c r="B5" s="47">
        <v>60172.649400000024</v>
      </c>
      <c r="D5" s="5" t="s">
        <v>10936</v>
      </c>
      <c r="E5" s="47">
        <v>10288.898699999991</v>
      </c>
      <c r="G5" s="5" t="s">
        <v>10936</v>
      </c>
      <c r="H5" s="47">
        <v>1068</v>
      </c>
      <c r="J5" s="5" t="s">
        <v>10936</v>
      </c>
      <c r="K5" s="47">
        <v>301</v>
      </c>
      <c r="M5" s="5" t="s">
        <v>10936</v>
      </c>
      <c r="N5" s="47">
        <v>0.17098962406664425</v>
      </c>
    </row>
    <row r="6" spans="1:14" x14ac:dyDescent="0.35">
      <c r="A6" s="5" t="s">
        <v>10937</v>
      </c>
      <c r="B6" s="47">
        <v>199252.98399999991</v>
      </c>
      <c r="D6" s="5" t="s">
        <v>10937</v>
      </c>
      <c r="E6" s="47">
        <v>26806.573700000015</v>
      </c>
      <c r="G6" s="5" t="s">
        <v>10937</v>
      </c>
      <c r="H6" s="47">
        <v>2491</v>
      </c>
      <c r="J6" s="5" t="s">
        <v>10937</v>
      </c>
      <c r="K6" s="47">
        <v>680</v>
      </c>
      <c r="M6" s="5" t="s">
        <v>10937</v>
      </c>
      <c r="N6" s="47">
        <v>0.13453536886554246</v>
      </c>
    </row>
    <row r="7" spans="1:14" x14ac:dyDescent="0.35">
      <c r="A7" s="5" t="s">
        <v>10938</v>
      </c>
      <c r="B7" s="47">
        <v>141851.5674</v>
      </c>
      <c r="D7" s="5" t="s">
        <v>10938</v>
      </c>
      <c r="E7" s="47">
        <v>13437.806799999998</v>
      </c>
      <c r="G7" s="5" t="s">
        <v>10938</v>
      </c>
      <c r="H7" s="47">
        <v>2441</v>
      </c>
      <c r="J7" s="5" t="s">
        <v>10938</v>
      </c>
      <c r="K7" s="47">
        <v>663</v>
      </c>
      <c r="M7" s="5" t="s">
        <v>10938</v>
      </c>
      <c r="N7" s="47">
        <v>9.4731465053942004E-2</v>
      </c>
    </row>
    <row r="8" spans="1:14" x14ac:dyDescent="0.35">
      <c r="A8" s="5" t="s">
        <v>10939</v>
      </c>
      <c r="B8" s="47">
        <v>156122.28669999994</v>
      </c>
      <c r="D8" s="5" t="s">
        <v>10939</v>
      </c>
      <c r="E8" s="47">
        <v>22308.51279999999</v>
      </c>
      <c r="G8" s="5" t="s">
        <v>10939</v>
      </c>
      <c r="H8" s="47">
        <v>2850</v>
      </c>
      <c r="J8" s="5" t="s">
        <v>10939</v>
      </c>
      <c r="K8" s="47">
        <v>750</v>
      </c>
      <c r="M8" s="5" t="s">
        <v>10939</v>
      </c>
      <c r="N8" s="47">
        <v>0.14289127626517142</v>
      </c>
    </row>
    <row r="9" spans="1:14" x14ac:dyDescent="0.35">
      <c r="A9" s="5" t="s">
        <v>10940</v>
      </c>
      <c r="B9" s="47">
        <v>147082.61130000011</v>
      </c>
      <c r="D9" s="5" t="s">
        <v>10940</v>
      </c>
      <c r="E9" s="47">
        <v>20899.334500000012</v>
      </c>
      <c r="G9" s="5" t="s">
        <v>10940</v>
      </c>
      <c r="H9" s="47">
        <v>2644</v>
      </c>
      <c r="J9" s="5" t="s">
        <v>10940</v>
      </c>
      <c r="K9" s="47">
        <v>709</v>
      </c>
      <c r="M9" s="5" t="s">
        <v>10940</v>
      </c>
      <c r="N9" s="47">
        <v>0.1420924901678027</v>
      </c>
    </row>
    <row r="10" spans="1:14" x14ac:dyDescent="0.35">
      <c r="A10" s="5" t="s">
        <v>10941</v>
      </c>
      <c r="B10" s="47">
        <v>149580.83800000031</v>
      </c>
      <c r="D10" s="5" t="s">
        <v>10941</v>
      </c>
      <c r="E10" s="47">
        <v>13535.38299999998</v>
      </c>
      <c r="G10" s="5" t="s">
        <v>10941</v>
      </c>
      <c r="H10" s="47">
        <v>2705</v>
      </c>
      <c r="J10" s="5" t="s">
        <v>10941</v>
      </c>
      <c r="K10" s="47">
        <v>708</v>
      </c>
      <c r="M10" s="5" t="s">
        <v>10941</v>
      </c>
      <c r="N10" s="47">
        <v>9.0488749635163512E-2</v>
      </c>
    </row>
    <row r="11" spans="1:14" x14ac:dyDescent="0.35">
      <c r="A11" s="5" t="s">
        <v>10942</v>
      </c>
      <c r="B11" s="47">
        <v>159589.45099999988</v>
      </c>
      <c r="D11" s="5" t="s">
        <v>10942</v>
      </c>
      <c r="E11" s="47">
        <v>21896.715399999972</v>
      </c>
      <c r="G11" s="5" t="s">
        <v>10942</v>
      </c>
      <c r="H11" s="47">
        <v>2796</v>
      </c>
      <c r="J11" s="5" t="s">
        <v>10942</v>
      </c>
      <c r="K11" s="47">
        <v>710</v>
      </c>
      <c r="M11" s="5" t="s">
        <v>10942</v>
      </c>
      <c r="N11" s="47">
        <v>0.13720653378273723</v>
      </c>
    </row>
    <row r="12" spans="1:14" x14ac:dyDescent="0.35">
      <c r="A12" s="5" t="s">
        <v>10943</v>
      </c>
      <c r="B12" s="47">
        <v>309770.09970000025</v>
      </c>
      <c r="D12" s="5" t="s">
        <v>10943</v>
      </c>
      <c r="E12" s="47">
        <v>37293.192500000034</v>
      </c>
      <c r="G12" s="5" t="s">
        <v>10943</v>
      </c>
      <c r="H12" s="47">
        <v>5073</v>
      </c>
      <c r="J12" s="5" t="s">
        <v>10943</v>
      </c>
      <c r="K12" s="47">
        <v>1386</v>
      </c>
      <c r="M12" s="5" t="s">
        <v>10943</v>
      </c>
      <c r="N12" s="47">
        <v>0.12038990379031732</v>
      </c>
    </row>
    <row r="13" spans="1:14" x14ac:dyDescent="0.35">
      <c r="A13" s="5" t="s">
        <v>10944</v>
      </c>
      <c r="B13" s="47">
        <v>197115.20170000009</v>
      </c>
      <c r="D13" s="5" t="s">
        <v>10944</v>
      </c>
      <c r="E13" s="47">
        <v>31469.663800000035</v>
      </c>
      <c r="G13" s="5" t="s">
        <v>10944</v>
      </c>
      <c r="H13" s="47">
        <v>3095</v>
      </c>
      <c r="J13" s="5" t="s">
        <v>10944</v>
      </c>
      <c r="K13" s="47">
        <v>817</v>
      </c>
      <c r="M13" s="5" t="s">
        <v>10944</v>
      </c>
      <c r="N13" s="47">
        <v>0.15965112547684351</v>
      </c>
    </row>
    <row r="14" spans="1:14" x14ac:dyDescent="0.35">
      <c r="A14" s="5" t="s">
        <v>10945</v>
      </c>
      <c r="B14" s="47">
        <v>349120.07400000008</v>
      </c>
      <c r="D14" s="5" t="s">
        <v>10945</v>
      </c>
      <c r="E14" s="47">
        <v>35825.536599999927</v>
      </c>
      <c r="G14" s="5" t="s">
        <v>10945</v>
      </c>
      <c r="H14" s="47">
        <v>5741</v>
      </c>
      <c r="J14" s="5" t="s">
        <v>10945</v>
      </c>
      <c r="K14" s="47">
        <v>1462</v>
      </c>
      <c r="M14" s="5" t="s">
        <v>10945</v>
      </c>
      <c r="N14" s="47">
        <v>0.10261666191099604</v>
      </c>
    </row>
    <row r="15" spans="1:14" x14ac:dyDescent="0.35">
      <c r="A15" s="5" t="s">
        <v>10946</v>
      </c>
      <c r="B15" s="47">
        <v>332177.15950000001</v>
      </c>
      <c r="D15" s="5" t="s">
        <v>10946</v>
      </c>
      <c r="E15" s="47">
        <v>43436.13390000003</v>
      </c>
      <c r="G15" s="5" t="s">
        <v>10946</v>
      </c>
      <c r="H15" s="47">
        <v>5469</v>
      </c>
      <c r="J15" s="5" t="s">
        <v>10946</v>
      </c>
      <c r="K15" s="47">
        <v>1421</v>
      </c>
      <c r="M15" s="5" t="s">
        <v>10946</v>
      </c>
      <c r="N15" s="47">
        <v>0.13076195234308405</v>
      </c>
    </row>
    <row r="16" spans="1:14" x14ac:dyDescent="0.35">
      <c r="A16" s="7" t="s">
        <v>10933</v>
      </c>
      <c r="B16" s="48">
        <v>2297200.8603000008</v>
      </c>
      <c r="D16" s="7" t="s">
        <v>10933</v>
      </c>
      <c r="E16" s="48">
        <v>286397.02169999998</v>
      </c>
      <c r="G16" s="7" t="s">
        <v>10933</v>
      </c>
      <c r="H16" s="48">
        <v>37873</v>
      </c>
      <c r="J16" s="7" t="s">
        <v>10933</v>
      </c>
      <c r="K16" s="48">
        <v>9994</v>
      </c>
      <c r="M16" s="7" t="s">
        <v>10933</v>
      </c>
      <c r="N16" s="48">
        <v>0.12467217240315856</v>
      </c>
    </row>
    <row r="18" spans="2:14" x14ac:dyDescent="0.35">
      <c r="B18" s="32">
        <f>GETPIVOTDATA("Sales",$A$3)</f>
        <v>2297200.8603000008</v>
      </c>
      <c r="E18" s="32">
        <f>GETPIVOTDATA("Profit",$D$3)</f>
        <v>286397.02169999998</v>
      </c>
      <c r="H18" s="31">
        <f>GETPIVOTDATA("Quantity",$G$3)</f>
        <v>37873</v>
      </c>
      <c r="K18" s="31">
        <f>GETPIVOTDATA("Order ID",$J$3)</f>
        <v>9994</v>
      </c>
      <c r="N18" s="30">
        <f>GETPIVOTDATA("Profit_Margin",$M$3)</f>
        <v>0.12467217240315856</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90" zoomScaleNormal="90" workbookViewId="0">
      <selection activeCell="Q35" sqref="Q35"/>
    </sheetView>
  </sheetViews>
  <sheetFormatPr defaultColWidth="14.453125" defaultRowHeight="15" customHeight="1" x14ac:dyDescent="0.35"/>
  <cols>
    <col min="1" max="26" width="8.7265625" customWidth="1"/>
    <col min="27" max="27" width="10.63281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4" t="s">
        <v>10932</v>
      </c>
      <c r="B11" s="2" t="e">
        <f>#REF!</f>
        <v>#REF!</v>
      </c>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Pivot tables</vt:lpstr>
      <vt:lpstr>Detail1</vt:lpstr>
      <vt:lpstr>growth</vt:lpstr>
      <vt:lpstr>KPIs</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Rao, Muhammad (Stud. E - AVE)</cp:lastModifiedBy>
  <dcterms:created xsi:type="dcterms:W3CDTF">2015-06-05T18:17:20Z</dcterms:created>
  <dcterms:modified xsi:type="dcterms:W3CDTF">2025-04-15T05:10:20Z</dcterms:modified>
</cp:coreProperties>
</file>