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EF17B375-662F-4AB3-B62B-88388186D190}" xr6:coauthVersionLast="47" xr6:coauthVersionMax="47" xr10:uidLastSave="{00000000-0000-0000-0000-000000000000}"/>
  <bookViews>
    <workbookView xWindow="-108" yWindow="-108" windowWidth="23256" windowHeight="12456" activeTab="2" xr2:uid="{072FD04B-2D3F-4BF6-9994-88319445E73D}"/>
  </bookViews>
  <sheets>
    <sheet name="Answer Report 1" sheetId="6" r:id="rId1"/>
    <sheet name="Sensitivity Report 1" sheetId="7" r:id="rId2"/>
    <sheet name="1" sheetId="1" r:id="rId3"/>
  </sheets>
  <definedNames>
    <definedName name="solver_adj" localSheetId="2" hidden="1">'1'!$D$5:$G$5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'1'!$H$9:$H$12</definedName>
    <definedName name="solver_lhs2" localSheetId="2" hidden="1">'1'!$H$7:$H$8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'1'!$H$6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'1'!$J$9:$J$12</definedName>
    <definedName name="solver_rhs2" localSheetId="2" hidden="1">'1'!$J$7:$J$8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<sst xmlns="http://schemas.openxmlformats.org/spreadsheetml/2006/main" count="137" uniqueCount="86">
  <si>
    <t>Constraints</t>
  </si>
  <si>
    <t>Decision Variable</t>
  </si>
  <si>
    <t>20-inch Girls Bicycles</t>
  </si>
  <si>
    <t>20-inch Boys Bicycles</t>
  </si>
  <si>
    <t>26-inch Girls Bicycles</t>
  </si>
  <si>
    <t>26-inch Boys Bicycles</t>
  </si>
  <si>
    <t>Quantity Produced</t>
  </si>
  <si>
    <t>Profit</t>
  </si>
  <si>
    <t>R.H.S</t>
  </si>
  <si>
    <t>Min Girls Models</t>
  </si>
  <si>
    <t>&gt;=</t>
  </si>
  <si>
    <t>Min Boys Models</t>
  </si>
  <si>
    <t>Production Minutes</t>
  </si>
  <si>
    <t>&lt;=</t>
  </si>
  <si>
    <t>Assembly Minutes</t>
  </si>
  <si>
    <t>2o-inch tires</t>
  </si>
  <si>
    <t>26-inch tires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</si>
  <si>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</si>
  <si>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</si>
  <si>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</si>
  <si>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</si>
  <si>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</si>
  <si>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</si>
  <si>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</si>
  <si>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</si>
  <si>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</si>
  <si>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</si>
  <si>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</si>
  <si>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</si>
  <si>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</si>
  <si>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</si>
  <si>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</si>
  <si>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</si>
  <si>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</si>
  <si>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</si>
  <si>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</si>
  <si>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Quantity Produced 20-inch Girls Bicycles</t>
  </si>
  <si>
    <t>Contin</t>
  </si>
  <si>
    <t>Quantity Produced 20-inch Boys Bicycles</t>
  </si>
  <si>
    <t>Quantity Produced 26-inch Girls Bicycles</t>
  </si>
  <si>
    <t>Quantity Produced 26-inch Boys Bicycles</t>
  </si>
  <si>
    <t>Binding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</si>
  <si>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</si>
  <si>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</si>
  <si>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</si>
  <si>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</si>
  <si>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</si>
  <si>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</si>
  <si>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</si>
  <si>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</si>
  <si>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</si>
  <si>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</si>
  <si>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</si>
  <si>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</si>
  <si>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</si>
  <si>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</si>
  <si>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</si>
  <si>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</si>
  <si>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$H$6</t>
  </si>
  <si>
    <t>Profit Total</t>
  </si>
  <si>
    <t>$D$5</t>
  </si>
  <si>
    <t>$E$5</t>
  </si>
  <si>
    <t>$F$5</t>
  </si>
  <si>
    <t>$G$5</t>
  </si>
  <si>
    <t>$H$9</t>
  </si>
  <si>
    <t>Production Minutes Total</t>
  </si>
  <si>
    <t>$H$9&lt;=$J$9</t>
  </si>
  <si>
    <t>$H$10</t>
  </si>
  <si>
    <t>Assembly Minutes Total</t>
  </si>
  <si>
    <t>$H$10&lt;=$J$10</t>
  </si>
  <si>
    <t>$H$11</t>
  </si>
  <si>
    <t>2o-inch tires Total</t>
  </si>
  <si>
    <t>$H$11&lt;=$J$11</t>
  </si>
  <si>
    <t>$H$12</t>
  </si>
  <si>
    <t>26-inch tires Total</t>
  </si>
  <si>
    <t>$H$12&lt;=$J$12</t>
  </si>
  <si>
    <t>$H$7</t>
  </si>
  <si>
    <t>Min Girls Models Total</t>
  </si>
  <si>
    <t>$H$7&gt;=$J$7</t>
  </si>
  <si>
    <t>$H$8</t>
  </si>
  <si>
    <t>Min Boys Models Total</t>
  </si>
  <si>
    <t>$H$8&gt;=$J$8</t>
  </si>
  <si>
    <t>Worksheet: [1.xlsx]1</t>
  </si>
  <si>
    <t>Report Created: 11-Dec-22 19:46:15</t>
  </si>
  <si>
    <t>Solution Time: 0.032 Seconds.</t>
  </si>
  <si>
    <t>Report Created: 11-Dec-22 19:46:16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</si>
</sst>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4" xfId="0" applyBorder="1"/>
    <xf numFmtId="0" fontId="3" fillId="0" borderId="3" xfId="0" applyFont="1" applyBorder="1" applyAlignment="1">
      <alignment horizontal="center"/>
    </xf>
    <xf numFmtId="0" fontId="0" fillId="0" borderId="5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4" fillId="5" borderId="0" xfId="2" applyFont="1" applyFill="1" applyBorder="1" applyAlignment="1">
      <alignment horizontal="left"/>
    </xf>
    <xf numFmtId="0" fontId="5" fillId="5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4" fillId="5" borderId="0" xfId="1" applyFont="1" applyFill="1" applyBorder="1" applyAlignment="1">
      <alignment horizontal="left"/>
    </xf>
    <xf numFmtId="0" fontId="5" fillId="5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4">
    <cellStyle name="60% - Accent2" xfId="1" builtinId="36"/>
    <cellStyle name="60% - Accent4" xfId="2" builtinId="44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6A39-4291-4505-82C1-0DC3B2396DDA}">
  <dimension ref="A1:G34"/>
  <sheetViews>
    <sheetView showGridLines="0" topLeftCell="A13" workbookViewId="0">
      <selection activeCell="E8" sqref="E8"/>
    </sheetView>
  </sheetViews>
  <sheetFormatPr defaultRowHeight="14.4" x14ac:dyDescent="0.3"/>
  <cols>
    <col min="1" max="1" width="2.33203125" customWidth="1"/>
    <col min="2" max="2" width="6.21875" bestFit="1" customWidth="1"/>
    <col min="3" max="3" width="34.4414062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17</v>
      </c>
    </row>
    <row r="2" spans="1:5" x14ac:dyDescent="0.3">
      <c r="A2" s="1" t="s">
        <v>82</v>
      </c>
    </row>
    <row r="3" spans="1:5" x14ac:dyDescent="0.3">
      <c r="A3" s="1" t="s">
        <v>83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84</v>
      </c>
    </row>
    <row r="8" spans="1:5" x14ac:dyDescent="0.3">
      <c r="A8" s="1"/>
      <c r="B8" t="s">
        <v>21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58</v>
      </c>
      <c r="C16" s="2" t="s">
        <v>59</v>
      </c>
      <c r="D16" s="2">
        <v>16150</v>
      </c>
      <c r="E16" s="2">
        <v>16150</v>
      </c>
    </row>
    <row r="19" spans="1:7" ht="15" thickBot="1" x14ac:dyDescent="0.35">
      <c r="A19" t="s">
        <v>30</v>
      </c>
    </row>
    <row r="20" spans="1:7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">
      <c r="B21" s="4" t="s">
        <v>60</v>
      </c>
      <c r="C21" s="4" t="s">
        <v>36</v>
      </c>
      <c r="D21" s="4">
        <v>150.00000000000003</v>
      </c>
      <c r="E21" s="4">
        <v>150.00000000000003</v>
      </c>
      <c r="F21" s="4" t="s">
        <v>37</v>
      </c>
    </row>
    <row r="22" spans="1:7" x14ac:dyDescent="0.3">
      <c r="B22" s="4" t="s">
        <v>61</v>
      </c>
      <c r="C22" s="4" t="s">
        <v>38</v>
      </c>
      <c r="D22" s="4">
        <v>99.999999999999943</v>
      </c>
      <c r="E22" s="4">
        <v>99.999999999999943</v>
      </c>
      <c r="F22" s="4" t="s">
        <v>37</v>
      </c>
    </row>
    <row r="23" spans="1:7" x14ac:dyDescent="0.3">
      <c r="B23" s="4" t="s">
        <v>62</v>
      </c>
      <c r="C23" s="4" t="s">
        <v>39</v>
      </c>
      <c r="D23" s="4">
        <v>99.999999999999972</v>
      </c>
      <c r="E23" s="4">
        <v>99.999999999999972</v>
      </c>
      <c r="F23" s="4" t="s">
        <v>37</v>
      </c>
    </row>
    <row r="24" spans="1:7" ht="15" thickBot="1" x14ac:dyDescent="0.35">
      <c r="B24" s="2" t="s">
        <v>63</v>
      </c>
      <c r="C24" s="2" t="s">
        <v>40</v>
      </c>
      <c r="D24" s="2">
        <v>100.00000000000003</v>
      </c>
      <c r="E24" s="2">
        <v>100.00000000000003</v>
      </c>
      <c r="F24" s="2" t="s">
        <v>37</v>
      </c>
    </row>
    <row r="27" spans="1:7" ht="15" thickBot="1" x14ac:dyDescent="0.35">
      <c r="A27" t="s">
        <v>0</v>
      </c>
    </row>
    <row r="28" spans="1:7" ht="15" thickBot="1" x14ac:dyDescent="0.35">
      <c r="B28" s="3" t="s">
        <v>26</v>
      </c>
      <c r="C28" s="3" t="s">
        <v>27</v>
      </c>
      <c r="D28" s="3" t="s">
        <v>32</v>
      </c>
      <c r="E28" s="3" t="s">
        <v>33</v>
      </c>
      <c r="F28" s="3" t="s">
        <v>34</v>
      </c>
      <c r="G28" s="3" t="s">
        <v>35</v>
      </c>
    </row>
    <row r="29" spans="1:7" x14ac:dyDescent="0.3">
      <c r="B29" s="4" t="s">
        <v>64</v>
      </c>
      <c r="C29" s="4" t="s">
        <v>65</v>
      </c>
      <c r="D29" s="4">
        <v>4800</v>
      </c>
      <c r="E29" s="4" t="s">
        <v>66</v>
      </c>
      <c r="F29" s="4" t="s">
        <v>41</v>
      </c>
      <c r="G29" s="4">
        <v>0</v>
      </c>
    </row>
    <row r="30" spans="1:7" x14ac:dyDescent="0.3">
      <c r="B30" s="4" t="s">
        <v>67</v>
      </c>
      <c r="C30" s="4" t="s">
        <v>68</v>
      </c>
      <c r="D30" s="4">
        <v>4800</v>
      </c>
      <c r="E30" s="4" t="s">
        <v>69</v>
      </c>
      <c r="F30" s="4" t="s">
        <v>41</v>
      </c>
      <c r="G30" s="4">
        <v>0</v>
      </c>
    </row>
    <row r="31" spans="1:7" x14ac:dyDescent="0.3">
      <c r="B31" s="4" t="s">
        <v>70</v>
      </c>
      <c r="C31" s="4" t="s">
        <v>71</v>
      </c>
      <c r="D31" s="4">
        <v>499.99999999999994</v>
      </c>
      <c r="E31" s="4" t="s">
        <v>72</v>
      </c>
      <c r="F31" s="4" t="s">
        <v>41</v>
      </c>
      <c r="G31" s="4">
        <v>0</v>
      </c>
    </row>
    <row r="32" spans="1:7" x14ac:dyDescent="0.3">
      <c r="B32" s="4" t="s">
        <v>73</v>
      </c>
      <c r="C32" s="4" t="s">
        <v>74</v>
      </c>
      <c r="D32" s="4">
        <v>400</v>
      </c>
      <c r="E32" s="4" t="s">
        <v>75</v>
      </c>
      <c r="F32" s="4" t="s">
        <v>42</v>
      </c>
      <c r="G32" s="4">
        <v>400</v>
      </c>
    </row>
    <row r="33" spans="2:7" x14ac:dyDescent="0.3">
      <c r="B33" s="4" t="s">
        <v>76</v>
      </c>
      <c r="C33" s="4" t="s">
        <v>77</v>
      </c>
      <c r="D33" s="4">
        <v>250</v>
      </c>
      <c r="E33" s="4" t="s">
        <v>78</v>
      </c>
      <c r="F33" s="4" t="s">
        <v>42</v>
      </c>
      <c r="G33" s="4">
        <v>50</v>
      </c>
    </row>
    <row r="34" spans="2:7" ht="15" thickBot="1" x14ac:dyDescent="0.35">
      <c r="B34" s="2" t="s">
        <v>79</v>
      </c>
      <c r="C34" s="2" t="s">
        <v>80</v>
      </c>
      <c r="D34" s="2">
        <v>199.99999999999997</v>
      </c>
      <c r="E34" s="2" t="s">
        <v>81</v>
      </c>
      <c r="F34" s="2" t="s">
        <v>41</v>
      </c>
      <c r="G3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4E69-282B-4F40-B140-BFF0E2CA2A3F}">
  <dimension ref="A1:H22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34.44140625" bestFit="1" customWidth="1"/>
    <col min="4" max="4" width="5.77734375" bestFit="1" customWidth="1"/>
    <col min="5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43</v>
      </c>
    </row>
    <row r="2" spans="1:8" x14ac:dyDescent="0.3">
      <c r="A2" s="1" t="s">
        <v>82</v>
      </c>
    </row>
    <row r="3" spans="1:8" x14ac:dyDescent="0.3">
      <c r="A3" s="1" t="s">
        <v>85</v>
      </c>
    </row>
    <row r="6" spans="1:8" ht="15" thickBot="1" x14ac:dyDescent="0.35">
      <c r="A6" t="s">
        <v>30</v>
      </c>
    </row>
    <row r="7" spans="1:8" x14ac:dyDescent="0.3">
      <c r="B7" s="5"/>
      <c r="C7" s="5"/>
      <c r="D7" s="5" t="s">
        <v>44</v>
      </c>
      <c r="E7" s="5" t="s">
        <v>46</v>
      </c>
      <c r="F7" s="5" t="s">
        <v>48</v>
      </c>
      <c r="G7" s="5" t="s">
        <v>50</v>
      </c>
      <c r="H7" s="5" t="s">
        <v>50</v>
      </c>
    </row>
    <row r="8" spans="1:8" ht="15" thickBot="1" x14ac:dyDescent="0.35">
      <c r="B8" s="6" t="s">
        <v>26</v>
      </c>
      <c r="C8" s="6" t="s">
        <v>27</v>
      </c>
      <c r="D8" s="6" t="s">
        <v>45</v>
      </c>
      <c r="E8" s="6" t="s">
        <v>47</v>
      </c>
      <c r="F8" s="6" t="s">
        <v>49</v>
      </c>
      <c r="G8" s="6" t="s">
        <v>51</v>
      </c>
      <c r="H8" s="6" t="s">
        <v>52</v>
      </c>
    </row>
    <row r="9" spans="1:8" x14ac:dyDescent="0.3">
      <c r="B9" s="4" t="s">
        <v>60</v>
      </c>
      <c r="C9" s="4" t="s">
        <v>36</v>
      </c>
      <c r="D9" s="4">
        <v>150.00000000000003</v>
      </c>
      <c r="E9" s="4">
        <v>0</v>
      </c>
      <c r="F9" s="4">
        <v>27</v>
      </c>
      <c r="G9" s="4">
        <v>1.5000000000000007</v>
      </c>
      <c r="H9" s="4">
        <v>0.69230769230769262</v>
      </c>
    </row>
    <row r="10" spans="1:8" x14ac:dyDescent="0.3">
      <c r="B10" s="4" t="s">
        <v>61</v>
      </c>
      <c r="C10" s="4" t="s">
        <v>38</v>
      </c>
      <c r="D10" s="4">
        <v>99.999999999999943</v>
      </c>
      <c r="E10" s="4">
        <v>0</v>
      </c>
      <c r="F10" s="4">
        <v>32</v>
      </c>
      <c r="G10" s="4">
        <v>0.90000000000000036</v>
      </c>
      <c r="H10" s="4">
        <v>1.5000000000000002</v>
      </c>
    </row>
    <row r="11" spans="1:8" x14ac:dyDescent="0.3">
      <c r="B11" s="4" t="s">
        <v>62</v>
      </c>
      <c r="C11" s="4" t="s">
        <v>39</v>
      </c>
      <c r="D11" s="4">
        <v>99.999999999999972</v>
      </c>
      <c r="E11" s="4">
        <v>0</v>
      </c>
      <c r="F11" s="4">
        <v>38</v>
      </c>
      <c r="G11" s="4">
        <v>0.64285714285714324</v>
      </c>
      <c r="H11" s="4">
        <v>1.2000000000000004</v>
      </c>
    </row>
    <row r="12" spans="1:8" ht="15" thickBot="1" x14ac:dyDescent="0.35">
      <c r="B12" s="2" t="s">
        <v>63</v>
      </c>
      <c r="C12" s="2" t="s">
        <v>40</v>
      </c>
      <c r="D12" s="2">
        <v>100.00000000000003</v>
      </c>
      <c r="E12" s="2">
        <v>0</v>
      </c>
      <c r="F12" s="2">
        <v>51</v>
      </c>
      <c r="G12" s="2">
        <v>1.5000000000000002</v>
      </c>
      <c r="H12" s="2">
        <v>0.90000000000000036</v>
      </c>
    </row>
    <row r="14" spans="1:8" ht="15" thickBot="1" x14ac:dyDescent="0.35">
      <c r="A14" t="s">
        <v>0</v>
      </c>
    </row>
    <row r="15" spans="1:8" x14ac:dyDescent="0.3">
      <c r="B15" s="5"/>
      <c r="C15" s="5"/>
      <c r="D15" s="5" t="s">
        <v>44</v>
      </c>
      <c r="E15" s="5" t="s">
        <v>53</v>
      </c>
      <c r="F15" s="5" t="s">
        <v>55</v>
      </c>
      <c r="G15" s="5" t="s">
        <v>50</v>
      </c>
      <c r="H15" s="5" t="s">
        <v>50</v>
      </c>
    </row>
    <row r="16" spans="1:8" ht="15" thickBot="1" x14ac:dyDescent="0.35">
      <c r="B16" s="6" t="s">
        <v>26</v>
      </c>
      <c r="C16" s="6" t="s">
        <v>27</v>
      </c>
      <c r="D16" s="6" t="s">
        <v>45</v>
      </c>
      <c r="E16" s="6" t="s">
        <v>54</v>
      </c>
      <c r="F16" s="6" t="s">
        <v>56</v>
      </c>
      <c r="G16" s="6" t="s">
        <v>51</v>
      </c>
      <c r="H16" s="6" t="s">
        <v>52</v>
      </c>
    </row>
    <row r="17" spans="2:8" x14ac:dyDescent="0.3">
      <c r="B17" s="4" t="s">
        <v>64</v>
      </c>
      <c r="C17" s="4" t="s">
        <v>65</v>
      </c>
      <c r="D17" s="4">
        <v>4800</v>
      </c>
      <c r="E17" s="4">
        <v>0.66666666666666674</v>
      </c>
      <c r="F17" s="4">
        <v>4800</v>
      </c>
      <c r="G17" s="4">
        <v>225.00000000000009</v>
      </c>
      <c r="H17" s="4">
        <v>179.99999999999997</v>
      </c>
    </row>
    <row r="18" spans="2:8" x14ac:dyDescent="0.3">
      <c r="B18" s="4" t="s">
        <v>67</v>
      </c>
      <c r="C18" s="4" t="s">
        <v>68</v>
      </c>
      <c r="D18" s="4">
        <v>4800</v>
      </c>
      <c r="E18" s="4">
        <v>2.6666666666666665</v>
      </c>
      <c r="F18" s="4">
        <v>4800</v>
      </c>
      <c r="G18" s="4">
        <v>299.99999999999983</v>
      </c>
      <c r="H18" s="4">
        <v>300.00000000000011</v>
      </c>
    </row>
    <row r="19" spans="2:8" x14ac:dyDescent="0.3">
      <c r="B19" s="4" t="s">
        <v>70</v>
      </c>
      <c r="C19" s="4" t="s">
        <v>71</v>
      </c>
      <c r="D19" s="4">
        <v>499.99999999999994</v>
      </c>
      <c r="E19" s="4">
        <v>1.5000000000000009</v>
      </c>
      <c r="F19" s="4">
        <v>500</v>
      </c>
      <c r="G19" s="4">
        <v>42.85714285714284</v>
      </c>
      <c r="H19" s="4">
        <v>60.000000000000007</v>
      </c>
    </row>
    <row r="20" spans="2:8" x14ac:dyDescent="0.3">
      <c r="B20" s="4" t="s">
        <v>73</v>
      </c>
      <c r="C20" s="4" t="s">
        <v>74</v>
      </c>
      <c r="D20" s="4">
        <v>400</v>
      </c>
      <c r="E20" s="4">
        <v>0</v>
      </c>
      <c r="F20" s="4">
        <v>800</v>
      </c>
      <c r="G20" s="4">
        <v>1E+30</v>
      </c>
      <c r="H20" s="4">
        <v>400</v>
      </c>
    </row>
    <row r="21" spans="2:8" x14ac:dyDescent="0.3">
      <c r="B21" s="4" t="s">
        <v>76</v>
      </c>
      <c r="C21" s="4" t="s">
        <v>77</v>
      </c>
      <c r="D21" s="4">
        <v>250</v>
      </c>
      <c r="E21" s="4">
        <v>0</v>
      </c>
      <c r="F21" s="4">
        <v>200</v>
      </c>
      <c r="G21" s="4">
        <v>49.999999999999986</v>
      </c>
      <c r="H21" s="4">
        <v>1E+30</v>
      </c>
    </row>
    <row r="22" spans="2:8" ht="15" thickBot="1" x14ac:dyDescent="0.35">
      <c r="B22" s="2" t="s">
        <v>79</v>
      </c>
      <c r="C22" s="2" t="s">
        <v>80</v>
      </c>
      <c r="D22" s="2">
        <v>199.99999999999997</v>
      </c>
      <c r="E22" s="2">
        <v>-3.0000000000000009</v>
      </c>
      <c r="F22" s="2">
        <v>200</v>
      </c>
      <c r="G22" s="2">
        <v>50</v>
      </c>
      <c r="H22" s="2">
        <v>49.999999999999972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CAFB-5F65-4296-9D67-661114E8134F}">
  <dimension ref="B3:J12"/>
  <sheetViews>
    <sheetView tabSelected="1" workbookViewId="0">
      <selection activeCell="F12" sqref="F12"/>
    </sheetView>
  </sheetViews>
  <sheetFormatPr defaultRowHeight="14.4" x14ac:dyDescent="0.3"/>
  <cols>
    <col min="1" max="1" width="8.88671875" style="8"/>
    <col min="2" max="2" width="20.5546875" style="8" customWidth="1"/>
    <col min="3" max="3" width="8.88671875" style="8"/>
    <col min="4" max="4" width="28.6640625" style="8" customWidth="1"/>
    <col min="5" max="5" width="29.109375" style="8" customWidth="1"/>
    <col min="6" max="6" width="26.88671875" style="8" customWidth="1"/>
    <col min="7" max="7" width="24.88671875" style="8" customWidth="1"/>
    <col min="8" max="13" width="8.88671875" style="8"/>
    <col min="14" max="14" width="19.6640625" style="8" bestFit="1" customWidth="1"/>
    <col min="15" max="15" width="21.88671875" style="8" customWidth="1"/>
    <col min="16" max="16" width="20.44140625" style="8" customWidth="1"/>
    <col min="17" max="17" width="19.33203125" style="8" customWidth="1"/>
    <col min="18" max="16384" width="8.88671875" style="8"/>
  </cols>
  <sheetData>
    <row r="3" spans="2:10" ht="17.399999999999999" x14ac:dyDescent="0.3">
      <c r="B3" s="7"/>
      <c r="C3" s="7"/>
      <c r="D3" s="7"/>
      <c r="E3" s="7"/>
      <c r="F3" s="7"/>
      <c r="G3" s="7"/>
      <c r="H3" s="7"/>
      <c r="I3" s="7"/>
      <c r="J3" s="7"/>
    </row>
    <row r="4" spans="2:10" ht="18" x14ac:dyDescent="0.35">
      <c r="B4" s="9" t="s">
        <v>1</v>
      </c>
      <c r="C4" s="9"/>
      <c r="D4" s="10" t="s">
        <v>2</v>
      </c>
      <c r="E4" s="11" t="s">
        <v>3</v>
      </c>
      <c r="F4" s="11" t="s">
        <v>4</v>
      </c>
      <c r="G4" s="11" t="s">
        <v>5</v>
      </c>
      <c r="H4" s="12"/>
      <c r="I4" s="12"/>
      <c r="J4" s="12"/>
    </row>
    <row r="5" spans="2:10" ht="18" x14ac:dyDescent="0.35">
      <c r="B5" s="13" t="s">
        <v>6</v>
      </c>
      <c r="C5" s="14"/>
      <c r="D5" s="15">
        <v>150.00000000000003</v>
      </c>
      <c r="E5" s="15">
        <v>99.999999999999943</v>
      </c>
      <c r="F5" s="15">
        <v>99.999999999999972</v>
      </c>
      <c r="G5" s="15">
        <v>100.00000000000003</v>
      </c>
      <c r="H5" s="16" t="s">
        <v>57</v>
      </c>
      <c r="I5" s="17"/>
      <c r="J5" s="16" t="s">
        <v>8</v>
      </c>
    </row>
    <row r="6" spans="2:10" ht="18" x14ac:dyDescent="0.35">
      <c r="B6" s="18" t="s">
        <v>7</v>
      </c>
      <c r="C6" s="19"/>
      <c r="D6" s="20">
        <v>27</v>
      </c>
      <c r="E6" s="20">
        <v>32</v>
      </c>
      <c r="F6" s="20">
        <v>38</v>
      </c>
      <c r="G6" s="20">
        <v>51</v>
      </c>
      <c r="H6" s="21">
        <f>SUMPRODUCT($D$5:$E$5:$F$5:$G$5,D6:E6:F6:G6)</f>
        <v>16150</v>
      </c>
      <c r="I6" s="22"/>
      <c r="J6" s="16"/>
    </row>
    <row r="7" spans="2:10" ht="18" x14ac:dyDescent="0.35">
      <c r="B7" s="9" t="s">
        <v>9</v>
      </c>
      <c r="C7" s="9"/>
      <c r="D7" s="22">
        <v>1</v>
      </c>
      <c r="E7" s="22">
        <v>0</v>
      </c>
      <c r="F7" s="22">
        <v>1</v>
      </c>
      <c r="G7" s="22">
        <v>0</v>
      </c>
      <c r="H7" s="21">
        <f>SUMPRODUCT($D$5:$E$5:$F$5:$G$5,D7:E7:F7:G7)</f>
        <v>250</v>
      </c>
      <c r="I7" s="22" t="s">
        <v>10</v>
      </c>
      <c r="J7" s="22">
        <v>200</v>
      </c>
    </row>
    <row r="8" spans="2:10" ht="18" x14ac:dyDescent="0.35">
      <c r="B8" s="9" t="s">
        <v>11</v>
      </c>
      <c r="C8" s="9"/>
      <c r="D8" s="22">
        <v>0</v>
      </c>
      <c r="E8" s="22">
        <v>1</v>
      </c>
      <c r="F8" s="22">
        <v>0</v>
      </c>
      <c r="G8" s="22">
        <v>1</v>
      </c>
      <c r="H8" s="21">
        <f>SUMPRODUCT($D$5:$E$5:$F$5:$G$5,D8:E8:F8:G8)</f>
        <v>199.99999999999997</v>
      </c>
      <c r="I8" s="22" t="s">
        <v>10</v>
      </c>
      <c r="J8" s="22">
        <v>200</v>
      </c>
    </row>
    <row r="9" spans="2:10" ht="18" x14ac:dyDescent="0.35">
      <c r="B9" s="9" t="s">
        <v>12</v>
      </c>
      <c r="C9" s="9"/>
      <c r="D9" s="22">
        <v>12</v>
      </c>
      <c r="E9" s="22">
        <v>12</v>
      </c>
      <c r="F9" s="22">
        <v>9</v>
      </c>
      <c r="G9" s="22">
        <v>9</v>
      </c>
      <c r="H9" s="21">
        <f>SUMPRODUCT($D$5:$E$5:$F$5:$G$5,D9:E9:F9:G9)</f>
        <v>4800</v>
      </c>
      <c r="I9" s="22" t="s">
        <v>13</v>
      </c>
      <c r="J9" s="22">
        <v>4800</v>
      </c>
    </row>
    <row r="10" spans="2:10" ht="18" x14ac:dyDescent="0.35">
      <c r="B10" s="9" t="s">
        <v>14</v>
      </c>
      <c r="C10" s="9"/>
      <c r="D10" s="22">
        <v>6</v>
      </c>
      <c r="E10" s="22">
        <v>9</v>
      </c>
      <c r="F10" s="22">
        <v>12</v>
      </c>
      <c r="G10" s="22">
        <v>18</v>
      </c>
      <c r="H10" s="21">
        <f>SUMPRODUCT($D$5:$E$5:$F$5:$G$5,D10:E10:F10:G10)</f>
        <v>4800</v>
      </c>
      <c r="I10" s="22" t="s">
        <v>13</v>
      </c>
      <c r="J10" s="22">
        <v>4800</v>
      </c>
    </row>
    <row r="11" spans="2:10" ht="18" x14ac:dyDescent="0.35">
      <c r="B11" s="9" t="s">
        <v>15</v>
      </c>
      <c r="C11" s="9"/>
      <c r="D11" s="22">
        <v>2</v>
      </c>
      <c r="E11" s="22">
        <v>2</v>
      </c>
      <c r="F11" s="22">
        <v>0</v>
      </c>
      <c r="G11" s="22">
        <v>0</v>
      </c>
      <c r="H11" s="21">
        <f>SUMPRODUCT($D$5:$E$5:$F$5:$G$5,D11:E11:F11:G11)</f>
        <v>499.99999999999994</v>
      </c>
      <c r="I11" s="22" t="s">
        <v>13</v>
      </c>
      <c r="J11" s="22">
        <v>500</v>
      </c>
    </row>
    <row r="12" spans="2:10" ht="18" x14ac:dyDescent="0.35">
      <c r="B12" s="9" t="s">
        <v>16</v>
      </c>
      <c r="C12" s="9"/>
      <c r="D12" s="22">
        <v>0</v>
      </c>
      <c r="E12" s="22">
        <v>0</v>
      </c>
      <c r="F12" s="22">
        <v>2</v>
      </c>
      <c r="G12" s="22">
        <v>2</v>
      </c>
      <c r="H12" s="21">
        <f>SUMPRODUCT($D$5:$E$5:$F$5:$G$5,D12:E12:F12:G12)</f>
        <v>400</v>
      </c>
      <c r="I12" s="22" t="s">
        <v>13</v>
      </c>
      <c r="J12" s="22">
        <v>800</v>
      </c>
    </row>
  </sheetData>
  <mergeCells count="10">
    <mergeCell ref="B11:C11"/>
    <mergeCell ref="B12:C12"/>
    <mergeCell ref="B10:C10"/>
    <mergeCell ref="B8:C8"/>
    <mergeCell ref="B9:C9"/>
    <mergeCell ref="B4:C4"/>
    <mergeCell ref="B5:C5"/>
    <mergeCell ref="B6:C6"/>
    <mergeCell ref="B7:C7"/>
    <mergeCell ref="B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2022-12-10T09:10:08Z</dcterms:created>
  <dcterms:modified xsi:type="dcterms:W3CDTF">2022-12-11T15:19:03Z</dcterms:modified>
</cp:coreProperties>
</file>