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2F60A8D1-BF30-4AF9-B897-8D9A07F7A1BB}" xr6:coauthVersionLast="47" xr6:coauthVersionMax="47" xr10:uidLastSave="{00000000-0000-0000-0000-000000000000}"/>
  <bookViews>
    <workbookView xWindow="-108" yWindow="-108" windowWidth="23256" windowHeight="12456" activeTab="2" xr2:uid="{0B9EF626-CDB1-473F-A948-34D28998C1B5}"/>
  </bookViews>
  <sheets>
    <sheet name="Answer Report 1" sheetId="15" r:id="rId1"/>
    <sheet name="Sensitivity Report 1" sheetId="16" r:id="rId2"/>
    <sheet name="2A" sheetId="1" r:id="rId3"/>
    <sheet name="Answer Report 2" sheetId="17" r:id="rId4"/>
    <sheet name="Sensitivity Report 2" sheetId="18" r:id="rId5"/>
    <sheet name="2B" sheetId="6" r:id="rId6"/>
  </sheets>
  <definedNames>
    <definedName name="solver_adj" localSheetId="2" hidden="1">'2A'!$C$6:$G$6</definedName>
    <definedName name="solver_adj" localSheetId="5" hidden="1">'2B'!$C$4:$G$4</definedName>
    <definedName name="solver_cvg" localSheetId="2" hidden="1">0.0001</definedName>
    <definedName name="solver_cvg" localSheetId="5" hidden="1">0.0001</definedName>
    <definedName name="solver_drv" localSheetId="2" hidden="1">1</definedName>
    <definedName name="solver_drv" localSheetId="5" hidden="1">1</definedName>
    <definedName name="solver_eng" localSheetId="2" hidden="1">2</definedName>
    <definedName name="solver_eng" localSheetId="5" hidden="1">2</definedName>
    <definedName name="solver_est" localSheetId="2" hidden="1">1</definedName>
    <definedName name="solver_est" localSheetId="5" hidden="1">1</definedName>
    <definedName name="solver_itr" localSheetId="2" hidden="1">2147483647</definedName>
    <definedName name="solver_itr" localSheetId="5" hidden="1">2147483647</definedName>
    <definedName name="solver_lhs1" localSheetId="2" hidden="1">'2A'!$H$9:$H$13</definedName>
    <definedName name="solver_lhs1" localSheetId="5" hidden="1">'2B'!$H$12</definedName>
    <definedName name="solver_lhs2" localSheetId="5" hidden="1">'2B'!$H$13:$H$14</definedName>
    <definedName name="solver_lhs3" localSheetId="5" hidden="1">'2B'!$H$7:$H$11</definedName>
    <definedName name="solver_mip" localSheetId="2" hidden="1">2147483647</definedName>
    <definedName name="solver_mip" localSheetId="5" hidden="1">2147483647</definedName>
    <definedName name="solver_mni" localSheetId="2" hidden="1">30</definedName>
    <definedName name="solver_mni" localSheetId="5" hidden="1">30</definedName>
    <definedName name="solver_mrt" localSheetId="2" hidden="1">0.075</definedName>
    <definedName name="solver_mrt" localSheetId="5" hidden="1">0.075</definedName>
    <definedName name="solver_msl" localSheetId="2" hidden="1">2</definedName>
    <definedName name="solver_msl" localSheetId="5" hidden="1">2</definedName>
    <definedName name="solver_neg" localSheetId="2" hidden="1">1</definedName>
    <definedName name="solver_neg" localSheetId="5" hidden="1">1</definedName>
    <definedName name="solver_nod" localSheetId="2" hidden="1">2147483647</definedName>
    <definedName name="solver_nod" localSheetId="5" hidden="1">2147483647</definedName>
    <definedName name="solver_num" localSheetId="2" hidden="1">1</definedName>
    <definedName name="solver_num" localSheetId="5" hidden="1">3</definedName>
    <definedName name="solver_nwt" localSheetId="2" hidden="1">1</definedName>
    <definedName name="solver_nwt" localSheetId="5" hidden="1">1</definedName>
    <definedName name="solver_opt" localSheetId="2" hidden="1">'2A'!$H$8</definedName>
    <definedName name="solver_opt" localSheetId="5" hidden="1">'2B'!$H$6</definedName>
    <definedName name="solver_pre" localSheetId="2" hidden="1">0.000001</definedName>
    <definedName name="solver_pre" localSheetId="5" hidden="1">0.000001</definedName>
    <definedName name="solver_rbv" localSheetId="2" hidden="1">1</definedName>
    <definedName name="solver_rbv" localSheetId="5" hidden="1">1</definedName>
    <definedName name="solver_rel1" localSheetId="2" hidden="1">1</definedName>
    <definedName name="solver_rel1" localSheetId="5" hidden="1">2</definedName>
    <definedName name="solver_rel2" localSheetId="5" hidden="1">1</definedName>
    <definedName name="solver_rel3" localSheetId="5" hidden="1">1</definedName>
    <definedName name="solver_rhs1" localSheetId="2" hidden="1">'2A'!$J$9:$J$13</definedName>
    <definedName name="solver_rhs1" localSheetId="5" hidden="1">'2B'!$J$12</definedName>
    <definedName name="solver_rhs2" localSheetId="5" hidden="1">'2B'!$J$13:$J$14</definedName>
    <definedName name="solver_rhs3" localSheetId="5" hidden="1">'2B'!$J$7:$J$11</definedName>
    <definedName name="solver_rlx" localSheetId="2" hidden="1">2</definedName>
    <definedName name="solver_rlx" localSheetId="5" hidden="1">2</definedName>
    <definedName name="solver_rsd" localSheetId="2" hidden="1">0</definedName>
    <definedName name="solver_rsd" localSheetId="5" hidden="1">0</definedName>
    <definedName name="solver_scl" localSheetId="2" hidden="1">1</definedName>
    <definedName name="solver_scl" localSheetId="5" hidden="1">1</definedName>
    <definedName name="solver_sho" localSheetId="2" hidden="1">2</definedName>
    <definedName name="solver_sho" localSheetId="5" hidden="1">2</definedName>
    <definedName name="solver_ssz" localSheetId="2" hidden="1">100</definedName>
    <definedName name="solver_ssz" localSheetId="5" hidden="1">100</definedName>
    <definedName name="solver_tim" localSheetId="2" hidden="1">2147483647</definedName>
    <definedName name="solver_tim" localSheetId="5" hidden="1">2147483647</definedName>
    <definedName name="solver_tol" localSheetId="2" hidden="1">0.01</definedName>
    <definedName name="solver_tol" localSheetId="5" hidden="1">0.01</definedName>
    <definedName name="solver_typ" localSheetId="2" hidden="1">1</definedName>
    <definedName name="solver_typ" localSheetId="5" hidden="1">1</definedName>
    <definedName name="solver_val" localSheetId="2" hidden="1">0</definedName>
    <definedName name="solver_val" localSheetId="5" hidden="1">0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H8" i="6"/>
  <c r="H9" i="6"/>
  <c r="H10" i="6"/>
  <c r="H11" i="6"/>
  <c r="H12" i="6"/>
  <c r="H13" i="6"/>
  <c r="H14" i="6"/>
  <c r="H6" i="6"/>
  <c r="H8" i="1"/>
  <c r="H9" i="1" l="1"/>
  <c r="H10" i="1"/>
  <c r="H11" i="1"/>
  <c r="H12" i="1"/>
  <c r="H13" i="1"/>
</calcChain>
</file>

<file path=xl/sharedStrings.xml><?xml version="1.0" encoding="utf-8"?>
<sst xmlns="http://schemas.openxmlformats.org/spreadsheetml/2006/main" count="294" uniqueCount="116">
  <si>
    <t>Decision Variable</t>
  </si>
  <si>
    <t>Quantity Produced</t>
  </si>
  <si>
    <t>Totals</t>
  </si>
  <si>
    <t>Profit</t>
  </si>
  <si>
    <t>R.H.S</t>
  </si>
  <si>
    <t>&lt;=</t>
  </si>
  <si>
    <t>Stoves</t>
  </si>
  <si>
    <t>Washers</t>
  </si>
  <si>
    <t>Electric Dryer</t>
  </si>
  <si>
    <t>Gas Dryer</t>
  </si>
  <si>
    <t>Refrigerator</t>
  </si>
  <si>
    <t>Molding/Pressing</t>
  </si>
  <si>
    <t>Packaging</t>
  </si>
  <si>
    <t>Stove Assembly</t>
  </si>
  <si>
    <t>Washer/Dryer Assembly</t>
  </si>
  <si>
    <t>Refrigerator Assembly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</si>
  <si>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</si>
  <si>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</si>
  <si>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</si>
  <si>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</si>
  <si>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</si>
  <si>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</si>
  <si>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</si>
  <si>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</si>
  <si>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</si>
  <si>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</si>
  <si>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</si>
  <si>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</si>
  <si>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</si>
  <si>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</si>
  <si>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</si>
  <si>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</si>
  <si>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</si>
  <si>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</si>
  <si>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</si>
  <si>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</si>
  <si>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Totals</t>
  </si>
  <si>
    <t>Quantity Produced Stoves</t>
  </si>
  <si>
    <t>Contin</t>
  </si>
  <si>
    <t>Quantity Produced Washers</t>
  </si>
  <si>
    <t>Quantity Produced Electric Dryer</t>
  </si>
  <si>
    <t>Quantity Produced Gas Dryer</t>
  </si>
  <si>
    <t>Quantity Produced Refrigerator</t>
  </si>
  <si>
    <t>Molding/Pressing Totals</t>
  </si>
  <si>
    <t>Binding</t>
  </si>
  <si>
    <t>Stove Assembly Totals</t>
  </si>
  <si>
    <t>Washer/Dryer Assembly Totals</t>
  </si>
  <si>
    <t>Not Binding</t>
  </si>
  <si>
    <t>Refrigerator Assembly Totals</t>
  </si>
  <si>
    <t>Packaging Totals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</si>
  <si>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</si>
  <si>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</si>
  <si>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</si>
  <si>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</si>
  <si>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</si>
  <si>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</si>
  <si>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</si>
  <si>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</si>
  <si>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</si>
  <si>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</si>
  <si>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</si>
  <si>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</si>
  <si>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</si>
  <si>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</si>
  <si>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Solution Time: 0.031 Seconds.</t>
  </si>
  <si>
    <t>=</t>
  </si>
  <si>
    <t>Washsers = Dryers</t>
  </si>
  <si>
    <t>E.Dryers &lt; = G.Dryers</t>
  </si>
  <si>
    <t>G.Dryers &lt;= E.Dryers</t>
  </si>
  <si>
    <t>Iterations: 7 Subproblems: 0</t>
  </si>
  <si>
    <t>Washsers = Dryers Totals</t>
  </si>
  <si>
    <t>E.Dryers &lt; = G.Dryers Totals</t>
  </si>
  <si>
    <t>G.Dryers &lt;= E.Dryers Totals</t>
  </si>
  <si>
    <t>RHS</t>
  </si>
  <si>
    <t>$H$6</t>
  </si>
  <si>
    <t>$C$4</t>
  </si>
  <si>
    <t>$D$4</t>
  </si>
  <si>
    <t>$E$4</t>
  </si>
  <si>
    <t>$F$4</t>
  </si>
  <si>
    <t>$G$4</t>
  </si>
  <si>
    <t>$H$12</t>
  </si>
  <si>
    <t>$H$12=$J$12</t>
  </si>
  <si>
    <t>$H$13</t>
  </si>
  <si>
    <t>$H$13&lt;=$J$13</t>
  </si>
  <si>
    <t>$H$14</t>
  </si>
  <si>
    <t>$H$14&lt;=$J$14</t>
  </si>
  <si>
    <t>$H$7</t>
  </si>
  <si>
    <t>$H$7&lt;=$J$7</t>
  </si>
  <si>
    <t>$H$8</t>
  </si>
  <si>
    <t>$H$8&lt;=$J$8</t>
  </si>
  <si>
    <t>$H$9</t>
  </si>
  <si>
    <t>$H$9&lt;=$J$9</t>
  </si>
  <si>
    <t>$H$10</t>
  </si>
  <si>
    <t>$H$10&lt;=$J$10</t>
  </si>
  <si>
    <t>$H$11</t>
  </si>
  <si>
    <t>$H$11&lt;=$J$11</t>
  </si>
  <si>
    <t>Total</t>
  </si>
  <si>
    <t>Profit Total</t>
  </si>
  <si>
    <t>$C$6</t>
  </si>
  <si>
    <t>$D$6</t>
  </si>
  <si>
    <t>$E$6</t>
  </si>
  <si>
    <t>$F$6</t>
  </si>
  <si>
    <t>$G$6</t>
  </si>
  <si>
    <t>Molding/Pressing Total</t>
  </si>
  <si>
    <t>Stove Assembly Total</t>
  </si>
  <si>
    <t>Washer/Dryer Assembly Total</t>
  </si>
  <si>
    <t>Refrigerator Assembly Total</t>
  </si>
  <si>
    <t>$H$12&lt;=$J$12</t>
  </si>
  <si>
    <t>Packaging Total</t>
  </si>
  <si>
    <t>Worksheet: [2.xlsx]2A</t>
  </si>
  <si>
    <t>Report Created: 11-Dec-22 19:49:14</t>
  </si>
  <si>
    <t>Solution Time: 0.015 Seconds.</t>
  </si>
  <si>
    <t>Report Created: 11-Dec-22 19:49:15</t>
  </si>
  <si>
    <t>Worksheet: [2.xlsx]2B</t>
  </si>
  <si>
    <t>Report Created: 11-Dec-22 19:50:20</t>
  </si>
  <si>
    <t>Report Created: 11-Dec-22 19:50:21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</si>
</sst>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4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4" fillId="5" borderId="0" xfId="2" applyFont="1" applyFill="1" applyBorder="1" applyAlignment="1">
      <alignment horizontal="left"/>
    </xf>
    <xf numFmtId="0" fontId="5" fillId="5" borderId="0" xfId="2" applyFont="1" applyFill="1" applyBorder="1" applyAlignment="1">
      <alignment horizontal="left"/>
    </xf>
    <xf numFmtId="0" fontId="5" fillId="0" borderId="0" xfId="2" applyFont="1" applyFill="1" applyBorder="1"/>
    <xf numFmtId="0" fontId="5" fillId="0" borderId="0" xfId="0" applyFont="1" applyBorder="1" applyAlignment="1">
      <alignment horizontal="center"/>
    </xf>
    <xf numFmtId="0" fontId="5" fillId="5" borderId="0" xfId="0" applyFont="1" applyFill="1" applyBorder="1"/>
    <xf numFmtId="0" fontId="4" fillId="0" borderId="0" xfId="0" applyFont="1" applyBorder="1" applyAlignment="1">
      <alignment horizontal="center"/>
    </xf>
    <xf numFmtId="0" fontId="4" fillId="5" borderId="0" xfId="1" applyFont="1" applyFill="1" applyBorder="1" applyAlignment="1">
      <alignment horizontal="left"/>
    </xf>
    <xf numFmtId="0" fontId="5" fillId="5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4" fillId="5" borderId="0" xfId="0" applyFont="1" applyFill="1" applyBorder="1"/>
    <xf numFmtId="0" fontId="5" fillId="5" borderId="0" xfId="0" applyFont="1" applyFill="1" applyBorder="1"/>
    <xf numFmtId="0" fontId="5" fillId="0" borderId="0" xfId="2" applyFont="1" applyFill="1" applyBorder="1" applyAlignment="1">
      <alignment horizontal="center"/>
    </xf>
  </cellXfs>
  <cellStyles count="4">
    <cellStyle name="60% - Accent2" xfId="1" builtinId="36"/>
    <cellStyle name="60% - Accent4" xfId="2" builtinId="44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68E-569D-412D-B008-BB14104B5DE3}">
  <dimension ref="A1:G3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7.8867187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12" bestFit="1" customWidth="1"/>
  </cols>
  <sheetData>
    <row r="1" spans="1:5" x14ac:dyDescent="0.3">
      <c r="A1" s="2" t="s">
        <v>16</v>
      </c>
    </row>
    <row r="2" spans="1:5" x14ac:dyDescent="0.3">
      <c r="A2" s="2" t="s">
        <v>109</v>
      </c>
    </row>
    <row r="3" spans="1:5" x14ac:dyDescent="0.3">
      <c r="A3" s="2" t="s">
        <v>110</v>
      </c>
    </row>
    <row r="4" spans="1:5" x14ac:dyDescent="0.3">
      <c r="A4" s="2" t="s">
        <v>17</v>
      </c>
    </row>
    <row r="5" spans="1:5" x14ac:dyDescent="0.3">
      <c r="A5" s="2" t="s">
        <v>18</v>
      </c>
    </row>
    <row r="6" spans="1:5" x14ac:dyDescent="0.3">
      <c r="A6" s="2"/>
      <c r="B6" t="s">
        <v>19</v>
      </c>
    </row>
    <row r="7" spans="1:5" x14ac:dyDescent="0.3">
      <c r="A7" s="2"/>
      <c r="B7" t="s">
        <v>111</v>
      </c>
    </row>
    <row r="8" spans="1:5" x14ac:dyDescent="0.3">
      <c r="A8" s="2"/>
      <c r="B8" t="s">
        <v>20</v>
      </c>
    </row>
    <row r="9" spans="1:5" x14ac:dyDescent="0.3">
      <c r="A9" s="2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4" spans="1:5" ht="15" thickBot="1" x14ac:dyDescent="0.35">
      <c r="A14" t="s">
        <v>24</v>
      </c>
    </row>
    <row r="15" spans="1:5" ht="15" thickBot="1" x14ac:dyDescent="0.35">
      <c r="B15" s="4" t="s">
        <v>25</v>
      </c>
      <c r="C15" s="4" t="s">
        <v>26</v>
      </c>
      <c r="D15" s="4" t="s">
        <v>27</v>
      </c>
      <c r="E15" s="4" t="s">
        <v>28</v>
      </c>
    </row>
    <row r="16" spans="1:5" ht="15" thickBot="1" x14ac:dyDescent="0.35">
      <c r="B16" s="3" t="s">
        <v>88</v>
      </c>
      <c r="C16" s="3" t="s">
        <v>97</v>
      </c>
      <c r="D16" s="3">
        <v>87051.282051282047</v>
      </c>
      <c r="E16" s="3">
        <v>87051.282051282047</v>
      </c>
    </row>
    <row r="19" spans="1:7" ht="15" thickBot="1" x14ac:dyDescent="0.35">
      <c r="A19" t="s">
        <v>29</v>
      </c>
    </row>
    <row r="20" spans="1:7" ht="15" thickBot="1" x14ac:dyDescent="0.35">
      <c r="B20" s="4" t="s">
        <v>25</v>
      </c>
      <c r="C20" s="4" t="s">
        <v>26</v>
      </c>
      <c r="D20" s="4" t="s">
        <v>27</v>
      </c>
      <c r="E20" s="4" t="s">
        <v>28</v>
      </c>
      <c r="F20" s="4" t="s">
        <v>30</v>
      </c>
    </row>
    <row r="21" spans="1:7" x14ac:dyDescent="0.3">
      <c r="B21" s="5" t="s">
        <v>98</v>
      </c>
      <c r="C21" s="5" t="s">
        <v>37</v>
      </c>
      <c r="D21" s="5">
        <v>266.66666666666663</v>
      </c>
      <c r="E21" s="5">
        <v>266.66666666666663</v>
      </c>
      <c r="F21" s="5" t="s">
        <v>38</v>
      </c>
    </row>
    <row r="22" spans="1:7" x14ac:dyDescent="0.3">
      <c r="B22" s="5" t="s">
        <v>99</v>
      </c>
      <c r="C22" s="5" t="s">
        <v>39</v>
      </c>
      <c r="D22" s="5">
        <v>448.71794871794884</v>
      </c>
      <c r="E22" s="5">
        <v>448.71794871794884</v>
      </c>
      <c r="F22" s="5" t="s">
        <v>38</v>
      </c>
    </row>
    <row r="23" spans="1:7" x14ac:dyDescent="0.3">
      <c r="B23" s="5" t="s">
        <v>100</v>
      </c>
      <c r="C23" s="5" t="s">
        <v>40</v>
      </c>
      <c r="D23" s="5">
        <v>0</v>
      </c>
      <c r="E23" s="5">
        <v>0</v>
      </c>
      <c r="F23" s="5" t="s">
        <v>38</v>
      </c>
    </row>
    <row r="24" spans="1:7" x14ac:dyDescent="0.3">
      <c r="B24" s="5" t="s">
        <v>101</v>
      </c>
      <c r="C24" s="5" t="s">
        <v>41</v>
      </c>
      <c r="D24" s="5">
        <v>0</v>
      </c>
      <c r="E24" s="5">
        <v>0</v>
      </c>
      <c r="F24" s="5" t="s">
        <v>38</v>
      </c>
    </row>
    <row r="25" spans="1:7" ht="15" thickBot="1" x14ac:dyDescent="0.35">
      <c r="B25" s="3" t="s">
        <v>102</v>
      </c>
      <c r="C25" s="3" t="s">
        <v>42</v>
      </c>
      <c r="D25" s="3">
        <v>133.33333333333331</v>
      </c>
      <c r="E25" s="3">
        <v>133.33333333333331</v>
      </c>
      <c r="F25" s="3" t="s">
        <v>38</v>
      </c>
    </row>
    <row r="28" spans="1:7" ht="15" thickBot="1" x14ac:dyDescent="0.35">
      <c r="A28" t="s">
        <v>31</v>
      </c>
    </row>
    <row r="29" spans="1:7" ht="15" thickBot="1" x14ac:dyDescent="0.35">
      <c r="B29" s="4" t="s">
        <v>25</v>
      </c>
      <c r="C29" s="4" t="s">
        <v>26</v>
      </c>
      <c r="D29" s="4" t="s">
        <v>32</v>
      </c>
      <c r="E29" s="4" t="s">
        <v>33</v>
      </c>
      <c r="F29" s="4" t="s">
        <v>34</v>
      </c>
      <c r="G29" s="4" t="s">
        <v>35</v>
      </c>
    </row>
    <row r="30" spans="1:7" x14ac:dyDescent="0.3">
      <c r="B30" s="5" t="s">
        <v>90</v>
      </c>
      <c r="C30" s="5" t="s">
        <v>103</v>
      </c>
      <c r="D30" s="5">
        <v>4800</v>
      </c>
      <c r="E30" s="5" t="s">
        <v>91</v>
      </c>
      <c r="F30" s="5" t="s">
        <v>44</v>
      </c>
      <c r="G30" s="5">
        <v>0</v>
      </c>
    </row>
    <row r="31" spans="1:7" x14ac:dyDescent="0.3">
      <c r="B31" s="5" t="s">
        <v>92</v>
      </c>
      <c r="C31" s="5" t="s">
        <v>104</v>
      </c>
      <c r="D31" s="5">
        <v>1199.9999999999998</v>
      </c>
      <c r="E31" s="5" t="s">
        <v>93</v>
      </c>
      <c r="F31" s="5" t="s">
        <v>44</v>
      </c>
      <c r="G31" s="5">
        <v>0</v>
      </c>
    </row>
    <row r="32" spans="1:7" x14ac:dyDescent="0.3">
      <c r="B32" s="5" t="s">
        <v>94</v>
      </c>
      <c r="C32" s="5" t="s">
        <v>105</v>
      </c>
      <c r="D32" s="5">
        <v>2019.2307692307697</v>
      </c>
      <c r="E32" s="5" t="s">
        <v>95</v>
      </c>
      <c r="F32" s="5" t="s">
        <v>47</v>
      </c>
      <c r="G32" s="5">
        <v>380.76923076923026</v>
      </c>
    </row>
    <row r="33" spans="2:7" x14ac:dyDescent="0.3">
      <c r="B33" s="5" t="s">
        <v>80</v>
      </c>
      <c r="C33" s="5" t="s">
        <v>106</v>
      </c>
      <c r="D33" s="5">
        <v>1199.9999999999998</v>
      </c>
      <c r="E33" s="5" t="s">
        <v>107</v>
      </c>
      <c r="F33" s="5" t="s">
        <v>44</v>
      </c>
      <c r="G33" s="5">
        <v>0</v>
      </c>
    </row>
    <row r="34" spans="2:7" ht="15" thickBot="1" x14ac:dyDescent="0.35">
      <c r="B34" s="3" t="s">
        <v>82</v>
      </c>
      <c r="C34" s="3" t="s">
        <v>108</v>
      </c>
      <c r="D34" s="3">
        <v>2946.1538461538466</v>
      </c>
      <c r="E34" s="3" t="s">
        <v>83</v>
      </c>
      <c r="F34" s="3" t="s">
        <v>47</v>
      </c>
      <c r="G34" s="3">
        <v>53.846153846153356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3FAA-78F4-4AA7-B8A8-A3D20A6796FE}">
  <dimension ref="A1:H22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7.886718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50</v>
      </c>
    </row>
    <row r="2" spans="1:8" x14ac:dyDescent="0.3">
      <c r="A2" s="2" t="s">
        <v>109</v>
      </c>
    </row>
    <row r="3" spans="1:8" x14ac:dyDescent="0.3">
      <c r="A3" s="2" t="s">
        <v>112</v>
      </c>
    </row>
    <row r="6" spans="1:8" ht="15" thickBot="1" x14ac:dyDescent="0.35">
      <c r="A6" t="s">
        <v>29</v>
      </c>
    </row>
    <row r="7" spans="1:8" x14ac:dyDescent="0.3">
      <c r="B7" s="6"/>
      <c r="C7" s="6"/>
      <c r="D7" s="6" t="s">
        <v>51</v>
      </c>
      <c r="E7" s="6" t="s">
        <v>53</v>
      </c>
      <c r="F7" s="6" t="s">
        <v>55</v>
      </c>
      <c r="G7" s="6" t="s">
        <v>57</v>
      </c>
      <c r="H7" s="6" t="s">
        <v>57</v>
      </c>
    </row>
    <row r="8" spans="1:8" ht="15" thickBot="1" x14ac:dyDescent="0.35">
      <c r="B8" s="7" t="s">
        <v>25</v>
      </c>
      <c r="C8" s="7" t="s">
        <v>26</v>
      </c>
      <c r="D8" s="7" t="s">
        <v>52</v>
      </c>
      <c r="E8" s="7" t="s">
        <v>54</v>
      </c>
      <c r="F8" s="7" t="s">
        <v>56</v>
      </c>
      <c r="G8" s="7" t="s">
        <v>58</v>
      </c>
      <c r="H8" s="7" t="s">
        <v>59</v>
      </c>
    </row>
    <row r="9" spans="1:8" x14ac:dyDescent="0.3">
      <c r="B9" s="5" t="s">
        <v>98</v>
      </c>
      <c r="C9" s="5" t="s">
        <v>37</v>
      </c>
      <c r="D9" s="5">
        <v>266.66666666666663</v>
      </c>
      <c r="E9" s="5">
        <v>0</v>
      </c>
      <c r="F9" s="5">
        <v>110</v>
      </c>
      <c r="G9" s="5">
        <v>1E+30</v>
      </c>
      <c r="H9" s="5">
        <v>14.807692307692287</v>
      </c>
    </row>
    <row r="10" spans="1:8" x14ac:dyDescent="0.3">
      <c r="B10" s="5" t="s">
        <v>99</v>
      </c>
      <c r="C10" s="5" t="s">
        <v>39</v>
      </c>
      <c r="D10" s="5">
        <v>448.71794871794884</v>
      </c>
      <c r="E10" s="5">
        <v>0</v>
      </c>
      <c r="F10" s="5">
        <v>90</v>
      </c>
      <c r="G10" s="5">
        <v>0.13333333333331068</v>
      </c>
      <c r="H10" s="5">
        <v>8.431372549019585</v>
      </c>
    </row>
    <row r="11" spans="1:8" x14ac:dyDescent="0.3">
      <c r="B11" s="5" t="s">
        <v>100</v>
      </c>
      <c r="C11" s="5" t="s">
        <v>40</v>
      </c>
      <c r="D11" s="5">
        <v>0</v>
      </c>
      <c r="E11" s="5">
        <v>-11.538461538461547</v>
      </c>
      <c r="F11" s="5">
        <v>75</v>
      </c>
      <c r="G11" s="5">
        <v>11.538461538461547</v>
      </c>
      <c r="H11" s="5">
        <v>1E+30</v>
      </c>
    </row>
    <row r="12" spans="1:8" x14ac:dyDescent="0.3">
      <c r="B12" s="5" t="s">
        <v>101</v>
      </c>
      <c r="C12" s="5" t="s">
        <v>41</v>
      </c>
      <c r="D12" s="5">
        <v>0</v>
      </c>
      <c r="E12" s="5">
        <v>-8.2692307692307452</v>
      </c>
      <c r="F12" s="5">
        <v>80</v>
      </c>
      <c r="G12" s="5">
        <v>8.2692307692307452</v>
      </c>
      <c r="H12" s="5">
        <v>1E+30</v>
      </c>
    </row>
    <row r="13" spans="1:8" ht="15" thickBot="1" x14ac:dyDescent="0.35">
      <c r="B13" s="3" t="s">
        <v>102</v>
      </c>
      <c r="C13" s="3" t="s">
        <v>42</v>
      </c>
      <c r="D13" s="3">
        <v>133.33333333333331</v>
      </c>
      <c r="E13" s="3">
        <v>0</v>
      </c>
      <c r="F13" s="3">
        <v>130</v>
      </c>
      <c r="G13" s="3">
        <v>1E+30</v>
      </c>
      <c r="H13" s="3">
        <v>0.19230769230765965</v>
      </c>
    </row>
    <row r="15" spans="1:8" ht="15" thickBot="1" x14ac:dyDescent="0.35">
      <c r="A15" t="s">
        <v>31</v>
      </c>
    </row>
    <row r="16" spans="1:8" x14ac:dyDescent="0.3">
      <c r="B16" s="6"/>
      <c r="C16" s="6"/>
      <c r="D16" s="6" t="s">
        <v>51</v>
      </c>
      <c r="E16" s="6" t="s">
        <v>60</v>
      </c>
      <c r="F16" s="6" t="s">
        <v>62</v>
      </c>
      <c r="G16" s="6" t="s">
        <v>57</v>
      </c>
      <c r="H16" s="6" t="s">
        <v>57</v>
      </c>
    </row>
    <row r="17" spans="2:8" ht="15" thickBot="1" x14ac:dyDescent="0.35">
      <c r="B17" s="7" t="s">
        <v>25</v>
      </c>
      <c r="C17" s="7" t="s">
        <v>26</v>
      </c>
      <c r="D17" s="7" t="s">
        <v>52</v>
      </c>
      <c r="E17" s="7" t="s">
        <v>61</v>
      </c>
      <c r="F17" s="7" t="s">
        <v>63</v>
      </c>
      <c r="G17" s="7" t="s">
        <v>58</v>
      </c>
      <c r="H17" s="7" t="s">
        <v>59</v>
      </c>
    </row>
    <row r="18" spans="2:8" x14ac:dyDescent="0.3">
      <c r="B18" s="5" t="s">
        <v>90</v>
      </c>
      <c r="C18" s="5" t="s">
        <v>103</v>
      </c>
      <c r="D18" s="5">
        <v>4800</v>
      </c>
      <c r="E18" s="5">
        <v>17.30769230769231</v>
      </c>
      <c r="F18" s="5">
        <v>4800</v>
      </c>
      <c r="G18" s="5">
        <v>93.333333333333243</v>
      </c>
      <c r="H18" s="5">
        <v>2333.3333333333335</v>
      </c>
    </row>
    <row r="19" spans="2:8" x14ac:dyDescent="0.3">
      <c r="B19" s="5" t="s">
        <v>92</v>
      </c>
      <c r="C19" s="5" t="s">
        <v>104</v>
      </c>
      <c r="D19" s="5">
        <v>1199.9999999999998</v>
      </c>
      <c r="E19" s="5">
        <v>3.290598290598286</v>
      </c>
      <c r="F19" s="5">
        <v>1200</v>
      </c>
      <c r="G19" s="5">
        <v>293.02325581395343</v>
      </c>
      <c r="H19" s="5">
        <v>359.99999999999949</v>
      </c>
    </row>
    <row r="20" spans="2:8" x14ac:dyDescent="0.3">
      <c r="B20" s="5" t="s">
        <v>94</v>
      </c>
      <c r="C20" s="5" t="s">
        <v>105</v>
      </c>
      <c r="D20" s="5">
        <v>2019.2307692307697</v>
      </c>
      <c r="E20" s="5">
        <v>0</v>
      </c>
      <c r="F20" s="5">
        <v>2400</v>
      </c>
      <c r="G20" s="5">
        <v>1E+30</v>
      </c>
      <c r="H20" s="5">
        <v>380.76923076923026</v>
      </c>
    </row>
    <row r="21" spans="2:8" x14ac:dyDescent="0.3">
      <c r="B21" s="5" t="s">
        <v>80</v>
      </c>
      <c r="C21" s="5" t="s">
        <v>106</v>
      </c>
      <c r="D21" s="5">
        <v>1199.9999999999998</v>
      </c>
      <c r="E21" s="5">
        <v>2.1367521367517739E-2</v>
      </c>
      <c r="F21" s="5">
        <v>1200</v>
      </c>
      <c r="G21" s="5">
        <v>2800.0000000000005</v>
      </c>
      <c r="H21" s="5">
        <v>527.9999999999992</v>
      </c>
    </row>
    <row r="22" spans="2:8" ht="15" thickBot="1" x14ac:dyDescent="0.35">
      <c r="B22" s="3" t="s">
        <v>82</v>
      </c>
      <c r="C22" s="3" t="s">
        <v>108</v>
      </c>
      <c r="D22" s="3">
        <v>2946.1538461538466</v>
      </c>
      <c r="E22" s="3">
        <v>0</v>
      </c>
      <c r="F22" s="3">
        <v>3000</v>
      </c>
      <c r="G22" s="3">
        <v>1E+30</v>
      </c>
      <c r="H22" s="3">
        <v>53.846153846153811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3CFD-8EAF-42C1-A61D-30CB460840D5}">
  <dimension ref="A4:J15"/>
  <sheetViews>
    <sheetView tabSelected="1" workbookViewId="0">
      <selection activeCell="C4" sqref="C4:G4"/>
    </sheetView>
  </sheetViews>
  <sheetFormatPr defaultRowHeight="14.4" x14ac:dyDescent="0.3"/>
  <cols>
    <col min="1" max="1" width="22.6640625" customWidth="1"/>
    <col min="3" max="3" width="18.44140625" customWidth="1"/>
    <col min="4" max="4" width="16.5546875" customWidth="1"/>
    <col min="5" max="5" width="20.88671875" customWidth="1"/>
    <col min="6" max="6" width="17.21875" customWidth="1"/>
    <col min="7" max="7" width="20.44140625" customWidth="1"/>
    <col min="11" max="11" width="13.44140625" customWidth="1"/>
    <col min="14" max="14" width="14" customWidth="1"/>
    <col min="15" max="15" width="13" customWidth="1"/>
    <col min="16" max="16" width="11.6640625" bestFit="1" customWidth="1"/>
  </cols>
  <sheetData>
    <row r="4" spans="1:10" ht="18" x14ac:dyDescent="0.35">
      <c r="A4" s="11"/>
      <c r="B4" s="11"/>
      <c r="C4" s="12"/>
      <c r="D4" s="12"/>
      <c r="E4" s="12"/>
      <c r="F4" s="12"/>
      <c r="G4" s="12"/>
      <c r="H4" s="11"/>
      <c r="I4" s="11"/>
      <c r="J4" s="11"/>
    </row>
    <row r="5" spans="1:10" ht="18" x14ac:dyDescent="0.35">
      <c r="A5" s="13" t="s">
        <v>0</v>
      </c>
      <c r="B5" s="13"/>
      <c r="C5" s="14" t="s">
        <v>6</v>
      </c>
      <c r="D5" s="15" t="s">
        <v>7</v>
      </c>
      <c r="E5" s="15" t="s">
        <v>8</v>
      </c>
      <c r="F5" s="15" t="s">
        <v>9</v>
      </c>
      <c r="G5" s="15" t="s">
        <v>10</v>
      </c>
      <c r="H5" s="11"/>
      <c r="I5" s="11"/>
      <c r="J5" s="11"/>
    </row>
    <row r="6" spans="1:10" ht="18" x14ac:dyDescent="0.35">
      <c r="A6" s="16" t="s">
        <v>1</v>
      </c>
      <c r="B6" s="17"/>
      <c r="C6" s="29">
        <v>266.66666666666663</v>
      </c>
      <c r="D6" s="29">
        <v>448.71794871794884</v>
      </c>
      <c r="E6" s="29">
        <v>0</v>
      </c>
      <c r="F6" s="29">
        <v>0</v>
      </c>
      <c r="G6" s="19">
        <v>133.33333333333331</v>
      </c>
      <c r="H6" s="11"/>
      <c r="I6" s="11"/>
      <c r="J6" s="11"/>
    </row>
    <row r="7" spans="1:10" ht="18" x14ac:dyDescent="0.35">
      <c r="A7" s="20"/>
      <c r="B7" s="20"/>
      <c r="C7" s="11"/>
      <c r="D7" s="11"/>
      <c r="E7" s="11"/>
      <c r="F7" s="11"/>
      <c r="G7" s="11"/>
      <c r="H7" s="21" t="s">
        <v>96</v>
      </c>
      <c r="I7" s="11"/>
      <c r="J7" s="21" t="s">
        <v>4</v>
      </c>
    </row>
    <row r="8" spans="1:10" ht="18" x14ac:dyDescent="0.35">
      <c r="A8" s="22" t="s">
        <v>3</v>
      </c>
      <c r="B8" s="23"/>
      <c r="C8" s="24">
        <v>110</v>
      </c>
      <c r="D8" s="24">
        <v>90</v>
      </c>
      <c r="E8" s="24">
        <v>75</v>
      </c>
      <c r="F8" s="24">
        <v>80</v>
      </c>
      <c r="G8" s="24">
        <v>130</v>
      </c>
      <c r="H8" s="26">
        <f>SUMPRODUCT($C$6:$D$6:$E$6:$F$6:$G$6,C8:D8:E8:F8:G8)</f>
        <v>87051.282051282047</v>
      </c>
      <c r="I8" s="19"/>
      <c r="J8" s="21"/>
    </row>
    <row r="9" spans="1:10" ht="18" x14ac:dyDescent="0.35">
      <c r="A9" s="13" t="s">
        <v>11</v>
      </c>
      <c r="B9" s="13"/>
      <c r="C9" s="19">
        <v>5.5</v>
      </c>
      <c r="D9" s="19">
        <v>5.2</v>
      </c>
      <c r="E9" s="19">
        <v>5</v>
      </c>
      <c r="F9" s="19">
        <v>5.0999999999999996</v>
      </c>
      <c r="G9" s="19">
        <v>7.5</v>
      </c>
      <c r="H9" s="26">
        <f>SUMPRODUCT($C$6:$D$6:$E$6:$F$6:$G$6,C9:D9:E9:F9:G9)</f>
        <v>4800</v>
      </c>
      <c r="I9" s="19" t="s">
        <v>5</v>
      </c>
      <c r="J9" s="19">
        <v>4800</v>
      </c>
    </row>
    <row r="10" spans="1:10" ht="18" x14ac:dyDescent="0.35">
      <c r="A10" s="13" t="s">
        <v>13</v>
      </c>
      <c r="B10" s="13"/>
      <c r="C10" s="19">
        <v>4.5</v>
      </c>
      <c r="D10" s="19">
        <v>0</v>
      </c>
      <c r="E10" s="19">
        <v>0</v>
      </c>
      <c r="F10" s="19">
        <v>0</v>
      </c>
      <c r="G10" s="19">
        <v>0</v>
      </c>
      <c r="H10" s="26">
        <f>SUMPRODUCT($C$6:$D$6:$E$6:$F$6:$G$6,C10:D10:E10:F10:G10)</f>
        <v>1199.9999999999998</v>
      </c>
      <c r="I10" s="19" t="s">
        <v>5</v>
      </c>
      <c r="J10" s="19">
        <v>1200</v>
      </c>
    </row>
    <row r="11" spans="1:10" ht="18" x14ac:dyDescent="0.35">
      <c r="A11" s="13" t="s">
        <v>14</v>
      </c>
      <c r="B11" s="13"/>
      <c r="C11" s="19">
        <v>0</v>
      </c>
      <c r="D11" s="19">
        <v>4.5</v>
      </c>
      <c r="E11" s="19">
        <v>4</v>
      </c>
      <c r="F11" s="19">
        <v>3</v>
      </c>
      <c r="G11" s="19">
        <v>0</v>
      </c>
      <c r="H11" s="26">
        <f>SUMPRODUCT($C$6:$D$6:$E$6:$F$6:$G$6,C11:D11:E11:F11:G11)</f>
        <v>2019.2307692307697</v>
      </c>
      <c r="I11" s="19" t="s">
        <v>5</v>
      </c>
      <c r="J11" s="19">
        <v>2400</v>
      </c>
    </row>
    <row r="12" spans="1:10" ht="18" x14ac:dyDescent="0.35">
      <c r="A12" s="13" t="s">
        <v>15</v>
      </c>
      <c r="B12" s="13"/>
      <c r="C12" s="19">
        <v>0</v>
      </c>
      <c r="D12" s="19">
        <v>0</v>
      </c>
      <c r="E12" s="19">
        <v>0</v>
      </c>
      <c r="F12" s="19">
        <v>0</v>
      </c>
      <c r="G12" s="19">
        <v>9</v>
      </c>
      <c r="H12" s="26">
        <f>SUMPRODUCT($C$6:$D$6:$E$6:$F$6:$G$6,C12:D12:E12:F12:G12)</f>
        <v>1199.9999999999998</v>
      </c>
      <c r="I12" s="19" t="s">
        <v>5</v>
      </c>
      <c r="J12" s="19">
        <v>1200</v>
      </c>
    </row>
    <row r="13" spans="1:10" ht="18" x14ac:dyDescent="0.35">
      <c r="A13" s="13" t="s">
        <v>12</v>
      </c>
      <c r="B13" s="13"/>
      <c r="C13" s="19">
        <v>4</v>
      </c>
      <c r="D13" s="19">
        <v>3</v>
      </c>
      <c r="E13" s="19">
        <v>2.5</v>
      </c>
      <c r="F13" s="19">
        <v>2</v>
      </c>
      <c r="G13" s="19">
        <v>4</v>
      </c>
      <c r="H13" s="26">
        <f>SUMPRODUCT($C$6:$D$6:$E$6:$F$6:$G$6,C13:D13:E13:F13:G13)</f>
        <v>2946.1538461538466</v>
      </c>
      <c r="I13" s="19" t="s">
        <v>5</v>
      </c>
      <c r="J13" s="19">
        <v>3000</v>
      </c>
    </row>
    <row r="14" spans="1:10" x14ac:dyDescent="0.3">
      <c r="A14" s="8"/>
      <c r="B14" s="8"/>
      <c r="C14" s="1"/>
      <c r="D14" s="1"/>
      <c r="E14" s="1"/>
      <c r="F14" s="1"/>
      <c r="G14" s="1"/>
      <c r="I14" s="1"/>
      <c r="J14" s="1"/>
    </row>
    <row r="15" spans="1:10" x14ac:dyDescent="0.3">
      <c r="A15" s="9"/>
      <c r="B15" s="10"/>
      <c r="C15" s="1"/>
      <c r="D15" s="1"/>
      <c r="E15" s="1"/>
      <c r="F15" s="1"/>
      <c r="G15" s="1"/>
      <c r="I15" s="1"/>
      <c r="J15" s="1"/>
    </row>
  </sheetData>
  <mergeCells count="11">
    <mergeCell ref="A14:B14"/>
    <mergeCell ref="A11:B11"/>
    <mergeCell ref="A15:B15"/>
    <mergeCell ref="A8:B8"/>
    <mergeCell ref="A9:B9"/>
    <mergeCell ref="A10:B10"/>
    <mergeCell ref="A5:B5"/>
    <mergeCell ref="A6:B6"/>
    <mergeCell ref="C4:G4"/>
    <mergeCell ref="A12:B12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6CFB-EFE8-4CEE-A4B7-178F2A1E195B}">
  <dimension ref="A1:G37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7.8867187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12" bestFit="1" customWidth="1"/>
  </cols>
  <sheetData>
    <row r="1" spans="1:5" x14ac:dyDescent="0.3">
      <c r="A1" s="2" t="s">
        <v>16</v>
      </c>
    </row>
    <row r="2" spans="1:5" x14ac:dyDescent="0.3">
      <c r="A2" s="2" t="s">
        <v>113</v>
      </c>
    </row>
    <row r="3" spans="1:5" x14ac:dyDescent="0.3">
      <c r="A3" s="2" t="s">
        <v>114</v>
      </c>
    </row>
    <row r="4" spans="1:5" x14ac:dyDescent="0.3">
      <c r="A4" s="2" t="s">
        <v>17</v>
      </c>
    </row>
    <row r="5" spans="1:5" x14ac:dyDescent="0.3">
      <c r="A5" s="2" t="s">
        <v>18</v>
      </c>
    </row>
    <row r="6" spans="1:5" x14ac:dyDescent="0.3">
      <c r="A6" s="2"/>
      <c r="B6" t="s">
        <v>19</v>
      </c>
    </row>
    <row r="7" spans="1:5" x14ac:dyDescent="0.3">
      <c r="A7" s="2"/>
      <c r="B7" t="s">
        <v>64</v>
      </c>
    </row>
    <row r="8" spans="1:5" x14ac:dyDescent="0.3">
      <c r="A8" s="2"/>
      <c r="B8" t="s">
        <v>69</v>
      </c>
    </row>
    <row r="9" spans="1:5" x14ac:dyDescent="0.3">
      <c r="A9" s="2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4" spans="1:5" ht="15" thickBot="1" x14ac:dyDescent="0.35">
      <c r="A14" t="s">
        <v>24</v>
      </c>
    </row>
    <row r="15" spans="1:5" ht="15" thickBot="1" x14ac:dyDescent="0.35">
      <c r="B15" s="4" t="s">
        <v>25</v>
      </c>
      <c r="C15" s="4" t="s">
        <v>26</v>
      </c>
      <c r="D15" s="4" t="s">
        <v>27</v>
      </c>
      <c r="E15" s="4" t="s">
        <v>28</v>
      </c>
    </row>
    <row r="16" spans="1:5" ht="15" thickBot="1" x14ac:dyDescent="0.35">
      <c r="B16" s="3" t="s">
        <v>74</v>
      </c>
      <c r="C16" s="3" t="s">
        <v>36</v>
      </c>
      <c r="D16" s="3">
        <v>84965.040650406503</v>
      </c>
      <c r="E16" s="3">
        <v>84965.040650406503</v>
      </c>
    </row>
    <row r="19" spans="1:7" ht="15" thickBot="1" x14ac:dyDescent="0.35">
      <c r="A19" t="s">
        <v>29</v>
      </c>
    </row>
    <row r="20" spans="1:7" ht="15" thickBot="1" x14ac:dyDescent="0.35">
      <c r="B20" s="4" t="s">
        <v>25</v>
      </c>
      <c r="C20" s="4" t="s">
        <v>26</v>
      </c>
      <c r="D20" s="4" t="s">
        <v>27</v>
      </c>
      <c r="E20" s="4" t="s">
        <v>28</v>
      </c>
      <c r="F20" s="4" t="s">
        <v>30</v>
      </c>
    </row>
    <row r="21" spans="1:7" x14ac:dyDescent="0.3">
      <c r="B21" s="5" t="s">
        <v>75</v>
      </c>
      <c r="C21" s="5" t="s">
        <v>37</v>
      </c>
      <c r="D21" s="5">
        <v>266.66666666666663</v>
      </c>
      <c r="E21" s="5">
        <v>266.66666666666663</v>
      </c>
      <c r="F21" s="5" t="s">
        <v>38</v>
      </c>
    </row>
    <row r="22" spans="1:7" x14ac:dyDescent="0.3">
      <c r="B22" s="5" t="s">
        <v>76</v>
      </c>
      <c r="C22" s="5" t="s">
        <v>39</v>
      </c>
      <c r="D22" s="5">
        <v>227.15447154471551</v>
      </c>
      <c r="E22" s="5">
        <v>227.15447154471551</v>
      </c>
      <c r="F22" s="5" t="s">
        <v>38</v>
      </c>
    </row>
    <row r="23" spans="1:7" x14ac:dyDescent="0.3">
      <c r="B23" s="5" t="s">
        <v>77</v>
      </c>
      <c r="C23" s="5" t="s">
        <v>40</v>
      </c>
      <c r="D23" s="5">
        <v>63.577235772357753</v>
      </c>
      <c r="E23" s="5">
        <v>63.577235772357753</v>
      </c>
      <c r="F23" s="5" t="s">
        <v>38</v>
      </c>
    </row>
    <row r="24" spans="1:7" x14ac:dyDescent="0.3">
      <c r="B24" s="5" t="s">
        <v>78</v>
      </c>
      <c r="C24" s="5" t="s">
        <v>41</v>
      </c>
      <c r="D24" s="5">
        <v>163.57723577235777</v>
      </c>
      <c r="E24" s="5">
        <v>163.57723577235777</v>
      </c>
      <c r="F24" s="5" t="s">
        <v>38</v>
      </c>
    </row>
    <row r="25" spans="1:7" ht="15" thickBot="1" x14ac:dyDescent="0.35">
      <c r="B25" s="3" t="s">
        <v>79</v>
      </c>
      <c r="C25" s="3" t="s">
        <v>42</v>
      </c>
      <c r="D25" s="3">
        <v>133.33333333333331</v>
      </c>
      <c r="E25" s="3">
        <v>133.33333333333331</v>
      </c>
      <c r="F25" s="3" t="s">
        <v>38</v>
      </c>
    </row>
    <row r="28" spans="1:7" ht="15" thickBot="1" x14ac:dyDescent="0.35">
      <c r="A28" t="s">
        <v>31</v>
      </c>
    </row>
    <row r="29" spans="1:7" ht="15" thickBot="1" x14ac:dyDescent="0.35">
      <c r="B29" s="4" t="s">
        <v>25</v>
      </c>
      <c r="C29" s="4" t="s">
        <v>26</v>
      </c>
      <c r="D29" s="4" t="s">
        <v>32</v>
      </c>
      <c r="E29" s="4" t="s">
        <v>33</v>
      </c>
      <c r="F29" s="4" t="s">
        <v>34</v>
      </c>
      <c r="G29" s="4" t="s">
        <v>35</v>
      </c>
    </row>
    <row r="30" spans="1:7" x14ac:dyDescent="0.3">
      <c r="B30" s="5" t="s">
        <v>80</v>
      </c>
      <c r="C30" s="5" t="s">
        <v>70</v>
      </c>
      <c r="D30" s="5">
        <v>0</v>
      </c>
      <c r="E30" s="5" t="s">
        <v>81</v>
      </c>
      <c r="F30" s="5" t="s">
        <v>44</v>
      </c>
      <c r="G30" s="5">
        <v>0</v>
      </c>
    </row>
    <row r="31" spans="1:7" x14ac:dyDescent="0.3">
      <c r="B31" s="5" t="s">
        <v>82</v>
      </c>
      <c r="C31" s="5" t="s">
        <v>71</v>
      </c>
      <c r="D31" s="5">
        <v>-100.00000000000001</v>
      </c>
      <c r="E31" s="5" t="s">
        <v>83</v>
      </c>
      <c r="F31" s="5" t="s">
        <v>47</v>
      </c>
      <c r="G31" s="5">
        <v>200</v>
      </c>
    </row>
    <row r="32" spans="1:7" x14ac:dyDescent="0.3">
      <c r="B32" s="5" t="s">
        <v>84</v>
      </c>
      <c r="C32" s="5" t="s">
        <v>72</v>
      </c>
      <c r="D32" s="5">
        <v>100.00000000000001</v>
      </c>
      <c r="E32" s="5" t="s">
        <v>85</v>
      </c>
      <c r="F32" s="5" t="s">
        <v>44</v>
      </c>
      <c r="G32" s="5">
        <v>0</v>
      </c>
    </row>
    <row r="33" spans="2:7" x14ac:dyDescent="0.3">
      <c r="B33" s="5" t="s">
        <v>86</v>
      </c>
      <c r="C33" s="5" t="s">
        <v>43</v>
      </c>
      <c r="D33" s="5">
        <v>4800</v>
      </c>
      <c r="E33" s="5" t="s">
        <v>87</v>
      </c>
      <c r="F33" s="5" t="s">
        <v>44</v>
      </c>
      <c r="G33" s="5">
        <v>0</v>
      </c>
    </row>
    <row r="34" spans="2:7" x14ac:dyDescent="0.3">
      <c r="B34" s="5" t="s">
        <v>88</v>
      </c>
      <c r="C34" s="5" t="s">
        <v>45</v>
      </c>
      <c r="D34" s="5">
        <v>1199.9999999999998</v>
      </c>
      <c r="E34" s="5" t="s">
        <v>89</v>
      </c>
      <c r="F34" s="5" t="s">
        <v>44</v>
      </c>
      <c r="G34" s="5">
        <v>0</v>
      </c>
    </row>
    <row r="35" spans="2:7" x14ac:dyDescent="0.3">
      <c r="B35" s="5" t="s">
        <v>90</v>
      </c>
      <c r="C35" s="5" t="s">
        <v>46</v>
      </c>
      <c r="D35" s="5">
        <v>1767.2357723577243</v>
      </c>
      <c r="E35" s="5" t="s">
        <v>91</v>
      </c>
      <c r="F35" s="5" t="s">
        <v>47</v>
      </c>
      <c r="G35" s="5">
        <v>632.76422764227573</v>
      </c>
    </row>
    <row r="36" spans="2:7" x14ac:dyDescent="0.3">
      <c r="B36" s="5" t="s">
        <v>92</v>
      </c>
      <c r="C36" s="5" t="s">
        <v>48</v>
      </c>
      <c r="D36" s="5">
        <v>1199.9999999999998</v>
      </c>
      <c r="E36" s="5" t="s">
        <v>93</v>
      </c>
      <c r="F36" s="5" t="s">
        <v>44</v>
      </c>
      <c r="G36" s="5">
        <v>0</v>
      </c>
    </row>
    <row r="37" spans="2:7" ht="15" thickBot="1" x14ac:dyDescent="0.35">
      <c r="B37" s="3" t="s">
        <v>94</v>
      </c>
      <c r="C37" s="3" t="s">
        <v>49</v>
      </c>
      <c r="D37" s="3">
        <v>2767.5609756097556</v>
      </c>
      <c r="E37" s="3" t="s">
        <v>95</v>
      </c>
      <c r="F37" s="3" t="s">
        <v>47</v>
      </c>
      <c r="G37" s="3">
        <v>232.43902439024441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9538-1679-490C-B0FD-430BDB3BCF06}">
  <dimension ref="A1:H2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7.8867187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50</v>
      </c>
    </row>
    <row r="2" spans="1:8" x14ac:dyDescent="0.3">
      <c r="A2" s="2" t="s">
        <v>113</v>
      </c>
    </row>
    <row r="3" spans="1:8" x14ac:dyDescent="0.3">
      <c r="A3" s="2" t="s">
        <v>115</v>
      </c>
    </row>
    <row r="6" spans="1:8" ht="15" thickBot="1" x14ac:dyDescent="0.35">
      <c r="A6" t="s">
        <v>29</v>
      </c>
    </row>
    <row r="7" spans="1:8" x14ac:dyDescent="0.3">
      <c r="B7" s="6"/>
      <c r="C7" s="6"/>
      <c r="D7" s="6" t="s">
        <v>51</v>
      </c>
      <c r="E7" s="6" t="s">
        <v>53</v>
      </c>
      <c r="F7" s="6" t="s">
        <v>55</v>
      </c>
      <c r="G7" s="6" t="s">
        <v>57</v>
      </c>
      <c r="H7" s="6" t="s">
        <v>57</v>
      </c>
    </row>
    <row r="8" spans="1:8" ht="15" thickBot="1" x14ac:dyDescent="0.35">
      <c r="B8" s="7" t="s">
        <v>25</v>
      </c>
      <c r="C8" s="7" t="s">
        <v>26</v>
      </c>
      <c r="D8" s="7" t="s">
        <v>52</v>
      </c>
      <c r="E8" s="7" t="s">
        <v>54</v>
      </c>
      <c r="F8" s="7" t="s">
        <v>56</v>
      </c>
      <c r="G8" s="7" t="s">
        <v>58</v>
      </c>
      <c r="H8" s="7" t="s">
        <v>59</v>
      </c>
    </row>
    <row r="9" spans="1:8" x14ac:dyDescent="0.3">
      <c r="B9" s="5" t="s">
        <v>75</v>
      </c>
      <c r="C9" s="5" t="s">
        <v>37</v>
      </c>
      <c r="D9" s="5">
        <v>266.66666666666663</v>
      </c>
      <c r="E9" s="5">
        <v>0</v>
      </c>
      <c r="F9" s="5">
        <v>110</v>
      </c>
      <c r="G9" s="5">
        <v>1E+30</v>
      </c>
      <c r="H9" s="5">
        <v>20.121951219512184</v>
      </c>
    </row>
    <row r="10" spans="1:8" x14ac:dyDescent="0.3">
      <c r="B10" s="5" t="s">
        <v>76</v>
      </c>
      <c r="C10" s="5" t="s">
        <v>39</v>
      </c>
      <c r="D10" s="5">
        <v>227.15447154471551</v>
      </c>
      <c r="E10" s="5">
        <v>0</v>
      </c>
      <c r="F10" s="5">
        <v>90</v>
      </c>
      <c r="G10" s="5">
        <v>10.166666666666611</v>
      </c>
      <c r="H10" s="5">
        <v>167.5</v>
      </c>
    </row>
    <row r="11" spans="1:8" x14ac:dyDescent="0.3">
      <c r="B11" s="5" t="s">
        <v>77</v>
      </c>
      <c r="C11" s="5" t="s">
        <v>40</v>
      </c>
      <c r="D11" s="5">
        <v>63.577235772357753</v>
      </c>
      <c r="E11" s="5">
        <v>0</v>
      </c>
      <c r="F11" s="5">
        <v>75</v>
      </c>
      <c r="G11" s="5">
        <v>3.3495145631068248</v>
      </c>
      <c r="H11" s="5">
        <v>335</v>
      </c>
    </row>
    <row r="12" spans="1:8" x14ac:dyDescent="0.3">
      <c r="B12" s="5" t="s">
        <v>78</v>
      </c>
      <c r="C12" s="5" t="s">
        <v>41</v>
      </c>
      <c r="D12" s="5">
        <v>163.57723577235777</v>
      </c>
      <c r="E12" s="5">
        <v>0</v>
      </c>
      <c r="F12" s="5">
        <v>80</v>
      </c>
      <c r="G12" s="5">
        <v>20.333333333333222</v>
      </c>
      <c r="H12" s="5">
        <v>3.382352941176499</v>
      </c>
    </row>
    <row r="13" spans="1:8" ht="15" thickBot="1" x14ac:dyDescent="0.35">
      <c r="B13" s="3" t="s">
        <v>79</v>
      </c>
      <c r="C13" s="3" t="s">
        <v>42</v>
      </c>
      <c r="D13" s="3">
        <v>133.33333333333331</v>
      </c>
      <c r="E13" s="3">
        <v>0</v>
      </c>
      <c r="F13" s="3">
        <v>130</v>
      </c>
      <c r="G13" s="3">
        <v>1E+30</v>
      </c>
      <c r="H13" s="3">
        <v>7.4390243902438646</v>
      </c>
    </row>
    <row r="15" spans="1:8" ht="15" thickBot="1" x14ac:dyDescent="0.35">
      <c r="A15" t="s">
        <v>31</v>
      </c>
    </row>
    <row r="16" spans="1:8" x14ac:dyDescent="0.3">
      <c r="B16" s="6"/>
      <c r="C16" s="6"/>
      <c r="D16" s="6" t="s">
        <v>51</v>
      </c>
      <c r="E16" s="6" t="s">
        <v>60</v>
      </c>
      <c r="F16" s="6" t="s">
        <v>62</v>
      </c>
      <c r="G16" s="6" t="s">
        <v>57</v>
      </c>
      <c r="H16" s="6" t="s">
        <v>57</v>
      </c>
    </row>
    <row r="17" spans="2:8" ht="15" thickBot="1" x14ac:dyDescent="0.35">
      <c r="B17" s="7" t="s">
        <v>25</v>
      </c>
      <c r="C17" s="7" t="s">
        <v>26</v>
      </c>
      <c r="D17" s="7" t="s">
        <v>52</v>
      </c>
      <c r="E17" s="7" t="s">
        <v>61</v>
      </c>
      <c r="F17" s="7" t="s">
        <v>63</v>
      </c>
      <c r="G17" s="7" t="s">
        <v>58</v>
      </c>
      <c r="H17" s="7" t="s">
        <v>59</v>
      </c>
    </row>
    <row r="18" spans="2:8" x14ac:dyDescent="0.3">
      <c r="B18" s="5" t="s">
        <v>80</v>
      </c>
      <c r="C18" s="5" t="s">
        <v>70</v>
      </c>
      <c r="D18" s="5">
        <v>0</v>
      </c>
      <c r="E18" s="5">
        <v>5.0243902439024373</v>
      </c>
      <c r="F18" s="5">
        <v>0</v>
      </c>
      <c r="G18" s="5">
        <v>250.64102564102575</v>
      </c>
      <c r="H18" s="5">
        <v>461.05610561056119</v>
      </c>
    </row>
    <row r="19" spans="2:8" x14ac:dyDescent="0.3">
      <c r="B19" s="5" t="s">
        <v>82</v>
      </c>
      <c r="C19" s="5" t="s">
        <v>71</v>
      </c>
      <c r="D19" s="5">
        <v>-100.00000000000001</v>
      </c>
      <c r="E19" s="5">
        <v>0</v>
      </c>
      <c r="F19" s="5">
        <v>100</v>
      </c>
      <c r="G19" s="5">
        <v>1E+30</v>
      </c>
      <c r="H19" s="5">
        <v>200</v>
      </c>
    </row>
    <row r="20" spans="2:8" x14ac:dyDescent="0.3">
      <c r="B20" s="5" t="s">
        <v>84</v>
      </c>
      <c r="C20" s="5" t="s">
        <v>72</v>
      </c>
      <c r="D20" s="5">
        <v>100.00000000000001</v>
      </c>
      <c r="E20" s="5">
        <v>1.6829268292683071</v>
      </c>
      <c r="F20" s="5">
        <v>100</v>
      </c>
      <c r="G20" s="5">
        <v>126.53721682847902</v>
      </c>
      <c r="H20" s="5">
        <v>200</v>
      </c>
    </row>
    <row r="21" spans="2:8" x14ac:dyDescent="0.3">
      <c r="B21" s="5" t="s">
        <v>86</v>
      </c>
      <c r="C21" s="5" t="s">
        <v>43</v>
      </c>
      <c r="D21" s="5">
        <v>4800</v>
      </c>
      <c r="E21" s="5">
        <v>16.341463414634148</v>
      </c>
      <c r="F21" s="5">
        <v>4800</v>
      </c>
      <c r="G21" s="5">
        <v>453.8095238095234</v>
      </c>
      <c r="H21" s="5">
        <v>1303.3333333333337</v>
      </c>
    </row>
    <row r="22" spans="2:8" x14ac:dyDescent="0.3">
      <c r="B22" s="5" t="s">
        <v>88</v>
      </c>
      <c r="C22" s="5" t="s">
        <v>45</v>
      </c>
      <c r="D22" s="5">
        <v>1199.9999999999998</v>
      </c>
      <c r="E22" s="5">
        <v>4.4715447154471519</v>
      </c>
      <c r="F22" s="5">
        <v>1200</v>
      </c>
      <c r="G22" s="5">
        <v>884.22680412371119</v>
      </c>
      <c r="H22" s="5">
        <v>663.32386363636306</v>
      </c>
    </row>
    <row r="23" spans="2:8" x14ac:dyDescent="0.3">
      <c r="B23" s="5" t="s">
        <v>90</v>
      </c>
      <c r="C23" s="5" t="s">
        <v>46</v>
      </c>
      <c r="D23" s="5">
        <v>1767.2357723577243</v>
      </c>
      <c r="E23" s="5">
        <v>0</v>
      </c>
      <c r="F23" s="5">
        <v>2400</v>
      </c>
      <c r="G23" s="5">
        <v>1E+30</v>
      </c>
      <c r="H23" s="5">
        <v>632.76422764227596</v>
      </c>
    </row>
    <row r="24" spans="2:8" x14ac:dyDescent="0.3">
      <c r="B24" s="5" t="s">
        <v>92</v>
      </c>
      <c r="C24" s="5" t="s">
        <v>48</v>
      </c>
      <c r="D24" s="5">
        <v>1199.9999999999998</v>
      </c>
      <c r="E24" s="5">
        <v>0.82655826558265144</v>
      </c>
      <c r="F24" s="5">
        <v>1200</v>
      </c>
      <c r="G24" s="5">
        <v>1564.0000000000005</v>
      </c>
      <c r="H24" s="5">
        <v>972.87499999999909</v>
      </c>
    </row>
    <row r="25" spans="2:8" ht="15" thickBot="1" x14ac:dyDescent="0.35">
      <c r="B25" s="3" t="s">
        <v>94</v>
      </c>
      <c r="C25" s="3" t="s">
        <v>49</v>
      </c>
      <c r="D25" s="3">
        <v>2767.5609756097556</v>
      </c>
      <c r="E25" s="3">
        <v>0</v>
      </c>
      <c r="F25" s="3">
        <v>3000</v>
      </c>
      <c r="G25" s="3">
        <v>1E+30</v>
      </c>
      <c r="H25" s="3">
        <v>232.43902439024376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4590-0CB0-42AD-A820-593DD8523A38}">
  <dimension ref="A2:J14"/>
  <sheetViews>
    <sheetView workbookViewId="0">
      <selection activeCell="C2" sqref="C2:G2"/>
    </sheetView>
  </sheetViews>
  <sheetFormatPr defaultRowHeight="14.4" x14ac:dyDescent="0.3"/>
  <cols>
    <col min="1" max="1" width="24.109375" customWidth="1"/>
    <col min="3" max="3" width="17.109375" customWidth="1"/>
    <col min="4" max="4" width="16.33203125" customWidth="1"/>
    <col min="5" max="5" width="21.6640625" customWidth="1"/>
    <col min="6" max="6" width="17.44140625" customWidth="1"/>
    <col min="7" max="7" width="20.88671875" customWidth="1"/>
    <col min="11" max="11" width="13.6640625" customWidth="1"/>
    <col min="14" max="14" width="13.109375" customWidth="1"/>
    <col min="15" max="15" width="11.5546875" customWidth="1"/>
    <col min="16" max="16" width="14" customWidth="1"/>
  </cols>
  <sheetData>
    <row r="2" spans="1:10" ht="18" x14ac:dyDescent="0.35">
      <c r="A2" s="11"/>
      <c r="B2" s="11"/>
      <c r="C2" s="12"/>
      <c r="D2" s="12"/>
      <c r="E2" s="12"/>
      <c r="F2" s="12"/>
      <c r="G2" s="12"/>
      <c r="H2" s="11"/>
      <c r="I2" s="11"/>
      <c r="J2" s="11"/>
    </row>
    <row r="3" spans="1:10" ht="18" x14ac:dyDescent="0.35">
      <c r="A3" s="13" t="s">
        <v>0</v>
      </c>
      <c r="B3" s="13"/>
      <c r="C3" s="14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1"/>
      <c r="I3" s="11"/>
      <c r="J3" s="11"/>
    </row>
    <row r="4" spans="1:10" ht="18" x14ac:dyDescent="0.35">
      <c r="A4" s="16" t="s">
        <v>1</v>
      </c>
      <c r="B4" s="17"/>
      <c r="C4" s="18">
        <v>266.66666666666663</v>
      </c>
      <c r="D4" s="18">
        <v>227.15447154471551</v>
      </c>
      <c r="E4" s="18">
        <v>63.577235772357753</v>
      </c>
      <c r="F4" s="18">
        <v>163.57723577235777</v>
      </c>
      <c r="G4" s="19">
        <v>133.33333333333331</v>
      </c>
      <c r="H4" s="11"/>
      <c r="I4" s="11"/>
      <c r="J4" s="11"/>
    </row>
    <row r="5" spans="1:10" ht="18" x14ac:dyDescent="0.35">
      <c r="A5" s="20"/>
      <c r="B5" s="20"/>
      <c r="C5" s="11"/>
      <c r="D5" s="11"/>
      <c r="E5" s="11"/>
      <c r="F5" s="11"/>
      <c r="G5" s="11"/>
      <c r="H5" s="21" t="s">
        <v>2</v>
      </c>
      <c r="I5" s="11"/>
      <c r="J5" s="21" t="s">
        <v>73</v>
      </c>
    </row>
    <row r="6" spans="1:10" ht="18" x14ac:dyDescent="0.35">
      <c r="A6" s="22" t="s">
        <v>3</v>
      </c>
      <c r="B6" s="23"/>
      <c r="C6" s="24">
        <v>110</v>
      </c>
      <c r="D6" s="24">
        <v>90</v>
      </c>
      <c r="E6" s="24">
        <v>75</v>
      </c>
      <c r="F6" s="24">
        <v>80</v>
      </c>
      <c r="G6" s="24">
        <v>130</v>
      </c>
      <c r="H6" s="25">
        <f>SUMPRODUCT($C$4:$D$4:$E$4:$F$4:$G$4,C6:D6:E6:F6:G6)</f>
        <v>84965.040650406503</v>
      </c>
      <c r="I6" s="19"/>
      <c r="J6" s="21"/>
    </row>
    <row r="7" spans="1:10" ht="18" x14ac:dyDescent="0.35">
      <c r="A7" s="13" t="s">
        <v>11</v>
      </c>
      <c r="B7" s="13"/>
      <c r="C7" s="19">
        <v>5.5</v>
      </c>
      <c r="D7" s="19">
        <v>5.2</v>
      </c>
      <c r="E7" s="19">
        <v>5</v>
      </c>
      <c r="F7" s="19">
        <v>5.0999999999999996</v>
      </c>
      <c r="G7" s="19">
        <v>7.5</v>
      </c>
      <c r="H7" s="26">
        <f>SUMPRODUCT($C$4:$D$4:$E$4:$F$4:$G$4,C7:D7:E7:F7:G7)</f>
        <v>4800</v>
      </c>
      <c r="I7" s="19" t="s">
        <v>5</v>
      </c>
      <c r="J7" s="19">
        <v>4800</v>
      </c>
    </row>
    <row r="8" spans="1:10" ht="18" x14ac:dyDescent="0.35">
      <c r="A8" s="13" t="s">
        <v>13</v>
      </c>
      <c r="B8" s="13"/>
      <c r="C8" s="19">
        <v>4.5</v>
      </c>
      <c r="D8" s="19">
        <v>0</v>
      </c>
      <c r="E8" s="19">
        <v>0</v>
      </c>
      <c r="F8" s="19">
        <v>0</v>
      </c>
      <c r="G8" s="19">
        <v>0</v>
      </c>
      <c r="H8" s="26">
        <f>SUMPRODUCT($C$4:$D$4:$E$4:$F$4:$G$4,C8:D8:E8:F8:G8)</f>
        <v>1199.9999999999998</v>
      </c>
      <c r="I8" s="19" t="s">
        <v>5</v>
      </c>
      <c r="J8" s="19">
        <v>1200</v>
      </c>
    </row>
    <row r="9" spans="1:10" ht="18" x14ac:dyDescent="0.35">
      <c r="A9" s="13" t="s">
        <v>14</v>
      </c>
      <c r="B9" s="13"/>
      <c r="C9" s="19">
        <v>0</v>
      </c>
      <c r="D9" s="19">
        <v>4.5</v>
      </c>
      <c r="E9" s="19">
        <v>4</v>
      </c>
      <c r="F9" s="19">
        <v>3</v>
      </c>
      <c r="G9" s="19">
        <v>0</v>
      </c>
      <c r="H9" s="26">
        <f>SUMPRODUCT($C$4:$D$4:$E$4:$F$4:$G$4,C9:D9:E9:F9:G9)</f>
        <v>1767.2357723577243</v>
      </c>
      <c r="I9" s="19" t="s">
        <v>5</v>
      </c>
      <c r="J9" s="19">
        <v>2400</v>
      </c>
    </row>
    <row r="10" spans="1:10" ht="18" x14ac:dyDescent="0.35">
      <c r="A10" s="13" t="s">
        <v>15</v>
      </c>
      <c r="B10" s="13"/>
      <c r="C10" s="19">
        <v>0</v>
      </c>
      <c r="D10" s="19">
        <v>0</v>
      </c>
      <c r="E10" s="19">
        <v>0</v>
      </c>
      <c r="F10" s="19">
        <v>0</v>
      </c>
      <c r="G10" s="19">
        <v>9</v>
      </c>
      <c r="H10" s="26">
        <f>SUMPRODUCT($C$4:$D$4:$E$4:$F$4:$G$4,C10:D10:E10:F10:G10)</f>
        <v>1199.9999999999998</v>
      </c>
      <c r="I10" s="19" t="s">
        <v>5</v>
      </c>
      <c r="J10" s="19">
        <v>1200</v>
      </c>
    </row>
    <row r="11" spans="1:10" ht="18" x14ac:dyDescent="0.35">
      <c r="A11" s="13" t="s">
        <v>12</v>
      </c>
      <c r="B11" s="13"/>
      <c r="C11" s="19">
        <v>4</v>
      </c>
      <c r="D11" s="19">
        <v>3</v>
      </c>
      <c r="E11" s="19">
        <v>2.5</v>
      </c>
      <c r="F11" s="19">
        <v>2</v>
      </c>
      <c r="G11" s="19">
        <v>4</v>
      </c>
      <c r="H11" s="26">
        <f>SUMPRODUCT($C$4:$D$4:$E$4:$F$4:$G$4,C11:D11:E11:F11:G11)</f>
        <v>2767.5609756097556</v>
      </c>
      <c r="I11" s="19" t="s">
        <v>5</v>
      </c>
      <c r="J11" s="19">
        <v>3000</v>
      </c>
    </row>
    <row r="12" spans="1:10" ht="18" x14ac:dyDescent="0.35">
      <c r="A12" s="13" t="s">
        <v>66</v>
      </c>
      <c r="B12" s="13"/>
      <c r="C12" s="19">
        <v>0</v>
      </c>
      <c r="D12" s="19">
        <v>1</v>
      </c>
      <c r="E12" s="19">
        <v>-1</v>
      </c>
      <c r="F12" s="19">
        <v>-1</v>
      </c>
      <c r="G12" s="19">
        <v>0</v>
      </c>
      <c r="H12" s="26">
        <f>SUMPRODUCT($C$4:$D$4:$E$4:$F$4:$G$4,C12:D12:E12:F12:G12)</f>
        <v>0</v>
      </c>
      <c r="I12" s="19" t="s">
        <v>65</v>
      </c>
      <c r="J12" s="19">
        <v>0</v>
      </c>
    </row>
    <row r="13" spans="1:10" ht="18" x14ac:dyDescent="0.35">
      <c r="A13" s="27" t="s">
        <v>67</v>
      </c>
      <c r="B13" s="28"/>
      <c r="C13" s="19">
        <v>0</v>
      </c>
      <c r="D13" s="19">
        <v>0</v>
      </c>
      <c r="E13" s="19">
        <v>1</v>
      </c>
      <c r="F13" s="19">
        <v>-1</v>
      </c>
      <c r="G13" s="19">
        <v>0</v>
      </c>
      <c r="H13" s="26">
        <f>SUMPRODUCT($C$4:$D$4:$E$4:$F$4:$G$4,C13:D13:E13:F13:G13)</f>
        <v>-100.00000000000001</v>
      </c>
      <c r="I13" s="19" t="s">
        <v>5</v>
      </c>
      <c r="J13" s="19">
        <v>100</v>
      </c>
    </row>
    <row r="14" spans="1:10" ht="18" x14ac:dyDescent="0.35">
      <c r="A14" s="13" t="s">
        <v>68</v>
      </c>
      <c r="B14" s="13"/>
      <c r="C14" s="19">
        <v>0</v>
      </c>
      <c r="D14" s="19">
        <v>0</v>
      </c>
      <c r="E14" s="19">
        <v>-1</v>
      </c>
      <c r="F14" s="19">
        <v>1</v>
      </c>
      <c r="G14" s="19">
        <v>0</v>
      </c>
      <c r="H14" s="26">
        <f>SUMPRODUCT($C$4:$D$4:$E$4:$F$4:$G$4,C14:D14:E14:F14:G14)</f>
        <v>100.00000000000001</v>
      </c>
      <c r="I14" s="19" t="s">
        <v>5</v>
      </c>
      <c r="J14" s="19">
        <v>100</v>
      </c>
    </row>
  </sheetData>
  <mergeCells count="12">
    <mergeCell ref="A14:B14"/>
    <mergeCell ref="A10:B10"/>
    <mergeCell ref="A11:B11"/>
    <mergeCell ref="A12:B12"/>
    <mergeCell ref="A13:B13"/>
    <mergeCell ref="A9:B9"/>
    <mergeCell ref="C2:G2"/>
    <mergeCell ref="A3:B3"/>
    <mergeCell ref="A4:B4"/>
    <mergeCell ref="A6:B6"/>
    <mergeCell ref="A7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2A</vt:lpstr>
      <vt:lpstr>Answer Report 2</vt:lpstr>
      <vt:lpstr>Sensitivity Report 2</vt:lpstr>
      <vt:lpstr>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2022-12-10T10:12:19Z</dcterms:created>
  <dcterms:modified xsi:type="dcterms:W3CDTF">2022-12-11T15:19:28Z</dcterms:modified>
</cp:coreProperties>
</file>