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FDD787E3-72F5-4D3C-8E59-98319B6B1F71}" xr6:coauthVersionLast="47" xr6:coauthVersionMax="47" xr10:uidLastSave="{00000000-0000-0000-0000-000000000000}"/>
  <bookViews>
    <workbookView xWindow="-108" yWindow="-108" windowWidth="23256" windowHeight="12456" activeTab="2" xr2:uid="{BC58F505-E401-4962-A6BA-1DECD988EB80}"/>
  </bookViews>
  <sheets>
    <sheet name="Answer Report 1" sheetId="2" r:id="rId1"/>
    <sheet name="Sensitivity Report 1" sheetId="3" r:id="rId2"/>
    <sheet name="3" sheetId="1" r:id="rId3"/>
  </sheets>
  <definedNames>
    <definedName name="solver_adj" localSheetId="2" hidden="1">'3'!$C$4:$G$4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'3'!$H$9</definedName>
    <definedName name="solver_lhs2" localSheetId="2" hidden="1">'3'!$H$10</definedName>
    <definedName name="solver_lhs3" localSheetId="2" hidden="1">'3'!$H$11</definedName>
    <definedName name="solver_lhs4" localSheetId="2" hidden="1">'3'!$H$12:$H$13</definedName>
    <definedName name="solver_lhs5" localSheetId="2" hidden="1">'3'!$H$7:$H$8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'3'!$H$6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el3" localSheetId="2" hidden="1">3</definedName>
    <definedName name="solver_rel4" localSheetId="2" hidden="1">1</definedName>
    <definedName name="solver_rel5" localSheetId="2" hidden="1">1</definedName>
    <definedName name="solver_rhs1" localSheetId="2" hidden="1">'3'!$J$9</definedName>
    <definedName name="solver_rhs2" localSheetId="2" hidden="1">'3'!$J$10</definedName>
    <definedName name="solver_rhs3" localSheetId="2" hidden="1">'3'!$J$11</definedName>
    <definedName name="solver_rhs4" localSheetId="2" hidden="1">'3'!$J$12:$J$13</definedName>
    <definedName name="solver_rhs5" localSheetId="2" hidden="1">'3'!$J$7:$J$8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7" i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<sst xmlns="http://schemas.openxmlformats.org/spreadsheetml/2006/main" count="151" uniqueCount="93">
  <si>
    <t>Decision Variable</t>
  </si>
  <si>
    <t>Standard Z345'S</t>
  </si>
  <si>
    <t>Industrial Z345's</t>
  </si>
  <si>
    <t>Standard W250's</t>
  </si>
  <si>
    <t>Industrial W250's</t>
  </si>
  <si>
    <t>Total Products</t>
  </si>
  <si>
    <t>Quantity Produced</t>
  </si>
  <si>
    <t>Profit</t>
  </si>
  <si>
    <t>R.H.S</t>
  </si>
  <si>
    <t>Zinc</t>
  </si>
  <si>
    <t>&lt;=</t>
  </si>
  <si>
    <t>Iron</t>
  </si>
  <si>
    <t>Min Z345's</t>
  </si>
  <si>
    <t>&gt;=</t>
  </si>
  <si>
    <t>X5 Definition</t>
  </si>
  <si>
    <t>=</t>
  </si>
  <si>
    <t>Industrial min</t>
  </si>
  <si>
    <t>Max Z345's</t>
  </si>
  <si>
    <t>Max W250's</t>
  </si>
  <si>
    <t>Total</t>
  </si>
  <si>
    <t>Microsoft Excel 16.0 Answer Report</t>
  </si>
  <si>
    <t>Worksheet: [3.xlsx]Ques 3</t>
  </si>
  <si>
    <t>Report Created: 11-Dec-22 19:50:54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</si>
  <si>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</si>
  <si>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</si>
  <si>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</si>
  <si>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</si>
  <si>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</si>
  <si>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</si>
  <si>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</si>
  <si>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</si>
  <si>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</si>
  <si>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</si>
  <si>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</si>
  <si>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</si>
  <si>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</si>
  <si>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</si>
  <si>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</si>
  <si>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</si>
  <si>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</si>
  <si>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</si>
  <si>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</si>
  <si>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</si>
  <si>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$H$6</t>
  </si>
  <si>
    <t>Profit Total</t>
  </si>
  <si>
    <t>$C$4</t>
  </si>
  <si>
    <t>Quantity Produced Standard Z345'S</t>
  </si>
  <si>
    <t>Contin</t>
  </si>
  <si>
    <t>$D$4</t>
  </si>
  <si>
    <t>Quantity Produced Industrial Z345's</t>
  </si>
  <si>
    <t>$E$4</t>
  </si>
  <si>
    <t>Quantity Produced Standard W250's</t>
  </si>
  <si>
    <t>$F$4</t>
  </si>
  <si>
    <t>Quantity Produced Industrial W250's</t>
  </si>
  <si>
    <t>$G$4</t>
  </si>
  <si>
    <t>Quantity Produced Total Products</t>
  </si>
  <si>
    <t>$H$9</t>
  </si>
  <si>
    <t>Min Z345's Total</t>
  </si>
  <si>
    <t>$H$9&gt;=$J$9</t>
  </si>
  <si>
    <t>Not Binding</t>
  </si>
  <si>
    <t>$H$10</t>
  </si>
  <si>
    <t>X5 Definition Total</t>
  </si>
  <si>
    <t>$H$10=$J$10</t>
  </si>
  <si>
    <t>Binding</t>
  </si>
  <si>
    <t>$H$11</t>
  </si>
  <si>
    <t>Industrial min Total</t>
  </si>
  <si>
    <t>$H$11&gt;=$J$11</t>
  </si>
  <si>
    <t>$H$12</t>
  </si>
  <si>
    <t>Max Z345's Total</t>
  </si>
  <si>
    <t>$H$12&lt;=$J$12</t>
  </si>
  <si>
    <t>$H$13</t>
  </si>
  <si>
    <t>Max W250's Total</t>
  </si>
  <si>
    <t>$H$13&lt;=$J$13</t>
  </si>
  <si>
    <t>$H$7</t>
  </si>
  <si>
    <t>Zinc Total</t>
  </si>
  <si>
    <t>$H$7&lt;=$J$7</t>
  </si>
  <si>
    <t>$H$8</t>
  </si>
  <si>
    <t>Iron Total</t>
  </si>
  <si>
    <t>$H$8&lt;=$J$8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</si>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</sst>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9">
    <xf numFmtId="0" fontId="0" fillId="0" borderId="0"/>
    <xf numFmtId="0" fontId="1" fillId="4" borderId="0" applyNumberFormat="0" applyBorder="0" applyAlignment="0" applyProtection="0"/>
    <xf numFmtId="0" fontId="3" fillId="2" borderId="2" applyNumberFormat="0" applyAlignment="0" applyProtection="0"/>
    <xf numFmtId="0" fontId="2" fillId="3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7" fillId="0" borderId="0" xfId="0" applyFont="1"/>
    <xf numFmtId="0" fontId="0" fillId="0" borderId="6" xfId="0" applyBorder="1"/>
    <xf numFmtId="0" fontId="8" fillId="0" borderId="5" xfId="0" applyFont="1" applyBorder="1" applyAlignment="1">
      <alignment horizontal="center"/>
    </xf>
    <xf numFmtId="0" fontId="0" fillId="0" borderId="7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4" fillId="7" borderId="0" xfId="7" applyFont="1" applyFill="1" applyBorder="1" applyAlignment="1">
      <alignment horizontal="left"/>
    </xf>
    <xf numFmtId="0" fontId="5" fillId="7" borderId="0" xfId="7" applyFont="1" applyFill="1" applyBorder="1" applyAlignment="1">
      <alignment horizontal="left"/>
    </xf>
    <xf numFmtId="0" fontId="5" fillId="0" borderId="0" xfId="7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7" borderId="0" xfId="0" applyFont="1" applyFill="1" applyBorder="1"/>
    <xf numFmtId="0" fontId="4" fillId="7" borderId="0" xfId="6" applyFont="1" applyFill="1" applyBorder="1" applyAlignment="1">
      <alignment horizontal="left"/>
    </xf>
    <xf numFmtId="0" fontId="5" fillId="7" borderId="0" xfId="6" applyFont="1" applyFill="1" applyBorder="1" applyAlignment="1">
      <alignment horizontal="left"/>
    </xf>
    <xf numFmtId="0" fontId="5" fillId="0" borderId="0" xfId="6" applyFont="1" applyFill="1" applyBorder="1" applyAlignment="1">
      <alignment horizontal="center"/>
    </xf>
    <xf numFmtId="0" fontId="6" fillId="0" borderId="0" xfId="8" applyFont="1" applyFill="1" applyBorder="1" applyAlignment="1">
      <alignment horizontal="center"/>
    </xf>
    <xf numFmtId="0" fontId="5" fillId="0" borderId="0" xfId="8" applyFont="1" applyFill="1" applyBorder="1" applyAlignment="1">
      <alignment horizontal="center"/>
    </xf>
    <xf numFmtId="0" fontId="4" fillId="7" borderId="0" xfId="0" applyFont="1" applyFill="1" applyBorder="1"/>
    <xf numFmtId="0" fontId="5" fillId="7" borderId="0" xfId="0" applyFont="1" applyFill="1" applyBorder="1"/>
  </cellXfs>
  <cellStyles count="9">
    <cellStyle name="60% - Accent2 2" xfId="4" xr:uid="{772AB63D-377E-470D-8EDA-606AABD4325C}"/>
    <cellStyle name="60% - Accent2_Question#3" xfId="6" xr:uid="{73BE086D-80E0-4E82-8205-FF141BB39F9C}"/>
    <cellStyle name="60% - Accent4 2" xfId="1" xr:uid="{36338A0F-26C2-47A6-B277-DDC2B6ABD739}"/>
    <cellStyle name="60% - Accent4_Question#3" xfId="7" xr:uid="{273A672D-0D31-4E22-B8D9-13B32E99A90C}"/>
    <cellStyle name="60% - Accent6 2" xfId="5" xr:uid="{6F614BA2-EB55-440E-8F95-628C9813B8F3}"/>
    <cellStyle name="60% - Accent6_Question#3" xfId="8" xr:uid="{E0D5F67E-5E5B-4ACC-894C-03D2F36C98D6}"/>
    <cellStyle name="Check Cell 2" xfId="2" xr:uid="{B8A300FD-C22E-427A-A158-3E63F97CFC9D}"/>
    <cellStyle name="Normal" xfId="0" builtinId="0"/>
    <cellStyle name="Output 2" xfId="3" xr:uid="{4FE1DFAC-39B8-4ACA-A766-815DA3EA62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769D-5373-4482-875A-BC82B11871BE}">
  <dimension ref="A1:G3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1.10937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20</v>
      </c>
    </row>
    <row r="2" spans="1:5" x14ac:dyDescent="0.3">
      <c r="A2" s="1" t="s">
        <v>21</v>
      </c>
    </row>
    <row r="3" spans="1:5" x14ac:dyDescent="0.3">
      <c r="A3" s="1" t="s">
        <v>22</v>
      </c>
    </row>
    <row r="4" spans="1:5" x14ac:dyDescent="0.3">
      <c r="A4" s="1" t="s">
        <v>23</v>
      </c>
    </row>
    <row r="5" spans="1:5" x14ac:dyDescent="0.3">
      <c r="A5" s="1" t="s">
        <v>24</v>
      </c>
    </row>
    <row r="6" spans="1:5" x14ac:dyDescent="0.3">
      <c r="A6" s="1"/>
      <c r="B6" t="s">
        <v>25</v>
      </c>
    </row>
    <row r="7" spans="1:5" x14ac:dyDescent="0.3">
      <c r="A7" s="1"/>
      <c r="B7" t="s">
        <v>26</v>
      </c>
    </row>
    <row r="8" spans="1:5" x14ac:dyDescent="0.3">
      <c r="A8" s="1"/>
      <c r="B8" t="s">
        <v>27</v>
      </c>
    </row>
    <row r="9" spans="1:5" x14ac:dyDescent="0.3">
      <c r="A9" s="1" t="s">
        <v>28</v>
      </c>
    </row>
    <row r="10" spans="1:5" x14ac:dyDescent="0.3">
      <c r="B10" t="s">
        <v>29</v>
      </c>
    </row>
    <row r="11" spans="1:5" x14ac:dyDescent="0.3">
      <c r="B11" t="s">
        <v>30</v>
      </c>
    </row>
    <row r="14" spans="1:5" ht="15" thickBot="1" x14ac:dyDescent="0.35">
      <c r="A14" t="s">
        <v>31</v>
      </c>
    </row>
    <row r="15" spans="1:5" ht="15" thickBot="1" x14ac:dyDescent="0.35">
      <c r="B15" s="3" t="s">
        <v>32</v>
      </c>
      <c r="C15" s="3" t="s">
        <v>33</v>
      </c>
      <c r="D15" s="3" t="s">
        <v>34</v>
      </c>
      <c r="E15" s="3" t="s">
        <v>35</v>
      </c>
    </row>
    <row r="16" spans="1:5" ht="15" thickBot="1" x14ac:dyDescent="0.35">
      <c r="B16" s="2" t="s">
        <v>43</v>
      </c>
      <c r="C16" s="2" t="s">
        <v>44</v>
      </c>
      <c r="D16" s="2">
        <v>54128.440366972485</v>
      </c>
      <c r="E16" s="2">
        <v>54128.440366972485</v>
      </c>
    </row>
    <row r="19" spans="1:7" ht="15" thickBot="1" x14ac:dyDescent="0.35">
      <c r="A19" t="s">
        <v>36</v>
      </c>
    </row>
    <row r="20" spans="1:7" ht="15" thickBot="1" x14ac:dyDescent="0.35">
      <c r="B20" s="3" t="s">
        <v>32</v>
      </c>
      <c r="C20" s="3" t="s">
        <v>33</v>
      </c>
      <c r="D20" s="3" t="s">
        <v>34</v>
      </c>
      <c r="E20" s="3" t="s">
        <v>35</v>
      </c>
      <c r="F20" s="3" t="s">
        <v>37</v>
      </c>
    </row>
    <row r="21" spans="1:7" x14ac:dyDescent="0.3">
      <c r="B21" s="4" t="s">
        <v>45</v>
      </c>
      <c r="C21" s="4" t="s">
        <v>46</v>
      </c>
      <c r="D21" s="4">
        <v>22.935779816513776</v>
      </c>
      <c r="E21" s="4">
        <v>22.935779816513776</v>
      </c>
      <c r="F21" s="4" t="s">
        <v>47</v>
      </c>
    </row>
    <row r="22" spans="1:7" x14ac:dyDescent="0.3">
      <c r="B22" s="4" t="s">
        <v>48</v>
      </c>
      <c r="C22" s="4" t="s">
        <v>49</v>
      </c>
      <c r="D22" s="4">
        <v>0</v>
      </c>
      <c r="E22" s="4">
        <v>0</v>
      </c>
      <c r="F22" s="4" t="s">
        <v>47</v>
      </c>
    </row>
    <row r="23" spans="1:7" x14ac:dyDescent="0.3">
      <c r="B23" s="4" t="s">
        <v>50</v>
      </c>
      <c r="C23" s="4" t="s">
        <v>51</v>
      </c>
      <c r="D23" s="4">
        <v>22.935779816513747</v>
      </c>
      <c r="E23" s="4">
        <v>22.935779816513747</v>
      </c>
      <c r="F23" s="4" t="s">
        <v>47</v>
      </c>
    </row>
    <row r="24" spans="1:7" x14ac:dyDescent="0.3">
      <c r="B24" s="4" t="s">
        <v>52</v>
      </c>
      <c r="C24" s="4" t="s">
        <v>53</v>
      </c>
      <c r="D24" s="4">
        <v>45.87155963302753</v>
      </c>
      <c r="E24" s="4">
        <v>45.87155963302753</v>
      </c>
      <c r="F24" s="4" t="s">
        <v>47</v>
      </c>
    </row>
    <row r="25" spans="1:7" ht="15" thickBot="1" x14ac:dyDescent="0.35">
      <c r="B25" s="2" t="s">
        <v>54</v>
      </c>
      <c r="C25" s="2" t="s">
        <v>55</v>
      </c>
      <c r="D25" s="2">
        <v>91.743119266055061</v>
      </c>
      <c r="E25" s="2">
        <v>91.743119266055061</v>
      </c>
      <c r="F25" s="2" t="s">
        <v>47</v>
      </c>
    </row>
    <row r="28" spans="1:7" ht="15" thickBot="1" x14ac:dyDescent="0.35">
      <c r="A28" t="s">
        <v>38</v>
      </c>
    </row>
    <row r="29" spans="1:7" ht="15" thickBot="1" x14ac:dyDescent="0.35">
      <c r="B29" s="3" t="s">
        <v>32</v>
      </c>
      <c r="C29" s="3" t="s">
        <v>33</v>
      </c>
      <c r="D29" s="3" t="s">
        <v>39</v>
      </c>
      <c r="E29" s="3" t="s">
        <v>40</v>
      </c>
      <c r="F29" s="3" t="s">
        <v>41</v>
      </c>
      <c r="G29" s="3" t="s">
        <v>42</v>
      </c>
    </row>
    <row r="30" spans="1:7" x14ac:dyDescent="0.3">
      <c r="B30" s="4" t="s">
        <v>56</v>
      </c>
      <c r="C30" s="4" t="s">
        <v>57</v>
      </c>
      <c r="D30" s="4">
        <v>22.935779816513776</v>
      </c>
      <c r="E30" s="4" t="s">
        <v>58</v>
      </c>
      <c r="F30" s="4" t="s">
        <v>59</v>
      </c>
      <c r="G30" s="4">
        <v>2.9357798165137758</v>
      </c>
    </row>
    <row r="31" spans="1:7" x14ac:dyDescent="0.3">
      <c r="B31" s="4" t="s">
        <v>60</v>
      </c>
      <c r="C31" s="4" t="s">
        <v>61</v>
      </c>
      <c r="D31" s="4">
        <v>0</v>
      </c>
      <c r="E31" s="4" t="s">
        <v>62</v>
      </c>
      <c r="F31" s="4" t="s">
        <v>63</v>
      </c>
      <c r="G31" s="4">
        <v>0</v>
      </c>
    </row>
    <row r="32" spans="1:7" x14ac:dyDescent="0.3">
      <c r="B32" s="4" t="s">
        <v>64</v>
      </c>
      <c r="C32" s="4" t="s">
        <v>65</v>
      </c>
      <c r="D32" s="4">
        <v>0</v>
      </c>
      <c r="E32" s="4" t="s">
        <v>66</v>
      </c>
      <c r="F32" s="4" t="s">
        <v>63</v>
      </c>
      <c r="G32" s="4">
        <v>0</v>
      </c>
    </row>
    <row r="33" spans="2:7" x14ac:dyDescent="0.3">
      <c r="B33" s="4" t="s">
        <v>67</v>
      </c>
      <c r="C33" s="4" t="s">
        <v>68</v>
      </c>
      <c r="D33" s="4">
        <v>-45.87155963302753</v>
      </c>
      <c r="E33" s="4" t="s">
        <v>69</v>
      </c>
      <c r="F33" s="4" t="s">
        <v>59</v>
      </c>
      <c r="G33" s="4">
        <v>45.87155963302753</v>
      </c>
    </row>
    <row r="34" spans="2:7" x14ac:dyDescent="0.3">
      <c r="B34" s="4" t="s">
        <v>70</v>
      </c>
      <c r="C34" s="4" t="s">
        <v>71</v>
      </c>
      <c r="D34" s="4">
        <v>-2.8421709430404007E-14</v>
      </c>
      <c r="E34" s="4" t="s">
        <v>72</v>
      </c>
      <c r="F34" s="4" t="s">
        <v>63</v>
      </c>
      <c r="G34" s="4">
        <v>0</v>
      </c>
    </row>
    <row r="35" spans="2:7" x14ac:dyDescent="0.3">
      <c r="B35" s="4" t="s">
        <v>73</v>
      </c>
      <c r="C35" s="4" t="s">
        <v>74</v>
      </c>
      <c r="D35" s="4">
        <v>2500.0000000000005</v>
      </c>
      <c r="E35" s="4" t="s">
        <v>75</v>
      </c>
      <c r="F35" s="4" t="s">
        <v>63</v>
      </c>
      <c r="G35" s="4">
        <v>0</v>
      </c>
    </row>
    <row r="36" spans="2:7" ht="15" thickBot="1" x14ac:dyDescent="0.35">
      <c r="B36" s="2" t="s">
        <v>76</v>
      </c>
      <c r="C36" s="2" t="s">
        <v>77</v>
      </c>
      <c r="D36" s="2">
        <v>2339.4495412844044</v>
      </c>
      <c r="E36" s="2" t="s">
        <v>78</v>
      </c>
      <c r="F36" s="2" t="s">
        <v>59</v>
      </c>
      <c r="G36" s="2">
        <v>460.5504587155956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00F3-ACB4-478C-B2B0-09CA1334FD13}">
  <dimension ref="A1:H24"/>
  <sheetViews>
    <sheetView showGridLines="0" topLeftCell="A16" workbookViewId="0">
      <selection activeCell="D41" sqref="D41"/>
    </sheetView>
  </sheetViews>
  <sheetFormatPr defaultRowHeight="14.4" x14ac:dyDescent="0.3"/>
  <cols>
    <col min="1" max="1" width="2.33203125" customWidth="1"/>
    <col min="2" max="2" width="6.21875" bestFit="1" customWidth="1"/>
    <col min="3" max="3" width="31.109375" bestFit="1" customWidth="1"/>
    <col min="4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79</v>
      </c>
    </row>
    <row r="2" spans="1:8" x14ac:dyDescent="0.3">
      <c r="A2" s="1" t="s">
        <v>21</v>
      </c>
    </row>
    <row r="3" spans="1:8" x14ac:dyDescent="0.3">
      <c r="A3" s="1" t="s">
        <v>22</v>
      </c>
    </row>
    <row r="6" spans="1:8" ht="15" thickBot="1" x14ac:dyDescent="0.35">
      <c r="A6" t="s">
        <v>36</v>
      </c>
    </row>
    <row r="7" spans="1:8" x14ac:dyDescent="0.3">
      <c r="B7" s="5"/>
      <c r="C7" s="5"/>
      <c r="D7" s="5" t="s">
        <v>80</v>
      </c>
      <c r="E7" s="5" t="s">
        <v>82</v>
      </c>
      <c r="F7" s="5" t="s">
        <v>84</v>
      </c>
      <c r="G7" s="5" t="s">
        <v>86</v>
      </c>
      <c r="H7" s="5" t="s">
        <v>86</v>
      </c>
    </row>
    <row r="8" spans="1:8" ht="15" thickBot="1" x14ac:dyDescent="0.35">
      <c r="B8" s="6" t="s">
        <v>32</v>
      </c>
      <c r="C8" s="6" t="s">
        <v>33</v>
      </c>
      <c r="D8" s="6" t="s">
        <v>81</v>
      </c>
      <c r="E8" s="6" t="s">
        <v>83</v>
      </c>
      <c r="F8" s="6" t="s">
        <v>85</v>
      </c>
      <c r="G8" s="6" t="s">
        <v>87</v>
      </c>
      <c r="H8" s="6" t="s">
        <v>88</v>
      </c>
    </row>
    <row r="9" spans="1:8" x14ac:dyDescent="0.3">
      <c r="B9" s="4" t="s">
        <v>45</v>
      </c>
      <c r="C9" s="4" t="s">
        <v>46</v>
      </c>
      <c r="D9" s="4">
        <v>22.935779816513776</v>
      </c>
      <c r="E9" s="4">
        <v>0</v>
      </c>
      <c r="F9" s="4">
        <v>400</v>
      </c>
      <c r="G9" s="4">
        <v>386.8</v>
      </c>
      <c r="H9" s="4">
        <v>43.750000000000057</v>
      </c>
    </row>
    <row r="10" spans="1:8" x14ac:dyDescent="0.3">
      <c r="B10" s="4" t="s">
        <v>48</v>
      </c>
      <c r="C10" s="4" t="s">
        <v>49</v>
      </c>
      <c r="D10" s="4">
        <v>0</v>
      </c>
      <c r="E10" s="4">
        <v>-44.954128440367036</v>
      </c>
      <c r="F10" s="4">
        <v>560</v>
      </c>
      <c r="G10" s="4">
        <v>44.954128440367036</v>
      </c>
      <c r="H10" s="4">
        <v>1E+30</v>
      </c>
    </row>
    <row r="11" spans="1:8" x14ac:dyDescent="0.3">
      <c r="B11" s="4" t="s">
        <v>50</v>
      </c>
      <c r="C11" s="4" t="s">
        <v>51</v>
      </c>
      <c r="D11" s="4">
        <v>22.935779816513747</v>
      </c>
      <c r="E11" s="4">
        <v>0</v>
      </c>
      <c r="F11" s="4">
        <v>560</v>
      </c>
      <c r="G11" s="4">
        <v>46.226415094339671</v>
      </c>
      <c r="H11" s="4">
        <v>214.33070866141736</v>
      </c>
    </row>
    <row r="12" spans="1:8" x14ac:dyDescent="0.3">
      <c r="B12" s="4" t="s">
        <v>52</v>
      </c>
      <c r="C12" s="4" t="s">
        <v>53</v>
      </c>
      <c r="D12" s="4">
        <v>45.87155963302753</v>
      </c>
      <c r="E12" s="4">
        <v>0</v>
      </c>
      <c r="F12" s="4">
        <v>700</v>
      </c>
      <c r="G12" s="4">
        <v>372.8767123287671</v>
      </c>
      <c r="H12" s="4">
        <v>42.608695652173971</v>
      </c>
    </row>
    <row r="13" spans="1:8" ht="15" thickBot="1" x14ac:dyDescent="0.35">
      <c r="B13" s="2" t="s">
        <v>54</v>
      </c>
      <c r="C13" s="2" t="s">
        <v>55</v>
      </c>
      <c r="D13" s="2">
        <v>91.743119266055061</v>
      </c>
      <c r="E13" s="2">
        <v>0</v>
      </c>
      <c r="F13" s="2">
        <v>0</v>
      </c>
      <c r="G13" s="2">
        <v>1E+30</v>
      </c>
      <c r="H13" s="2">
        <v>378.05555555555554</v>
      </c>
    </row>
    <row r="15" spans="1:8" ht="15" thickBot="1" x14ac:dyDescent="0.35">
      <c r="A15" t="s">
        <v>38</v>
      </c>
    </row>
    <row r="16" spans="1:8" x14ac:dyDescent="0.3">
      <c r="B16" s="5"/>
      <c r="C16" s="5"/>
      <c r="D16" s="5" t="s">
        <v>80</v>
      </c>
      <c r="E16" s="5" t="s">
        <v>89</v>
      </c>
      <c r="F16" s="5" t="s">
        <v>91</v>
      </c>
      <c r="G16" s="5" t="s">
        <v>86</v>
      </c>
      <c r="H16" s="5" t="s">
        <v>86</v>
      </c>
    </row>
    <row r="17" spans="2:8" ht="15" thickBot="1" x14ac:dyDescent="0.35">
      <c r="B17" s="6" t="s">
        <v>32</v>
      </c>
      <c r="C17" s="6" t="s">
        <v>33</v>
      </c>
      <c r="D17" s="6" t="s">
        <v>81</v>
      </c>
      <c r="E17" s="6" t="s">
        <v>90</v>
      </c>
      <c r="F17" s="6" t="s">
        <v>92</v>
      </c>
      <c r="G17" s="6" t="s">
        <v>87</v>
      </c>
      <c r="H17" s="6" t="s">
        <v>88</v>
      </c>
    </row>
    <row r="18" spans="2:8" x14ac:dyDescent="0.3">
      <c r="B18" s="4" t="s">
        <v>56</v>
      </c>
      <c r="C18" s="4" t="s">
        <v>57</v>
      </c>
      <c r="D18" s="4">
        <v>22.935779816513776</v>
      </c>
      <c r="E18" s="4">
        <v>0</v>
      </c>
      <c r="F18" s="4">
        <v>20</v>
      </c>
      <c r="G18" s="4">
        <v>2.9357798165137612</v>
      </c>
      <c r="H18" s="4">
        <v>1E+30</v>
      </c>
    </row>
    <row r="19" spans="2:8" x14ac:dyDescent="0.3">
      <c r="B19" s="4" t="s">
        <v>60</v>
      </c>
      <c r="C19" s="4" t="s">
        <v>61</v>
      </c>
      <c r="D19" s="4">
        <v>0</v>
      </c>
      <c r="E19" s="4">
        <v>-141.28440366972472</v>
      </c>
      <c r="F19" s="4">
        <v>0</v>
      </c>
      <c r="G19" s="4">
        <v>17.310344827586196</v>
      </c>
      <c r="H19" s="4">
        <v>3.8095238095238084</v>
      </c>
    </row>
    <row r="20" spans="2:8" x14ac:dyDescent="0.3">
      <c r="B20" s="4" t="s">
        <v>64</v>
      </c>
      <c r="C20" s="4" t="s">
        <v>65</v>
      </c>
      <c r="D20" s="4">
        <v>0</v>
      </c>
      <c r="E20" s="4">
        <v>-249.7247706422018</v>
      </c>
      <c r="F20" s="4">
        <v>0</v>
      </c>
      <c r="G20" s="4">
        <v>17.777777777777779</v>
      </c>
      <c r="H20" s="4">
        <v>14.022346368715077</v>
      </c>
    </row>
    <row r="21" spans="2:8" x14ac:dyDescent="0.3">
      <c r="B21" s="4" t="s">
        <v>67</v>
      </c>
      <c r="C21" s="4" t="s">
        <v>68</v>
      </c>
      <c r="D21" s="4">
        <v>-45.87155963302753</v>
      </c>
      <c r="E21" s="4">
        <v>0</v>
      </c>
      <c r="F21" s="4">
        <v>0</v>
      </c>
      <c r="G21" s="4">
        <v>1E+30</v>
      </c>
      <c r="H21" s="4">
        <v>45.871559633027523</v>
      </c>
    </row>
    <row r="22" spans="2:8" x14ac:dyDescent="0.3">
      <c r="B22" s="4" t="s">
        <v>70</v>
      </c>
      <c r="C22" s="4" t="s">
        <v>71</v>
      </c>
      <c r="D22" s="4">
        <v>-2.8421709430404007E-14</v>
      </c>
      <c r="E22" s="4">
        <v>354.86238532110087</v>
      </c>
      <c r="F22" s="4">
        <v>0</v>
      </c>
      <c r="G22" s="4">
        <v>3.1999999999999997</v>
      </c>
      <c r="H22" s="4">
        <v>21.18644067796609</v>
      </c>
    </row>
    <row r="23" spans="2:8" x14ac:dyDescent="0.3">
      <c r="B23" s="4" t="s">
        <v>73</v>
      </c>
      <c r="C23" s="4" t="s">
        <v>74</v>
      </c>
      <c r="D23" s="4">
        <v>2500.0000000000005</v>
      </c>
      <c r="E23" s="4">
        <v>21.651376146788987</v>
      </c>
      <c r="F23" s="4">
        <v>2500</v>
      </c>
      <c r="G23" s="4">
        <v>492.1568627450979</v>
      </c>
      <c r="H23" s="4">
        <v>320</v>
      </c>
    </row>
    <row r="24" spans="2:8" ht="15" thickBot="1" x14ac:dyDescent="0.35">
      <c r="B24" s="2" t="s">
        <v>76</v>
      </c>
      <c r="C24" s="2" t="s">
        <v>77</v>
      </c>
      <c r="D24" s="2">
        <v>2339.4495412844044</v>
      </c>
      <c r="E24" s="2">
        <v>0</v>
      </c>
      <c r="F24" s="2">
        <v>2800</v>
      </c>
      <c r="G24" s="2">
        <v>1E+30</v>
      </c>
      <c r="H24" s="2">
        <v>460.55045871559616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3400-8331-4929-BB3E-7343949729FF}">
  <dimension ref="A2:J13"/>
  <sheetViews>
    <sheetView tabSelected="1" workbookViewId="0">
      <selection activeCell="C2" sqref="C2:F2"/>
    </sheetView>
  </sheetViews>
  <sheetFormatPr defaultRowHeight="14.4" x14ac:dyDescent="0.3"/>
  <cols>
    <col min="1" max="1" width="16.21875" customWidth="1"/>
    <col min="3" max="3" width="27.5546875" customWidth="1"/>
    <col min="4" max="4" width="22.6640625" customWidth="1"/>
    <col min="5" max="5" width="29.5546875" customWidth="1"/>
    <col min="6" max="6" width="27.33203125" customWidth="1"/>
    <col min="7" max="7" width="19.109375" customWidth="1"/>
    <col min="12" max="12" width="18.44140625" customWidth="1"/>
    <col min="13" max="13" width="15.88671875" customWidth="1"/>
    <col min="14" max="14" width="15.33203125" customWidth="1"/>
    <col min="15" max="15" width="21.44140625" customWidth="1"/>
    <col min="16" max="16" width="17.44140625" customWidth="1"/>
  </cols>
  <sheetData>
    <row r="2" spans="1:10" ht="18" x14ac:dyDescent="0.35">
      <c r="A2" s="7"/>
      <c r="B2" s="7"/>
      <c r="C2" s="8"/>
      <c r="D2" s="8"/>
      <c r="E2" s="8"/>
      <c r="F2" s="8"/>
      <c r="G2" s="9"/>
      <c r="H2" s="7"/>
      <c r="I2" s="7"/>
      <c r="J2" s="7"/>
    </row>
    <row r="3" spans="1:10" ht="18" x14ac:dyDescent="0.35">
      <c r="A3" s="10" t="s">
        <v>0</v>
      </c>
      <c r="B3" s="10"/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7"/>
      <c r="I3" s="7"/>
      <c r="J3" s="7"/>
    </row>
    <row r="4" spans="1:10" ht="18" x14ac:dyDescent="0.35">
      <c r="A4" s="13" t="s">
        <v>6</v>
      </c>
      <c r="B4" s="14"/>
      <c r="C4" s="15">
        <v>22.935779816513776</v>
      </c>
      <c r="D4" s="15">
        <v>0</v>
      </c>
      <c r="E4" s="15">
        <v>22.935779816513747</v>
      </c>
      <c r="F4" s="15">
        <v>45.87155963302753</v>
      </c>
      <c r="G4" s="16">
        <v>91.743119266055061</v>
      </c>
      <c r="H4" s="7"/>
      <c r="I4" s="7"/>
      <c r="J4" s="7"/>
    </row>
    <row r="5" spans="1:10" ht="18" x14ac:dyDescent="0.35">
      <c r="A5" s="17"/>
      <c r="B5" s="17"/>
      <c r="C5" s="7"/>
      <c r="D5" s="7"/>
      <c r="E5" s="7"/>
      <c r="F5" s="7"/>
      <c r="G5" s="7"/>
      <c r="H5" s="9" t="s">
        <v>19</v>
      </c>
      <c r="I5" s="7"/>
      <c r="J5" s="9" t="s">
        <v>8</v>
      </c>
    </row>
    <row r="6" spans="1:10" ht="18" x14ac:dyDescent="0.35">
      <c r="A6" s="18" t="s">
        <v>7</v>
      </c>
      <c r="B6" s="19"/>
      <c r="C6" s="20">
        <v>400</v>
      </c>
      <c r="D6" s="20">
        <v>560</v>
      </c>
      <c r="E6" s="20">
        <v>560</v>
      </c>
      <c r="F6" s="20">
        <v>700</v>
      </c>
      <c r="G6" s="20">
        <v>0</v>
      </c>
      <c r="H6" s="21">
        <f>SUMPRODUCT($C$4:$D$4:$E$4:$F$4:$G$4,C6:D6:E6:F6:G6)</f>
        <v>54128.440366972485</v>
      </c>
      <c r="I6" s="16"/>
      <c r="J6" s="9"/>
    </row>
    <row r="7" spans="1:10" ht="18" x14ac:dyDescent="0.35">
      <c r="A7" s="10" t="s">
        <v>9</v>
      </c>
      <c r="B7" s="10"/>
      <c r="C7" s="16">
        <v>25</v>
      </c>
      <c r="D7" s="16">
        <v>46</v>
      </c>
      <c r="E7" s="16">
        <v>16</v>
      </c>
      <c r="F7" s="16">
        <v>34</v>
      </c>
      <c r="G7" s="16">
        <v>0</v>
      </c>
      <c r="H7" s="22">
        <f>SUMPRODUCT($C$4:$D$4:$E$4:$F$4:$G$4,C7:D7:E7:F7:G7)</f>
        <v>2500.0000000000005</v>
      </c>
      <c r="I7" s="16" t="s">
        <v>10</v>
      </c>
      <c r="J7" s="16">
        <v>2500</v>
      </c>
    </row>
    <row r="8" spans="1:10" ht="18" x14ac:dyDescent="0.35">
      <c r="A8" s="10" t="s">
        <v>11</v>
      </c>
      <c r="B8" s="10"/>
      <c r="C8" s="16">
        <v>50</v>
      </c>
      <c r="D8" s="16">
        <v>30</v>
      </c>
      <c r="E8" s="16">
        <v>28</v>
      </c>
      <c r="F8" s="16">
        <v>12</v>
      </c>
      <c r="G8" s="16">
        <v>0</v>
      </c>
      <c r="H8" s="22">
        <f>SUMPRODUCT($C$4:$D$4:$E$4:$F$4:$G$4,C8:D8:E8:F8:G8)</f>
        <v>2339.4495412844044</v>
      </c>
      <c r="I8" s="16" t="s">
        <v>10</v>
      </c>
      <c r="J8" s="16">
        <v>2800</v>
      </c>
    </row>
    <row r="9" spans="1:10" ht="18" x14ac:dyDescent="0.35">
      <c r="A9" s="10" t="s">
        <v>12</v>
      </c>
      <c r="B9" s="10"/>
      <c r="C9" s="16">
        <v>1</v>
      </c>
      <c r="D9" s="16">
        <v>1</v>
      </c>
      <c r="E9" s="16">
        <v>0</v>
      </c>
      <c r="F9" s="16">
        <v>0</v>
      </c>
      <c r="G9" s="16">
        <v>0</v>
      </c>
      <c r="H9" s="22">
        <f>SUMPRODUCT($C$4:$D$4:$E$4:$F$4:$G$4,C9:D9:E9:F9:G9)</f>
        <v>22.935779816513776</v>
      </c>
      <c r="I9" s="16" t="s">
        <v>13</v>
      </c>
      <c r="J9" s="16">
        <v>20</v>
      </c>
    </row>
    <row r="10" spans="1:10" ht="18" x14ac:dyDescent="0.35">
      <c r="A10" s="10" t="s">
        <v>14</v>
      </c>
      <c r="B10" s="10"/>
      <c r="C10" s="16">
        <v>1</v>
      </c>
      <c r="D10" s="16">
        <v>1</v>
      </c>
      <c r="E10" s="16">
        <v>1</v>
      </c>
      <c r="F10" s="16">
        <v>1</v>
      </c>
      <c r="G10" s="16">
        <v>-1</v>
      </c>
      <c r="H10" s="22">
        <f>SUMPRODUCT($C$4:$D$4:$E$4:$F$4:$G$4,C10:D10:E10:F10:G10)</f>
        <v>0</v>
      </c>
      <c r="I10" s="16" t="s">
        <v>15</v>
      </c>
      <c r="J10" s="16">
        <v>0</v>
      </c>
    </row>
    <row r="11" spans="1:10" ht="18" x14ac:dyDescent="0.35">
      <c r="A11" s="10" t="s">
        <v>16</v>
      </c>
      <c r="B11" s="10"/>
      <c r="C11" s="16">
        <v>0</v>
      </c>
      <c r="D11" s="16">
        <v>1</v>
      </c>
      <c r="E11" s="16">
        <v>0</v>
      </c>
      <c r="F11" s="16">
        <v>1</v>
      </c>
      <c r="G11" s="16">
        <v>-0.5</v>
      </c>
      <c r="H11" s="22">
        <f>SUMPRODUCT($C$4:$D$4:$E$4:$F$4:$G$4,C11:D11:E11:F11:G11)</f>
        <v>0</v>
      </c>
      <c r="I11" s="16" t="s">
        <v>13</v>
      </c>
      <c r="J11" s="16">
        <v>0</v>
      </c>
    </row>
    <row r="12" spans="1:10" ht="18" x14ac:dyDescent="0.35">
      <c r="A12" s="10" t="s">
        <v>17</v>
      </c>
      <c r="B12" s="10"/>
      <c r="C12" s="16">
        <v>1</v>
      </c>
      <c r="D12" s="16">
        <v>1</v>
      </c>
      <c r="E12" s="16">
        <v>0</v>
      </c>
      <c r="F12" s="16">
        <v>0</v>
      </c>
      <c r="G12" s="16">
        <v>-0.75</v>
      </c>
      <c r="H12" s="22">
        <f>SUMPRODUCT($C$4:$D$4:$E$4:$F$4:$G$4,C12:D12:E12:F12:G12)</f>
        <v>-45.87155963302753</v>
      </c>
      <c r="I12" s="16" t="s">
        <v>10</v>
      </c>
      <c r="J12" s="16">
        <v>0</v>
      </c>
    </row>
    <row r="13" spans="1:10" ht="18" x14ac:dyDescent="0.35">
      <c r="A13" s="23" t="s">
        <v>18</v>
      </c>
      <c r="B13" s="24"/>
      <c r="C13" s="16">
        <v>0</v>
      </c>
      <c r="D13" s="16">
        <v>0</v>
      </c>
      <c r="E13" s="16">
        <v>1</v>
      </c>
      <c r="F13" s="16">
        <v>1</v>
      </c>
      <c r="G13" s="16">
        <v>-0.75</v>
      </c>
      <c r="H13" s="22">
        <f>SUMPRODUCT($C$4:$D$4:$E$4:$F$4:$G$4,C13:D13:E13:F13:G13)</f>
        <v>-2.8421709430404007E-14</v>
      </c>
      <c r="I13" s="16" t="s">
        <v>10</v>
      </c>
      <c r="J13" s="16">
        <v>0</v>
      </c>
    </row>
  </sheetData>
  <mergeCells count="11">
    <mergeCell ref="A8:B8"/>
    <mergeCell ref="A13:B13"/>
    <mergeCell ref="A9:B9"/>
    <mergeCell ref="A10:B10"/>
    <mergeCell ref="A11:B11"/>
    <mergeCell ref="A12:B12"/>
    <mergeCell ref="C2:F2"/>
    <mergeCell ref="A3:B3"/>
    <mergeCell ref="A4:B4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2022-12-10T10:49:26Z</dcterms:created>
  <dcterms:modified xsi:type="dcterms:W3CDTF">2022-12-11T15:19:42Z</dcterms:modified>
</cp:coreProperties>
</file>