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CA8BACD9-1D58-474E-A8C5-69CF8ACB92BC}" xr6:coauthVersionLast="47" xr6:coauthVersionMax="47" xr10:uidLastSave="{00000000-0000-0000-0000-000000000000}"/>
  <bookViews>
    <workbookView xWindow="-108" yWindow="-108" windowWidth="23256" windowHeight="12456" activeTab="2" xr2:uid="{CAD94563-92E1-4B3A-ACB7-EA5C92113406}"/>
  </bookViews>
  <sheets>
    <sheet name="Answer Report 1" sheetId="6" r:id="rId1"/>
    <sheet name="Sensitivity Report 1" sheetId="7" r:id="rId2"/>
    <sheet name="4" sheetId="1" r:id="rId3"/>
  </sheets>
  <definedNames>
    <definedName name="solver_adj" localSheetId="2" hidden="1">'4'!$D$4:$J$4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'4'!$K$9</definedName>
    <definedName name="solver_lhs2" localSheetId="2" hidden="1">'4'!$K$10:$K$11</definedName>
    <definedName name="solver_lhs3" localSheetId="2" hidden="1">'4'!$K$12</definedName>
    <definedName name="solver_lhs4" localSheetId="2" hidden="1">'4'!$K$7</definedName>
    <definedName name="solver_lhs5" localSheetId="2" hidden="1">'4'!$K$8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'4'!$K$6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el3" localSheetId="2" hidden="1">1</definedName>
    <definedName name="solver_rel4" localSheetId="2" hidden="1">2</definedName>
    <definedName name="solver_rel5" localSheetId="2" hidden="1">3</definedName>
    <definedName name="solver_rhs1" localSheetId="2" hidden="1">'4'!$M$9</definedName>
    <definedName name="solver_rhs2" localSheetId="2" hidden="1">'4'!$M$10:$M$11</definedName>
    <definedName name="solver_rhs3" localSheetId="2" hidden="1">'4'!$M$12</definedName>
    <definedName name="solver_rhs4" localSheetId="2" hidden="1">'4'!$M$7</definedName>
    <definedName name="solver_rhs5" localSheetId="2" hidden="1">'4'!$M$8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6" i="1"/>
</calcChain>
</file>

<file path=xl/sharedStrings.xml><?xml version="1.0" encoding="utf-8"?>
<sst xmlns="http://schemas.openxmlformats.org/spreadsheetml/2006/main" count="155" uniqueCount="95">
  <si>
    <t>Stocks</t>
  </si>
  <si>
    <t>Decision Variable</t>
  </si>
  <si>
    <t>EAL stock</t>
  </si>
  <si>
    <t>BRU stock</t>
  </si>
  <si>
    <t>TAT stock</t>
  </si>
  <si>
    <t>Tax deferred annuity</t>
  </si>
  <si>
    <t>Total Amount</t>
  </si>
  <si>
    <t>Quantity Produced</t>
  </si>
  <si>
    <t>Profit</t>
  </si>
  <si>
    <t>R.H.S</t>
  </si>
  <si>
    <t>Total</t>
  </si>
  <si>
    <t>=</t>
  </si>
  <si>
    <t>TDA</t>
  </si>
  <si>
    <t>&gt;=</t>
  </si>
  <si>
    <t>Min TAT</t>
  </si>
  <si>
    <t>Bonds &gt;= stocks</t>
  </si>
  <si>
    <t>Low %</t>
  </si>
  <si>
    <t>&lt;=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</si>
  <si>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</si>
  <si>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</si>
  <si>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</si>
  <si>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</si>
  <si>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6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</si>
  <si>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</si>
  <si>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</si>
  <si>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</si>
  <si>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</si>
  <si>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</si>
  <si>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</si>
  <si>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</si>
  <si>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</si>
  <si>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</si>
  <si>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</si>
  <si>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</si>
  <si>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</si>
  <si>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</si>
  <si>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</si>
  <si>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</si>
  <si>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Quantity Produced EAL stock</t>
  </si>
  <si>
    <t>Contin</t>
  </si>
  <si>
    <t>Quantity Produced BRU stock</t>
  </si>
  <si>
    <t>Quantity Produced TAT stock</t>
  </si>
  <si>
    <t>Quantity Produced Tax deferred annuity</t>
  </si>
  <si>
    <t>Quantity Produced Total Amount</t>
  </si>
  <si>
    <t>Binding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</si>
  <si>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</si>
  <si>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</si>
  <si>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</si>
  <si>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</si>
  <si>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</si>
  <si>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</si>
  <si>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</si>
  <si>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</si>
  <si>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</si>
  <si>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</si>
  <si>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</si>
  <si>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</si>
  <si>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</si>
  <si>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</si>
  <si>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</si>
  <si>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Short Term Bonds</t>
  </si>
  <si>
    <t>Long Term Bonds</t>
  </si>
  <si>
    <t>$K$6</t>
  </si>
  <si>
    <t>Profit Total</t>
  </si>
  <si>
    <t>$D$4</t>
  </si>
  <si>
    <t>$E$4</t>
  </si>
  <si>
    <t>$F$4</t>
  </si>
  <si>
    <t>$G$4</t>
  </si>
  <si>
    <t>Quantity Produced Long Term Bonds</t>
  </si>
  <si>
    <t>$H$4</t>
  </si>
  <si>
    <t>Quantity Produced Short Term Bonds</t>
  </si>
  <si>
    <t>$I$4</t>
  </si>
  <si>
    <t>$J$4</t>
  </si>
  <si>
    <t>$K$9</t>
  </si>
  <si>
    <t>Stocks Total</t>
  </si>
  <si>
    <t>$K$9=$M$9</t>
  </si>
  <si>
    <t>$K$10</t>
  </si>
  <si>
    <t>Min TAT Total</t>
  </si>
  <si>
    <t>$K$10&gt;=$M$10</t>
  </si>
  <si>
    <t>$K$11</t>
  </si>
  <si>
    <t>Bonds &gt;= stocks Total</t>
  </si>
  <si>
    <t>$K$11&gt;=$M$11</t>
  </si>
  <si>
    <t>$K$12</t>
  </si>
  <si>
    <t>Low % Total</t>
  </si>
  <si>
    <t>$K$12&lt;=$M$12</t>
  </si>
  <si>
    <t>$K$7</t>
  </si>
  <si>
    <t>Total Total</t>
  </si>
  <si>
    <t>$K$7=$M$7</t>
  </si>
  <si>
    <t>$K$8</t>
  </si>
  <si>
    <t>TDA Total</t>
  </si>
  <si>
    <t>$K$8&gt;=$M$8</t>
  </si>
  <si>
    <t>Worksheet: [4.xlsx]4</t>
  </si>
  <si>
    <t>Report Created: 11-Dec-22 19:55:28</t>
  </si>
  <si>
    <t>Solution Time: 0.031 Seconds.</t>
  </si>
  <si>
    <t>Report Created: 11-Dec-22 19:55:29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</si>
</sst>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9">
    <xf numFmtId="0" fontId="0" fillId="0" borderId="0"/>
    <xf numFmtId="0" fontId="1" fillId="4" borderId="0" applyNumberFormat="0" applyBorder="0" applyAlignment="0" applyProtection="0"/>
    <xf numFmtId="0" fontId="3" fillId="2" borderId="2" applyNumberFormat="0" applyAlignment="0" applyProtection="0"/>
    <xf numFmtId="0" fontId="2" fillId="3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0" fillId="0" borderId="6" xfId="0" applyBorder="1"/>
    <xf numFmtId="0" fontId="5" fillId="0" borderId="7" xfId="0" applyFont="1" applyBorder="1" applyAlignment="1">
      <alignment horizontal="center"/>
    </xf>
    <xf numFmtId="0" fontId="0" fillId="0" borderId="5" xfId="0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horizontal="center"/>
    </xf>
    <xf numFmtId="0" fontId="6" fillId="7" borderId="0" xfId="0" applyFont="1" applyFill="1" applyBorder="1" applyAlignment="1">
      <alignment horizontal="left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/>
    </xf>
    <xf numFmtId="0" fontId="6" fillId="7" borderId="0" xfId="7" applyFont="1" applyFill="1" applyBorder="1" applyAlignment="1">
      <alignment horizontal="left"/>
    </xf>
    <xf numFmtId="0" fontId="7" fillId="7" borderId="0" xfId="7" applyFont="1" applyFill="1" applyBorder="1" applyAlignment="1">
      <alignment horizontal="left"/>
    </xf>
    <xf numFmtId="0" fontId="7" fillId="0" borderId="0" xfId="7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7" borderId="0" xfId="0" applyFont="1" applyFill="1" applyBorder="1"/>
    <xf numFmtId="0" fontId="6" fillId="0" borderId="0" xfId="0" applyFont="1" applyBorder="1" applyAlignment="1">
      <alignment horizontal="center"/>
    </xf>
    <xf numFmtId="0" fontId="6" fillId="7" borderId="0" xfId="6" applyFont="1" applyFill="1" applyBorder="1" applyAlignment="1">
      <alignment horizontal="left"/>
    </xf>
    <xf numFmtId="0" fontId="7" fillId="7" borderId="0" xfId="6" applyFont="1" applyFill="1" applyBorder="1" applyAlignment="1">
      <alignment horizontal="left"/>
    </xf>
    <xf numFmtId="0" fontId="7" fillId="0" borderId="0" xfId="6" applyFont="1" applyFill="1" applyBorder="1" applyAlignment="1">
      <alignment horizontal="center"/>
    </xf>
    <xf numFmtId="0" fontId="7" fillId="0" borderId="0" xfId="8" applyFont="1" applyFill="1" applyBorder="1" applyAlignment="1">
      <alignment horizontal="center"/>
    </xf>
  </cellXfs>
  <cellStyles count="9">
    <cellStyle name="60% - Accent2 2" xfId="4" xr:uid="{903ED7CD-26EE-4A3A-A1F4-B6A7DB3DE03C}"/>
    <cellStyle name="60% - Accent2_Question#4" xfId="6" xr:uid="{D193A82B-BE26-4DE3-84E2-D0E9332FA5A6}"/>
    <cellStyle name="60% - Accent4 2" xfId="1" xr:uid="{19FFC37D-B588-4EE6-A428-73F920150B23}"/>
    <cellStyle name="60% - Accent4_Question#4" xfId="7" xr:uid="{9DDA22D0-BDEA-4DC1-B44F-F301043125FE}"/>
    <cellStyle name="60% - Accent6 2" xfId="5" xr:uid="{46A1A60D-8424-41A4-9A4C-240B4F3A1535}"/>
    <cellStyle name="60% - Accent6_Question#4" xfId="8" xr:uid="{6ECDF9AF-A798-4A7A-A707-EA567E687A38}"/>
    <cellStyle name="Check Cell 2" xfId="2" xr:uid="{1688F0D2-57BF-49B1-A2C5-8B4C521DBFE6}"/>
    <cellStyle name="Normal" xfId="0" builtinId="0"/>
    <cellStyle name="Output 2" xfId="3" xr:uid="{D8922A29-2C06-4FF1-BDE1-B11B9769B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9399-570D-4CEA-9722-DB708567FEF9}">
  <dimension ref="A1:G37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34" bestFit="1" customWidth="1"/>
    <col min="4" max="4" width="12.6640625" bestFit="1" customWidth="1"/>
    <col min="5" max="5" width="13.77734375" bestFit="1" customWidth="1"/>
    <col min="6" max="6" width="10.44140625" bestFit="1" customWidth="1"/>
    <col min="7" max="7" width="6" bestFit="1" customWidth="1"/>
  </cols>
  <sheetData>
    <row r="1" spans="1:5" x14ac:dyDescent="0.3">
      <c r="A1" s="1" t="s">
        <v>18</v>
      </c>
    </row>
    <row r="2" spans="1:5" x14ac:dyDescent="0.3">
      <c r="A2" s="1" t="s">
        <v>91</v>
      </c>
    </row>
    <row r="3" spans="1:5" x14ac:dyDescent="0.3">
      <c r="A3" s="1" t="s">
        <v>92</v>
      </c>
    </row>
    <row r="4" spans="1:5" x14ac:dyDescent="0.3">
      <c r="A4" s="1" t="s">
        <v>19</v>
      </c>
    </row>
    <row r="5" spans="1:5" x14ac:dyDescent="0.3">
      <c r="A5" s="1" t="s">
        <v>20</v>
      </c>
    </row>
    <row r="6" spans="1:5" x14ac:dyDescent="0.3">
      <c r="A6" s="1"/>
      <c r="B6" t="s">
        <v>21</v>
      </c>
    </row>
    <row r="7" spans="1:5" x14ac:dyDescent="0.3">
      <c r="A7" s="1"/>
      <c r="B7" t="s">
        <v>93</v>
      </c>
    </row>
    <row r="8" spans="1:5" x14ac:dyDescent="0.3">
      <c r="A8" s="1"/>
      <c r="B8" t="s">
        <v>22</v>
      </c>
    </row>
    <row r="9" spans="1:5" x14ac:dyDescent="0.3">
      <c r="A9" s="1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3" t="s">
        <v>27</v>
      </c>
      <c r="C15" s="3" t="s">
        <v>28</v>
      </c>
      <c r="D15" s="3" t="s">
        <v>29</v>
      </c>
      <c r="E15" s="3" t="s">
        <v>30</v>
      </c>
    </row>
    <row r="16" spans="1:5" ht="15" thickBot="1" x14ac:dyDescent="0.35">
      <c r="B16" s="2" t="s">
        <v>62</v>
      </c>
      <c r="C16" s="2" t="s">
        <v>63</v>
      </c>
      <c r="D16" s="2">
        <v>5250</v>
      </c>
      <c r="E16" s="2">
        <v>5250</v>
      </c>
    </row>
    <row r="19" spans="1:7" ht="15" thickBot="1" x14ac:dyDescent="0.35">
      <c r="A19" t="s">
        <v>31</v>
      </c>
    </row>
    <row r="20" spans="1:7" ht="15" thickBot="1" x14ac:dyDescent="0.35">
      <c r="B20" s="3" t="s">
        <v>27</v>
      </c>
      <c r="C20" s="3" t="s">
        <v>28</v>
      </c>
      <c r="D20" s="3" t="s">
        <v>29</v>
      </c>
      <c r="E20" s="3" t="s">
        <v>30</v>
      </c>
      <c r="F20" s="3" t="s">
        <v>32</v>
      </c>
    </row>
    <row r="21" spans="1:7" x14ac:dyDescent="0.3">
      <c r="B21" s="4" t="s">
        <v>64</v>
      </c>
      <c r="C21" s="4" t="s">
        <v>38</v>
      </c>
      <c r="D21" s="4">
        <v>7500</v>
      </c>
      <c r="E21" s="4">
        <v>7500</v>
      </c>
      <c r="F21" s="4" t="s">
        <v>39</v>
      </c>
    </row>
    <row r="22" spans="1:7" x14ac:dyDescent="0.3">
      <c r="B22" s="4" t="s">
        <v>65</v>
      </c>
      <c r="C22" s="4" t="s">
        <v>40</v>
      </c>
      <c r="D22" s="4">
        <v>0</v>
      </c>
      <c r="E22" s="4">
        <v>0</v>
      </c>
      <c r="F22" s="4" t="s">
        <v>39</v>
      </c>
    </row>
    <row r="23" spans="1:7" x14ac:dyDescent="0.3">
      <c r="B23" s="4" t="s">
        <v>66</v>
      </c>
      <c r="C23" s="4" t="s">
        <v>41</v>
      </c>
      <c r="D23" s="4">
        <v>2499.9999999999995</v>
      </c>
      <c r="E23" s="4">
        <v>2499.9999999999995</v>
      </c>
      <c r="F23" s="4" t="s">
        <v>39</v>
      </c>
    </row>
    <row r="24" spans="1:7" x14ac:dyDescent="0.3">
      <c r="B24" s="4" t="s">
        <v>67</v>
      </c>
      <c r="C24" s="4" t="s">
        <v>68</v>
      </c>
      <c r="D24" s="4">
        <v>30000</v>
      </c>
      <c r="E24" s="4">
        <v>30000</v>
      </c>
      <c r="F24" s="4" t="s">
        <v>39</v>
      </c>
    </row>
    <row r="25" spans="1:7" x14ac:dyDescent="0.3">
      <c r="B25" s="4" t="s">
        <v>69</v>
      </c>
      <c r="C25" s="4" t="s">
        <v>70</v>
      </c>
      <c r="D25" s="4">
        <v>0</v>
      </c>
      <c r="E25" s="4">
        <v>0</v>
      </c>
      <c r="F25" s="4" t="s">
        <v>39</v>
      </c>
    </row>
    <row r="26" spans="1:7" x14ac:dyDescent="0.3">
      <c r="B26" s="4" t="s">
        <v>71</v>
      </c>
      <c r="C26" s="4" t="s">
        <v>42</v>
      </c>
      <c r="D26" s="4">
        <v>10000</v>
      </c>
      <c r="E26" s="4">
        <v>10000</v>
      </c>
      <c r="F26" s="4" t="s">
        <v>39</v>
      </c>
    </row>
    <row r="27" spans="1:7" ht="15" thickBot="1" x14ac:dyDescent="0.35">
      <c r="B27" s="2" t="s">
        <v>72</v>
      </c>
      <c r="C27" s="2" t="s">
        <v>43</v>
      </c>
      <c r="D27" s="2">
        <v>9999.9999999999982</v>
      </c>
      <c r="E27" s="2">
        <v>9999.9999999999982</v>
      </c>
      <c r="F27" s="2" t="s">
        <v>39</v>
      </c>
    </row>
    <row r="30" spans="1:7" ht="15" thickBot="1" x14ac:dyDescent="0.35">
      <c r="A30" t="s">
        <v>33</v>
      </c>
    </row>
    <row r="31" spans="1:7" ht="15" thickBot="1" x14ac:dyDescent="0.35">
      <c r="B31" s="3" t="s">
        <v>27</v>
      </c>
      <c r="C31" s="3" t="s">
        <v>28</v>
      </c>
      <c r="D31" s="3" t="s">
        <v>34</v>
      </c>
      <c r="E31" s="3" t="s">
        <v>35</v>
      </c>
      <c r="F31" s="3" t="s">
        <v>36</v>
      </c>
      <c r="G31" s="3" t="s">
        <v>37</v>
      </c>
    </row>
    <row r="32" spans="1:7" x14ac:dyDescent="0.3">
      <c r="B32" s="4" t="s">
        <v>73</v>
      </c>
      <c r="C32" s="4" t="s">
        <v>74</v>
      </c>
      <c r="D32" s="4">
        <v>1.8189894035458565E-12</v>
      </c>
      <c r="E32" s="4" t="s">
        <v>75</v>
      </c>
      <c r="F32" s="4" t="s">
        <v>44</v>
      </c>
      <c r="G32" s="4">
        <v>0</v>
      </c>
    </row>
    <row r="33" spans="2:7" x14ac:dyDescent="0.3">
      <c r="B33" s="4" t="s">
        <v>76</v>
      </c>
      <c r="C33" s="4" t="s">
        <v>77</v>
      </c>
      <c r="D33" s="4">
        <v>0</v>
      </c>
      <c r="E33" s="4" t="s">
        <v>78</v>
      </c>
      <c r="F33" s="4" t="s">
        <v>44</v>
      </c>
      <c r="G33" s="4">
        <v>0</v>
      </c>
    </row>
    <row r="34" spans="2:7" x14ac:dyDescent="0.3">
      <c r="B34" s="4" t="s">
        <v>79</v>
      </c>
      <c r="C34" s="4" t="s">
        <v>80</v>
      </c>
      <c r="D34" s="4">
        <v>20000</v>
      </c>
      <c r="E34" s="4" t="s">
        <v>81</v>
      </c>
      <c r="F34" s="4" t="s">
        <v>45</v>
      </c>
      <c r="G34" s="4">
        <v>20000</v>
      </c>
    </row>
    <row r="35" spans="2:7" x14ac:dyDescent="0.3">
      <c r="B35" s="4" t="s">
        <v>82</v>
      </c>
      <c r="C35" s="4" t="s">
        <v>83</v>
      </c>
      <c r="D35" s="4">
        <v>12500</v>
      </c>
      <c r="E35" s="4" t="s">
        <v>84</v>
      </c>
      <c r="F35" s="4" t="s">
        <v>44</v>
      </c>
      <c r="G35" s="4">
        <v>0</v>
      </c>
    </row>
    <row r="36" spans="2:7" x14ac:dyDescent="0.3">
      <c r="B36" s="4" t="s">
        <v>85</v>
      </c>
      <c r="C36" s="4" t="s">
        <v>86</v>
      </c>
      <c r="D36" s="4">
        <v>50000</v>
      </c>
      <c r="E36" s="4" t="s">
        <v>87</v>
      </c>
      <c r="F36" s="4" t="s">
        <v>44</v>
      </c>
      <c r="G36" s="4">
        <v>0</v>
      </c>
    </row>
    <row r="37" spans="2:7" ht="15" thickBot="1" x14ac:dyDescent="0.35">
      <c r="B37" s="2" t="s">
        <v>88</v>
      </c>
      <c r="C37" s="2" t="s">
        <v>89</v>
      </c>
      <c r="D37" s="2">
        <v>10000</v>
      </c>
      <c r="E37" s="2" t="s">
        <v>90</v>
      </c>
      <c r="F37" s="2" t="s">
        <v>44</v>
      </c>
      <c r="G3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645D-6DE2-46F5-B511-62297DD1344C}">
  <dimension ref="A1:H25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34" bestFit="1" customWidth="1"/>
    <col min="4" max="4" width="12" bestFit="1" customWidth="1"/>
    <col min="5" max="5" width="8.33203125" bestFit="1" customWidth="1"/>
    <col min="6" max="6" width="10.109375" bestFit="1" customWidth="1"/>
    <col min="7" max="7" width="9.21875" bestFit="1" customWidth="1"/>
    <col min="8" max="8" width="12" bestFit="1" customWidth="1"/>
  </cols>
  <sheetData>
    <row r="1" spans="1:8" x14ac:dyDescent="0.3">
      <c r="A1" s="1" t="s">
        <v>46</v>
      </c>
    </row>
    <row r="2" spans="1:8" x14ac:dyDescent="0.3">
      <c r="A2" s="1" t="s">
        <v>91</v>
      </c>
    </row>
    <row r="3" spans="1:8" x14ac:dyDescent="0.3">
      <c r="A3" s="1" t="s">
        <v>94</v>
      </c>
    </row>
    <row r="6" spans="1:8" ht="15" thickBot="1" x14ac:dyDescent="0.35">
      <c r="A6" t="s">
        <v>31</v>
      </c>
    </row>
    <row r="7" spans="1:8" x14ac:dyDescent="0.3">
      <c r="B7" s="5"/>
      <c r="C7" s="5"/>
      <c r="D7" s="5" t="s">
        <v>47</v>
      </c>
      <c r="E7" s="5" t="s">
        <v>49</v>
      </c>
      <c r="F7" s="5" t="s">
        <v>51</v>
      </c>
      <c r="G7" s="5" t="s">
        <v>53</v>
      </c>
      <c r="H7" s="5" t="s">
        <v>53</v>
      </c>
    </row>
    <row r="8" spans="1:8" ht="15" thickBot="1" x14ac:dyDescent="0.35">
      <c r="B8" s="6" t="s">
        <v>27</v>
      </c>
      <c r="C8" s="6" t="s">
        <v>28</v>
      </c>
      <c r="D8" s="6" t="s">
        <v>48</v>
      </c>
      <c r="E8" s="6" t="s">
        <v>50</v>
      </c>
      <c r="F8" s="6" t="s">
        <v>52</v>
      </c>
      <c r="G8" s="6" t="s">
        <v>54</v>
      </c>
      <c r="H8" s="6" t="s">
        <v>55</v>
      </c>
    </row>
    <row r="9" spans="1:8" x14ac:dyDescent="0.3">
      <c r="B9" s="4" t="s">
        <v>64</v>
      </c>
      <c r="C9" s="4" t="s">
        <v>38</v>
      </c>
      <c r="D9" s="4">
        <v>7500</v>
      </c>
      <c r="E9" s="4">
        <v>0</v>
      </c>
      <c r="F9" s="4">
        <v>0.15</v>
      </c>
      <c r="G9" s="4">
        <v>1E+30</v>
      </c>
      <c r="H9" s="4">
        <v>2.9999999999999971E-2</v>
      </c>
    </row>
    <row r="10" spans="1:8" x14ac:dyDescent="0.3">
      <c r="B10" s="4" t="s">
        <v>65</v>
      </c>
      <c r="C10" s="4" t="s">
        <v>40</v>
      </c>
      <c r="D10" s="4">
        <v>0</v>
      </c>
      <c r="E10" s="4">
        <v>-2.9999999999999971E-2</v>
      </c>
      <c r="F10" s="4">
        <v>0.12000000000000002</v>
      </c>
      <c r="G10" s="4">
        <v>2.9999999999999971E-2</v>
      </c>
      <c r="H10" s="4">
        <v>1E+30</v>
      </c>
    </row>
    <row r="11" spans="1:8" x14ac:dyDescent="0.3">
      <c r="B11" s="4" t="s">
        <v>66</v>
      </c>
      <c r="C11" s="4" t="s">
        <v>41</v>
      </c>
      <c r="D11" s="4">
        <v>2499.9999999999995</v>
      </c>
      <c r="E11" s="4">
        <v>0</v>
      </c>
      <c r="F11" s="4">
        <v>8.9999999999999969E-2</v>
      </c>
      <c r="G11" s="4">
        <v>1E+30</v>
      </c>
      <c r="H11" s="4">
        <v>9.9999999999999978E-2</v>
      </c>
    </row>
    <row r="12" spans="1:8" x14ac:dyDescent="0.3">
      <c r="B12" s="4" t="s">
        <v>67</v>
      </c>
      <c r="C12" s="4" t="s">
        <v>68</v>
      </c>
      <c r="D12" s="4">
        <v>30000</v>
      </c>
      <c r="E12" s="4">
        <v>0</v>
      </c>
      <c r="F12" s="4">
        <v>0.10999999999999999</v>
      </c>
      <c r="G12" s="4">
        <v>2.4999999999999994E-2</v>
      </c>
      <c r="H12" s="4">
        <v>1E+30</v>
      </c>
    </row>
    <row r="13" spans="1:8" x14ac:dyDescent="0.3">
      <c r="B13" s="4" t="s">
        <v>69</v>
      </c>
      <c r="C13" s="4" t="s">
        <v>70</v>
      </c>
      <c r="D13" s="4">
        <v>0</v>
      </c>
      <c r="E13" s="4">
        <v>-0.125</v>
      </c>
      <c r="F13" s="4">
        <v>8.4999999999999964E-2</v>
      </c>
      <c r="G13" s="4">
        <v>0.125</v>
      </c>
      <c r="H13" s="4">
        <v>1E+30</v>
      </c>
    </row>
    <row r="14" spans="1:8" x14ac:dyDescent="0.3">
      <c r="B14" s="4" t="s">
        <v>71</v>
      </c>
      <c r="C14" s="4" t="s">
        <v>42</v>
      </c>
      <c r="D14" s="4">
        <v>10000</v>
      </c>
      <c r="E14" s="4">
        <v>0</v>
      </c>
      <c r="F14" s="4">
        <v>6.0000000000000053E-2</v>
      </c>
      <c r="G14" s="4">
        <v>0.14999999999999991</v>
      </c>
      <c r="H14" s="4">
        <v>1E+30</v>
      </c>
    </row>
    <row r="15" spans="1:8" ht="15" thickBot="1" x14ac:dyDescent="0.35">
      <c r="B15" s="2" t="s">
        <v>72</v>
      </c>
      <c r="C15" s="2" t="s">
        <v>43</v>
      </c>
      <c r="D15" s="2">
        <v>9999.9999999999982</v>
      </c>
      <c r="E15" s="2">
        <v>0</v>
      </c>
      <c r="F15" s="2">
        <v>0</v>
      </c>
      <c r="G15" s="2">
        <v>1E+30</v>
      </c>
      <c r="H15" s="2">
        <v>2.4999999999999994E-2</v>
      </c>
    </row>
    <row r="17" spans="1:8" ht="15" thickBot="1" x14ac:dyDescent="0.35">
      <c r="A17" t="s">
        <v>33</v>
      </c>
    </row>
    <row r="18" spans="1:8" x14ac:dyDescent="0.3">
      <c r="B18" s="5"/>
      <c r="C18" s="5"/>
      <c r="D18" s="5" t="s">
        <v>47</v>
      </c>
      <c r="E18" s="5" t="s">
        <v>56</v>
      </c>
      <c r="F18" s="5" t="s">
        <v>58</v>
      </c>
      <c r="G18" s="5" t="s">
        <v>53</v>
      </c>
      <c r="H18" s="5" t="s">
        <v>53</v>
      </c>
    </row>
    <row r="19" spans="1:8" ht="15" thickBot="1" x14ac:dyDescent="0.35">
      <c r="B19" s="6" t="s">
        <v>27</v>
      </c>
      <c r="C19" s="6" t="s">
        <v>28</v>
      </c>
      <c r="D19" s="6" t="s">
        <v>48</v>
      </c>
      <c r="E19" s="6" t="s">
        <v>57</v>
      </c>
      <c r="F19" s="6" t="s">
        <v>59</v>
      </c>
      <c r="G19" s="6" t="s">
        <v>54</v>
      </c>
      <c r="H19" s="6" t="s">
        <v>55</v>
      </c>
    </row>
    <row r="20" spans="1:8" x14ac:dyDescent="0.3">
      <c r="B20" s="4" t="s">
        <v>73</v>
      </c>
      <c r="C20" s="4" t="s">
        <v>74</v>
      </c>
      <c r="D20" s="4">
        <v>1.8189894035458565E-12</v>
      </c>
      <c r="E20" s="4">
        <v>4.0000000000000008E-2</v>
      </c>
      <c r="F20" s="4">
        <v>0</v>
      </c>
      <c r="G20" s="4">
        <v>20000.000000000004</v>
      </c>
      <c r="H20" s="4">
        <v>7500</v>
      </c>
    </row>
    <row r="21" spans="1:8" x14ac:dyDescent="0.3">
      <c r="B21" s="4" t="s">
        <v>76</v>
      </c>
      <c r="C21" s="4" t="s">
        <v>77</v>
      </c>
      <c r="D21" s="4">
        <v>0</v>
      </c>
      <c r="E21" s="4">
        <v>-0.16</v>
      </c>
      <c r="F21" s="4">
        <v>0</v>
      </c>
      <c r="G21" s="4">
        <v>1875</v>
      </c>
      <c r="H21" s="4">
        <v>2500.0000000000005</v>
      </c>
    </row>
    <row r="22" spans="1:8" x14ac:dyDescent="0.3">
      <c r="B22" s="4" t="s">
        <v>79</v>
      </c>
      <c r="C22" s="4" t="s">
        <v>80</v>
      </c>
      <c r="D22" s="4">
        <v>20000</v>
      </c>
      <c r="E22" s="4">
        <v>0</v>
      </c>
      <c r="F22" s="4">
        <v>0</v>
      </c>
      <c r="G22" s="4">
        <v>20000.000000000004</v>
      </c>
      <c r="H22" s="4">
        <v>1E+30</v>
      </c>
    </row>
    <row r="23" spans="1:8" x14ac:dyDescent="0.3">
      <c r="B23" s="4" t="s">
        <v>82</v>
      </c>
      <c r="C23" s="4" t="s">
        <v>83</v>
      </c>
      <c r="D23" s="4">
        <v>12500</v>
      </c>
      <c r="E23" s="4">
        <v>9.9999999999999978E-2</v>
      </c>
      <c r="F23" s="4">
        <v>12500</v>
      </c>
      <c r="G23" s="4">
        <v>2500.0000000000005</v>
      </c>
      <c r="H23" s="4">
        <v>2499.9999999999995</v>
      </c>
    </row>
    <row r="24" spans="1:8" x14ac:dyDescent="0.3">
      <c r="B24" s="4" t="s">
        <v>85</v>
      </c>
      <c r="C24" s="4" t="s">
        <v>86</v>
      </c>
      <c r="D24" s="4">
        <v>50000</v>
      </c>
      <c r="E24" s="4">
        <v>0.10999999999999999</v>
      </c>
      <c r="F24" s="4">
        <v>50000</v>
      </c>
      <c r="G24" s="4">
        <v>1E+30</v>
      </c>
      <c r="H24" s="4">
        <v>20000.000000000004</v>
      </c>
    </row>
    <row r="25" spans="1:8" ht="15" thickBot="1" x14ac:dyDescent="0.35">
      <c r="B25" s="2" t="s">
        <v>88</v>
      </c>
      <c r="C25" s="2" t="s">
        <v>89</v>
      </c>
      <c r="D25" s="2">
        <v>10000</v>
      </c>
      <c r="E25" s="2">
        <v>-0.14999999999999991</v>
      </c>
      <c r="F25" s="2">
        <v>10000</v>
      </c>
      <c r="G25" s="2">
        <v>2499.9999999999995</v>
      </c>
      <c r="H25" s="2">
        <v>2857.1428571428578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8562-9585-4D7B-9C96-FA717FAE12D0}">
  <dimension ref="B2:M12"/>
  <sheetViews>
    <sheetView tabSelected="1" workbookViewId="0">
      <selection activeCell="D2" sqref="D2:J2"/>
    </sheetView>
  </sheetViews>
  <sheetFormatPr defaultRowHeight="14.4" x14ac:dyDescent="0.3"/>
  <cols>
    <col min="2" max="2" width="17.109375" customWidth="1"/>
    <col min="3" max="3" width="6.109375" customWidth="1"/>
    <col min="4" max="5" width="14.77734375" customWidth="1"/>
    <col min="6" max="6" width="14.109375" customWidth="1"/>
    <col min="7" max="7" width="23" customWidth="1"/>
    <col min="8" max="8" width="21.77734375" customWidth="1"/>
    <col min="9" max="9" width="25.109375" customWidth="1"/>
    <col min="10" max="10" width="17.21875" customWidth="1"/>
    <col min="11" max="11" width="20.44140625" customWidth="1"/>
    <col min="12" max="12" width="6.33203125" customWidth="1"/>
    <col min="13" max="13" width="12.21875" customWidth="1"/>
    <col min="14" max="14" width="13.6640625" customWidth="1"/>
    <col min="15" max="15" width="13.33203125" customWidth="1"/>
    <col min="16" max="16" width="20" customWidth="1"/>
    <col min="17" max="17" width="20.109375" customWidth="1"/>
    <col min="18" max="18" width="31.33203125" customWidth="1"/>
    <col min="19" max="19" width="13.109375" bestFit="1" customWidth="1"/>
  </cols>
  <sheetData>
    <row r="2" spans="2:13" ht="18" x14ac:dyDescent="0.35">
      <c r="B2" s="7"/>
      <c r="C2" s="7"/>
      <c r="D2" s="8"/>
      <c r="E2" s="8"/>
      <c r="F2" s="8"/>
      <c r="G2" s="8"/>
      <c r="H2" s="8"/>
      <c r="I2" s="8"/>
      <c r="J2" s="8"/>
      <c r="K2" s="7"/>
      <c r="L2" s="7"/>
      <c r="M2" s="7"/>
    </row>
    <row r="3" spans="2:13" ht="18" x14ac:dyDescent="0.35">
      <c r="B3" s="9" t="s">
        <v>1</v>
      </c>
      <c r="C3" s="9"/>
      <c r="D3" s="10" t="s">
        <v>2</v>
      </c>
      <c r="E3" s="11" t="s">
        <v>3</v>
      </c>
      <c r="F3" s="11" t="s">
        <v>4</v>
      </c>
      <c r="G3" s="11" t="s">
        <v>61</v>
      </c>
      <c r="H3" s="11" t="s">
        <v>60</v>
      </c>
      <c r="I3" s="11" t="s">
        <v>5</v>
      </c>
      <c r="J3" s="11" t="s">
        <v>6</v>
      </c>
      <c r="K3" s="7"/>
      <c r="L3" s="7"/>
      <c r="M3" s="7"/>
    </row>
    <row r="4" spans="2:13" ht="18" x14ac:dyDescent="0.35">
      <c r="B4" s="12" t="s">
        <v>7</v>
      </c>
      <c r="C4" s="13"/>
      <c r="D4" s="14">
        <v>7500</v>
      </c>
      <c r="E4" s="14">
        <v>0</v>
      </c>
      <c r="F4" s="14">
        <v>2499.9999999999995</v>
      </c>
      <c r="G4" s="14">
        <v>30000</v>
      </c>
      <c r="H4" s="15">
        <v>0</v>
      </c>
      <c r="I4" s="15">
        <v>10000</v>
      </c>
      <c r="J4" s="15">
        <v>9999.9999999999982</v>
      </c>
      <c r="K4" s="7"/>
      <c r="L4" s="7"/>
      <c r="M4" s="7"/>
    </row>
    <row r="5" spans="2:13" ht="18" x14ac:dyDescent="0.35">
      <c r="B5" s="16"/>
      <c r="C5" s="16"/>
      <c r="D5" s="7"/>
      <c r="E5" s="7"/>
      <c r="F5" s="7"/>
      <c r="G5" s="7"/>
      <c r="H5" s="7"/>
      <c r="I5" s="7"/>
      <c r="J5" s="7"/>
      <c r="K5" s="17" t="s">
        <v>10</v>
      </c>
      <c r="L5" s="7"/>
      <c r="M5" s="17" t="s">
        <v>9</v>
      </c>
    </row>
    <row r="6" spans="2:13" ht="18" x14ac:dyDescent="0.35">
      <c r="B6" s="18" t="s">
        <v>8</v>
      </c>
      <c r="C6" s="19"/>
      <c r="D6" s="20">
        <v>0.15</v>
      </c>
      <c r="E6" s="20">
        <v>0.12</v>
      </c>
      <c r="F6" s="20">
        <v>0.09</v>
      </c>
      <c r="G6" s="20">
        <v>0.11</v>
      </c>
      <c r="H6" s="20">
        <v>8.5000000000000006E-2</v>
      </c>
      <c r="I6" s="20">
        <v>0.06</v>
      </c>
      <c r="J6" s="20">
        <v>0</v>
      </c>
      <c r="K6" s="21">
        <f>SUMPRODUCT($D$4:$E$4:$F$4:$G$4:$H$4:$I$4:$J$4,D6:E6:F6:G6:H6:I6:J6)</f>
        <v>5250</v>
      </c>
      <c r="L6" s="15"/>
      <c r="M6" s="17"/>
    </row>
    <row r="7" spans="2:13" ht="18" x14ac:dyDescent="0.35">
      <c r="B7" s="9" t="s">
        <v>10</v>
      </c>
      <c r="C7" s="9"/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0</v>
      </c>
      <c r="K7" s="21">
        <f>SUMPRODUCT($D$4:$E$4:$F$4:$G$4:$H$4:$I$4:$J$4,D7:E7:F7:G7:H7:I7:J7)</f>
        <v>50000</v>
      </c>
      <c r="L7" s="15" t="s">
        <v>11</v>
      </c>
      <c r="M7" s="15">
        <v>50000</v>
      </c>
    </row>
    <row r="8" spans="2:13" ht="18" x14ac:dyDescent="0.35">
      <c r="B8" s="9" t="s">
        <v>12</v>
      </c>
      <c r="C8" s="9"/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1</v>
      </c>
      <c r="J8" s="15">
        <v>0</v>
      </c>
      <c r="K8" s="21">
        <f>SUMPRODUCT($D$4:$E$4:$F$4:$G$4:$H$4:$I$4:$J$4,D8:E8:F8:G8:H8:I8:J8)</f>
        <v>10000</v>
      </c>
      <c r="L8" s="15" t="s">
        <v>13</v>
      </c>
      <c r="M8" s="15">
        <v>10000</v>
      </c>
    </row>
    <row r="9" spans="2:13" ht="18" x14ac:dyDescent="0.35">
      <c r="B9" s="9" t="s">
        <v>0</v>
      </c>
      <c r="C9" s="9"/>
      <c r="D9" s="15">
        <v>1</v>
      </c>
      <c r="E9" s="15">
        <v>1</v>
      </c>
      <c r="F9" s="15">
        <v>1</v>
      </c>
      <c r="G9" s="15">
        <v>0</v>
      </c>
      <c r="H9" s="15">
        <v>0</v>
      </c>
      <c r="I9" s="15">
        <v>0</v>
      </c>
      <c r="J9" s="15">
        <v>-1</v>
      </c>
      <c r="K9" s="21">
        <f>SUMPRODUCT($D$4:$E$4:$F$4:$G$4:$H$4:$I$4:$J$4,D9:E9:F9:G9:H9:I9:J9)</f>
        <v>1.8189894035458565E-12</v>
      </c>
      <c r="L9" s="15" t="s">
        <v>11</v>
      </c>
      <c r="M9" s="15">
        <v>0</v>
      </c>
    </row>
    <row r="10" spans="2:13" ht="18" x14ac:dyDescent="0.35">
      <c r="B10" s="9" t="s">
        <v>14</v>
      </c>
      <c r="C10" s="9"/>
      <c r="D10" s="15">
        <v>0</v>
      </c>
      <c r="E10" s="15">
        <v>0</v>
      </c>
      <c r="F10" s="15">
        <v>1</v>
      </c>
      <c r="G10" s="15">
        <v>0</v>
      </c>
      <c r="H10" s="15">
        <v>0</v>
      </c>
      <c r="I10" s="15">
        <v>0</v>
      </c>
      <c r="J10" s="15">
        <v>-0.25</v>
      </c>
      <c r="K10" s="21">
        <f>SUMPRODUCT($D$4:$E$4:$F$4:$G$4:$H$4:$I$4:$J$4,D10:E10:F10:G10:H10:I10:J10)</f>
        <v>0</v>
      </c>
      <c r="L10" s="15" t="s">
        <v>13</v>
      </c>
      <c r="M10" s="15">
        <v>0</v>
      </c>
    </row>
    <row r="11" spans="2:13" ht="18" x14ac:dyDescent="0.35">
      <c r="B11" s="9" t="s">
        <v>15</v>
      </c>
      <c r="C11" s="9"/>
      <c r="D11" s="15">
        <v>0</v>
      </c>
      <c r="E11" s="15">
        <v>0</v>
      </c>
      <c r="F11" s="15">
        <v>0</v>
      </c>
      <c r="G11" s="15">
        <v>1</v>
      </c>
      <c r="H11" s="15">
        <v>1</v>
      </c>
      <c r="I11" s="15">
        <v>0</v>
      </c>
      <c r="J11" s="15">
        <v>-1</v>
      </c>
      <c r="K11" s="21">
        <f>SUMPRODUCT($D$4:$E$4:$F$4:$G$4:$H$4:$I$4:$J$4,D11:E11:F11:G11:H11:I11:J11)</f>
        <v>20000</v>
      </c>
      <c r="L11" s="15" t="s">
        <v>13</v>
      </c>
      <c r="M11" s="15">
        <v>0</v>
      </c>
    </row>
    <row r="12" spans="2:13" ht="18" x14ac:dyDescent="0.35">
      <c r="B12" s="9" t="s">
        <v>16</v>
      </c>
      <c r="C12" s="9"/>
      <c r="D12" s="15">
        <v>0</v>
      </c>
      <c r="E12" s="15">
        <v>0</v>
      </c>
      <c r="F12" s="15">
        <v>1</v>
      </c>
      <c r="G12" s="15">
        <v>0</v>
      </c>
      <c r="H12" s="15">
        <v>1</v>
      </c>
      <c r="I12" s="15">
        <v>1</v>
      </c>
      <c r="J12" s="15">
        <v>0</v>
      </c>
      <c r="K12" s="21">
        <f>SUMPRODUCT($D$4:$E$4:$F$4:$G$4:$H$4:$I$4:$J$4,D12:E12:F12:G12:H12:I12:J12)</f>
        <v>12500</v>
      </c>
      <c r="L12" s="15" t="s">
        <v>17</v>
      </c>
      <c r="M12" s="15">
        <v>12500</v>
      </c>
    </row>
  </sheetData>
  <mergeCells count="10">
    <mergeCell ref="B8:C8"/>
    <mergeCell ref="B11:C11"/>
    <mergeCell ref="B12:C12"/>
    <mergeCell ref="D2:J2"/>
    <mergeCell ref="B3:C3"/>
    <mergeCell ref="B4:C4"/>
    <mergeCell ref="B9:C9"/>
    <mergeCell ref="B10:C10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2022-12-10T11:07:16Z</dcterms:created>
  <dcterms:modified xsi:type="dcterms:W3CDTF">2022-12-11T15:19:52Z</dcterms:modified>
</cp:coreProperties>
</file>