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finity\Desktop\L201260_OR\L201260_Excel Solver\"/>
    </mc:Choice>
  </mc:AlternateContent>
  <xr:revisionPtr revIDLastSave="0" documentId="13_ncr:1_{F4C95209-8A23-46C4-BD5A-412FEACE9681}" xr6:coauthVersionLast="47" xr6:coauthVersionMax="47" xr10:uidLastSave="{00000000-0000-0000-0000-000000000000}"/>
  <bookViews>
    <workbookView xWindow="-108" yWindow="-108" windowWidth="23256" windowHeight="12456" activeTab="2" xr2:uid="{9ECB8DD6-15C3-42A9-B349-C53265B1E050}"/>
  </bookViews>
  <sheets>
    <sheet name="Answer Report 1" sheetId="6" r:id="rId1"/>
    <sheet name="Sensitivity Report 1" sheetId="7" r:id="rId2"/>
    <sheet name="6" sheetId="1" r:id="rId3"/>
  </sheets>
  <definedNames>
    <definedName name="solver_adj" localSheetId="2" hidden="1">'6'!$C$4:$F$4</definedName>
    <definedName name="solver_cvg" localSheetId="2" hidden="1">0.0001</definedName>
    <definedName name="solver_drv" localSheetId="2" hidden="1">2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'6'!$G$7</definedName>
    <definedName name="solver_lhs2" localSheetId="2" hidden="1">'6'!$G$8</definedName>
    <definedName name="solver_lhs3" localSheetId="2" hidden="1">'6'!$G$9:$G$10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3</definedName>
    <definedName name="solver_nwt" localSheetId="2" hidden="1">1</definedName>
    <definedName name="solver_opt" localSheetId="2" hidden="1">'6'!$G$6</definedName>
    <definedName name="solver_pre" localSheetId="2" hidden="1">0.000001</definedName>
    <definedName name="solver_rbv" localSheetId="2" hidden="1">2</definedName>
    <definedName name="solver_rel1" localSheetId="2" hidden="1">3</definedName>
    <definedName name="solver_rel2" localSheetId="2" hidden="1">1</definedName>
    <definedName name="solver_rel3" localSheetId="2" hidden="1">3</definedName>
    <definedName name="solver_rhs1" localSheetId="2" hidden="1">'6'!$I$7</definedName>
    <definedName name="solver_rhs2" localSheetId="2" hidden="1">'6'!$I$8</definedName>
    <definedName name="solver_rhs3" localSheetId="2" hidden="1">'6'!$I$9:$I$10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6" i="1"/>
</calcChain>
</file>

<file path=xl/sharedStrings.xml><?xml version="1.0" encoding="utf-8"?>
<sst xmlns="http://schemas.openxmlformats.org/spreadsheetml/2006/main" count="121" uniqueCount="77">
  <si>
    <t>Decision Variable</t>
  </si>
  <si>
    <t>Quantity Produced</t>
  </si>
  <si>
    <t>Profit</t>
  </si>
  <si>
    <t>RHS</t>
  </si>
  <si>
    <t>minimum calories</t>
  </si>
  <si>
    <t>&gt;=</t>
  </si>
  <si>
    <t>Maximum calories</t>
  </si>
  <si>
    <t>&lt;=</t>
  </si>
  <si>
    <t>gram of proteins</t>
  </si>
  <si>
    <t>gram of carbs.</t>
  </si>
  <si>
    <t>8-oz Steak</t>
  </si>
  <si>
    <t>Ounces of Cheese</t>
  </si>
  <si>
    <t>Apples</t>
  </si>
  <si>
    <t>8-oz  Milk</t>
  </si>
  <si>
    <t>Microsoft Excel 16.0 Answer Report</t>
  </si>
  <si>
    <t>Result: Solver found a solution.  All Constraints and optimality conditions are satisfied.</t>
  </si>
  <si>
    <t>Solver Engine</t>
  </si>
  <si>
    <t>Engine: Simplex LP</t>
  </si>
  <si>
    <t>Iterations: 7 Subproblems: 0</t>
  </si>
  <si>
    <t>Solver Options</t>
  </si>
  <si>
    <t>Max Time Unlimited,  Iterations Unlimited, Precision 0.000001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</si>
  <si>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</si>
  <si>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</si>
  <si>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</si>
  <si>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</si>
  <si>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</si>
  <si>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</si>
  <si>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</si>
  <si>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</si>
  <si>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</si>
  <si>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</si>
  <si>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</si>
  <si>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</si>
  <si>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</si>
  <si>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Quantity Produced 8-oz Steak</t>
  </si>
  <si>
    <t>Contin</t>
  </si>
  <si>
    <t>Quantity Produced Ounces of Cheese</t>
  </si>
  <si>
    <t>Quantity Produced Apples</t>
  </si>
  <si>
    <t>Quantity Produced 8-oz  Milk</t>
  </si>
  <si>
    <t>Not Binding</t>
  </si>
  <si>
    <t>Binding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</si>
  <si>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</si>
  <si>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</si>
  <si>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</si>
  <si>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</si>
  <si>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</si>
  <si>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</si>
  <si>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</si>
  <si>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</si>
  <si>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</si>
  <si>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</si>
  <si>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</si>
  <si>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</si>
  <si>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</si>
  <si>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</si>
  <si>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Total</t>
  </si>
  <si>
    <t>$G$6</t>
  </si>
  <si>
    <t>Profit Total</t>
  </si>
  <si>
    <t>$C$4</t>
  </si>
  <si>
    <t>$D$4</t>
  </si>
  <si>
    <t>$E$4</t>
  </si>
  <si>
    <t>$F$4</t>
  </si>
  <si>
    <t>$G$7</t>
  </si>
  <si>
    <t>minimum calories Total</t>
  </si>
  <si>
    <t>$G$7&gt;=$I$7</t>
  </si>
  <si>
    <t>$G$8</t>
  </si>
  <si>
    <t>Maximum calories Total</t>
  </si>
  <si>
    <t>$G$8&lt;=$I$8</t>
  </si>
  <si>
    <t>$G$9</t>
  </si>
  <si>
    <t>gram of proteins Total</t>
  </si>
  <si>
    <t>$G$9&gt;=$I$9</t>
  </si>
  <si>
    <t>$G$10</t>
  </si>
  <si>
    <t>gram of carbs. Total</t>
  </si>
  <si>
    <t>$G$10&gt;=$I$10</t>
  </si>
  <si>
    <t>Worksheet: [6.xlsx]6</t>
  </si>
  <si>
    <t>Report Created: 11-Dec-22 20:01:03</t>
  </si>
  <si>
    <t>Solution Time: 0.032 Seconds.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</si>
</sst>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0" fillId="0" borderId="5" xfId="0" applyBorder="1"/>
    <xf numFmtId="0" fontId="3" fillId="0" borderId="3" xfId="0" applyFont="1" applyBorder="1" applyAlignment="1">
      <alignment horizontal="center"/>
    </xf>
    <xf numFmtId="0" fontId="0" fillId="0" borderId="4" xfId="0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/>
    <xf numFmtId="0" fontId="4" fillId="4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/>
    </xf>
    <xf numFmtId="0" fontId="5" fillId="0" borderId="0" xfId="0" applyFont="1" applyBorder="1"/>
    <xf numFmtId="0" fontId="4" fillId="4" borderId="0" xfId="2" applyFont="1" applyFill="1" applyBorder="1" applyAlignment="1">
      <alignment horizontal="left"/>
    </xf>
    <xf numFmtId="0" fontId="5" fillId="4" borderId="0" xfId="2" applyFont="1" applyFill="1" applyBorder="1" applyAlignment="1">
      <alignment horizontal="left"/>
    </xf>
    <xf numFmtId="0" fontId="5" fillId="0" borderId="0" xfId="2" applyFont="1" applyFill="1" applyBorder="1" applyAlignment="1">
      <alignment horizontal="center"/>
    </xf>
    <xf numFmtId="0" fontId="5" fillId="4" borderId="0" xfId="0" applyFont="1" applyFill="1" applyBorder="1"/>
    <xf numFmtId="0" fontId="4" fillId="0" borderId="0" xfId="0" applyFont="1" applyBorder="1" applyAlignment="1">
      <alignment horizontal="center"/>
    </xf>
    <xf numFmtId="0" fontId="4" fillId="4" borderId="0" xfId="1" applyFont="1" applyFill="1" applyBorder="1" applyAlignment="1">
      <alignment horizontal="left"/>
    </xf>
    <xf numFmtId="0" fontId="5" fillId="4" borderId="0" xfId="1" applyFont="1" applyFill="1" applyBorder="1" applyAlignment="1">
      <alignment horizontal="left"/>
    </xf>
    <xf numFmtId="0" fontId="5" fillId="0" borderId="0" xfId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</cellXfs>
  <cellStyles count="3">
    <cellStyle name="60% - Accent2" xfId="1" builtinId="36"/>
    <cellStyle name="60% - Accent4" xfId="2" builtinId="4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81C2D-0F2C-460A-8625-6887BF781425}">
  <dimension ref="A1:G32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31.6640625" bestFit="1" customWidth="1"/>
    <col min="4" max="4" width="12.6640625" bestFit="1" customWidth="1"/>
    <col min="5" max="5" width="12.77734375" bestFit="1" customWidth="1"/>
    <col min="6" max="6" width="10.44140625" bestFit="1" customWidth="1"/>
    <col min="7" max="7" width="12" bestFit="1" customWidth="1"/>
  </cols>
  <sheetData>
    <row r="1" spans="1:5" x14ac:dyDescent="0.3">
      <c r="A1" s="1" t="s">
        <v>14</v>
      </c>
    </row>
    <row r="2" spans="1:5" x14ac:dyDescent="0.3">
      <c r="A2" s="1" t="s">
        <v>74</v>
      </c>
    </row>
    <row r="3" spans="1:5" x14ac:dyDescent="0.3">
      <c r="A3" s="1" t="s">
        <v>75</v>
      </c>
    </row>
    <row r="4" spans="1:5" x14ac:dyDescent="0.3">
      <c r="A4" s="1" t="s">
        <v>15</v>
      </c>
    </row>
    <row r="5" spans="1:5" x14ac:dyDescent="0.3">
      <c r="A5" s="1" t="s">
        <v>16</v>
      </c>
    </row>
    <row r="6" spans="1:5" x14ac:dyDescent="0.3">
      <c r="A6" s="1"/>
      <c r="B6" t="s">
        <v>17</v>
      </c>
    </row>
    <row r="7" spans="1:5" x14ac:dyDescent="0.3">
      <c r="A7" s="1"/>
      <c r="B7" t="s">
        <v>76</v>
      </c>
    </row>
    <row r="8" spans="1:5" x14ac:dyDescent="0.3">
      <c r="A8" s="1"/>
      <c r="B8" t="s">
        <v>18</v>
      </c>
    </row>
    <row r="9" spans="1:5" x14ac:dyDescent="0.3">
      <c r="A9" s="1" t="s">
        <v>19</v>
      </c>
    </row>
    <row r="10" spans="1:5" x14ac:dyDescent="0.3">
      <c r="B10" t="s">
        <v>20</v>
      </c>
    </row>
    <row r="11" spans="1:5" x14ac:dyDescent="0.3">
      <c r="B11" t="s">
        <v>21</v>
      </c>
    </row>
    <row r="14" spans="1:5" ht="15" thickBot="1" x14ac:dyDescent="0.35">
      <c r="A14" t="s">
        <v>22</v>
      </c>
    </row>
    <row r="15" spans="1:5" ht="15" thickBot="1" x14ac:dyDescent="0.35">
      <c r="B15" s="3" t="s">
        <v>23</v>
      </c>
      <c r="C15" s="3" t="s">
        <v>24</v>
      </c>
      <c r="D15" s="3" t="s">
        <v>25</v>
      </c>
      <c r="E15" s="3" t="s">
        <v>26</v>
      </c>
    </row>
    <row r="16" spans="1:5" ht="15" thickBot="1" x14ac:dyDescent="0.35">
      <c r="B16" s="2" t="s">
        <v>56</v>
      </c>
      <c r="C16" s="2" t="s">
        <v>57</v>
      </c>
      <c r="D16" s="2">
        <v>76.630573248407629</v>
      </c>
      <c r="E16" s="2">
        <v>76.630573248407629</v>
      </c>
    </row>
    <row r="19" spans="1:7" ht="15" thickBot="1" x14ac:dyDescent="0.35">
      <c r="A19" t="s">
        <v>27</v>
      </c>
    </row>
    <row r="20" spans="1:7" ht="15" thickBot="1" x14ac:dyDescent="0.35">
      <c r="B20" s="3" t="s">
        <v>23</v>
      </c>
      <c r="C20" s="3" t="s">
        <v>24</v>
      </c>
      <c r="D20" s="3" t="s">
        <v>25</v>
      </c>
      <c r="E20" s="3" t="s">
        <v>26</v>
      </c>
      <c r="F20" s="3" t="s">
        <v>28</v>
      </c>
    </row>
    <row r="21" spans="1:7" x14ac:dyDescent="0.3">
      <c r="B21" s="4" t="s">
        <v>58</v>
      </c>
      <c r="C21" s="4" t="s">
        <v>34</v>
      </c>
      <c r="D21" s="4">
        <v>1.394904458598726</v>
      </c>
      <c r="E21" s="4">
        <v>1.394904458598726</v>
      </c>
      <c r="F21" s="4" t="s">
        <v>35</v>
      </c>
    </row>
    <row r="22" spans="1:7" x14ac:dyDescent="0.3">
      <c r="B22" s="4" t="s">
        <v>59</v>
      </c>
      <c r="C22" s="4" t="s">
        <v>36</v>
      </c>
      <c r="D22" s="4">
        <v>0</v>
      </c>
      <c r="E22" s="4">
        <v>0</v>
      </c>
      <c r="F22" s="4" t="s">
        <v>35</v>
      </c>
    </row>
    <row r="23" spans="1:7" x14ac:dyDescent="0.3">
      <c r="B23" s="4" t="s">
        <v>60</v>
      </c>
      <c r="C23" s="4" t="s">
        <v>37</v>
      </c>
      <c r="D23" s="4">
        <v>5.4904458598726142</v>
      </c>
      <c r="E23" s="4">
        <v>5.4904458598726142</v>
      </c>
      <c r="F23" s="4" t="s">
        <v>35</v>
      </c>
    </row>
    <row r="24" spans="1:7" ht="15" thickBot="1" x14ac:dyDescent="0.35">
      <c r="B24" s="2" t="s">
        <v>61</v>
      </c>
      <c r="C24" s="2" t="s">
        <v>38</v>
      </c>
      <c r="D24" s="2">
        <v>0</v>
      </c>
      <c r="E24" s="2">
        <v>0</v>
      </c>
      <c r="F24" s="2" t="s">
        <v>35</v>
      </c>
    </row>
    <row r="27" spans="1:7" ht="15" thickBot="1" x14ac:dyDescent="0.35">
      <c r="A27" t="s">
        <v>29</v>
      </c>
    </row>
    <row r="28" spans="1:7" ht="15" thickBot="1" x14ac:dyDescent="0.35">
      <c r="B28" s="3" t="s">
        <v>23</v>
      </c>
      <c r="C28" s="3" t="s">
        <v>24</v>
      </c>
      <c r="D28" s="3" t="s">
        <v>30</v>
      </c>
      <c r="E28" s="3" t="s">
        <v>31</v>
      </c>
      <c r="F28" s="3" t="s">
        <v>32</v>
      </c>
      <c r="G28" s="3" t="s">
        <v>33</v>
      </c>
    </row>
    <row r="29" spans="1:7" x14ac:dyDescent="0.3">
      <c r="B29" s="4" t="s">
        <v>62</v>
      </c>
      <c r="C29" s="4" t="s">
        <v>63</v>
      </c>
      <c r="D29" s="4">
        <v>1410.0000000000002</v>
      </c>
      <c r="E29" s="4" t="s">
        <v>64</v>
      </c>
      <c r="F29" s="4" t="s">
        <v>40</v>
      </c>
      <c r="G29" s="4">
        <v>0</v>
      </c>
    </row>
    <row r="30" spans="1:7" x14ac:dyDescent="0.3">
      <c r="B30" s="4" t="s">
        <v>65</v>
      </c>
      <c r="C30" s="4" t="s">
        <v>66</v>
      </c>
      <c r="D30" s="4">
        <v>1410.0000000000002</v>
      </c>
      <c r="E30" s="4" t="s">
        <v>67</v>
      </c>
      <c r="F30" s="4" t="s">
        <v>39</v>
      </c>
      <c r="G30" s="4">
        <v>199.99999999999977</v>
      </c>
    </row>
    <row r="31" spans="1:7" x14ac:dyDescent="0.3">
      <c r="B31" s="4" t="s">
        <v>68</v>
      </c>
      <c r="C31" s="4" t="s">
        <v>69</v>
      </c>
      <c r="D31" s="4">
        <v>84.999999999999986</v>
      </c>
      <c r="E31" s="4" t="s">
        <v>70</v>
      </c>
      <c r="F31" s="4" t="s">
        <v>40</v>
      </c>
      <c r="G31" s="4">
        <v>0</v>
      </c>
    </row>
    <row r="32" spans="1:7" ht="15" thickBot="1" x14ac:dyDescent="0.35">
      <c r="B32" s="2" t="s">
        <v>71</v>
      </c>
      <c r="C32" s="2" t="s">
        <v>72</v>
      </c>
      <c r="D32" s="2">
        <v>120.78980891719752</v>
      </c>
      <c r="E32" s="2" t="s">
        <v>73</v>
      </c>
      <c r="F32" s="2" t="s">
        <v>39</v>
      </c>
      <c r="G32" s="2">
        <v>95.789808917197519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C38F2-0B05-4ACD-89FF-79331112B253}">
  <dimension ref="A1:H20"/>
  <sheetViews>
    <sheetView showGridLines="0" workbookViewId="0">
      <selection activeCell="J17" sqref="J17"/>
    </sheetView>
  </sheetViews>
  <sheetFormatPr defaultRowHeight="14.4" x14ac:dyDescent="0.3"/>
  <cols>
    <col min="1" max="1" width="2.33203125" customWidth="1"/>
    <col min="2" max="2" width="6.21875" bestFit="1" customWidth="1"/>
    <col min="3" max="3" width="31.6640625" bestFit="1" customWidth="1"/>
    <col min="4" max="5" width="12" bestFit="1" customWidth="1"/>
    <col min="6" max="6" width="10.109375" bestFit="1" customWidth="1"/>
    <col min="7" max="8" width="12" bestFit="1" customWidth="1"/>
  </cols>
  <sheetData>
    <row r="1" spans="1:8" x14ac:dyDescent="0.3">
      <c r="A1" s="1" t="s">
        <v>41</v>
      </c>
    </row>
    <row r="2" spans="1:8" x14ac:dyDescent="0.3">
      <c r="A2" s="1" t="s">
        <v>74</v>
      </c>
    </row>
    <row r="3" spans="1:8" x14ac:dyDescent="0.3">
      <c r="A3" s="1" t="s">
        <v>75</v>
      </c>
    </row>
    <row r="6" spans="1:8" ht="15" thickBot="1" x14ac:dyDescent="0.35">
      <c r="A6" t="s">
        <v>27</v>
      </c>
    </row>
    <row r="7" spans="1:8" x14ac:dyDescent="0.3">
      <c r="B7" s="5"/>
      <c r="C7" s="5"/>
      <c r="D7" s="5" t="s">
        <v>42</v>
      </c>
      <c r="E7" s="5" t="s">
        <v>44</v>
      </c>
      <c r="F7" s="5" t="s">
        <v>46</v>
      </c>
      <c r="G7" s="5" t="s">
        <v>48</v>
      </c>
      <c r="H7" s="5" t="s">
        <v>48</v>
      </c>
    </row>
    <row r="8" spans="1:8" ht="15" thickBot="1" x14ac:dyDescent="0.35">
      <c r="B8" s="6" t="s">
        <v>23</v>
      </c>
      <c r="C8" s="6" t="s">
        <v>24</v>
      </c>
      <c r="D8" s="6" t="s">
        <v>43</v>
      </c>
      <c r="E8" s="6" t="s">
        <v>45</v>
      </c>
      <c r="F8" s="6" t="s">
        <v>47</v>
      </c>
      <c r="G8" s="6" t="s">
        <v>49</v>
      </c>
      <c r="H8" s="6" t="s">
        <v>50</v>
      </c>
    </row>
    <row r="9" spans="1:8" x14ac:dyDescent="0.3">
      <c r="B9" s="4" t="s">
        <v>58</v>
      </c>
      <c r="C9" s="4" t="s">
        <v>34</v>
      </c>
      <c r="D9" s="4">
        <v>1.394904458598726</v>
      </c>
      <c r="E9" s="4">
        <v>0</v>
      </c>
      <c r="F9" s="4">
        <v>51</v>
      </c>
      <c r="G9" s="4">
        <v>6.0000000000000036</v>
      </c>
      <c r="H9" s="4">
        <v>42.45679012345677</v>
      </c>
    </row>
    <row r="10" spans="1:8" x14ac:dyDescent="0.3">
      <c r="B10" s="4" t="s">
        <v>59</v>
      </c>
      <c r="C10" s="4" t="s">
        <v>36</v>
      </c>
      <c r="D10" s="4">
        <v>0</v>
      </c>
      <c r="E10" s="4">
        <v>3.5747770700636941</v>
      </c>
      <c r="F10" s="4">
        <v>9</v>
      </c>
      <c r="G10" s="4">
        <v>1E+30</v>
      </c>
      <c r="H10" s="4">
        <v>3.5747770700636941</v>
      </c>
    </row>
    <row r="11" spans="1:8" x14ac:dyDescent="0.3">
      <c r="B11" s="4" t="s">
        <v>60</v>
      </c>
      <c r="C11" s="4" t="s">
        <v>37</v>
      </c>
      <c r="D11" s="4">
        <v>5.4904458598726142</v>
      </c>
      <c r="E11" s="4">
        <v>0</v>
      </c>
      <c r="F11" s="4">
        <v>1</v>
      </c>
      <c r="G11" s="4">
        <v>0.99137358991373603</v>
      </c>
      <c r="H11" s="4">
        <v>0.1052631578947382</v>
      </c>
    </row>
    <row r="12" spans="1:8" ht="15" thickBot="1" x14ac:dyDescent="0.35">
      <c r="B12" s="2" t="s">
        <v>61</v>
      </c>
      <c r="C12" s="2" t="s">
        <v>38</v>
      </c>
      <c r="D12" s="2">
        <v>0</v>
      </c>
      <c r="E12" s="2">
        <v>0.76127388535031881</v>
      </c>
      <c r="F12" s="2">
        <v>8</v>
      </c>
      <c r="G12" s="2">
        <v>1E+30</v>
      </c>
      <c r="H12" s="2">
        <v>0.76127388535031881</v>
      </c>
    </row>
    <row r="14" spans="1:8" ht="15" thickBot="1" x14ac:dyDescent="0.35">
      <c r="A14" t="s">
        <v>29</v>
      </c>
    </row>
    <row r="15" spans="1:8" x14ac:dyDescent="0.3">
      <c r="B15" s="5"/>
      <c r="C15" s="5"/>
      <c r="D15" s="5" t="s">
        <v>42</v>
      </c>
      <c r="E15" s="5" t="s">
        <v>51</v>
      </c>
      <c r="F15" s="5" t="s">
        <v>53</v>
      </c>
      <c r="G15" s="5" t="s">
        <v>48</v>
      </c>
      <c r="H15" s="5" t="s">
        <v>48</v>
      </c>
    </row>
    <row r="16" spans="1:8" ht="15" thickBot="1" x14ac:dyDescent="0.35">
      <c r="B16" s="6" t="s">
        <v>23</v>
      </c>
      <c r="C16" s="6" t="s">
        <v>24</v>
      </c>
      <c r="D16" s="6" t="s">
        <v>43</v>
      </c>
      <c r="E16" s="6" t="s">
        <v>52</v>
      </c>
      <c r="F16" s="6" t="s">
        <v>54</v>
      </c>
      <c r="G16" s="6" t="s">
        <v>49</v>
      </c>
      <c r="H16" s="6" t="s">
        <v>50</v>
      </c>
    </row>
    <row r="17" spans="2:8" x14ac:dyDescent="0.3">
      <c r="B17" s="4" t="s">
        <v>62</v>
      </c>
      <c r="C17" s="4" t="s">
        <v>63</v>
      </c>
      <c r="D17" s="4">
        <v>1410.0000000000002</v>
      </c>
      <c r="E17" s="4">
        <v>1.5286624203821857E-3</v>
      </c>
      <c r="F17" s="4">
        <v>1410</v>
      </c>
      <c r="G17" s="4">
        <v>200</v>
      </c>
      <c r="H17" s="4">
        <v>299.82057416267946</v>
      </c>
    </row>
    <row r="18" spans="2:8" x14ac:dyDescent="0.3">
      <c r="B18" s="4" t="s">
        <v>65</v>
      </c>
      <c r="C18" s="4" t="s">
        <v>66</v>
      </c>
      <c r="D18" s="4">
        <v>1410.0000000000002</v>
      </c>
      <c r="E18" s="4">
        <v>0</v>
      </c>
      <c r="F18" s="4">
        <v>1610</v>
      </c>
      <c r="G18" s="4">
        <v>1E+30</v>
      </c>
      <c r="H18" s="4">
        <v>200</v>
      </c>
    </row>
    <row r="19" spans="2:8" x14ac:dyDescent="0.3">
      <c r="B19" s="4" t="s">
        <v>68</v>
      </c>
      <c r="C19" s="4" t="s">
        <v>69</v>
      </c>
      <c r="D19" s="4">
        <v>84.999999999999986</v>
      </c>
      <c r="E19" s="4">
        <v>0.87617834394904426</v>
      </c>
      <c r="F19" s="4">
        <v>85</v>
      </c>
      <c r="G19" s="4">
        <v>24.696203363110889</v>
      </c>
      <c r="H19" s="4">
        <v>67.592592592592581</v>
      </c>
    </row>
    <row r="20" spans="2:8" ht="15" thickBot="1" x14ac:dyDescent="0.35">
      <c r="B20" s="2" t="s">
        <v>71</v>
      </c>
      <c r="C20" s="2" t="s">
        <v>72</v>
      </c>
      <c r="D20" s="2">
        <v>120.78980891719752</v>
      </c>
      <c r="E20" s="2">
        <v>0</v>
      </c>
      <c r="F20" s="2">
        <v>25</v>
      </c>
      <c r="G20" s="2">
        <v>95.789808917197476</v>
      </c>
      <c r="H20" s="2">
        <v>1E+30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4A66D-6FB3-44D9-B54D-971AB4A47DA9}">
  <dimension ref="A2:I11"/>
  <sheetViews>
    <sheetView tabSelected="1" workbookViewId="0">
      <selection activeCell="A2" sqref="A2:I2"/>
    </sheetView>
  </sheetViews>
  <sheetFormatPr defaultRowHeight="14.4" x14ac:dyDescent="0.3"/>
  <cols>
    <col min="1" max="1" width="8.88671875" style="8"/>
    <col min="2" max="2" width="19.77734375" style="8" customWidth="1"/>
    <col min="3" max="3" width="17.77734375" style="8" customWidth="1"/>
    <col min="4" max="4" width="24.21875" style="8" customWidth="1"/>
    <col min="5" max="5" width="13.33203125" style="8" customWidth="1"/>
    <col min="6" max="6" width="13.77734375" style="8" customWidth="1"/>
    <col min="7" max="13" width="8.88671875" style="8"/>
    <col min="14" max="14" width="12" style="8" bestFit="1" customWidth="1"/>
    <col min="15" max="15" width="16.44140625" style="8" bestFit="1" customWidth="1"/>
    <col min="16" max="16384" width="8.88671875" style="8"/>
  </cols>
  <sheetData>
    <row r="2" spans="1:9" ht="17.399999999999999" x14ac:dyDescent="0.3">
      <c r="A2" s="7"/>
      <c r="B2" s="7"/>
      <c r="C2" s="7"/>
      <c r="D2" s="7"/>
      <c r="E2" s="7"/>
      <c r="F2" s="7"/>
      <c r="G2" s="7"/>
      <c r="H2" s="7"/>
      <c r="I2" s="7"/>
    </row>
    <row r="3" spans="1:9" ht="18" x14ac:dyDescent="0.35">
      <c r="A3" s="9" t="s">
        <v>0</v>
      </c>
      <c r="B3" s="9"/>
      <c r="C3" s="10" t="s">
        <v>10</v>
      </c>
      <c r="D3" s="11" t="s">
        <v>11</v>
      </c>
      <c r="E3" s="11" t="s">
        <v>12</v>
      </c>
      <c r="F3" s="11" t="s">
        <v>13</v>
      </c>
      <c r="G3" s="12"/>
      <c r="H3" s="12"/>
      <c r="I3" s="12"/>
    </row>
    <row r="4" spans="1:9" ht="18" x14ac:dyDescent="0.35">
      <c r="A4" s="13" t="s">
        <v>1</v>
      </c>
      <c r="B4" s="14"/>
      <c r="C4" s="15">
        <v>1.394904458598726</v>
      </c>
      <c r="D4" s="15">
        <v>0</v>
      </c>
      <c r="E4" s="15">
        <v>5.4904458598726142</v>
      </c>
      <c r="F4" s="15">
        <v>0</v>
      </c>
      <c r="G4" s="12"/>
      <c r="H4" s="12"/>
      <c r="I4" s="12"/>
    </row>
    <row r="5" spans="1:9" ht="18" x14ac:dyDescent="0.35">
      <c r="A5" s="16"/>
      <c r="B5" s="16"/>
      <c r="C5" s="12"/>
      <c r="D5" s="12"/>
      <c r="E5" s="12"/>
      <c r="F5" s="12"/>
      <c r="G5" s="17" t="s">
        <v>55</v>
      </c>
      <c r="H5" s="12"/>
      <c r="I5" s="17" t="s">
        <v>3</v>
      </c>
    </row>
    <row r="6" spans="1:9" ht="18" x14ac:dyDescent="0.35">
      <c r="A6" s="18" t="s">
        <v>2</v>
      </c>
      <c r="B6" s="19"/>
      <c r="C6" s="20">
        <v>51</v>
      </c>
      <c r="D6" s="20">
        <v>9</v>
      </c>
      <c r="E6" s="20">
        <v>1</v>
      </c>
      <c r="F6" s="20">
        <v>8</v>
      </c>
      <c r="G6" s="21">
        <f>SUMPRODUCT($C$4:$D$4:$E$4:$F$4,C6:D6:E6:F6)</f>
        <v>76.630573248407629</v>
      </c>
      <c r="H6" s="12"/>
      <c r="I6" s="17"/>
    </row>
    <row r="7" spans="1:9" ht="18" x14ac:dyDescent="0.35">
      <c r="A7" s="9" t="s">
        <v>4</v>
      </c>
      <c r="B7" s="9"/>
      <c r="C7" s="21">
        <v>692</v>
      </c>
      <c r="D7" s="21">
        <v>110</v>
      </c>
      <c r="E7" s="21">
        <v>81</v>
      </c>
      <c r="F7" s="21">
        <v>150</v>
      </c>
      <c r="G7" s="21">
        <f>SUMPRODUCT($C$4:$D$4:$E$4:$F$4,C7:D7:E7:F7)</f>
        <v>1410.0000000000002</v>
      </c>
      <c r="H7" s="21" t="s">
        <v>5</v>
      </c>
      <c r="I7" s="21">
        <v>1410</v>
      </c>
    </row>
    <row r="8" spans="1:9" ht="18" x14ac:dyDescent="0.35">
      <c r="A8" s="9" t="s">
        <v>6</v>
      </c>
      <c r="B8" s="9"/>
      <c r="C8" s="21">
        <v>692</v>
      </c>
      <c r="D8" s="21">
        <v>110</v>
      </c>
      <c r="E8" s="21">
        <v>81</v>
      </c>
      <c r="F8" s="21">
        <v>150</v>
      </c>
      <c r="G8" s="21">
        <f>SUMPRODUCT($C$4:$D$4:$E$4:$F$4,C8:D8:E8:F8)</f>
        <v>1410.0000000000002</v>
      </c>
      <c r="H8" s="21" t="s">
        <v>7</v>
      </c>
      <c r="I8" s="21">
        <v>1610</v>
      </c>
    </row>
    <row r="9" spans="1:9" ht="18" x14ac:dyDescent="0.35">
      <c r="A9" s="9" t="s">
        <v>8</v>
      </c>
      <c r="B9" s="9"/>
      <c r="C9" s="21">
        <v>57</v>
      </c>
      <c r="D9" s="21">
        <v>6</v>
      </c>
      <c r="E9" s="21">
        <v>1</v>
      </c>
      <c r="F9" s="21">
        <v>8</v>
      </c>
      <c r="G9" s="21">
        <f>SUMPRODUCT($C$4:$D$4:$E$4:$F$4,C9:D9:E9:F9)</f>
        <v>84.999999999999986</v>
      </c>
      <c r="H9" s="21" t="s">
        <v>5</v>
      </c>
      <c r="I9" s="21">
        <v>85</v>
      </c>
    </row>
    <row r="10" spans="1:9" ht="18" x14ac:dyDescent="0.35">
      <c r="A10" s="9" t="s">
        <v>9</v>
      </c>
      <c r="B10" s="9"/>
      <c r="C10" s="21">
        <v>0</v>
      </c>
      <c r="D10" s="21">
        <v>1</v>
      </c>
      <c r="E10" s="21">
        <v>22</v>
      </c>
      <c r="F10" s="21">
        <v>12</v>
      </c>
      <c r="G10" s="21">
        <f>SUMPRODUCT($C$4:$D$4:$E$4:$F$4,C10:D10:E10:F10)</f>
        <v>120.78980891719752</v>
      </c>
      <c r="H10" s="21" t="s">
        <v>5</v>
      </c>
      <c r="I10" s="21">
        <v>25</v>
      </c>
    </row>
    <row r="11" spans="1:9" ht="18" x14ac:dyDescent="0.35">
      <c r="A11" s="12"/>
      <c r="B11" s="12"/>
      <c r="C11" s="12"/>
      <c r="D11" s="12"/>
      <c r="E11" s="12"/>
      <c r="F11" s="21"/>
      <c r="G11" s="12"/>
      <c r="H11" s="12"/>
      <c r="I11" s="12"/>
    </row>
  </sheetData>
  <mergeCells count="8">
    <mergeCell ref="A2:I2"/>
    <mergeCell ref="A9:B9"/>
    <mergeCell ref="A10:B10"/>
    <mergeCell ref="A6:B6"/>
    <mergeCell ref="A7:B7"/>
    <mergeCell ref="A8:B8"/>
    <mergeCell ref="A3:B3"/>
    <mergeCell ref="A4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 Report 1</vt:lpstr>
      <vt:lpstr>Sensitivity Report 1</vt:lpstr>
      <vt:lpstr>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T431s</dc:creator>
  <cp:lastModifiedBy>Infinity</cp:lastModifiedBy>
  <dcterms:created xsi:type="dcterms:W3CDTF">2022-12-10T11:39:06Z</dcterms:created>
  <dcterms:modified xsi:type="dcterms:W3CDTF">2022-12-11T15:20:30Z</dcterms:modified>
</cp:coreProperties>
</file>