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finity\Desktop\L201260_OR\L201260_Excel Solver\"/>
    </mc:Choice>
  </mc:AlternateContent>
  <xr:revisionPtr revIDLastSave="0" documentId="13_ncr:1_{0D071C25-5D5D-4FB1-A753-12F402FF954B}" xr6:coauthVersionLast="47" xr6:coauthVersionMax="47" xr10:uidLastSave="{00000000-0000-0000-0000-000000000000}"/>
  <bookViews>
    <workbookView xWindow="-108" yWindow="-108" windowWidth="23256" windowHeight="12456" activeTab="2" xr2:uid="{4907B7B2-8B6D-4F46-8B77-F4DCEEDEEEE8}"/>
  </bookViews>
  <sheets>
    <sheet name="Answer Report 1" sheetId="6" r:id="rId1"/>
    <sheet name="Sensitivity Report 1" sheetId="7" r:id="rId2"/>
    <sheet name="7" sheetId="1" r:id="rId3"/>
  </sheets>
  <definedNames>
    <definedName name="solver_adj" localSheetId="2" hidden="1">'7'!$C$4:$F$4</definedName>
    <definedName name="solver_cvg" localSheetId="2" hidden="1">0.0001</definedName>
    <definedName name="solver_drv" localSheetId="2" hidden="1">1</definedName>
    <definedName name="solver_eng" localSheetId="2" hidden="1">2</definedName>
    <definedName name="solver_est" localSheetId="2" hidden="1">1</definedName>
    <definedName name="solver_itr" localSheetId="2" hidden="1">2147483647</definedName>
    <definedName name="solver_lhs1" localSheetId="2" hidden="1">'7'!$G$8:$G$20</definedName>
    <definedName name="solver_lhs2" localSheetId="2" hidden="1">'7'!$G$7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2</definedName>
    <definedName name="solver_nwt" localSheetId="2" hidden="1">1</definedName>
    <definedName name="solver_opt" localSheetId="2" hidden="1">'7'!$G$6</definedName>
    <definedName name="solver_pre" localSheetId="2" hidden="1">0.000001</definedName>
    <definedName name="solver_rbv" localSheetId="2" hidden="1">1</definedName>
    <definedName name="solver_rel1" localSheetId="2" hidden="1">1</definedName>
    <definedName name="solver_rel2" localSheetId="2" hidden="1">3</definedName>
    <definedName name="solver_rhs1" localSheetId="2" hidden="1">'7'!$I$8:$I$20</definedName>
    <definedName name="solver_rhs2" localSheetId="2" hidden="1">'7'!$I$7</definedName>
    <definedName name="solver_rlx" localSheetId="2" hidden="1">2</definedName>
    <definedName name="solver_rsd" localSheetId="2" hidden="1">0</definedName>
    <definedName name="solver_scl" localSheetId="2" hidden="1">1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1</definedName>
    <definedName name="solver_val" localSheetId="2" hidden="1">0</definedName>
    <definedName name="solver_ver" localSheetId="2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8" i="1" l="1"/>
  <c r="G19" i="1"/>
  <c r="G20" i="1"/>
  <c r="G7" i="1"/>
  <c r="G8" i="1"/>
  <c r="G9" i="1"/>
  <c r="G10" i="1"/>
  <c r="G11" i="1"/>
  <c r="G12" i="1"/>
  <c r="G13" i="1"/>
  <c r="G14" i="1"/>
  <c r="G15" i="1"/>
  <c r="G16" i="1"/>
  <c r="G17" i="1"/>
  <c r="G6" i="1"/>
</calcChain>
</file>

<file path=xl/sharedStrings.xml><?xml version="1.0" encoding="utf-8"?>
<sst xmlns="http://schemas.openxmlformats.org/spreadsheetml/2006/main" count="201" uniqueCount="117">
  <si>
    <t>Decision Variable</t>
  </si>
  <si>
    <t>Student Model</t>
  </si>
  <si>
    <t>Plus  Models</t>
  </si>
  <si>
    <t>Net Models</t>
  </si>
  <si>
    <t>Pro Models</t>
  </si>
  <si>
    <t>Profit</t>
  </si>
  <si>
    <t>RHS</t>
  </si>
  <si>
    <t>contract</t>
  </si>
  <si>
    <t>&gt;=</t>
  </si>
  <si>
    <t>production hours</t>
  </si>
  <si>
    <t>&lt;=</t>
  </si>
  <si>
    <t>celeronn</t>
  </si>
  <si>
    <t>pentium</t>
  </si>
  <si>
    <t>20gb hard drivers</t>
  </si>
  <si>
    <t>30gb hard drivers</t>
  </si>
  <si>
    <t>Floppy drivers</t>
  </si>
  <si>
    <t>Zip drivers</t>
  </si>
  <si>
    <t>CD R/W's</t>
  </si>
  <si>
    <t>DVD'S</t>
  </si>
  <si>
    <t>15-in. monitors</t>
  </si>
  <si>
    <t>17-in. monitors</t>
  </si>
  <si>
    <t>Mini-tower case</t>
  </si>
  <si>
    <t>Tower cases</t>
  </si>
  <si>
    <t>Microsoft Excel 16.0 Answer Report</t>
  </si>
  <si>
    <t>Result: Solver found a solution.  All Constraints and optimality conditions are satisfied.</t>
  </si>
  <si>
    <t>Solver Engine</t>
  </si>
  <si>
    <t>Engine: Simplex LP</t>
  </si>
  <si>
    <t>Iterations: 6 Subproblems: 0</t>
  </si>
  <si>
    <t>Solver Options</t>
  </si>
  <si>
    <t>Max Time Unlimited,  Iterations Unlimited, Precision 0.000001, Use Automatic Scaling</t>
  </si>
  <si>
    <t>Max Subproblems Unlimited, Max Integer Sols Unlimited, Integer Tolerance 1%, Assume NonNegative</t>
  </si>
  <si>
    <t>Objective Cell (Max)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</si>
  <si>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</si>
  <si>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</si>
  <si>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</si>
  <si>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</si>
  <si>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</si>
  <si>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</si>
  <si>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</si>
  <si>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</si>
  <si>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</si>
  <si>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</si>
  <si>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Slack</t>
  </si>
  <si>
    <t>Quantity Produced Student Model</t>
  </si>
  <si>
    <t>Contin</t>
  </si>
  <si>
    <t>Quantity Produced Plus  Models</t>
  </si>
  <si>
    <t>Quantity Produced Net Models</t>
  </si>
  <si>
    <t>Quantity Produced Pro Models</t>
  </si>
  <si>
    <t>Not Binding</t>
  </si>
  <si>
    <t>Binding</t>
  </si>
  <si>
    <t>Microsoft Excel 16.0 Sensitivity Report</t>
  </si>
  <si>
    <t>Final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</si>
  <si>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</si>
  <si>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</si>
  <si>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</si>
  <si>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</si>
  <si>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</si>
  <si>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</si>
  <si>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</si>
  <si>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</si>
  <si>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Shadow</t>
  </si>
  <si>
    <t>Price</t>
  </si>
  <si>
    <t>Constraint</t>
  </si>
  <si>
    <t>R.H. Side</t>
  </si>
  <si>
    <t>Total</t>
  </si>
  <si>
    <t>$G$6</t>
  </si>
  <si>
    <t>Profit Total</t>
  </si>
  <si>
    <t>$C$4</t>
  </si>
  <si>
    <t>$D$4</t>
  </si>
  <si>
    <t>$E$4</t>
  </si>
  <si>
    <t>$F$4</t>
  </si>
  <si>
    <t>$G$8</t>
  </si>
  <si>
    <t>production hours Total</t>
  </si>
  <si>
    <t>$G$8&lt;=$I$8</t>
  </si>
  <si>
    <t>$G$9</t>
  </si>
  <si>
    <t>celeronn Total</t>
  </si>
  <si>
    <t>$G$9&lt;=$I$9</t>
  </si>
  <si>
    <t>$G$10</t>
  </si>
  <si>
    <t>pentium Total</t>
  </si>
  <si>
    <t>$G$10&lt;=$I$10</t>
  </si>
  <si>
    <t>$G$11</t>
  </si>
  <si>
    <t>20gb hard drivers Total</t>
  </si>
  <si>
    <t>$G$11&lt;=$I$11</t>
  </si>
  <si>
    <t>$G$12</t>
  </si>
  <si>
    <t>30gb hard drivers Total</t>
  </si>
  <si>
    <t>$G$12&lt;=$I$12</t>
  </si>
  <si>
    <t>$G$13</t>
  </si>
  <si>
    <t>Floppy drivers Total</t>
  </si>
  <si>
    <t>$G$13&lt;=$I$13</t>
  </si>
  <si>
    <t>$G$14</t>
  </si>
  <si>
    <t>Zip drivers Total</t>
  </si>
  <si>
    <t>$G$14&lt;=$I$14</t>
  </si>
  <si>
    <t>$G$15</t>
  </si>
  <si>
    <t>CD R/W's Total</t>
  </si>
  <si>
    <t>$G$15&lt;=$I$15</t>
  </si>
  <si>
    <t>$G$16</t>
  </si>
  <si>
    <t>DVD'S Total</t>
  </si>
  <si>
    <t>$G$16&lt;=$I$16</t>
  </si>
  <si>
    <t>$G$17</t>
  </si>
  <si>
    <t>15-in. monitors Total</t>
  </si>
  <si>
    <t>$G$17&lt;=$I$17</t>
  </si>
  <si>
    <t>$G$18</t>
  </si>
  <si>
    <t>17-in. monitors Total</t>
  </si>
  <si>
    <t>$G$18&lt;=$I$18</t>
  </si>
  <si>
    <t>$G$19</t>
  </si>
  <si>
    <t>Mini-tower case Total</t>
  </si>
  <si>
    <t>$G$19&lt;=$I$19</t>
  </si>
  <si>
    <t>$G$20</t>
  </si>
  <si>
    <t>Tower cases Total</t>
  </si>
  <si>
    <t>$G$20&lt;=$I$20</t>
  </si>
  <si>
    <t>$G$7</t>
  </si>
  <si>
    <t>contract Total</t>
  </si>
  <si>
    <t>$G$7&gt;=$I$7</t>
  </si>
  <si>
    <t>Worksheet: [7.xlsx]7</t>
  </si>
  <si>
    <t>Report Created: 11-Dec-22 20:02:44</t>
  </si>
  <si>
    <t>Solution Time: 0.031 Seconds.</t>
  </si>
  <si>
    <t>Quanitity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</si>
</sst>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4" tint="0.39997558519241921"/>
        <bgColor indexed="64"/>
      </patternFill>
    </fill>
  </fills>
  <borders count="6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22">
    <xf numFmtId="0" fontId="0" fillId="0" borderId="0" xfId="0"/>
    <xf numFmtId="0" fontId="2" fillId="0" borderId="0" xfId="0" applyFont="1"/>
    <xf numFmtId="0" fontId="0" fillId="0" borderId="4" xfId="0" applyBorder="1"/>
    <xf numFmtId="0" fontId="3" fillId="0" borderId="3" xfId="0" applyFont="1" applyBorder="1" applyAlignment="1">
      <alignment horizontal="center"/>
    </xf>
    <xf numFmtId="0" fontId="0" fillId="0" borderId="5" xfId="0" applyBorder="1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0" xfId="0" applyBorder="1"/>
    <xf numFmtId="0" fontId="4" fillId="4" borderId="0" xfId="0" applyFont="1" applyFill="1" applyBorder="1" applyAlignment="1">
      <alignment horizontal="left"/>
    </xf>
    <xf numFmtId="0" fontId="4" fillId="4" borderId="0" xfId="0" applyFont="1" applyFill="1" applyBorder="1" applyAlignment="1">
      <alignment horizontal="center" vertical="center"/>
    </xf>
    <xf numFmtId="0" fontId="4" fillId="4" borderId="0" xfId="0" applyFont="1" applyFill="1" applyBorder="1" applyAlignment="1">
      <alignment horizontal="center"/>
    </xf>
    <xf numFmtId="0" fontId="5" fillId="0" borderId="0" xfId="0" applyFont="1" applyBorder="1"/>
    <xf numFmtId="0" fontId="4" fillId="4" borderId="0" xfId="2" applyFont="1" applyFill="1" applyBorder="1" applyAlignment="1">
      <alignment horizontal="left"/>
    </xf>
    <xf numFmtId="0" fontId="5" fillId="4" borderId="0" xfId="2" applyFont="1" applyFill="1" applyBorder="1" applyAlignment="1">
      <alignment horizontal="left"/>
    </xf>
    <xf numFmtId="0" fontId="5" fillId="0" borderId="0" xfId="2" applyFont="1" applyFill="1" applyBorder="1" applyAlignment="1">
      <alignment horizontal="center"/>
    </xf>
    <xf numFmtId="0" fontId="5" fillId="4" borderId="0" xfId="0" applyFont="1" applyFill="1" applyBorder="1"/>
    <xf numFmtId="0" fontId="4" fillId="0" borderId="0" xfId="0" applyFont="1" applyBorder="1" applyAlignment="1">
      <alignment horizontal="center"/>
    </xf>
    <xf numFmtId="0" fontId="4" fillId="4" borderId="0" xfId="1" applyFont="1" applyFill="1" applyBorder="1" applyAlignment="1">
      <alignment horizontal="left"/>
    </xf>
    <xf numFmtId="0" fontId="5" fillId="4" borderId="0" xfId="1" applyFont="1" applyFill="1" applyBorder="1" applyAlignment="1">
      <alignment horizontal="left"/>
    </xf>
    <xf numFmtId="0" fontId="5" fillId="0" borderId="0" xfId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</cellXfs>
  <cellStyles count="3">
    <cellStyle name="60% - Accent2" xfId="1" builtinId="36"/>
    <cellStyle name="60% - Accent4" xfId="2" builtinId="4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88088-D9EF-46C1-AE41-D1DC627F9B44}">
  <dimension ref="A1:G42"/>
  <sheetViews>
    <sheetView showGridLines="0" workbookViewId="0"/>
  </sheetViews>
  <sheetFormatPr defaultRowHeight="14.4" x14ac:dyDescent="0.3"/>
  <cols>
    <col min="1" max="1" width="2.33203125" customWidth="1"/>
    <col min="2" max="2" width="6.21875" bestFit="1" customWidth="1"/>
    <col min="3" max="3" width="28.88671875" bestFit="1" customWidth="1"/>
    <col min="4" max="4" width="12.6640625" bestFit="1" customWidth="1"/>
    <col min="5" max="5" width="12.77734375" bestFit="1" customWidth="1"/>
    <col min="6" max="6" width="10.44140625" bestFit="1" customWidth="1"/>
    <col min="7" max="7" width="5.33203125" bestFit="1" customWidth="1"/>
  </cols>
  <sheetData>
    <row r="1" spans="1:5" x14ac:dyDescent="0.3">
      <c r="A1" s="1" t="s">
        <v>23</v>
      </c>
    </row>
    <row r="2" spans="1:5" x14ac:dyDescent="0.3">
      <c r="A2" s="1" t="s">
        <v>113</v>
      </c>
    </row>
    <row r="3" spans="1:5" x14ac:dyDescent="0.3">
      <c r="A3" s="1" t="s">
        <v>114</v>
      </c>
    </row>
    <row r="4" spans="1:5" x14ac:dyDescent="0.3">
      <c r="A4" s="1" t="s">
        <v>24</v>
      </c>
    </row>
    <row r="5" spans="1:5" x14ac:dyDescent="0.3">
      <c r="A5" s="1" t="s">
        <v>25</v>
      </c>
    </row>
    <row r="6" spans="1:5" x14ac:dyDescent="0.3">
      <c r="A6" s="1"/>
      <c r="B6" t="s">
        <v>26</v>
      </c>
    </row>
    <row r="7" spans="1:5" x14ac:dyDescent="0.3">
      <c r="A7" s="1"/>
      <c r="B7" t="s">
        <v>115</v>
      </c>
    </row>
    <row r="8" spans="1:5" x14ac:dyDescent="0.3">
      <c r="A8" s="1"/>
      <c r="B8" t="s">
        <v>27</v>
      </c>
    </row>
    <row r="9" spans="1:5" x14ac:dyDescent="0.3">
      <c r="A9" s="1" t="s">
        <v>28</v>
      </c>
    </row>
    <row r="10" spans="1:5" x14ac:dyDescent="0.3">
      <c r="B10" t="s">
        <v>29</v>
      </c>
    </row>
    <row r="11" spans="1:5" x14ac:dyDescent="0.3">
      <c r="B11" t="s">
        <v>30</v>
      </c>
    </row>
    <row r="14" spans="1:5" ht="15" thickBot="1" x14ac:dyDescent="0.35">
      <c r="A14" t="s">
        <v>31</v>
      </c>
    </row>
    <row r="15" spans="1:5" ht="15" thickBot="1" x14ac:dyDescent="0.35">
      <c r="B15" s="3" t="s">
        <v>32</v>
      </c>
      <c r="C15" s="3" t="s">
        <v>33</v>
      </c>
      <c r="D15" s="3" t="s">
        <v>34</v>
      </c>
      <c r="E15" s="3" t="s">
        <v>35</v>
      </c>
    </row>
    <row r="16" spans="1:5" ht="15" thickBot="1" x14ac:dyDescent="0.35">
      <c r="B16" s="2" t="s">
        <v>65</v>
      </c>
      <c r="C16" s="2" t="s">
        <v>66</v>
      </c>
      <c r="D16" s="2">
        <v>143250</v>
      </c>
      <c r="E16" s="2">
        <v>143250</v>
      </c>
    </row>
    <row r="19" spans="1:7" ht="15" thickBot="1" x14ac:dyDescent="0.35">
      <c r="A19" t="s">
        <v>36</v>
      </c>
    </row>
    <row r="20" spans="1:7" ht="15" thickBot="1" x14ac:dyDescent="0.35">
      <c r="B20" s="3" t="s">
        <v>32</v>
      </c>
      <c r="C20" s="3" t="s">
        <v>33</v>
      </c>
      <c r="D20" s="3" t="s">
        <v>34</v>
      </c>
      <c r="E20" s="3" t="s">
        <v>35</v>
      </c>
      <c r="F20" s="3" t="s">
        <v>37</v>
      </c>
    </row>
    <row r="21" spans="1:7" x14ac:dyDescent="0.3">
      <c r="B21" s="4" t="s">
        <v>67</v>
      </c>
      <c r="C21" s="4" t="s">
        <v>43</v>
      </c>
      <c r="D21" s="4">
        <v>325</v>
      </c>
      <c r="E21" s="4">
        <v>325</v>
      </c>
      <c r="F21" s="4" t="s">
        <v>44</v>
      </c>
    </row>
    <row r="22" spans="1:7" x14ac:dyDescent="0.3">
      <c r="B22" s="4" t="s">
        <v>68</v>
      </c>
      <c r="C22" s="4" t="s">
        <v>45</v>
      </c>
      <c r="D22" s="4">
        <v>100</v>
      </c>
      <c r="E22" s="4">
        <v>100</v>
      </c>
      <c r="F22" s="4" t="s">
        <v>44</v>
      </c>
    </row>
    <row r="23" spans="1:7" x14ac:dyDescent="0.3">
      <c r="B23" s="4" t="s">
        <v>69</v>
      </c>
      <c r="C23" s="4" t="s">
        <v>46</v>
      </c>
      <c r="D23" s="4">
        <v>375</v>
      </c>
      <c r="E23" s="4">
        <v>375</v>
      </c>
      <c r="F23" s="4" t="s">
        <v>44</v>
      </c>
    </row>
    <row r="24" spans="1:7" ht="15" thickBot="1" x14ac:dyDescent="0.35">
      <c r="B24" s="2" t="s">
        <v>70</v>
      </c>
      <c r="C24" s="2" t="s">
        <v>47</v>
      </c>
      <c r="D24" s="2">
        <v>425</v>
      </c>
      <c r="E24" s="2">
        <v>425</v>
      </c>
      <c r="F24" s="2" t="s">
        <v>44</v>
      </c>
    </row>
    <row r="27" spans="1:7" ht="15" thickBot="1" x14ac:dyDescent="0.35">
      <c r="A27" t="s">
        <v>38</v>
      </c>
    </row>
    <row r="28" spans="1:7" ht="15" thickBot="1" x14ac:dyDescent="0.35">
      <c r="B28" s="3" t="s">
        <v>32</v>
      </c>
      <c r="C28" s="3" t="s">
        <v>33</v>
      </c>
      <c r="D28" s="3" t="s">
        <v>39</v>
      </c>
      <c r="E28" s="3" t="s">
        <v>40</v>
      </c>
      <c r="F28" s="3" t="s">
        <v>41</v>
      </c>
      <c r="G28" s="3" t="s">
        <v>42</v>
      </c>
    </row>
    <row r="29" spans="1:7" x14ac:dyDescent="0.3">
      <c r="B29" s="4" t="s">
        <v>71</v>
      </c>
      <c r="C29" s="4" t="s">
        <v>72</v>
      </c>
      <c r="D29" s="4">
        <v>745</v>
      </c>
      <c r="E29" s="4" t="s">
        <v>73</v>
      </c>
      <c r="F29" s="4" t="s">
        <v>48</v>
      </c>
      <c r="G29" s="4">
        <v>5</v>
      </c>
    </row>
    <row r="30" spans="1:7" x14ac:dyDescent="0.3">
      <c r="B30" s="4" t="s">
        <v>74</v>
      </c>
      <c r="C30" s="4" t="s">
        <v>75</v>
      </c>
      <c r="D30" s="4">
        <v>700</v>
      </c>
      <c r="E30" s="4" t="s">
        <v>76</v>
      </c>
      <c r="F30" s="4" t="s">
        <v>49</v>
      </c>
      <c r="G30" s="4">
        <v>0</v>
      </c>
    </row>
    <row r="31" spans="1:7" x14ac:dyDescent="0.3">
      <c r="B31" s="4" t="s">
        <v>77</v>
      </c>
      <c r="C31" s="4" t="s">
        <v>78</v>
      </c>
      <c r="D31" s="4">
        <v>525</v>
      </c>
      <c r="E31" s="4" t="s">
        <v>79</v>
      </c>
      <c r="F31" s="4" t="s">
        <v>48</v>
      </c>
      <c r="G31" s="4">
        <v>25</v>
      </c>
    </row>
    <row r="32" spans="1:7" x14ac:dyDescent="0.3">
      <c r="B32" s="4" t="s">
        <v>80</v>
      </c>
      <c r="C32" s="4" t="s">
        <v>81</v>
      </c>
      <c r="D32" s="4">
        <v>800</v>
      </c>
      <c r="E32" s="4" t="s">
        <v>82</v>
      </c>
      <c r="F32" s="4" t="s">
        <v>49</v>
      </c>
      <c r="G32" s="4">
        <v>0</v>
      </c>
    </row>
    <row r="33" spans="2:7" x14ac:dyDescent="0.3">
      <c r="B33" s="4" t="s">
        <v>83</v>
      </c>
      <c r="C33" s="4" t="s">
        <v>84</v>
      </c>
      <c r="D33" s="4">
        <v>425</v>
      </c>
      <c r="E33" s="4" t="s">
        <v>85</v>
      </c>
      <c r="F33" s="4" t="s">
        <v>48</v>
      </c>
      <c r="G33" s="4">
        <v>525</v>
      </c>
    </row>
    <row r="34" spans="2:7" x14ac:dyDescent="0.3">
      <c r="B34" s="4" t="s">
        <v>86</v>
      </c>
      <c r="C34" s="4" t="s">
        <v>87</v>
      </c>
      <c r="D34" s="4">
        <v>1600</v>
      </c>
      <c r="E34" s="4" t="s">
        <v>88</v>
      </c>
      <c r="F34" s="4" t="s">
        <v>49</v>
      </c>
      <c r="G34" s="4">
        <v>0</v>
      </c>
    </row>
    <row r="35" spans="2:7" x14ac:dyDescent="0.3">
      <c r="B35" s="4" t="s">
        <v>89</v>
      </c>
      <c r="C35" s="4" t="s">
        <v>90</v>
      </c>
      <c r="D35" s="4">
        <v>850</v>
      </c>
      <c r="E35" s="4" t="s">
        <v>91</v>
      </c>
      <c r="F35" s="4" t="s">
        <v>48</v>
      </c>
      <c r="G35" s="4">
        <v>150</v>
      </c>
    </row>
    <row r="36" spans="2:7" x14ac:dyDescent="0.3">
      <c r="B36" s="4" t="s">
        <v>92</v>
      </c>
      <c r="C36" s="4" t="s">
        <v>93</v>
      </c>
      <c r="D36" s="4">
        <v>1125</v>
      </c>
      <c r="E36" s="4" t="s">
        <v>94</v>
      </c>
      <c r="F36" s="4" t="s">
        <v>48</v>
      </c>
      <c r="G36" s="4">
        <v>475</v>
      </c>
    </row>
    <row r="37" spans="2:7" x14ac:dyDescent="0.3">
      <c r="B37" s="4" t="s">
        <v>95</v>
      </c>
      <c r="C37" s="4" t="s">
        <v>96</v>
      </c>
      <c r="D37" s="4">
        <v>900</v>
      </c>
      <c r="E37" s="4" t="s">
        <v>97</v>
      </c>
      <c r="F37" s="4" t="s">
        <v>49</v>
      </c>
      <c r="G37" s="4">
        <v>0</v>
      </c>
    </row>
    <row r="38" spans="2:7" x14ac:dyDescent="0.3">
      <c r="B38" s="4" t="s">
        <v>98</v>
      </c>
      <c r="C38" s="4" t="s">
        <v>99</v>
      </c>
      <c r="D38" s="4">
        <v>425</v>
      </c>
      <c r="E38" s="4" t="s">
        <v>100</v>
      </c>
      <c r="F38" s="4" t="s">
        <v>48</v>
      </c>
      <c r="G38" s="4">
        <v>425</v>
      </c>
    </row>
    <row r="39" spans="2:7" x14ac:dyDescent="0.3">
      <c r="B39" s="4" t="s">
        <v>101</v>
      </c>
      <c r="C39" s="4" t="s">
        <v>102</v>
      </c>
      <c r="D39" s="4">
        <v>800</v>
      </c>
      <c r="E39" s="4" t="s">
        <v>103</v>
      </c>
      <c r="F39" s="4" t="s">
        <v>49</v>
      </c>
      <c r="G39" s="4">
        <v>0</v>
      </c>
    </row>
    <row r="40" spans="2:7" x14ac:dyDescent="0.3">
      <c r="B40" s="4" t="s">
        <v>104</v>
      </c>
      <c r="C40" s="4" t="s">
        <v>105</v>
      </c>
      <c r="D40" s="4">
        <v>475</v>
      </c>
      <c r="E40" s="4" t="s">
        <v>106</v>
      </c>
      <c r="F40" s="4" t="s">
        <v>48</v>
      </c>
      <c r="G40" s="4">
        <v>775</v>
      </c>
    </row>
    <row r="41" spans="2:7" x14ac:dyDescent="0.3">
      <c r="B41" s="4" t="s">
        <v>107</v>
      </c>
      <c r="C41" s="4" t="s">
        <v>108</v>
      </c>
      <c r="D41" s="4">
        <v>750</v>
      </c>
      <c r="E41" s="4" t="s">
        <v>109</v>
      </c>
      <c r="F41" s="4" t="s">
        <v>49</v>
      </c>
      <c r="G41" s="4">
        <v>0</v>
      </c>
    </row>
    <row r="42" spans="2:7" ht="15" thickBot="1" x14ac:dyDescent="0.35">
      <c r="B42" s="2" t="s">
        <v>110</v>
      </c>
      <c r="C42" s="2" t="s">
        <v>111</v>
      </c>
      <c r="D42" s="2">
        <v>375</v>
      </c>
      <c r="E42" s="2" t="s">
        <v>112</v>
      </c>
      <c r="F42" s="2" t="s">
        <v>48</v>
      </c>
      <c r="G42" s="2">
        <v>275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83C1B7-2AA2-444C-8DF3-CA7C3CD13442}">
  <dimension ref="A1:H30"/>
  <sheetViews>
    <sheetView showGridLines="0" workbookViewId="0"/>
  </sheetViews>
  <sheetFormatPr defaultRowHeight="14.4" x14ac:dyDescent="0.3"/>
  <cols>
    <col min="1" max="1" width="2.33203125" customWidth="1"/>
    <col min="2" max="2" width="6.21875" bestFit="1" customWidth="1"/>
    <col min="3" max="3" width="28.88671875" bestFit="1" customWidth="1"/>
    <col min="4" max="4" width="5.77734375" bestFit="1" customWidth="1"/>
    <col min="5" max="5" width="8.33203125" bestFit="1" customWidth="1"/>
    <col min="6" max="6" width="10.109375" bestFit="1" customWidth="1"/>
    <col min="7" max="7" width="12" bestFit="1" customWidth="1"/>
    <col min="8" max="8" width="9.21875" bestFit="1" customWidth="1"/>
  </cols>
  <sheetData>
    <row r="1" spans="1:8" x14ac:dyDescent="0.3">
      <c r="A1" s="1" t="s">
        <v>50</v>
      </c>
    </row>
    <row r="2" spans="1:8" x14ac:dyDescent="0.3">
      <c r="A2" s="1" t="s">
        <v>113</v>
      </c>
    </row>
    <row r="3" spans="1:8" x14ac:dyDescent="0.3">
      <c r="A3" s="1" t="s">
        <v>114</v>
      </c>
    </row>
    <row r="6" spans="1:8" ht="15" thickBot="1" x14ac:dyDescent="0.35">
      <c r="A6" t="s">
        <v>36</v>
      </c>
    </row>
    <row r="7" spans="1:8" x14ac:dyDescent="0.3">
      <c r="B7" s="5"/>
      <c r="C7" s="5"/>
      <c r="D7" s="5" t="s">
        <v>51</v>
      </c>
      <c r="E7" s="5" t="s">
        <v>53</v>
      </c>
      <c r="F7" s="5" t="s">
        <v>55</v>
      </c>
      <c r="G7" s="5" t="s">
        <v>57</v>
      </c>
      <c r="H7" s="5" t="s">
        <v>57</v>
      </c>
    </row>
    <row r="8" spans="1:8" ht="15" thickBot="1" x14ac:dyDescent="0.35">
      <c r="B8" s="6" t="s">
        <v>32</v>
      </c>
      <c r="C8" s="6" t="s">
        <v>33</v>
      </c>
      <c r="D8" s="6" t="s">
        <v>52</v>
      </c>
      <c r="E8" s="6" t="s">
        <v>54</v>
      </c>
      <c r="F8" s="6" t="s">
        <v>56</v>
      </c>
      <c r="G8" s="6" t="s">
        <v>58</v>
      </c>
      <c r="H8" s="6" t="s">
        <v>59</v>
      </c>
    </row>
    <row r="9" spans="1:8" x14ac:dyDescent="0.3">
      <c r="B9" s="4" t="s">
        <v>67</v>
      </c>
      <c r="C9" s="4" t="s">
        <v>43</v>
      </c>
      <c r="D9" s="4">
        <v>325</v>
      </c>
      <c r="E9" s="4">
        <v>0</v>
      </c>
      <c r="F9" s="4">
        <v>70</v>
      </c>
      <c r="G9" s="4">
        <v>50</v>
      </c>
      <c r="H9" s="4">
        <v>50</v>
      </c>
    </row>
    <row r="10" spans="1:8" x14ac:dyDescent="0.3">
      <c r="B10" s="4" t="s">
        <v>68</v>
      </c>
      <c r="C10" s="4" t="s">
        <v>45</v>
      </c>
      <c r="D10" s="4">
        <v>100</v>
      </c>
      <c r="E10" s="4">
        <v>0</v>
      </c>
      <c r="F10" s="4">
        <v>80</v>
      </c>
      <c r="G10" s="4">
        <v>25</v>
      </c>
      <c r="H10" s="4">
        <v>55</v>
      </c>
    </row>
    <row r="11" spans="1:8" x14ac:dyDescent="0.3">
      <c r="B11" s="4" t="s">
        <v>69</v>
      </c>
      <c r="C11" s="4" t="s">
        <v>46</v>
      </c>
      <c r="D11" s="4">
        <v>375</v>
      </c>
      <c r="E11" s="4">
        <v>0</v>
      </c>
      <c r="F11" s="4">
        <v>130</v>
      </c>
      <c r="G11" s="4">
        <v>90</v>
      </c>
      <c r="H11" s="4">
        <v>50</v>
      </c>
    </row>
    <row r="12" spans="1:8" ht="15" thickBot="1" x14ac:dyDescent="0.35">
      <c r="B12" s="2" t="s">
        <v>70</v>
      </c>
      <c r="C12" s="2" t="s">
        <v>47</v>
      </c>
      <c r="D12" s="2">
        <v>425</v>
      </c>
      <c r="E12" s="2">
        <v>0</v>
      </c>
      <c r="F12" s="2">
        <v>150</v>
      </c>
      <c r="G12" s="2">
        <v>50</v>
      </c>
      <c r="H12" s="2">
        <v>50</v>
      </c>
    </row>
    <row r="14" spans="1:8" ht="15" thickBot="1" x14ac:dyDescent="0.35">
      <c r="A14" t="s">
        <v>38</v>
      </c>
    </row>
    <row r="15" spans="1:8" x14ac:dyDescent="0.3">
      <c r="B15" s="5"/>
      <c r="C15" s="5"/>
      <c r="D15" s="5" t="s">
        <v>51</v>
      </c>
      <c r="E15" s="5" t="s">
        <v>60</v>
      </c>
      <c r="F15" s="5" t="s">
        <v>62</v>
      </c>
      <c r="G15" s="5" t="s">
        <v>57</v>
      </c>
      <c r="H15" s="5" t="s">
        <v>57</v>
      </c>
    </row>
    <row r="16" spans="1:8" ht="15" thickBot="1" x14ac:dyDescent="0.35">
      <c r="B16" s="6" t="s">
        <v>32</v>
      </c>
      <c r="C16" s="6" t="s">
        <v>33</v>
      </c>
      <c r="D16" s="6" t="s">
        <v>52</v>
      </c>
      <c r="E16" s="6" t="s">
        <v>61</v>
      </c>
      <c r="F16" s="6" t="s">
        <v>63</v>
      </c>
      <c r="G16" s="6" t="s">
        <v>58</v>
      </c>
      <c r="H16" s="6" t="s">
        <v>59</v>
      </c>
    </row>
    <row r="17" spans="2:8" x14ac:dyDescent="0.3">
      <c r="B17" s="4" t="s">
        <v>71</v>
      </c>
      <c r="C17" s="4" t="s">
        <v>72</v>
      </c>
      <c r="D17" s="4">
        <v>745</v>
      </c>
      <c r="E17" s="4">
        <v>0</v>
      </c>
      <c r="F17" s="4">
        <v>750</v>
      </c>
      <c r="G17" s="4">
        <v>1E+30</v>
      </c>
      <c r="H17" s="4">
        <v>5.0000000000000568</v>
      </c>
    </row>
    <row r="18" spans="2:8" x14ac:dyDescent="0.3">
      <c r="B18" s="4" t="s">
        <v>74</v>
      </c>
      <c r="C18" s="4" t="s">
        <v>75</v>
      </c>
      <c r="D18" s="4">
        <v>700</v>
      </c>
      <c r="E18" s="4">
        <v>0</v>
      </c>
      <c r="F18" s="4">
        <v>700</v>
      </c>
      <c r="G18" s="4">
        <v>1E+30</v>
      </c>
      <c r="H18" s="4">
        <v>0</v>
      </c>
    </row>
    <row r="19" spans="2:8" x14ac:dyDescent="0.3">
      <c r="B19" s="4" t="s">
        <v>77</v>
      </c>
      <c r="C19" s="4" t="s">
        <v>78</v>
      </c>
      <c r="D19" s="4">
        <v>525</v>
      </c>
      <c r="E19" s="4">
        <v>0</v>
      </c>
      <c r="F19" s="4">
        <v>550</v>
      </c>
      <c r="G19" s="4">
        <v>1E+30</v>
      </c>
      <c r="H19" s="4">
        <v>25</v>
      </c>
    </row>
    <row r="20" spans="2:8" x14ac:dyDescent="0.3">
      <c r="B20" s="4" t="s">
        <v>80</v>
      </c>
      <c r="C20" s="4" t="s">
        <v>81</v>
      </c>
      <c r="D20" s="4">
        <v>800</v>
      </c>
      <c r="E20" s="4">
        <v>0</v>
      </c>
      <c r="F20" s="4">
        <v>800</v>
      </c>
      <c r="G20" s="4">
        <v>1E+30</v>
      </c>
      <c r="H20" s="4">
        <v>0</v>
      </c>
    </row>
    <row r="21" spans="2:8" x14ac:dyDescent="0.3">
      <c r="B21" s="4" t="s">
        <v>83</v>
      </c>
      <c r="C21" s="4" t="s">
        <v>84</v>
      </c>
      <c r="D21" s="4">
        <v>425</v>
      </c>
      <c r="E21" s="4">
        <v>0</v>
      </c>
      <c r="F21" s="4">
        <v>950</v>
      </c>
      <c r="G21" s="4">
        <v>1E+30</v>
      </c>
      <c r="H21" s="4">
        <v>525</v>
      </c>
    </row>
    <row r="22" spans="2:8" x14ac:dyDescent="0.3">
      <c r="B22" s="4" t="s">
        <v>86</v>
      </c>
      <c r="C22" s="4" t="s">
        <v>87</v>
      </c>
      <c r="D22" s="4">
        <v>1600</v>
      </c>
      <c r="E22" s="4">
        <v>25</v>
      </c>
      <c r="F22" s="4">
        <v>1600</v>
      </c>
      <c r="G22" s="4">
        <v>0</v>
      </c>
      <c r="H22" s="4">
        <v>50</v>
      </c>
    </row>
    <row r="23" spans="2:8" x14ac:dyDescent="0.3">
      <c r="B23" s="4" t="s">
        <v>89</v>
      </c>
      <c r="C23" s="4" t="s">
        <v>90</v>
      </c>
      <c r="D23" s="4">
        <v>850</v>
      </c>
      <c r="E23" s="4">
        <v>0</v>
      </c>
      <c r="F23" s="4">
        <v>1000</v>
      </c>
      <c r="G23" s="4">
        <v>1E+30</v>
      </c>
      <c r="H23" s="4">
        <v>150</v>
      </c>
    </row>
    <row r="24" spans="2:8" x14ac:dyDescent="0.3">
      <c r="B24" s="4" t="s">
        <v>92</v>
      </c>
      <c r="C24" s="4" t="s">
        <v>93</v>
      </c>
      <c r="D24" s="4">
        <v>1125</v>
      </c>
      <c r="E24" s="4">
        <v>0</v>
      </c>
      <c r="F24" s="4">
        <v>1600</v>
      </c>
      <c r="G24" s="4">
        <v>1E+30</v>
      </c>
      <c r="H24" s="4">
        <v>475</v>
      </c>
    </row>
    <row r="25" spans="2:8" x14ac:dyDescent="0.3">
      <c r="B25" s="4" t="s">
        <v>95</v>
      </c>
      <c r="C25" s="4" t="s">
        <v>96</v>
      </c>
      <c r="D25" s="4">
        <v>900</v>
      </c>
      <c r="E25" s="4">
        <v>55</v>
      </c>
      <c r="F25" s="4">
        <v>900</v>
      </c>
      <c r="G25" s="4">
        <v>12.500000000000146</v>
      </c>
      <c r="H25" s="4">
        <v>0</v>
      </c>
    </row>
    <row r="26" spans="2:8" x14ac:dyDescent="0.3">
      <c r="B26" s="4" t="s">
        <v>98</v>
      </c>
      <c r="C26" s="4" t="s">
        <v>99</v>
      </c>
      <c r="D26" s="4">
        <v>425</v>
      </c>
      <c r="E26" s="4">
        <v>0</v>
      </c>
      <c r="F26" s="4">
        <v>850</v>
      </c>
      <c r="G26" s="4">
        <v>1E+30</v>
      </c>
      <c r="H26" s="4">
        <v>425</v>
      </c>
    </row>
    <row r="27" spans="2:8" x14ac:dyDescent="0.3">
      <c r="B27" s="4" t="s">
        <v>101</v>
      </c>
      <c r="C27" s="4" t="s">
        <v>102</v>
      </c>
      <c r="D27" s="4">
        <v>800</v>
      </c>
      <c r="E27" s="4">
        <v>25</v>
      </c>
      <c r="F27" s="4">
        <v>800</v>
      </c>
      <c r="G27" s="4">
        <v>100</v>
      </c>
      <c r="H27" s="4">
        <v>0</v>
      </c>
    </row>
    <row r="28" spans="2:8" x14ac:dyDescent="0.3">
      <c r="B28" s="4" t="s">
        <v>104</v>
      </c>
      <c r="C28" s="4" t="s">
        <v>105</v>
      </c>
      <c r="D28" s="4">
        <v>475</v>
      </c>
      <c r="E28" s="4">
        <v>0</v>
      </c>
      <c r="F28" s="4">
        <v>1250</v>
      </c>
      <c r="G28" s="4">
        <v>1E+30</v>
      </c>
      <c r="H28" s="4">
        <v>775</v>
      </c>
    </row>
    <row r="29" spans="2:8" x14ac:dyDescent="0.3">
      <c r="B29" s="4" t="s">
        <v>107</v>
      </c>
      <c r="C29" s="4" t="s">
        <v>108</v>
      </c>
      <c r="D29" s="4">
        <v>750</v>
      </c>
      <c r="E29" s="4">
        <v>45</v>
      </c>
      <c r="F29" s="4">
        <v>750</v>
      </c>
      <c r="G29" s="4">
        <v>16.66666666666686</v>
      </c>
      <c r="H29" s="4">
        <v>650</v>
      </c>
    </row>
    <row r="30" spans="2:8" ht="15" thickBot="1" x14ac:dyDescent="0.35">
      <c r="B30" s="2" t="s">
        <v>110</v>
      </c>
      <c r="C30" s="2" t="s">
        <v>111</v>
      </c>
      <c r="D30" s="2">
        <v>375</v>
      </c>
      <c r="E30" s="2">
        <v>0</v>
      </c>
      <c r="F30" s="2">
        <v>100</v>
      </c>
      <c r="G30" s="2">
        <v>275</v>
      </c>
      <c r="H30" s="2">
        <v>1E+30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5FD02-482F-47F7-9E5F-51FCB2F97490}">
  <dimension ref="A2:I20"/>
  <sheetViews>
    <sheetView tabSelected="1" workbookViewId="0">
      <selection activeCell="A2" sqref="A2:I2"/>
    </sheetView>
  </sheetViews>
  <sheetFormatPr defaultRowHeight="14.4" x14ac:dyDescent="0.3"/>
  <cols>
    <col min="1" max="1" width="8.88671875" style="8"/>
    <col min="2" max="2" width="15.77734375" style="8" customWidth="1"/>
    <col min="3" max="3" width="21.77734375" style="8" customWidth="1"/>
    <col min="4" max="4" width="18.5546875" style="8" customWidth="1"/>
    <col min="5" max="5" width="18.6640625" style="8" customWidth="1"/>
    <col min="6" max="6" width="16.77734375" style="8" customWidth="1"/>
    <col min="7" max="7" width="12.88671875" style="8" customWidth="1"/>
    <col min="8" max="8" width="14.88671875" style="8" customWidth="1"/>
    <col min="9" max="9" width="15.33203125" style="8" customWidth="1"/>
    <col min="10" max="12" width="8.88671875" style="8"/>
    <col min="13" max="13" width="14.44140625" style="8" bestFit="1" customWidth="1"/>
    <col min="14" max="14" width="12.33203125" style="8" bestFit="1" customWidth="1"/>
    <col min="15" max="15" width="11.44140625" style="8" bestFit="1" customWidth="1"/>
    <col min="16" max="16" width="11.109375" style="8" bestFit="1" customWidth="1"/>
    <col min="17" max="16384" width="8.88671875" style="8"/>
  </cols>
  <sheetData>
    <row r="2" spans="1:9" ht="17.399999999999999" x14ac:dyDescent="0.3">
      <c r="A2" s="7"/>
      <c r="B2" s="7"/>
      <c r="C2" s="7"/>
      <c r="D2" s="7"/>
      <c r="E2" s="7"/>
      <c r="F2" s="7"/>
      <c r="G2" s="7"/>
      <c r="H2" s="7"/>
      <c r="I2" s="7"/>
    </row>
    <row r="3" spans="1:9" ht="18" x14ac:dyDescent="0.35">
      <c r="A3" s="9" t="s">
        <v>0</v>
      </c>
      <c r="B3" s="9"/>
      <c r="C3" s="10" t="s">
        <v>1</v>
      </c>
      <c r="D3" s="11" t="s">
        <v>2</v>
      </c>
      <c r="E3" s="11" t="s">
        <v>3</v>
      </c>
      <c r="F3" s="11" t="s">
        <v>4</v>
      </c>
      <c r="G3" s="12"/>
      <c r="H3" s="12"/>
      <c r="I3" s="12"/>
    </row>
    <row r="4" spans="1:9" ht="18" x14ac:dyDescent="0.35">
      <c r="A4" s="13" t="s">
        <v>116</v>
      </c>
      <c r="B4" s="14"/>
      <c r="C4" s="15">
        <v>325</v>
      </c>
      <c r="D4" s="15">
        <v>100</v>
      </c>
      <c r="E4" s="15">
        <v>375</v>
      </c>
      <c r="F4" s="15">
        <v>425</v>
      </c>
      <c r="G4" s="12"/>
      <c r="H4" s="12"/>
      <c r="I4" s="12"/>
    </row>
    <row r="5" spans="1:9" ht="18" x14ac:dyDescent="0.35">
      <c r="A5" s="16"/>
      <c r="B5" s="16"/>
      <c r="C5" s="12"/>
      <c r="D5" s="12"/>
      <c r="E5" s="12"/>
      <c r="F5" s="12"/>
      <c r="G5" s="17" t="s">
        <v>64</v>
      </c>
      <c r="H5" s="12"/>
      <c r="I5" s="17" t="s">
        <v>6</v>
      </c>
    </row>
    <row r="6" spans="1:9" ht="18" x14ac:dyDescent="0.35">
      <c r="A6" s="18" t="s">
        <v>5</v>
      </c>
      <c r="B6" s="19"/>
      <c r="C6" s="20">
        <v>70</v>
      </c>
      <c r="D6" s="20">
        <v>80</v>
      </c>
      <c r="E6" s="20">
        <v>130</v>
      </c>
      <c r="F6" s="20">
        <v>150</v>
      </c>
      <c r="G6" s="21">
        <f>SUMPRODUCT($C$4:$D$4:$E$4:$F$4,C6:D6:E6:F6)</f>
        <v>143250</v>
      </c>
      <c r="H6" s="12"/>
      <c r="I6" s="17"/>
    </row>
    <row r="7" spans="1:9" ht="18" x14ac:dyDescent="0.35">
      <c r="A7" s="9" t="s">
        <v>7</v>
      </c>
      <c r="B7" s="9"/>
      <c r="C7" s="21">
        <v>0</v>
      </c>
      <c r="D7" s="21">
        <v>0</v>
      </c>
      <c r="E7" s="21">
        <v>1</v>
      </c>
      <c r="F7" s="21">
        <v>0</v>
      </c>
      <c r="G7" s="21">
        <f>SUMPRODUCT($C$4:$D$4:$E$4:$F$4,C7:D7:E7:F7)</f>
        <v>375</v>
      </c>
      <c r="H7" s="21" t="s">
        <v>8</v>
      </c>
      <c r="I7" s="21">
        <v>100</v>
      </c>
    </row>
    <row r="8" spans="1:9" ht="18" x14ac:dyDescent="0.35">
      <c r="A8" s="9" t="s">
        <v>9</v>
      </c>
      <c r="B8" s="9"/>
      <c r="C8" s="21">
        <v>0.4</v>
      </c>
      <c r="D8" s="21">
        <v>0.5</v>
      </c>
      <c r="E8" s="21">
        <v>0.6</v>
      </c>
      <c r="F8" s="21">
        <v>0.8</v>
      </c>
      <c r="G8" s="21">
        <f>SUMPRODUCT($C$4:$D$4:$E$4:$F$4,C8:D8:E8:F8)</f>
        <v>745</v>
      </c>
      <c r="H8" s="21" t="s">
        <v>10</v>
      </c>
      <c r="I8" s="21">
        <v>750</v>
      </c>
    </row>
    <row r="9" spans="1:9" ht="18" x14ac:dyDescent="0.35">
      <c r="A9" s="9" t="s">
        <v>11</v>
      </c>
      <c r="B9" s="9"/>
      <c r="C9" s="21">
        <v>1</v>
      </c>
      <c r="D9" s="21">
        <v>0</v>
      </c>
      <c r="E9" s="21">
        <v>1</v>
      </c>
      <c r="F9" s="21">
        <v>0</v>
      </c>
      <c r="G9" s="21">
        <f>SUMPRODUCT($C$4:$D$4:$E$4:$F$4,C9:D9:E9:F9)</f>
        <v>700</v>
      </c>
      <c r="H9" s="21" t="s">
        <v>10</v>
      </c>
      <c r="I9" s="21">
        <v>700</v>
      </c>
    </row>
    <row r="10" spans="1:9" ht="18" x14ac:dyDescent="0.35">
      <c r="A10" s="9" t="s">
        <v>12</v>
      </c>
      <c r="B10" s="9"/>
      <c r="C10" s="21">
        <v>0</v>
      </c>
      <c r="D10" s="21">
        <v>1</v>
      </c>
      <c r="E10" s="21">
        <v>0</v>
      </c>
      <c r="F10" s="21">
        <v>1</v>
      </c>
      <c r="G10" s="21">
        <f>SUMPRODUCT($C$4:$D$4:$E$4:$F$4,C10:D10:E10:F10)</f>
        <v>525</v>
      </c>
      <c r="H10" s="21" t="s">
        <v>10</v>
      </c>
      <c r="I10" s="21">
        <v>550</v>
      </c>
    </row>
    <row r="11" spans="1:9" ht="18" x14ac:dyDescent="0.35">
      <c r="A11" s="9" t="s">
        <v>13</v>
      </c>
      <c r="B11" s="9"/>
      <c r="C11" s="21">
        <v>1</v>
      </c>
      <c r="D11" s="21">
        <v>1</v>
      </c>
      <c r="E11" s="21">
        <v>1</v>
      </c>
      <c r="F11" s="21">
        <v>0</v>
      </c>
      <c r="G11" s="21">
        <f>SUMPRODUCT($C$4:$D$4:$E$4:$F$4,C11:D11:E11:F11)</f>
        <v>800</v>
      </c>
      <c r="H11" s="21" t="s">
        <v>10</v>
      </c>
      <c r="I11" s="21">
        <v>800</v>
      </c>
    </row>
    <row r="12" spans="1:9" ht="18" x14ac:dyDescent="0.35">
      <c r="A12" s="9" t="s">
        <v>14</v>
      </c>
      <c r="B12" s="9"/>
      <c r="C12" s="21">
        <v>0</v>
      </c>
      <c r="D12" s="21">
        <v>0</v>
      </c>
      <c r="E12" s="21">
        <v>0</v>
      </c>
      <c r="F12" s="21">
        <v>1</v>
      </c>
      <c r="G12" s="21">
        <f>SUMPRODUCT($C$4:$D$4:$E$4:$F$4,C12:D12:E12:F12)</f>
        <v>425</v>
      </c>
      <c r="H12" s="21" t="s">
        <v>10</v>
      </c>
      <c r="I12" s="21">
        <v>950</v>
      </c>
    </row>
    <row r="13" spans="1:9" ht="18" x14ac:dyDescent="0.35">
      <c r="A13" s="9" t="s">
        <v>15</v>
      </c>
      <c r="B13" s="9"/>
      <c r="C13" s="21">
        <v>1</v>
      </c>
      <c r="D13" s="21">
        <v>1</v>
      </c>
      <c r="E13" s="21">
        <v>2</v>
      </c>
      <c r="F13" s="21">
        <v>1</v>
      </c>
      <c r="G13" s="21">
        <f>SUMPRODUCT($C$4:$D$4:$E$4:$F$4,C13:D13:E13:F13)</f>
        <v>1600</v>
      </c>
      <c r="H13" s="21" t="s">
        <v>10</v>
      </c>
      <c r="I13" s="21">
        <v>1600</v>
      </c>
    </row>
    <row r="14" spans="1:9" ht="18" x14ac:dyDescent="0.35">
      <c r="A14" s="9" t="s">
        <v>16</v>
      </c>
      <c r="B14" s="9"/>
      <c r="C14" s="21">
        <v>1</v>
      </c>
      <c r="D14" s="21">
        <v>1</v>
      </c>
      <c r="E14" s="21">
        <v>0</v>
      </c>
      <c r="F14" s="21">
        <v>1</v>
      </c>
      <c r="G14" s="21">
        <f>SUMPRODUCT($C$4:$D$4:$E$4:$F$4,C14:D14:E14:F14)</f>
        <v>850</v>
      </c>
      <c r="H14" s="21" t="s">
        <v>10</v>
      </c>
      <c r="I14" s="21">
        <v>1000</v>
      </c>
    </row>
    <row r="15" spans="1:9" ht="18" x14ac:dyDescent="0.35">
      <c r="A15" s="9" t="s">
        <v>17</v>
      </c>
      <c r="B15" s="9"/>
      <c r="C15" s="21">
        <v>1</v>
      </c>
      <c r="D15" s="21">
        <v>0</v>
      </c>
      <c r="E15" s="21">
        <v>1</v>
      </c>
      <c r="F15" s="21">
        <v>1</v>
      </c>
      <c r="G15" s="21">
        <f>SUMPRODUCT($C$4:$D$4:$E$4:$F$4,C15:D15:E15:F15)</f>
        <v>1125</v>
      </c>
      <c r="H15" s="21" t="s">
        <v>10</v>
      </c>
      <c r="I15" s="21">
        <v>1600</v>
      </c>
    </row>
    <row r="16" spans="1:9" ht="18" x14ac:dyDescent="0.35">
      <c r="A16" s="9" t="s">
        <v>18</v>
      </c>
      <c r="B16" s="9"/>
      <c r="C16" s="21">
        <v>0</v>
      </c>
      <c r="D16" s="21">
        <v>1</v>
      </c>
      <c r="E16" s="21">
        <v>1</v>
      </c>
      <c r="F16" s="21">
        <v>1</v>
      </c>
      <c r="G16" s="21">
        <f>SUMPRODUCT($C$4:$D$4:$E$4:$F$4,C16:D16:E16:F16)</f>
        <v>900</v>
      </c>
      <c r="H16" s="21" t="s">
        <v>10</v>
      </c>
      <c r="I16" s="21">
        <v>900</v>
      </c>
    </row>
    <row r="17" spans="1:9" ht="18" x14ac:dyDescent="0.35">
      <c r="A17" s="9" t="s">
        <v>19</v>
      </c>
      <c r="B17" s="9"/>
      <c r="C17" s="21">
        <v>1</v>
      </c>
      <c r="D17" s="21">
        <v>1</v>
      </c>
      <c r="E17" s="21">
        <v>0</v>
      </c>
      <c r="F17" s="21">
        <v>0</v>
      </c>
      <c r="G17" s="21">
        <f>SUMPRODUCT($C$4:$D$4:$E$4:$F$4,C17:D17:E17:F17)</f>
        <v>425</v>
      </c>
      <c r="H17" s="21" t="s">
        <v>10</v>
      </c>
      <c r="I17" s="21">
        <v>850</v>
      </c>
    </row>
    <row r="18" spans="1:9" ht="18" x14ac:dyDescent="0.35">
      <c r="A18" s="9" t="s">
        <v>20</v>
      </c>
      <c r="B18" s="9"/>
      <c r="C18" s="21">
        <v>0</v>
      </c>
      <c r="D18" s="21">
        <v>0</v>
      </c>
      <c r="E18" s="21">
        <v>1</v>
      </c>
      <c r="F18" s="21">
        <v>1</v>
      </c>
      <c r="G18" s="21">
        <f>SUMPRODUCT($C$4:$D$4:$E$4:$F$4,C18:D18:E18:F18)</f>
        <v>800</v>
      </c>
      <c r="H18" s="21" t="s">
        <v>10</v>
      </c>
      <c r="I18" s="21">
        <v>800</v>
      </c>
    </row>
    <row r="19" spans="1:9" ht="18" x14ac:dyDescent="0.35">
      <c r="A19" s="9" t="s">
        <v>21</v>
      </c>
      <c r="B19" s="9"/>
      <c r="C19" s="21">
        <v>0</v>
      </c>
      <c r="D19" s="21">
        <v>1</v>
      </c>
      <c r="E19" s="21">
        <v>1</v>
      </c>
      <c r="F19" s="21">
        <v>0</v>
      </c>
      <c r="G19" s="21">
        <f>SUMPRODUCT($C$4:$D$4:$E$4:$F$4,C19:D19:E19:F19)</f>
        <v>475</v>
      </c>
      <c r="H19" s="21" t="s">
        <v>10</v>
      </c>
      <c r="I19" s="21">
        <v>1250</v>
      </c>
    </row>
    <row r="20" spans="1:9" ht="18" x14ac:dyDescent="0.35">
      <c r="A20" s="9" t="s">
        <v>22</v>
      </c>
      <c r="B20" s="9"/>
      <c r="C20" s="21">
        <v>1</v>
      </c>
      <c r="D20" s="21">
        <v>0</v>
      </c>
      <c r="E20" s="21">
        <v>0</v>
      </c>
      <c r="F20" s="21">
        <v>1</v>
      </c>
      <c r="G20" s="21">
        <f>SUMPRODUCT($C$4:$D$4:$E$4:$F$4,C20:D20:E20:F20)</f>
        <v>750</v>
      </c>
      <c r="H20" s="21" t="s">
        <v>10</v>
      </c>
      <c r="I20" s="21">
        <v>750</v>
      </c>
    </row>
  </sheetData>
  <mergeCells count="18">
    <mergeCell ref="A17:B17"/>
    <mergeCell ref="A18:B18"/>
    <mergeCell ref="A19:B19"/>
    <mergeCell ref="A20:B20"/>
    <mergeCell ref="A12:B12"/>
    <mergeCell ref="A13:B13"/>
    <mergeCell ref="A14:B14"/>
    <mergeCell ref="A15:B15"/>
    <mergeCell ref="A16:B16"/>
    <mergeCell ref="A9:B9"/>
    <mergeCell ref="A10:B10"/>
    <mergeCell ref="A11:B11"/>
    <mergeCell ref="A2:I2"/>
    <mergeCell ref="A3:B3"/>
    <mergeCell ref="A4:B4"/>
    <mergeCell ref="A6:B6"/>
    <mergeCell ref="A7:B7"/>
    <mergeCell ref="A8:B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Answer Report 1</vt:lpstr>
      <vt:lpstr>Sensitivity Report 1</vt:lpstr>
      <vt:lpstr>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T431s</dc:creator>
  <cp:lastModifiedBy>Infinity</cp:lastModifiedBy>
  <dcterms:created xsi:type="dcterms:W3CDTF">2022-12-10T12:02:07Z</dcterms:created>
  <dcterms:modified xsi:type="dcterms:W3CDTF">2022-12-11T15:20:41Z</dcterms:modified>
</cp:coreProperties>
</file>