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705" yWindow="780" windowWidth="19485" windowHeight="11760" activeTab="2"/>
  </bookViews>
  <sheets>
    <sheet name="Summary Statistics" sheetId="4" r:id="rId1"/>
    <sheet name="Correlation" sheetId="5" r:id="rId2"/>
    <sheet name="Base Data" sheetId="1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" i="1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5"/>
  <c r="S4"/>
  <c r="M431"/>
  <c r="M430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6"/>
  <c r="L5"/>
  <c r="L4"/>
  <c r="L432" l="1"/>
  <c r="L431"/>
  <c r="L433"/>
  <c r="L430"/>
</calcChain>
</file>

<file path=xl/sharedStrings.xml><?xml version="1.0" encoding="utf-8"?>
<sst xmlns="http://schemas.openxmlformats.org/spreadsheetml/2006/main" count="474" uniqueCount="49">
  <si>
    <t>Gender</t>
  </si>
  <si>
    <t>Job</t>
  </si>
  <si>
    <t>Small Appliance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</si>
  <si>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</si>
  <si>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</si>
  <si>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</si>
  <si>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</si>
  <si>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</si>
  <si>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</si>
  <si>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</si>
  <si>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</si>
  <si>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</si>
  <si>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</si>
  <si>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</si>
  <si>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Repairs</t>
  </si>
  <si>
    <t>Retraining</t>
  </si>
  <si>
    <t>Large Appliance</t>
  </si>
  <si>
    <t>Credit Risk Data</t>
  </si>
  <si>
    <t>Months Customer</t>
  </si>
  <si>
    <t>Age</t>
  </si>
  <si>
    <t>Credit Risk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</si>
  <si>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</si>
  <si>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</si>
  <si>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</si>
  <si>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</si>
  <si>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</si>
  <si>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</si>
  <si>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</si>
  <si>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</si>
  <si>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</si>
  <si>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</si>
  <si>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</si>
  <si>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</si>
  <si>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</si>
  <si>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</si>
  <si>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</si>
  <si>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</si>
  <si>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</si>
  <si>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</si>
  <si>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</si>
  <si>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</si>
  <si>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Total of Known Cash Posessed  </t>
  </si>
  <si>
    <t>Max</t>
  </si>
  <si>
    <t xml:space="preserve">Single </t>
  </si>
  <si>
    <t>Rlationship Status (Counting number that fall under High Risk)</t>
  </si>
  <si>
    <t>Product of Age and Months Employed</t>
  </si>
  <si>
    <t>Product of Years in Current Living Situation and Months Employed</t>
  </si>
  <si>
    <t>Total of Known Cash Possessed</t>
  </si>
  <si>
    <t xml:space="preserve">Unskilled 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</si>
</sst>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opLeftCell="R1" zoomScale="70" zoomScaleNormal="70" workbookViewId="0">
      <selection activeCell="AK1" sqref="AK1"/>
    </sheetView>
  </sheetViews>
  <sheetFormatPr defaultRowHeight="12.75"/>
  <cols>
    <col min="1" max="1" width="18.28515625" customWidth="1"/>
    <col min="3" max="3" width="17.85546875" customWidth="1"/>
    <col min="5" max="5" width="18.140625" customWidth="1"/>
    <col min="7" max="7" width="18.28515625" customWidth="1"/>
    <col min="9" max="9" width="18.42578125" customWidth="1"/>
    <col min="11" max="11" width="18.140625" customWidth="1"/>
    <col min="13" max="13" width="18.140625" customWidth="1"/>
    <col min="15" max="15" width="18.140625" customWidth="1"/>
    <col min="17" max="17" width="18.42578125" customWidth="1"/>
    <col min="19" max="19" width="18" customWidth="1"/>
    <col min="21" max="21" width="16.140625" customWidth="1"/>
    <col min="22" max="22" width="10.5703125" customWidth="1"/>
    <col min="23" max="23" width="28.7109375" customWidth="1"/>
    <col min="25" max="25" width="18.140625" customWidth="1"/>
    <col min="27" max="27" width="18.42578125" customWidth="1"/>
    <col min="29" max="29" width="18.140625" customWidth="1"/>
    <col min="31" max="31" width="18.140625" customWidth="1"/>
    <col min="33" max="33" width="18.140625" customWidth="1"/>
    <col min="35" max="35" width="18" customWidth="1"/>
    <col min="37" max="37" width="54.85546875" customWidth="1"/>
    <col min="39" max="39" width="18.28515625" customWidth="1"/>
    <col min="41" max="41" width="18.42578125" customWidth="1"/>
    <col min="43" max="43" width="18.140625" customWidth="1"/>
    <col min="45" max="45" width="54.85546875" customWidth="1"/>
    <col min="47" max="47" width="18.140625" customWidth="1"/>
    <col min="49" max="49" width="18.5703125" customWidth="1"/>
    <col min="51" max="51" width="18" customWidth="1"/>
    <col min="53" max="53" width="18.140625" customWidth="1"/>
  </cols>
  <sheetData>
    <row r="1" spans="1:54">
      <c r="A1" s="12" t="s">
        <v>2</v>
      </c>
      <c r="B1" s="12"/>
      <c r="C1" s="12" t="s">
        <v>6</v>
      </c>
      <c r="D1" s="12"/>
      <c r="E1" s="12" t="s">
        <v>25</v>
      </c>
      <c r="F1" s="12"/>
      <c r="G1" s="12" t="s">
        <v>10</v>
      </c>
      <c r="H1" s="12"/>
      <c r="I1" s="12" t="s">
        <v>13</v>
      </c>
      <c r="J1" s="12"/>
      <c r="K1" s="12" t="s">
        <v>26</v>
      </c>
      <c r="L1" s="12"/>
      <c r="M1" s="12" t="s">
        <v>14</v>
      </c>
      <c r="N1" s="12"/>
      <c r="O1" s="12" t="s">
        <v>15</v>
      </c>
      <c r="P1" s="12"/>
      <c r="Q1" s="12" t="s">
        <v>16</v>
      </c>
      <c r="R1" s="12"/>
      <c r="S1" s="12" t="s">
        <v>21</v>
      </c>
      <c r="T1" s="12"/>
      <c r="U1" s="12" t="s">
        <v>22</v>
      </c>
      <c r="V1" s="12"/>
      <c r="W1" s="12" t="s">
        <v>41</v>
      </c>
      <c r="X1" s="12"/>
      <c r="Y1" s="12" t="s">
        <v>18</v>
      </c>
      <c r="Z1" s="12"/>
      <c r="AA1" s="12" t="s">
        <v>23</v>
      </c>
      <c r="AB1" s="12"/>
      <c r="AC1" s="12" t="s">
        <v>0</v>
      </c>
      <c r="AD1" s="12"/>
      <c r="AE1" s="12" t="s">
        <v>3</v>
      </c>
      <c r="AF1" s="12"/>
      <c r="AG1" s="12" t="s">
        <v>7</v>
      </c>
      <c r="AH1" s="12"/>
      <c r="AI1" s="12" t="s">
        <v>19</v>
      </c>
      <c r="AJ1" s="12"/>
      <c r="AK1" s="12" t="s">
        <v>45</v>
      </c>
      <c r="AL1" s="12"/>
      <c r="AM1" s="12" t="s">
        <v>4</v>
      </c>
      <c r="AN1" s="12"/>
      <c r="AO1" s="12" t="s">
        <v>11</v>
      </c>
      <c r="AP1" s="12"/>
      <c r="AQ1" s="12" t="s">
        <v>24</v>
      </c>
      <c r="AR1" s="12"/>
      <c r="AS1" s="12" t="s">
        <v>46</v>
      </c>
      <c r="AT1" s="12"/>
      <c r="AU1" s="12" t="s">
        <v>5</v>
      </c>
      <c r="AV1" s="12"/>
      <c r="AW1" s="12" t="s">
        <v>8</v>
      </c>
      <c r="AX1" s="12"/>
      <c r="AY1" s="12" t="s">
        <v>9</v>
      </c>
      <c r="AZ1" s="12"/>
      <c r="BA1" s="12" t="s">
        <v>20</v>
      </c>
      <c r="BB1" s="12"/>
    </row>
    <row r="2" spans="1:5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</row>
    <row r="3" spans="1:54">
      <c r="A3" s="10" t="s">
        <v>28</v>
      </c>
      <c r="B3" s="10">
        <v>0.24705882352941178</v>
      </c>
      <c r="C3" s="10" t="s">
        <v>28</v>
      </c>
      <c r="D3" s="10">
        <v>0.2</v>
      </c>
      <c r="E3" s="10" t="s">
        <v>28</v>
      </c>
      <c r="F3" s="10">
        <v>0.24470588235294119</v>
      </c>
      <c r="G3" s="10" t="s">
        <v>28</v>
      </c>
      <c r="H3" s="10">
        <v>5.4117647058823527E-2</v>
      </c>
      <c r="I3" s="10" t="s">
        <v>28</v>
      </c>
      <c r="J3" s="10">
        <v>0.10352941176470588</v>
      </c>
      <c r="K3" s="10" t="s">
        <v>28</v>
      </c>
      <c r="L3" s="10">
        <v>9.4117647058823528E-2</v>
      </c>
      <c r="M3" s="10" t="s">
        <v>28</v>
      </c>
      <c r="N3" s="10">
        <v>2.823529411764706E-2</v>
      </c>
      <c r="O3" s="10" t="s">
        <v>28</v>
      </c>
      <c r="P3" s="10">
        <v>4.7058823529411761E-3</v>
      </c>
      <c r="Q3" s="10" t="s">
        <v>28</v>
      </c>
      <c r="R3" s="10">
        <v>9.4117647058823521E-3</v>
      </c>
      <c r="S3" s="10" t="s">
        <v>28</v>
      </c>
      <c r="T3" s="10">
        <v>1048.0141176470588</v>
      </c>
      <c r="U3" s="10" t="s">
        <v>28</v>
      </c>
      <c r="V3" s="10">
        <v>1812.5623529411764</v>
      </c>
      <c r="W3" s="10" t="s">
        <v>28</v>
      </c>
      <c r="X3" s="10">
        <v>2860.5764705882352</v>
      </c>
      <c r="Y3" s="10" t="s">
        <v>28</v>
      </c>
      <c r="Z3" s="10">
        <v>22.896470588235292</v>
      </c>
      <c r="AA3" s="10" t="s">
        <v>28</v>
      </c>
      <c r="AB3" s="10">
        <v>31.896470588235292</v>
      </c>
      <c r="AC3" s="10" t="s">
        <v>28</v>
      </c>
      <c r="AD3" s="10">
        <v>0.68235294117647061</v>
      </c>
      <c r="AE3" s="10" t="s">
        <v>28</v>
      </c>
      <c r="AF3" s="10">
        <v>0.54823529411764704</v>
      </c>
      <c r="AG3" s="10" t="s">
        <v>28</v>
      </c>
      <c r="AH3" s="10">
        <v>0.36705882352941177</v>
      </c>
      <c r="AI3" s="10" t="s">
        <v>28</v>
      </c>
      <c r="AJ3" s="10">
        <v>34.39764705882353</v>
      </c>
      <c r="AK3" s="10" t="s">
        <v>28</v>
      </c>
      <c r="AL3" s="10">
        <v>1206.2211764705883</v>
      </c>
      <c r="AM3" s="10" t="s">
        <v>28</v>
      </c>
      <c r="AN3" s="10">
        <v>0.68705882352941172</v>
      </c>
      <c r="AO3" s="10" t="s">
        <v>28</v>
      </c>
      <c r="AP3" s="10">
        <v>0.19058823529411764</v>
      </c>
      <c r="AQ3" s="10" t="s">
        <v>28</v>
      </c>
      <c r="AR3" s="10">
        <v>2.84</v>
      </c>
      <c r="AS3" s="10" t="s">
        <v>28</v>
      </c>
      <c r="AT3" s="10">
        <v>100.67058823529412</v>
      </c>
      <c r="AU3" s="10" t="s">
        <v>28</v>
      </c>
      <c r="AV3" s="10">
        <v>0.20941176470588235</v>
      </c>
      <c r="AW3" s="10" t="s">
        <v>28</v>
      </c>
      <c r="AX3" s="10">
        <v>0.63764705882352946</v>
      </c>
      <c r="AY3" s="10" t="s">
        <v>28</v>
      </c>
      <c r="AZ3" s="10">
        <v>0.12705882352941175</v>
      </c>
      <c r="BA3" s="10" t="s">
        <v>28</v>
      </c>
      <c r="BB3" s="10">
        <v>0.49647058823529411</v>
      </c>
    </row>
    <row r="4" spans="1:54">
      <c r="A4" s="10" t="s">
        <v>29</v>
      </c>
      <c r="B4" s="10">
        <v>2.0945839932671163E-2</v>
      </c>
      <c r="C4" s="10" t="s">
        <v>29</v>
      </c>
      <c r="D4" s="10">
        <v>1.9425717247145282E-2</v>
      </c>
      <c r="E4" s="10" t="s">
        <v>29</v>
      </c>
      <c r="F4" s="10">
        <v>2.0878405467042959E-2</v>
      </c>
      <c r="G4" s="10" t="s">
        <v>29</v>
      </c>
      <c r="H4" s="10">
        <v>1.0987656811472518E-2</v>
      </c>
      <c r="I4" s="10" t="s">
        <v>29</v>
      </c>
      <c r="J4" s="10">
        <v>1.4795068073609379E-2</v>
      </c>
      <c r="K4" s="10" t="s">
        <v>29</v>
      </c>
      <c r="L4" s="10">
        <v>1.4180400669198168E-2</v>
      </c>
      <c r="M4" s="10" t="s">
        <v>29</v>
      </c>
      <c r="N4" s="10">
        <v>8.0444024667186802E-3</v>
      </c>
      <c r="O4" s="10" t="s">
        <v>29</v>
      </c>
      <c r="P4" s="10">
        <v>3.3236349958182762E-3</v>
      </c>
      <c r="Q4" s="10" t="s">
        <v>29</v>
      </c>
      <c r="R4" s="10">
        <v>4.6892046311844144E-3</v>
      </c>
      <c r="S4" s="10" t="s">
        <v>29</v>
      </c>
      <c r="T4" s="10">
        <v>152.66082209690711</v>
      </c>
      <c r="U4" s="10" t="s">
        <v>29</v>
      </c>
      <c r="V4" s="10">
        <v>174.49395415490162</v>
      </c>
      <c r="W4" s="10" t="s">
        <v>29</v>
      </c>
      <c r="X4" s="10">
        <v>234.14359671634617</v>
      </c>
      <c r="Y4" s="10" t="s">
        <v>29</v>
      </c>
      <c r="Z4" s="10">
        <v>0.59506593478059722</v>
      </c>
      <c r="AA4" s="10" t="s">
        <v>29</v>
      </c>
      <c r="AB4" s="10">
        <v>1.5648069113612593</v>
      </c>
      <c r="AC4" s="10" t="s">
        <v>29</v>
      </c>
      <c r="AD4" s="10">
        <v>2.2609659651096504E-2</v>
      </c>
      <c r="AE4" s="10" t="s">
        <v>29</v>
      </c>
      <c r="AF4" s="10">
        <v>2.416889063510293E-2</v>
      </c>
      <c r="AG4" s="10" t="s">
        <v>29</v>
      </c>
      <c r="AH4" s="10">
        <v>2.3408122461371118E-2</v>
      </c>
      <c r="AI4" s="10" t="s">
        <v>29</v>
      </c>
      <c r="AJ4" s="10">
        <v>0.53576730192778366</v>
      </c>
      <c r="AK4" s="10" t="s">
        <v>29</v>
      </c>
      <c r="AL4" s="10">
        <v>69.838853565267158</v>
      </c>
      <c r="AM4" s="10" t="s">
        <v>29</v>
      </c>
      <c r="AN4" s="10">
        <v>2.2518807471807657E-2</v>
      </c>
      <c r="AO4" s="10" t="s">
        <v>29</v>
      </c>
      <c r="AP4" s="10">
        <v>1.9074355491324323E-2</v>
      </c>
      <c r="AQ4" s="10" t="s">
        <v>29</v>
      </c>
      <c r="AR4" s="10">
        <v>5.2734335113747401E-2</v>
      </c>
      <c r="AS4" s="10" t="s">
        <v>29</v>
      </c>
      <c r="AT4" s="10">
        <v>5.8089094389466194</v>
      </c>
      <c r="AU4" s="10" t="s">
        <v>29</v>
      </c>
      <c r="AV4" s="10">
        <v>1.976026587198975E-2</v>
      </c>
      <c r="AW4" s="10" t="s">
        <v>29</v>
      </c>
      <c r="AX4" s="10">
        <v>2.3343885668557381E-2</v>
      </c>
      <c r="AY4" s="10" t="s">
        <v>29</v>
      </c>
      <c r="AZ4" s="10">
        <v>1.6173796570432376E-2</v>
      </c>
      <c r="BA4" s="10" t="s">
        <v>29</v>
      </c>
      <c r="BB4" s="10">
        <v>2.4281541598263408E-2</v>
      </c>
    </row>
    <row r="5" spans="1:54">
      <c r="A5" s="10" t="s">
        <v>30</v>
      </c>
      <c r="B5" s="10">
        <v>0</v>
      </c>
      <c r="C5" s="10" t="s">
        <v>30</v>
      </c>
      <c r="D5" s="10">
        <v>0</v>
      </c>
      <c r="E5" s="10" t="s">
        <v>30</v>
      </c>
      <c r="F5" s="10">
        <v>0</v>
      </c>
      <c r="G5" s="10" t="s">
        <v>30</v>
      </c>
      <c r="H5" s="10">
        <v>0</v>
      </c>
      <c r="I5" s="10" t="s">
        <v>30</v>
      </c>
      <c r="J5" s="10">
        <v>0</v>
      </c>
      <c r="K5" s="10" t="s">
        <v>30</v>
      </c>
      <c r="L5" s="10">
        <v>0</v>
      </c>
      <c r="M5" s="10" t="s">
        <v>30</v>
      </c>
      <c r="N5" s="10">
        <v>0</v>
      </c>
      <c r="O5" s="10" t="s">
        <v>30</v>
      </c>
      <c r="P5" s="10">
        <v>0</v>
      </c>
      <c r="Q5" s="10" t="s">
        <v>30</v>
      </c>
      <c r="R5" s="10">
        <v>0</v>
      </c>
      <c r="S5" s="10" t="s">
        <v>30</v>
      </c>
      <c r="T5" s="10">
        <v>0</v>
      </c>
      <c r="U5" s="10" t="s">
        <v>30</v>
      </c>
      <c r="V5" s="10">
        <v>596</v>
      </c>
      <c r="W5" s="10" t="s">
        <v>30</v>
      </c>
      <c r="X5" s="10">
        <v>836</v>
      </c>
      <c r="Y5" s="10" t="s">
        <v>30</v>
      </c>
      <c r="Z5" s="10">
        <v>19</v>
      </c>
      <c r="AA5" s="10" t="s">
        <v>30</v>
      </c>
      <c r="AB5" s="10">
        <v>20</v>
      </c>
      <c r="AC5" s="10" t="s">
        <v>30</v>
      </c>
      <c r="AD5" s="10">
        <v>1</v>
      </c>
      <c r="AE5" s="10" t="s">
        <v>30</v>
      </c>
      <c r="AF5" s="10">
        <v>1</v>
      </c>
      <c r="AG5" s="10" t="s">
        <v>30</v>
      </c>
      <c r="AH5" s="10">
        <v>0</v>
      </c>
      <c r="AI5" s="10" t="s">
        <v>30</v>
      </c>
      <c r="AJ5" s="10">
        <v>32</v>
      </c>
      <c r="AK5" s="10" t="s">
        <v>30</v>
      </c>
      <c r="AL5" s="10">
        <v>585</v>
      </c>
      <c r="AM5" s="10" t="s">
        <v>30</v>
      </c>
      <c r="AN5" s="10">
        <v>1</v>
      </c>
      <c r="AO5" s="10" t="s">
        <v>30</v>
      </c>
      <c r="AP5" s="10">
        <v>0</v>
      </c>
      <c r="AQ5" s="10" t="s">
        <v>30</v>
      </c>
      <c r="AR5" s="10">
        <v>3</v>
      </c>
      <c r="AS5" s="10" t="s">
        <v>30</v>
      </c>
      <c r="AT5" s="10">
        <v>48</v>
      </c>
      <c r="AU5" s="10" t="s">
        <v>30</v>
      </c>
      <c r="AV5" s="10">
        <v>0</v>
      </c>
      <c r="AW5" s="10" t="s">
        <v>30</v>
      </c>
      <c r="AX5" s="10">
        <v>1</v>
      </c>
      <c r="AY5" s="10" t="s">
        <v>30</v>
      </c>
      <c r="AZ5" s="10">
        <v>0</v>
      </c>
      <c r="BA5" s="10" t="s">
        <v>30</v>
      </c>
      <c r="BB5" s="10">
        <v>0</v>
      </c>
    </row>
    <row r="6" spans="1:54">
      <c r="A6" s="10" t="s">
        <v>31</v>
      </c>
      <c r="B6" s="10">
        <v>0</v>
      </c>
      <c r="C6" s="10" t="s">
        <v>31</v>
      </c>
      <c r="D6" s="10">
        <v>0</v>
      </c>
      <c r="E6" s="10" t="s">
        <v>31</v>
      </c>
      <c r="F6" s="10">
        <v>0</v>
      </c>
      <c r="G6" s="10" t="s">
        <v>31</v>
      </c>
      <c r="H6" s="10">
        <v>0</v>
      </c>
      <c r="I6" s="10" t="s">
        <v>31</v>
      </c>
      <c r="J6" s="10">
        <v>0</v>
      </c>
      <c r="K6" s="10" t="s">
        <v>31</v>
      </c>
      <c r="L6" s="10">
        <v>0</v>
      </c>
      <c r="M6" s="10" t="s">
        <v>31</v>
      </c>
      <c r="N6" s="10">
        <v>0</v>
      </c>
      <c r="O6" s="10" t="s">
        <v>31</v>
      </c>
      <c r="P6" s="10">
        <v>0</v>
      </c>
      <c r="Q6" s="10" t="s">
        <v>31</v>
      </c>
      <c r="R6" s="10">
        <v>0</v>
      </c>
      <c r="S6" s="10" t="s">
        <v>31</v>
      </c>
      <c r="T6" s="10">
        <v>0</v>
      </c>
      <c r="U6" s="10" t="s">
        <v>31</v>
      </c>
      <c r="V6" s="10">
        <v>0</v>
      </c>
      <c r="W6" s="10" t="s">
        <v>31</v>
      </c>
      <c r="X6" s="10">
        <v>0</v>
      </c>
      <c r="Y6" s="10" t="s">
        <v>31</v>
      </c>
      <c r="Z6" s="10">
        <v>13</v>
      </c>
      <c r="AA6" s="10" t="s">
        <v>31</v>
      </c>
      <c r="AB6" s="10">
        <v>0</v>
      </c>
      <c r="AC6" s="10" t="s">
        <v>31</v>
      </c>
      <c r="AD6" s="10">
        <v>1</v>
      </c>
      <c r="AE6" s="10" t="s">
        <v>31</v>
      </c>
      <c r="AF6" s="10">
        <v>1</v>
      </c>
      <c r="AG6" s="10" t="s">
        <v>31</v>
      </c>
      <c r="AH6" s="10">
        <v>0</v>
      </c>
      <c r="AI6" s="10" t="s">
        <v>31</v>
      </c>
      <c r="AJ6" s="10">
        <v>26</v>
      </c>
      <c r="AK6" s="10" t="s">
        <v>31</v>
      </c>
      <c r="AL6" s="10">
        <v>0</v>
      </c>
      <c r="AM6" s="10" t="s">
        <v>31</v>
      </c>
      <c r="AN6" s="10">
        <v>1</v>
      </c>
      <c r="AO6" s="10" t="s">
        <v>31</v>
      </c>
      <c r="AP6" s="10">
        <v>0</v>
      </c>
      <c r="AQ6" s="10" t="s">
        <v>31</v>
      </c>
      <c r="AR6" s="10">
        <v>4</v>
      </c>
      <c r="AS6" s="10" t="s">
        <v>31</v>
      </c>
      <c r="AT6" s="10">
        <v>0</v>
      </c>
      <c r="AU6" s="10" t="s">
        <v>31</v>
      </c>
      <c r="AV6" s="10">
        <v>0</v>
      </c>
      <c r="AW6" s="10" t="s">
        <v>31</v>
      </c>
      <c r="AX6" s="10">
        <v>1</v>
      </c>
      <c r="AY6" s="10" t="s">
        <v>31</v>
      </c>
      <c r="AZ6" s="10">
        <v>0</v>
      </c>
      <c r="BA6" s="10" t="s">
        <v>31</v>
      </c>
      <c r="BB6" s="10">
        <v>0</v>
      </c>
    </row>
    <row r="7" spans="1:54">
      <c r="A7" s="10" t="s">
        <v>32</v>
      </c>
      <c r="B7" s="10">
        <v>0.43180955229841761</v>
      </c>
      <c r="C7" s="10" t="s">
        <v>32</v>
      </c>
      <c r="D7" s="10">
        <v>0.40047142031681365</v>
      </c>
      <c r="E7" s="10" t="s">
        <v>32</v>
      </c>
      <c r="F7" s="10">
        <v>0.43041935517545671</v>
      </c>
      <c r="G7" s="10" t="s">
        <v>32</v>
      </c>
      <c r="H7" s="10">
        <v>0.22651634805869272</v>
      </c>
      <c r="I7" s="10" t="s">
        <v>32</v>
      </c>
      <c r="J7" s="10">
        <v>0.30500814202847537</v>
      </c>
      <c r="K7" s="10" t="s">
        <v>32</v>
      </c>
      <c r="L7" s="10">
        <v>0.29233644886341703</v>
      </c>
      <c r="M7" s="10" t="s">
        <v>32</v>
      </c>
      <c r="N7" s="10">
        <v>0.16583960532630188</v>
      </c>
      <c r="O7" s="10" t="s">
        <v>32</v>
      </c>
      <c r="P7" s="10">
        <v>6.8518490743790322E-2</v>
      </c>
      <c r="Q7" s="10" t="s">
        <v>32</v>
      </c>
      <c r="R7" s="10">
        <v>9.6670429972544242E-2</v>
      </c>
      <c r="S7" s="10" t="s">
        <v>32</v>
      </c>
      <c r="T7" s="10">
        <v>3147.1834719958729</v>
      </c>
      <c r="U7" s="10" t="s">
        <v>32</v>
      </c>
      <c r="V7" s="10">
        <v>3597.2850200617254</v>
      </c>
      <c r="W7" s="10" t="s">
        <v>32</v>
      </c>
      <c r="X7" s="10">
        <v>4826.9939041175985</v>
      </c>
      <c r="Y7" s="10" t="s">
        <v>32</v>
      </c>
      <c r="Z7" s="10">
        <v>12.267598516536562</v>
      </c>
      <c r="AA7" s="10" t="s">
        <v>32</v>
      </c>
      <c r="AB7" s="10">
        <v>32.259320896195021</v>
      </c>
      <c r="AC7" s="10" t="s">
        <v>32</v>
      </c>
      <c r="AD7" s="10">
        <v>0.46611007450368319</v>
      </c>
      <c r="AE7" s="10" t="s">
        <v>32</v>
      </c>
      <c r="AF7" s="10">
        <v>0.49825444471265445</v>
      </c>
      <c r="AG7" s="10" t="s">
        <v>32</v>
      </c>
      <c r="AH7" s="10">
        <v>0.48257080702813188</v>
      </c>
      <c r="AI7" s="10" t="s">
        <v>32</v>
      </c>
      <c r="AJ7" s="10">
        <v>11.045125883002203</v>
      </c>
      <c r="AK7" s="10" t="s">
        <v>32</v>
      </c>
      <c r="AL7" s="10">
        <v>1439.7648501082053</v>
      </c>
      <c r="AM7" s="10" t="s">
        <v>32</v>
      </c>
      <c r="AN7" s="10">
        <v>0.46423710884605585</v>
      </c>
      <c r="AO7" s="10" t="s">
        <v>32</v>
      </c>
      <c r="AP7" s="10">
        <v>0.39322791215655217</v>
      </c>
      <c r="AQ7" s="10" t="s">
        <v>32</v>
      </c>
      <c r="AR7" s="10">
        <v>1.0871461688534942</v>
      </c>
      <c r="AS7" s="10" t="s">
        <v>32</v>
      </c>
      <c r="AT7" s="10">
        <v>119.75373593212169</v>
      </c>
      <c r="AU7" s="10" t="s">
        <v>32</v>
      </c>
      <c r="AV7" s="10">
        <v>0.40736831690250802</v>
      </c>
      <c r="AW7" s="10" t="s">
        <v>32</v>
      </c>
      <c r="AX7" s="10">
        <v>0.48124653161902214</v>
      </c>
      <c r="AY7" s="10" t="s">
        <v>32</v>
      </c>
      <c r="AZ7" s="10">
        <v>0.33343135813572677</v>
      </c>
      <c r="BA7" s="10" t="s">
        <v>32</v>
      </c>
      <c r="BB7" s="10">
        <v>0.50057680381234548</v>
      </c>
    </row>
    <row r="8" spans="1:54">
      <c r="A8" s="10" t="s">
        <v>33</v>
      </c>
      <c r="B8" s="10">
        <v>0.18645948945615984</v>
      </c>
      <c r="C8" s="10" t="s">
        <v>33</v>
      </c>
      <c r="D8" s="10">
        <v>0.16037735849056603</v>
      </c>
      <c r="E8" s="10" t="s">
        <v>33</v>
      </c>
      <c r="F8" s="10">
        <v>0.18526082130965593</v>
      </c>
      <c r="G8" s="10" t="s">
        <v>33</v>
      </c>
      <c r="H8" s="10">
        <v>5.1309655937846831E-2</v>
      </c>
      <c r="I8" s="10" t="s">
        <v>33</v>
      </c>
      <c r="J8" s="10">
        <v>9.3029966703662592E-2</v>
      </c>
      <c r="K8" s="10" t="s">
        <v>33</v>
      </c>
      <c r="L8" s="10">
        <v>8.5460599334073253E-2</v>
      </c>
      <c r="M8" s="10" t="s">
        <v>33</v>
      </c>
      <c r="N8" s="10">
        <v>2.7502774694783575E-2</v>
      </c>
      <c r="O8" s="10" t="s">
        <v>33</v>
      </c>
      <c r="P8" s="10">
        <v>4.6947835738068806E-3</v>
      </c>
      <c r="Q8" s="10" t="s">
        <v>33</v>
      </c>
      <c r="R8" s="10">
        <v>9.3451720310765811E-3</v>
      </c>
      <c r="S8" s="10" t="s">
        <v>33</v>
      </c>
      <c r="T8" s="10">
        <v>9904763.8064039964</v>
      </c>
      <c r="U8" s="10" t="s">
        <v>33</v>
      </c>
      <c r="V8" s="10">
        <v>12940459.515560487</v>
      </c>
      <c r="W8" s="10" t="s">
        <v>33</v>
      </c>
      <c r="X8" s="10">
        <v>23299870.150388457</v>
      </c>
      <c r="Y8" s="10" t="s">
        <v>33</v>
      </c>
      <c r="Z8" s="10">
        <v>150.49397336293006</v>
      </c>
      <c r="AA8" s="10" t="s">
        <v>33</v>
      </c>
      <c r="AB8" s="10">
        <v>1040.6637846836848</v>
      </c>
      <c r="AC8" s="10" t="s">
        <v>33</v>
      </c>
      <c r="AD8" s="10">
        <v>0.21725860155382909</v>
      </c>
      <c r="AE8" s="10" t="s">
        <v>33</v>
      </c>
      <c r="AF8" s="10">
        <v>0.24825749167591565</v>
      </c>
      <c r="AG8" s="10" t="s">
        <v>33</v>
      </c>
      <c r="AH8" s="10">
        <v>0.23287458379578249</v>
      </c>
      <c r="AI8" s="10" t="s">
        <v>33</v>
      </c>
      <c r="AJ8" s="10">
        <v>121.99480577136521</v>
      </c>
      <c r="AK8" s="10" t="s">
        <v>33</v>
      </c>
      <c r="AL8" s="10">
        <v>2072922.8236071032</v>
      </c>
      <c r="AM8" s="10" t="s">
        <v>33</v>
      </c>
      <c r="AN8" s="10">
        <v>0.21551609322974472</v>
      </c>
      <c r="AO8" s="10" t="s">
        <v>33</v>
      </c>
      <c r="AP8" s="10">
        <v>0.15462819089900112</v>
      </c>
      <c r="AQ8" s="10" t="s">
        <v>33</v>
      </c>
      <c r="AR8" s="10">
        <v>1.18188679245283</v>
      </c>
      <c r="AS8" s="10" t="s">
        <v>33</v>
      </c>
      <c r="AT8" s="10">
        <v>14340.957269700331</v>
      </c>
      <c r="AU8" s="10" t="s">
        <v>33</v>
      </c>
      <c r="AV8" s="10">
        <v>0.16594894561598222</v>
      </c>
      <c r="AW8" s="10" t="s">
        <v>33</v>
      </c>
      <c r="AX8" s="10">
        <v>0.23159822419533849</v>
      </c>
      <c r="AY8" s="10" t="s">
        <v>33</v>
      </c>
      <c r="AZ8" s="10">
        <v>0.11117647058823529</v>
      </c>
      <c r="BA8" s="10" t="s">
        <v>33</v>
      </c>
      <c r="BB8" s="10">
        <v>0.25057713651498337</v>
      </c>
    </row>
    <row r="9" spans="1:54">
      <c r="A9" s="10" t="s">
        <v>34</v>
      </c>
      <c r="B9" s="10">
        <v>-0.61741121947083277</v>
      </c>
      <c r="C9" s="10" t="s">
        <v>34</v>
      </c>
      <c r="D9" s="10">
        <v>0.26721790864175787</v>
      </c>
      <c r="E9" s="10" t="s">
        <v>34</v>
      </c>
      <c r="F9" s="10">
        <v>-0.58221657361339441</v>
      </c>
      <c r="G9" s="10" t="s">
        <v>34</v>
      </c>
      <c r="H9" s="10">
        <v>13.71032682520249</v>
      </c>
      <c r="I9" s="10" t="s">
        <v>34</v>
      </c>
      <c r="J9" s="10">
        <v>4.8454791487712807</v>
      </c>
      <c r="K9" s="10" t="s">
        <v>34</v>
      </c>
      <c r="L9" s="10">
        <v>5.811121922344948</v>
      </c>
      <c r="M9" s="10" t="s">
        <v>34</v>
      </c>
      <c r="N9" s="10">
        <v>30.821216961691231</v>
      </c>
      <c r="O9" s="10" t="s">
        <v>34</v>
      </c>
      <c r="P9" s="10">
        <v>209.98105393759803</v>
      </c>
      <c r="Q9" s="10" t="s">
        <v>34</v>
      </c>
      <c r="R9" s="10">
        <v>102.47521171567313</v>
      </c>
      <c r="S9" s="10" t="s">
        <v>34</v>
      </c>
      <c r="T9" s="10">
        <v>17.832994351312099</v>
      </c>
      <c r="U9" s="10" t="s">
        <v>34</v>
      </c>
      <c r="V9" s="10">
        <v>8.9374635852763618</v>
      </c>
      <c r="W9" s="10" t="s">
        <v>34</v>
      </c>
      <c r="X9" s="10">
        <v>8.1756794747100265</v>
      </c>
      <c r="Y9" s="10" t="s">
        <v>34</v>
      </c>
      <c r="Z9" s="10">
        <v>0.47243345652502944</v>
      </c>
      <c r="AA9" s="10" t="s">
        <v>34</v>
      </c>
      <c r="AB9" s="10">
        <v>0.18341185840480856</v>
      </c>
      <c r="AC9" s="10" t="s">
        <v>34</v>
      </c>
      <c r="AD9" s="10">
        <v>-1.3885320531634289</v>
      </c>
      <c r="AE9" s="10" t="s">
        <v>34</v>
      </c>
      <c r="AF9" s="10">
        <v>-1.971456826759882</v>
      </c>
      <c r="AG9" s="10" t="s">
        <v>34</v>
      </c>
      <c r="AH9" s="10">
        <v>-1.7015836661460266</v>
      </c>
      <c r="AI9" s="10" t="s">
        <v>34</v>
      </c>
      <c r="AJ9" s="10">
        <v>0.43878050063165563</v>
      </c>
      <c r="AK9" s="10" t="s">
        <v>34</v>
      </c>
      <c r="AL9" s="10">
        <v>1.9727876725961648</v>
      </c>
      <c r="AM9" s="10" t="s">
        <v>34</v>
      </c>
      <c r="AN9" s="10">
        <v>-1.3507866657974188</v>
      </c>
      <c r="AO9" s="10" t="s">
        <v>34</v>
      </c>
      <c r="AP9" s="10">
        <v>0.50235381265223422</v>
      </c>
      <c r="AQ9" s="10" t="s">
        <v>34</v>
      </c>
      <c r="AR9" s="10">
        <v>-1.3452138680702748</v>
      </c>
      <c r="AS9" s="10" t="s">
        <v>34</v>
      </c>
      <c r="AT9" s="10">
        <v>1.3213231655501962</v>
      </c>
      <c r="AU9" s="10" t="s">
        <v>34</v>
      </c>
      <c r="AV9" s="10">
        <v>5.4889999336218409E-2</v>
      </c>
      <c r="AW9" s="10" t="s">
        <v>34</v>
      </c>
      <c r="AX9" s="10">
        <v>-1.6775808917373458</v>
      </c>
      <c r="AY9" s="10" t="s">
        <v>34</v>
      </c>
      <c r="AZ9" s="10">
        <v>3.065958922904799</v>
      </c>
      <c r="BA9" s="10" t="s">
        <v>34</v>
      </c>
      <c r="BB9" s="10">
        <v>-2.0092769901597567</v>
      </c>
    </row>
    <row r="10" spans="1:54">
      <c r="A10" s="10" t="s">
        <v>35</v>
      </c>
      <c r="B10" s="10">
        <v>1.1770796384032516</v>
      </c>
      <c r="C10" s="10" t="s">
        <v>35</v>
      </c>
      <c r="D10" s="10">
        <v>1.5053181047369595</v>
      </c>
      <c r="E10" s="10" t="s">
        <v>35</v>
      </c>
      <c r="F10" s="10">
        <v>1.1918663923862565</v>
      </c>
      <c r="G10" s="10" t="s">
        <v>35</v>
      </c>
      <c r="H10" s="10">
        <v>3.9554808964088242</v>
      </c>
      <c r="I10" s="10" t="s">
        <v>35</v>
      </c>
      <c r="J10" s="10">
        <v>2.6120296397013552</v>
      </c>
      <c r="K10" s="10" t="s">
        <v>35</v>
      </c>
      <c r="L10" s="10">
        <v>2.7899457630084292</v>
      </c>
      <c r="M10" s="10" t="s">
        <v>35</v>
      </c>
      <c r="N10" s="10">
        <v>5.7163096949608301</v>
      </c>
      <c r="O10" s="10" t="s">
        <v>35</v>
      </c>
      <c r="P10" s="10">
        <v>14.525595307314831</v>
      </c>
      <c r="Q10" s="10" t="s">
        <v>35</v>
      </c>
      <c r="R10" s="10">
        <v>10.19769543920372</v>
      </c>
      <c r="S10" s="10" t="s">
        <v>35</v>
      </c>
      <c r="T10" s="10">
        <v>4.1610071105941469</v>
      </c>
      <c r="U10" s="10" t="s">
        <v>35</v>
      </c>
      <c r="V10" s="10">
        <v>3.0325936834974132</v>
      </c>
      <c r="W10" s="10" t="s">
        <v>35</v>
      </c>
      <c r="X10" s="10">
        <v>2.7140742318972597</v>
      </c>
      <c r="Y10" s="10" t="s">
        <v>35</v>
      </c>
      <c r="Z10" s="10">
        <v>0.9390916407003117</v>
      </c>
      <c r="AA10" s="10" t="s">
        <v>35</v>
      </c>
      <c r="AB10" s="10">
        <v>1.1273259492720353</v>
      </c>
      <c r="AC10" s="10" t="s">
        <v>35</v>
      </c>
      <c r="AD10" s="10">
        <v>-0.78614533366921691</v>
      </c>
      <c r="AE10" s="10" t="s">
        <v>35</v>
      </c>
      <c r="AF10" s="10">
        <v>-0.19453256258233279</v>
      </c>
      <c r="AG10" s="10" t="s">
        <v>35</v>
      </c>
      <c r="AH10" s="10">
        <v>0.55357571575992237</v>
      </c>
      <c r="AI10" s="10" t="s">
        <v>35</v>
      </c>
      <c r="AJ10" s="10">
        <v>0.96781568388253303</v>
      </c>
      <c r="AK10" s="10" t="s">
        <v>35</v>
      </c>
      <c r="AL10" s="10">
        <v>1.617535746213731</v>
      </c>
      <c r="AM10" s="10" t="s">
        <v>35</v>
      </c>
      <c r="AN10" s="10">
        <v>-0.80968651075100051</v>
      </c>
      <c r="AO10" s="10" t="s">
        <v>35</v>
      </c>
      <c r="AP10" s="10">
        <v>1.5811426141486948</v>
      </c>
      <c r="AQ10" s="10" t="s">
        <v>35</v>
      </c>
      <c r="AR10" s="10">
        <v>-0.26505800832587323</v>
      </c>
      <c r="AS10" s="10" t="s">
        <v>35</v>
      </c>
      <c r="AT10" s="10">
        <v>1.5070776851977246</v>
      </c>
      <c r="AU10" s="10" t="s">
        <v>35</v>
      </c>
      <c r="AV10" s="10">
        <v>1.4334063933144365</v>
      </c>
      <c r="AW10" s="10" t="s">
        <v>35</v>
      </c>
      <c r="AX10" s="10">
        <v>-0.57474854675901921</v>
      </c>
      <c r="AY10" s="10" t="s">
        <v>35</v>
      </c>
      <c r="AZ10" s="10">
        <v>2.2475659987159187</v>
      </c>
      <c r="BA10" s="10" t="s">
        <v>35</v>
      </c>
      <c r="BB10" s="10">
        <v>1.4168052789395895E-2</v>
      </c>
    </row>
    <row r="11" spans="1:54">
      <c r="A11" s="10" t="s">
        <v>36</v>
      </c>
      <c r="B11" s="10">
        <v>1</v>
      </c>
      <c r="C11" s="10" t="s">
        <v>36</v>
      </c>
      <c r="D11" s="10">
        <v>1</v>
      </c>
      <c r="E11" s="10" t="s">
        <v>36</v>
      </c>
      <c r="F11" s="10">
        <v>1</v>
      </c>
      <c r="G11" s="10" t="s">
        <v>36</v>
      </c>
      <c r="H11" s="10">
        <v>1</v>
      </c>
      <c r="I11" s="10" t="s">
        <v>36</v>
      </c>
      <c r="J11" s="10">
        <v>1</v>
      </c>
      <c r="K11" s="10" t="s">
        <v>36</v>
      </c>
      <c r="L11" s="10">
        <v>1</v>
      </c>
      <c r="M11" s="10" t="s">
        <v>36</v>
      </c>
      <c r="N11" s="10">
        <v>1</v>
      </c>
      <c r="O11" s="10" t="s">
        <v>36</v>
      </c>
      <c r="P11" s="10">
        <v>1</v>
      </c>
      <c r="Q11" s="10" t="s">
        <v>36</v>
      </c>
      <c r="R11" s="10">
        <v>1</v>
      </c>
      <c r="S11" s="10" t="s">
        <v>36</v>
      </c>
      <c r="T11" s="10">
        <v>19812</v>
      </c>
      <c r="U11" s="10" t="s">
        <v>36</v>
      </c>
      <c r="V11" s="10">
        <v>19811</v>
      </c>
      <c r="W11" s="10" t="s">
        <v>36</v>
      </c>
      <c r="X11" s="10">
        <v>32542</v>
      </c>
      <c r="Y11" s="10" t="s">
        <v>36</v>
      </c>
      <c r="Z11" s="10">
        <v>68</v>
      </c>
      <c r="AA11" s="10" t="s">
        <v>36</v>
      </c>
      <c r="AB11" s="10">
        <v>119</v>
      </c>
      <c r="AC11" s="10" t="s">
        <v>36</v>
      </c>
      <c r="AD11" s="10">
        <v>1</v>
      </c>
      <c r="AE11" s="10" t="s">
        <v>36</v>
      </c>
      <c r="AF11" s="10">
        <v>1</v>
      </c>
      <c r="AG11" s="10" t="s">
        <v>36</v>
      </c>
      <c r="AH11" s="10">
        <v>1</v>
      </c>
      <c r="AI11" s="10" t="s">
        <v>36</v>
      </c>
      <c r="AJ11" s="10">
        <v>55</v>
      </c>
      <c r="AK11" s="10" t="s">
        <v>36</v>
      </c>
      <c r="AL11" s="10">
        <v>6254</v>
      </c>
      <c r="AM11" s="10" t="s">
        <v>36</v>
      </c>
      <c r="AN11" s="10">
        <v>1</v>
      </c>
      <c r="AO11" s="10" t="s">
        <v>36</v>
      </c>
      <c r="AP11" s="10">
        <v>1</v>
      </c>
      <c r="AQ11" s="10" t="s">
        <v>36</v>
      </c>
      <c r="AR11" s="10">
        <v>3</v>
      </c>
      <c r="AS11" s="10" t="s">
        <v>36</v>
      </c>
      <c r="AT11" s="10">
        <v>476</v>
      </c>
      <c r="AU11" s="10" t="s">
        <v>36</v>
      </c>
      <c r="AV11" s="10">
        <v>1</v>
      </c>
      <c r="AW11" s="10" t="s">
        <v>36</v>
      </c>
      <c r="AX11" s="10">
        <v>1</v>
      </c>
      <c r="AY11" s="10" t="s">
        <v>36</v>
      </c>
      <c r="AZ11" s="10">
        <v>1</v>
      </c>
      <c r="BA11" s="10" t="s">
        <v>36</v>
      </c>
      <c r="BB11" s="10">
        <v>1</v>
      </c>
    </row>
    <row r="12" spans="1:54">
      <c r="A12" s="10" t="s">
        <v>37</v>
      </c>
      <c r="B12" s="10">
        <v>0</v>
      </c>
      <c r="C12" s="10" t="s">
        <v>37</v>
      </c>
      <c r="D12" s="10">
        <v>0</v>
      </c>
      <c r="E12" s="10" t="s">
        <v>37</v>
      </c>
      <c r="F12" s="10">
        <v>0</v>
      </c>
      <c r="G12" s="10" t="s">
        <v>37</v>
      </c>
      <c r="H12" s="10">
        <v>0</v>
      </c>
      <c r="I12" s="10" t="s">
        <v>37</v>
      </c>
      <c r="J12" s="10">
        <v>0</v>
      </c>
      <c r="K12" s="10" t="s">
        <v>37</v>
      </c>
      <c r="L12" s="10">
        <v>0</v>
      </c>
      <c r="M12" s="10" t="s">
        <v>37</v>
      </c>
      <c r="N12" s="10">
        <v>0</v>
      </c>
      <c r="O12" s="10" t="s">
        <v>37</v>
      </c>
      <c r="P12" s="10">
        <v>0</v>
      </c>
      <c r="Q12" s="10" t="s">
        <v>37</v>
      </c>
      <c r="R12" s="10">
        <v>0</v>
      </c>
      <c r="S12" s="10" t="s">
        <v>37</v>
      </c>
      <c r="T12" s="10">
        <v>0</v>
      </c>
      <c r="U12" s="10" t="s">
        <v>37</v>
      </c>
      <c r="V12" s="10">
        <v>0</v>
      </c>
      <c r="W12" s="10" t="s">
        <v>37</v>
      </c>
      <c r="X12" s="10">
        <v>0</v>
      </c>
      <c r="Y12" s="10" t="s">
        <v>37</v>
      </c>
      <c r="Z12" s="10">
        <v>5</v>
      </c>
      <c r="AA12" s="10" t="s">
        <v>37</v>
      </c>
      <c r="AB12" s="10">
        <v>0</v>
      </c>
      <c r="AC12" s="10" t="s">
        <v>37</v>
      </c>
      <c r="AD12" s="10">
        <v>0</v>
      </c>
      <c r="AE12" s="10" t="s">
        <v>37</v>
      </c>
      <c r="AF12" s="10">
        <v>0</v>
      </c>
      <c r="AG12" s="10" t="s">
        <v>37</v>
      </c>
      <c r="AH12" s="10">
        <v>0</v>
      </c>
      <c r="AI12" s="10" t="s">
        <v>37</v>
      </c>
      <c r="AJ12" s="10">
        <v>18</v>
      </c>
      <c r="AK12" s="10" t="s">
        <v>37</v>
      </c>
      <c r="AL12" s="10">
        <v>0</v>
      </c>
      <c r="AM12" s="10" t="s">
        <v>37</v>
      </c>
      <c r="AN12" s="10">
        <v>0</v>
      </c>
      <c r="AO12" s="10" t="s">
        <v>37</v>
      </c>
      <c r="AP12" s="10">
        <v>0</v>
      </c>
      <c r="AQ12" s="10" t="s">
        <v>37</v>
      </c>
      <c r="AR12" s="10">
        <v>1</v>
      </c>
      <c r="AS12" s="10" t="s">
        <v>37</v>
      </c>
      <c r="AT12" s="10">
        <v>0</v>
      </c>
      <c r="AU12" s="10" t="s">
        <v>37</v>
      </c>
      <c r="AV12" s="10">
        <v>0</v>
      </c>
      <c r="AW12" s="10" t="s">
        <v>37</v>
      </c>
      <c r="AX12" s="10">
        <v>0</v>
      </c>
      <c r="AY12" s="10" t="s">
        <v>37</v>
      </c>
      <c r="AZ12" s="10">
        <v>0</v>
      </c>
      <c r="BA12" s="10" t="s">
        <v>37</v>
      </c>
      <c r="BB12" s="10">
        <v>0</v>
      </c>
    </row>
    <row r="13" spans="1:54">
      <c r="A13" s="10" t="s">
        <v>38</v>
      </c>
      <c r="B13" s="10">
        <v>1</v>
      </c>
      <c r="C13" s="10" t="s">
        <v>38</v>
      </c>
      <c r="D13" s="10">
        <v>1</v>
      </c>
      <c r="E13" s="10" t="s">
        <v>38</v>
      </c>
      <c r="F13" s="10">
        <v>1</v>
      </c>
      <c r="G13" s="10" t="s">
        <v>38</v>
      </c>
      <c r="H13" s="10">
        <v>1</v>
      </c>
      <c r="I13" s="10" t="s">
        <v>38</v>
      </c>
      <c r="J13" s="10">
        <v>1</v>
      </c>
      <c r="K13" s="10" t="s">
        <v>38</v>
      </c>
      <c r="L13" s="10">
        <v>1</v>
      </c>
      <c r="M13" s="10" t="s">
        <v>38</v>
      </c>
      <c r="N13" s="10">
        <v>1</v>
      </c>
      <c r="O13" s="10" t="s">
        <v>38</v>
      </c>
      <c r="P13" s="10">
        <v>1</v>
      </c>
      <c r="Q13" s="10" t="s">
        <v>38</v>
      </c>
      <c r="R13" s="10">
        <v>1</v>
      </c>
      <c r="S13" s="10" t="s">
        <v>38</v>
      </c>
      <c r="T13" s="10">
        <v>19812</v>
      </c>
      <c r="U13" s="10" t="s">
        <v>38</v>
      </c>
      <c r="V13" s="10">
        <v>19811</v>
      </c>
      <c r="W13" s="10" t="s">
        <v>38</v>
      </c>
      <c r="X13" s="10">
        <v>32542</v>
      </c>
      <c r="Y13" s="10" t="s">
        <v>38</v>
      </c>
      <c r="Z13" s="10">
        <v>73</v>
      </c>
      <c r="AA13" s="10" t="s">
        <v>38</v>
      </c>
      <c r="AB13" s="10">
        <v>119</v>
      </c>
      <c r="AC13" s="10" t="s">
        <v>38</v>
      </c>
      <c r="AD13" s="10">
        <v>1</v>
      </c>
      <c r="AE13" s="10" t="s">
        <v>38</v>
      </c>
      <c r="AF13" s="10">
        <v>1</v>
      </c>
      <c r="AG13" s="10" t="s">
        <v>38</v>
      </c>
      <c r="AH13" s="10">
        <v>1</v>
      </c>
      <c r="AI13" s="10" t="s">
        <v>38</v>
      </c>
      <c r="AJ13" s="10">
        <v>73</v>
      </c>
      <c r="AK13" s="10" t="s">
        <v>38</v>
      </c>
      <c r="AL13" s="10">
        <v>6254</v>
      </c>
      <c r="AM13" s="10" t="s">
        <v>38</v>
      </c>
      <c r="AN13" s="10">
        <v>1</v>
      </c>
      <c r="AO13" s="10" t="s">
        <v>38</v>
      </c>
      <c r="AP13" s="10">
        <v>1</v>
      </c>
      <c r="AQ13" s="10" t="s">
        <v>38</v>
      </c>
      <c r="AR13" s="10">
        <v>4</v>
      </c>
      <c r="AS13" s="10" t="s">
        <v>38</v>
      </c>
      <c r="AT13" s="10">
        <v>476</v>
      </c>
      <c r="AU13" s="10" t="s">
        <v>38</v>
      </c>
      <c r="AV13" s="10">
        <v>1</v>
      </c>
      <c r="AW13" s="10" t="s">
        <v>38</v>
      </c>
      <c r="AX13" s="10">
        <v>1</v>
      </c>
      <c r="AY13" s="10" t="s">
        <v>38</v>
      </c>
      <c r="AZ13" s="10">
        <v>1</v>
      </c>
      <c r="BA13" s="10" t="s">
        <v>38</v>
      </c>
      <c r="BB13" s="10">
        <v>1</v>
      </c>
    </row>
    <row r="14" spans="1:54">
      <c r="A14" s="10" t="s">
        <v>39</v>
      </c>
      <c r="B14" s="10">
        <v>105</v>
      </c>
      <c r="C14" s="10" t="s">
        <v>39</v>
      </c>
      <c r="D14" s="10">
        <v>85</v>
      </c>
      <c r="E14" s="10" t="s">
        <v>39</v>
      </c>
      <c r="F14" s="10">
        <v>104</v>
      </c>
      <c r="G14" s="10" t="s">
        <v>39</v>
      </c>
      <c r="H14" s="10">
        <v>23</v>
      </c>
      <c r="I14" s="10" t="s">
        <v>39</v>
      </c>
      <c r="J14" s="10">
        <v>44</v>
      </c>
      <c r="K14" s="10" t="s">
        <v>39</v>
      </c>
      <c r="L14" s="10">
        <v>40</v>
      </c>
      <c r="M14" s="10" t="s">
        <v>39</v>
      </c>
      <c r="N14" s="10">
        <v>12</v>
      </c>
      <c r="O14" s="10" t="s">
        <v>39</v>
      </c>
      <c r="P14" s="10">
        <v>2</v>
      </c>
      <c r="Q14" s="10" t="s">
        <v>39</v>
      </c>
      <c r="R14" s="10">
        <v>4</v>
      </c>
      <c r="S14" s="10" t="s">
        <v>39</v>
      </c>
      <c r="T14" s="10">
        <v>445406</v>
      </c>
      <c r="U14" s="10" t="s">
        <v>39</v>
      </c>
      <c r="V14" s="10">
        <v>770339</v>
      </c>
      <c r="W14" s="10" t="s">
        <v>39</v>
      </c>
      <c r="X14" s="10">
        <v>1215745</v>
      </c>
      <c r="Y14" s="10" t="s">
        <v>39</v>
      </c>
      <c r="Z14" s="10">
        <v>9731</v>
      </c>
      <c r="AA14" s="10" t="s">
        <v>39</v>
      </c>
      <c r="AB14" s="10">
        <v>13556</v>
      </c>
      <c r="AC14" s="10" t="s">
        <v>39</v>
      </c>
      <c r="AD14" s="10">
        <v>290</v>
      </c>
      <c r="AE14" s="10" t="s">
        <v>39</v>
      </c>
      <c r="AF14" s="10">
        <v>233</v>
      </c>
      <c r="AG14" s="10" t="s">
        <v>39</v>
      </c>
      <c r="AH14" s="10">
        <v>156</v>
      </c>
      <c r="AI14" s="10" t="s">
        <v>39</v>
      </c>
      <c r="AJ14" s="10">
        <v>14619</v>
      </c>
      <c r="AK14" s="10" t="s">
        <v>39</v>
      </c>
      <c r="AL14" s="10">
        <v>512644</v>
      </c>
      <c r="AM14" s="10" t="s">
        <v>39</v>
      </c>
      <c r="AN14" s="10">
        <v>292</v>
      </c>
      <c r="AO14" s="10" t="s">
        <v>39</v>
      </c>
      <c r="AP14" s="10">
        <v>81</v>
      </c>
      <c r="AQ14" s="10" t="s">
        <v>39</v>
      </c>
      <c r="AR14" s="10">
        <v>1207</v>
      </c>
      <c r="AS14" s="10" t="s">
        <v>39</v>
      </c>
      <c r="AT14" s="10">
        <v>42785</v>
      </c>
      <c r="AU14" s="10" t="s">
        <v>39</v>
      </c>
      <c r="AV14" s="10">
        <v>89</v>
      </c>
      <c r="AW14" s="10" t="s">
        <v>39</v>
      </c>
      <c r="AX14" s="10">
        <v>271</v>
      </c>
      <c r="AY14" s="10" t="s">
        <v>39</v>
      </c>
      <c r="AZ14" s="10">
        <v>54</v>
      </c>
      <c r="BA14" s="10" t="s">
        <v>39</v>
      </c>
      <c r="BB14" s="10">
        <v>211</v>
      </c>
    </row>
    <row r="15" spans="1:54" ht="13.5" thickBot="1">
      <c r="A15" s="11" t="s">
        <v>40</v>
      </c>
      <c r="B15" s="11">
        <v>425</v>
      </c>
      <c r="C15" s="11" t="s">
        <v>40</v>
      </c>
      <c r="D15" s="11">
        <v>425</v>
      </c>
      <c r="E15" s="11" t="s">
        <v>40</v>
      </c>
      <c r="F15" s="11">
        <v>425</v>
      </c>
      <c r="G15" s="11" t="s">
        <v>40</v>
      </c>
      <c r="H15" s="11">
        <v>425</v>
      </c>
      <c r="I15" s="11" t="s">
        <v>40</v>
      </c>
      <c r="J15" s="11">
        <v>425</v>
      </c>
      <c r="K15" s="11" t="s">
        <v>40</v>
      </c>
      <c r="L15" s="11">
        <v>425</v>
      </c>
      <c r="M15" s="11" t="s">
        <v>40</v>
      </c>
      <c r="N15" s="11">
        <v>425</v>
      </c>
      <c r="O15" s="11" t="s">
        <v>40</v>
      </c>
      <c r="P15" s="11">
        <v>425</v>
      </c>
      <c r="Q15" s="11" t="s">
        <v>40</v>
      </c>
      <c r="R15" s="11">
        <v>425</v>
      </c>
      <c r="S15" s="11" t="s">
        <v>40</v>
      </c>
      <c r="T15" s="11">
        <v>425</v>
      </c>
      <c r="U15" s="11" t="s">
        <v>40</v>
      </c>
      <c r="V15" s="11">
        <v>425</v>
      </c>
      <c r="W15" s="11" t="s">
        <v>40</v>
      </c>
      <c r="X15" s="11">
        <v>425</v>
      </c>
      <c r="Y15" s="11" t="s">
        <v>40</v>
      </c>
      <c r="Z15" s="11">
        <v>425</v>
      </c>
      <c r="AA15" s="11" t="s">
        <v>40</v>
      </c>
      <c r="AB15" s="11">
        <v>425</v>
      </c>
      <c r="AC15" s="11" t="s">
        <v>40</v>
      </c>
      <c r="AD15" s="11">
        <v>425</v>
      </c>
      <c r="AE15" s="11" t="s">
        <v>40</v>
      </c>
      <c r="AF15" s="11">
        <v>425</v>
      </c>
      <c r="AG15" s="11" t="s">
        <v>40</v>
      </c>
      <c r="AH15" s="11">
        <v>425</v>
      </c>
      <c r="AI15" s="11" t="s">
        <v>40</v>
      </c>
      <c r="AJ15" s="11">
        <v>425</v>
      </c>
      <c r="AK15" s="11" t="s">
        <v>40</v>
      </c>
      <c r="AL15" s="11">
        <v>425</v>
      </c>
      <c r="AM15" s="11" t="s">
        <v>40</v>
      </c>
      <c r="AN15" s="11">
        <v>425</v>
      </c>
      <c r="AO15" s="11" t="s">
        <v>40</v>
      </c>
      <c r="AP15" s="11">
        <v>425</v>
      </c>
      <c r="AQ15" s="11" t="s">
        <v>40</v>
      </c>
      <c r="AR15" s="11">
        <v>425</v>
      </c>
      <c r="AS15" s="11" t="s">
        <v>40</v>
      </c>
      <c r="AT15" s="11">
        <v>425</v>
      </c>
      <c r="AU15" s="11" t="s">
        <v>40</v>
      </c>
      <c r="AV15" s="11">
        <v>425</v>
      </c>
      <c r="AW15" s="11" t="s">
        <v>40</v>
      </c>
      <c r="AX15" s="11">
        <v>425</v>
      </c>
      <c r="AY15" s="11" t="s">
        <v>40</v>
      </c>
      <c r="AZ15" s="11">
        <v>425</v>
      </c>
      <c r="BA15" s="11" t="s">
        <v>40</v>
      </c>
      <c r="BB15" s="11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topLeftCell="D1" workbookViewId="0">
      <selection activeCell="G29" sqref="G29"/>
    </sheetView>
  </sheetViews>
  <sheetFormatPr defaultRowHeight="12.75"/>
  <sheetData>
    <row r="1" spans="1:28">
      <c r="A1" s="12"/>
      <c r="B1" s="12" t="s">
        <v>2</v>
      </c>
      <c r="C1" s="12" t="s">
        <v>6</v>
      </c>
      <c r="D1" s="12" t="s">
        <v>25</v>
      </c>
      <c r="E1" s="12" t="s">
        <v>10</v>
      </c>
      <c r="F1" s="12" t="s">
        <v>13</v>
      </c>
      <c r="G1" s="12" t="s">
        <v>26</v>
      </c>
      <c r="H1" s="12" t="s">
        <v>14</v>
      </c>
      <c r="I1" s="12" t="s">
        <v>15</v>
      </c>
      <c r="J1" s="12" t="s">
        <v>16</v>
      </c>
      <c r="K1" s="12" t="s">
        <v>21</v>
      </c>
      <c r="L1" s="12" t="s">
        <v>22</v>
      </c>
      <c r="M1" s="12" t="s">
        <v>41</v>
      </c>
      <c r="N1" s="12" t="s">
        <v>18</v>
      </c>
      <c r="O1" s="12" t="s">
        <v>23</v>
      </c>
      <c r="P1" s="12" t="s">
        <v>0</v>
      </c>
      <c r="Q1" s="12" t="s">
        <v>3</v>
      </c>
      <c r="R1" s="12" t="s">
        <v>7</v>
      </c>
      <c r="S1" s="12" t="s">
        <v>19</v>
      </c>
      <c r="T1" s="12" t="s">
        <v>45</v>
      </c>
      <c r="U1" s="12" t="s">
        <v>4</v>
      </c>
      <c r="V1" s="12" t="s">
        <v>11</v>
      </c>
      <c r="W1" s="12" t="s">
        <v>24</v>
      </c>
      <c r="X1" s="12" t="s">
        <v>46</v>
      </c>
      <c r="Y1" s="12" t="s">
        <v>5</v>
      </c>
      <c r="Z1" s="12" t="s">
        <v>8</v>
      </c>
      <c r="AA1" s="12" t="s">
        <v>9</v>
      </c>
      <c r="AB1" s="12" t="s">
        <v>20</v>
      </c>
    </row>
    <row r="2" spans="1:28">
      <c r="A2" s="10" t="s">
        <v>2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10" t="s">
        <v>6</v>
      </c>
      <c r="B3" s="10">
        <v>-0.2864109809347406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>
      <c r="A4" s="10" t="s">
        <v>25</v>
      </c>
      <c r="B4" s="10">
        <v>-0.3260497066628838</v>
      </c>
      <c r="C4" s="10">
        <v>-0.28459951640015535</v>
      </c>
      <c r="D4" s="10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10" t="s">
        <v>10</v>
      </c>
      <c r="B5" s="10">
        <v>-0.13701576878418906</v>
      </c>
      <c r="C5" s="10">
        <v>-0.11959716797259301</v>
      </c>
      <c r="D5" s="10">
        <v>-0.13614918467131321</v>
      </c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>
      <c r="A6" s="10" t="s">
        <v>13</v>
      </c>
      <c r="B6" s="10">
        <v>-0.19466304422617581</v>
      </c>
      <c r="C6" s="10">
        <v>-0.16991583527180601</v>
      </c>
      <c r="D6" s="10">
        <v>-0.19343185818833933</v>
      </c>
      <c r="E6" s="10">
        <v>-8.1285810768823186E-2</v>
      </c>
      <c r="F6" s="10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>
      <c r="A7" s="10" t="s">
        <v>26</v>
      </c>
      <c r="B7" s="10">
        <v>-0.18463723646899935</v>
      </c>
      <c r="C7" s="10">
        <v>-0.161164592805076</v>
      </c>
      <c r="D7" s="10">
        <v>-0.18346946069260975</v>
      </c>
      <c r="E7" s="10">
        <v>-7.7099315507772534E-2</v>
      </c>
      <c r="F7" s="10">
        <v>-0.10953766561086019</v>
      </c>
      <c r="G7" s="10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10" t="s">
        <v>14</v>
      </c>
      <c r="B8" s="10">
        <v>-9.7641683235618226E-2</v>
      </c>
      <c r="C8" s="10">
        <v>-8.5228648459070785E-2</v>
      </c>
      <c r="D8" s="10">
        <v>-9.7024128539561688E-2</v>
      </c>
      <c r="E8" s="10">
        <v>-4.0772419943346017E-2</v>
      </c>
      <c r="F8" s="10">
        <v>-5.7926787968039774E-2</v>
      </c>
      <c r="G8" s="10">
        <v>-5.4943361696932091E-2</v>
      </c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>
      <c r="A9" s="10" t="s">
        <v>15</v>
      </c>
      <c r="B9" s="10">
        <v>-3.9388049453055095E-2</v>
      </c>
      <c r="C9" s="10">
        <v>-3.4380708208626876E-2</v>
      </c>
      <c r="D9" s="10">
        <v>-3.9138931718679743E-2</v>
      </c>
      <c r="E9" s="10">
        <v>-1.6447341338575457E-2</v>
      </c>
      <c r="F9" s="10">
        <v>-2.3367307010020162E-2</v>
      </c>
      <c r="G9" s="10">
        <v>-2.2163811355173434E-2</v>
      </c>
      <c r="H9" s="10">
        <v>-1.172088517474767E-2</v>
      </c>
      <c r="I9" s="10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>
      <c r="A10" s="10" t="s">
        <v>16</v>
      </c>
      <c r="B10" s="10">
        <v>-5.5835268398653173E-2</v>
      </c>
      <c r="C10" s="10">
        <v>-4.8737017882858454E-2</v>
      </c>
      <c r="D10" s="10">
        <v>-5.5482126880988081E-2</v>
      </c>
      <c r="E10" s="10">
        <v>-2.3315237256878021E-2</v>
      </c>
      <c r="F10" s="10">
        <v>-3.3124764408891234E-2</v>
      </c>
      <c r="G10" s="10">
        <v>-3.1418726566497746E-2</v>
      </c>
      <c r="H10" s="10">
        <v>-1.6615160656326265E-2</v>
      </c>
      <c r="I10" s="10">
        <v>-6.7024527631567065E-3</v>
      </c>
      <c r="J10" s="10">
        <v>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>
      <c r="A11" s="10" t="s">
        <v>21</v>
      </c>
      <c r="B11" s="10">
        <v>2.1810686729623198E-2</v>
      </c>
      <c r="C11" s="10">
        <v>-4.8986942604313556E-2</v>
      </c>
      <c r="D11" s="10">
        <v>5.6452165764077619E-2</v>
      </c>
      <c r="E11" s="10">
        <v>-2.4449841642573581E-2</v>
      </c>
      <c r="F11" s="10">
        <v>7.7479164592064872E-2</v>
      </c>
      <c r="G11" s="10">
        <v>-6.3578195200459833E-2</v>
      </c>
      <c r="H11" s="10">
        <v>-3.8401590363376696E-2</v>
      </c>
      <c r="I11" s="10">
        <v>-1.5881055185297824E-2</v>
      </c>
      <c r="J11" s="10">
        <v>-3.2497171000458423E-2</v>
      </c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>
      <c r="A12" s="10" t="s">
        <v>22</v>
      </c>
      <c r="B12" s="10">
        <v>9.2587878639060706E-2</v>
      </c>
      <c r="C12" s="10">
        <v>1.4425232620355444E-2</v>
      </c>
      <c r="D12" s="10">
        <v>-4.654629361732434E-2</v>
      </c>
      <c r="E12" s="10">
        <v>-3.1632793838491956E-2</v>
      </c>
      <c r="F12" s="10">
        <v>-3.6956688224197988E-2</v>
      </c>
      <c r="G12" s="10">
        <v>-3.0400026651461391E-3</v>
      </c>
      <c r="H12" s="10">
        <v>-5.0242797752485739E-2</v>
      </c>
      <c r="I12" s="10">
        <v>-2.8917709276746761E-2</v>
      </c>
      <c r="J12" s="10">
        <v>7.4411758948946416E-2</v>
      </c>
      <c r="K12" s="10">
        <v>2.0079239465737732E-2</v>
      </c>
      <c r="L12" s="10">
        <v>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>
      <c r="A13" s="10" t="s">
        <v>41</v>
      </c>
      <c r="B13" s="10">
        <v>8.3220992119601586E-2</v>
      </c>
      <c r="C13" s="10">
        <v>-2.1189010163146824E-2</v>
      </c>
      <c r="D13" s="10">
        <v>2.1183035415394125E-3</v>
      </c>
      <c r="E13" s="10">
        <v>-3.9515341580527455E-2</v>
      </c>
      <c r="F13" s="10">
        <v>2.2974424142858968E-2</v>
      </c>
      <c r="G13" s="10">
        <v>-4.3718306953418239E-2</v>
      </c>
      <c r="H13" s="10">
        <v>-6.2480815224090609E-2</v>
      </c>
      <c r="I13" s="10">
        <v>-3.1905123530691019E-2</v>
      </c>
      <c r="J13" s="10">
        <v>3.4266823122176611E-2</v>
      </c>
      <c r="K13" s="10">
        <v>0.66696048996331403</v>
      </c>
      <c r="L13" s="10">
        <v>0.75833492715124917</v>
      </c>
      <c r="M13" s="10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>
      <c r="A14" s="10" t="s">
        <v>18</v>
      </c>
      <c r="B14" s="10">
        <v>-6.9513165699546756E-2</v>
      </c>
      <c r="C14" s="10">
        <v>-9.9950227323445787E-2</v>
      </c>
      <c r="D14" s="10">
        <v>-8.9437226538033862E-2</v>
      </c>
      <c r="E14" s="10">
        <v>3.9365593025719993E-2</v>
      </c>
      <c r="F14" s="10">
        <v>0.10120169508231922</v>
      </c>
      <c r="G14" s="10">
        <v>0.18817935707584885</v>
      </c>
      <c r="H14" s="10">
        <v>1.4402282523341891E-3</v>
      </c>
      <c r="I14" s="10">
        <v>-5.5536324617781969E-2</v>
      </c>
      <c r="J14" s="10">
        <v>1.0767344970097004E-2</v>
      </c>
      <c r="K14" s="10">
        <v>-3.6226269183941368E-2</v>
      </c>
      <c r="L14" s="10">
        <v>-5.0440712360716108E-2</v>
      </c>
      <c r="M14" s="10">
        <v>-6.1210007817118064E-2</v>
      </c>
      <c r="N14" s="10">
        <v>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>
      <c r="A15" s="10" t="s">
        <v>23</v>
      </c>
      <c r="B15" s="10">
        <v>3.8073195892629773E-2</v>
      </c>
      <c r="C15" s="10">
        <v>-6.2654847012595688E-2</v>
      </c>
      <c r="D15" s="10">
        <v>1.966401197343453E-2</v>
      </c>
      <c r="E15" s="10">
        <v>7.5465026920127822E-3</v>
      </c>
      <c r="F15" s="10">
        <v>-5.1881731009120566E-2</v>
      </c>
      <c r="G15" s="10">
        <v>6.6559189982705824E-2</v>
      </c>
      <c r="H15" s="10">
        <v>-2.1053950081811181E-2</v>
      </c>
      <c r="I15" s="10">
        <v>6.3174908579280861E-2</v>
      </c>
      <c r="J15" s="10">
        <v>-4.8845309936132009E-2</v>
      </c>
      <c r="K15" s="10">
        <v>-9.19098084023557E-3</v>
      </c>
      <c r="L15" s="10">
        <v>4.8977961585641376E-2</v>
      </c>
      <c r="M15" s="10">
        <v>3.0508011292027175E-2</v>
      </c>
      <c r="N15" s="10">
        <v>5.4455798466358771E-2</v>
      </c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>
      <c r="A16" s="10" t="s">
        <v>0</v>
      </c>
      <c r="B16" s="10">
        <v>1.5853761584257834E-2</v>
      </c>
      <c r="C16" s="10">
        <v>-0.12634967392981789</v>
      </c>
      <c r="D16" s="10">
        <v>-1.134093307698061E-2</v>
      </c>
      <c r="E16" s="10">
        <v>-0.10485763838835592</v>
      </c>
      <c r="F16" s="10">
        <v>8.2557334469369456E-2</v>
      </c>
      <c r="G16" s="10">
        <v>0.13337826406219228</v>
      </c>
      <c r="H16" s="10">
        <v>-5.7432597025506276E-3</v>
      </c>
      <c r="I16" s="10">
        <v>4.6915105733670859E-2</v>
      </c>
      <c r="J16" s="10">
        <v>1.4163184530964948E-2</v>
      </c>
      <c r="K16" s="10">
        <v>2.0794730107066447E-2</v>
      </c>
      <c r="L16" s="10">
        <v>-4.9850041790680845E-2</v>
      </c>
      <c r="M16" s="10">
        <v>-2.3592318521129502E-2</v>
      </c>
      <c r="N16" s="10">
        <v>0.12581123953108142</v>
      </c>
      <c r="O16" s="10">
        <v>0.24657524594748254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10" t="s">
        <v>3</v>
      </c>
      <c r="B17" s="10">
        <v>2.6695750592720915E-2</v>
      </c>
      <c r="C17" s="10">
        <v>-0.12529025670946359</v>
      </c>
      <c r="D17" s="10">
        <v>2.1813724001092803E-2</v>
      </c>
      <c r="E17" s="10">
        <v>-7.5425785238178875E-2</v>
      </c>
      <c r="F17" s="10">
        <v>2.9139727785464534E-2</v>
      </c>
      <c r="G17" s="10">
        <v>0.14687079548182616</v>
      </c>
      <c r="H17" s="10">
        <v>-4.5063850396336667E-2</v>
      </c>
      <c r="I17" s="10">
        <v>-6.6645387943319624E-3</v>
      </c>
      <c r="J17" s="10">
        <v>-9.4474419907050571E-3</v>
      </c>
      <c r="K17" s="10">
        <v>2.7251360447434064E-2</v>
      </c>
      <c r="L17" s="10">
        <v>-2.3711748491417745E-2</v>
      </c>
      <c r="M17" s="10">
        <v>9.6771106654928811E-5</v>
      </c>
      <c r="N17" s="10">
        <v>0.13162354583359487</v>
      </c>
      <c r="O17" s="10">
        <v>0.30448888916834183</v>
      </c>
      <c r="P17" s="10">
        <v>0.75161464126606448</v>
      </c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10" t="s">
        <v>7</v>
      </c>
      <c r="B18" s="10">
        <v>-7.4034938173753187E-2</v>
      </c>
      <c r="C18" s="10">
        <v>0.15621097358393091</v>
      </c>
      <c r="D18" s="10">
        <v>-1.3331926803878366E-2</v>
      </c>
      <c r="E18" s="10">
        <v>9.8336384567407509E-2</v>
      </c>
      <c r="F18" s="10">
        <v>-3.446029020226473E-2</v>
      </c>
      <c r="G18" s="10">
        <v>-0.1284352945384219</v>
      </c>
      <c r="H18" s="10">
        <v>4.7013827102901001E-2</v>
      </c>
      <c r="I18" s="10">
        <v>-5.2363778042302508E-2</v>
      </c>
      <c r="J18" s="10">
        <v>-2.3672471024979446E-2</v>
      </c>
      <c r="K18" s="10">
        <v>-3.2717379887673835E-2</v>
      </c>
      <c r="L18" s="10">
        <v>1.5283495820999748E-2</v>
      </c>
      <c r="M18" s="10">
        <v>-9.9416961387713138E-3</v>
      </c>
      <c r="N18" s="10">
        <v>-9.3164364319674911E-2</v>
      </c>
      <c r="O18" s="10">
        <v>-0.28055857358277303</v>
      </c>
      <c r="P18" s="10">
        <v>-0.89594577564228817</v>
      </c>
      <c r="Q18" s="10">
        <v>-0.83890639556535018</v>
      </c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10" t="s">
        <v>19</v>
      </c>
      <c r="B19" s="10">
        <v>-1.3723985269801373E-2</v>
      </c>
      <c r="C19" s="10">
        <v>-0.17585009071970956</v>
      </c>
      <c r="D19" s="10">
        <v>5.2410634721983478E-2</v>
      </c>
      <c r="E19" s="10">
        <v>7.1506098551957706E-2</v>
      </c>
      <c r="F19" s="10">
        <v>8.0534719039673571E-3</v>
      </c>
      <c r="G19" s="10">
        <v>3.6590406790427264E-2</v>
      </c>
      <c r="H19" s="10">
        <v>9.0424678526816973E-2</v>
      </c>
      <c r="I19" s="10">
        <v>-3.6759065307485218E-2</v>
      </c>
      <c r="J19" s="10">
        <v>3.8455097823037035E-2</v>
      </c>
      <c r="K19" s="10">
        <v>-2.3693021351716345E-3</v>
      </c>
      <c r="L19" s="10">
        <v>-2.8285886323050069E-2</v>
      </c>
      <c r="M19" s="10">
        <v>-2.2624645035473141E-2</v>
      </c>
      <c r="N19" s="10">
        <v>-3.7859094960171614E-3</v>
      </c>
      <c r="O19" s="10">
        <v>0.30679852918801254</v>
      </c>
      <c r="P19" s="10">
        <v>0.15698809656123636</v>
      </c>
      <c r="Q19" s="10">
        <v>0.20200130602207172</v>
      </c>
      <c r="R19" s="10">
        <v>-0.12037156989376172</v>
      </c>
      <c r="S19" s="10">
        <v>1</v>
      </c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10" t="s">
        <v>45</v>
      </c>
      <c r="B20" s="10">
        <v>9.0089270172725132E-3</v>
      </c>
      <c r="C20" s="10">
        <v>-7.8989854640996685E-2</v>
      </c>
      <c r="D20" s="10">
        <v>3.610221072513408E-2</v>
      </c>
      <c r="E20" s="10">
        <v>2.2453934580912542E-2</v>
      </c>
      <c r="F20" s="10">
        <v>-2.4854173298383887E-2</v>
      </c>
      <c r="G20" s="10">
        <v>4.9608669165587552E-2</v>
      </c>
      <c r="H20" s="10">
        <v>-1.6165206549666048E-3</v>
      </c>
      <c r="I20" s="10">
        <v>3.6902657478590388E-2</v>
      </c>
      <c r="J20" s="10">
        <v>-3.832828529683014E-2</v>
      </c>
      <c r="K20" s="10">
        <v>-6.4862138970174961E-3</v>
      </c>
      <c r="L20" s="10">
        <v>3.2236415055840496E-2</v>
      </c>
      <c r="M20" s="10">
        <v>1.979498414672454E-2</v>
      </c>
      <c r="N20" s="10">
        <v>4.8287680339257767E-2</v>
      </c>
      <c r="O20" s="10">
        <v>0.93489409367937959</v>
      </c>
      <c r="P20" s="10">
        <v>0.2289079601968185</v>
      </c>
      <c r="Q20" s="10">
        <v>0.29377672089800499</v>
      </c>
      <c r="R20" s="10">
        <v>-0.25480302292620621</v>
      </c>
      <c r="S20" s="10">
        <v>0.52300373177223269</v>
      </c>
      <c r="T20" s="10">
        <v>1</v>
      </c>
      <c r="U20" s="10"/>
      <c r="V20" s="10"/>
      <c r="W20" s="10"/>
      <c r="X20" s="10"/>
      <c r="Y20" s="10"/>
      <c r="Z20" s="10"/>
      <c r="AA20" s="10"/>
      <c r="AB20" s="10"/>
    </row>
    <row r="21" spans="1:28">
      <c r="A21" s="10" t="s">
        <v>4</v>
      </c>
      <c r="B21" s="10">
        <v>0.15128758189306424</v>
      </c>
      <c r="C21" s="10">
        <v>-3.0446263673491715E-2</v>
      </c>
      <c r="D21" s="10">
        <v>-1.7163349375379128E-2</v>
      </c>
      <c r="E21" s="10">
        <v>-0.10770821137291821</v>
      </c>
      <c r="F21" s="10">
        <v>2.9472146567320074E-2</v>
      </c>
      <c r="G21" s="10">
        <v>-0.13003178171541666</v>
      </c>
      <c r="H21" s="10">
        <v>2.3137803973054788E-2</v>
      </c>
      <c r="I21" s="10">
        <v>-2.7739248846132433E-2</v>
      </c>
      <c r="J21" s="10">
        <v>6.5784464305704907E-2</v>
      </c>
      <c r="K21" s="10">
        <v>-2.7053502563691531E-2</v>
      </c>
      <c r="L21" s="10">
        <v>-9.1121015566867204E-4</v>
      </c>
      <c r="M21" s="10">
        <v>-1.8317864187841027E-2</v>
      </c>
      <c r="N21" s="10">
        <v>-0.12994074120403809</v>
      </c>
      <c r="O21" s="10">
        <v>-5.1606893276012365E-3</v>
      </c>
      <c r="P21" s="10">
        <v>0.1390004342826382</v>
      </c>
      <c r="Q21" s="10">
        <v>3.9921559739930654E-2</v>
      </c>
      <c r="R21" s="10">
        <v>-9.6656614550284153E-2</v>
      </c>
      <c r="S21" s="10">
        <v>1.1447145285782105E-2</v>
      </c>
      <c r="T21" s="10">
        <v>-1.9723417797673795E-2</v>
      </c>
      <c r="U21" s="10">
        <v>1</v>
      </c>
      <c r="V21" s="10"/>
      <c r="W21" s="10"/>
      <c r="X21" s="10"/>
      <c r="Y21" s="10"/>
      <c r="Z21" s="10"/>
      <c r="AA21" s="10"/>
      <c r="AB21" s="10"/>
    </row>
    <row r="22" spans="1:28">
      <c r="A22" s="10" t="s">
        <v>11</v>
      </c>
      <c r="B22" s="10">
        <v>-9.7392361104051334E-2</v>
      </c>
      <c r="C22" s="10">
        <v>0.13179561169309034</v>
      </c>
      <c r="D22" s="10">
        <v>2.4918544744015575E-3</v>
      </c>
      <c r="E22" s="10">
        <v>1.6323099052742613E-2</v>
      </c>
      <c r="F22" s="10">
        <v>3.1740485024688535E-2</v>
      </c>
      <c r="G22" s="10">
        <v>-3.3309414553383591E-2</v>
      </c>
      <c r="H22" s="10">
        <v>-4.6547884363779372E-2</v>
      </c>
      <c r="I22" s="10">
        <v>5.4168752786080854E-2</v>
      </c>
      <c r="J22" s="10">
        <v>-4.729903016376729E-2</v>
      </c>
      <c r="K22" s="10">
        <v>-6.8972116179021273E-3</v>
      </c>
      <c r="L22" s="10">
        <v>7.7540418540343353E-2</v>
      </c>
      <c r="M22" s="10">
        <v>5.3289521546391223E-2</v>
      </c>
      <c r="N22" s="10">
        <v>-8.6837584475361843E-2</v>
      </c>
      <c r="O22" s="10">
        <v>-7.4483630182782617E-2</v>
      </c>
      <c r="P22" s="10">
        <v>-0.24796837034428212</v>
      </c>
      <c r="Q22" s="10">
        <v>-0.19750102760352781</v>
      </c>
      <c r="R22" s="10">
        <v>0.21462322567261616</v>
      </c>
      <c r="S22" s="10">
        <v>-0.19505938171397993</v>
      </c>
      <c r="T22" s="10">
        <v>-9.2534524970892179E-2</v>
      </c>
      <c r="U22" s="10">
        <v>-0.71900000498545646</v>
      </c>
      <c r="V22" s="10">
        <v>1</v>
      </c>
      <c r="W22" s="10"/>
      <c r="X22" s="10"/>
      <c r="Y22" s="10"/>
      <c r="Z22" s="10"/>
      <c r="AA22" s="10"/>
      <c r="AB22" s="10"/>
    </row>
    <row r="23" spans="1:28">
      <c r="A23" s="10" t="s">
        <v>24</v>
      </c>
      <c r="B23" s="10">
        <v>-9.646176120016127E-2</v>
      </c>
      <c r="C23" s="10">
        <v>-3.4670064499489471E-2</v>
      </c>
      <c r="D23" s="10">
        <v>1.8346608550373632E-2</v>
      </c>
      <c r="E23" s="10">
        <v>7.3554267097694359E-2</v>
      </c>
      <c r="F23" s="10">
        <v>-4.2391719286509484E-2</v>
      </c>
      <c r="G23" s="10">
        <v>7.7178543056030835E-2</v>
      </c>
      <c r="H23" s="10">
        <v>3.8198015410904507E-2</v>
      </c>
      <c r="I23" s="10">
        <v>7.3455851995961025E-2</v>
      </c>
      <c r="J23" s="10">
        <v>3.6804116899921725E-2</v>
      </c>
      <c r="K23" s="10">
        <v>-3.5534740518306775E-2</v>
      </c>
      <c r="L23" s="10">
        <v>-1.9361579428789428E-2</v>
      </c>
      <c r="M23" s="10">
        <v>-3.7597616920540311E-2</v>
      </c>
      <c r="N23" s="10">
        <v>8.3108901972552274E-2</v>
      </c>
      <c r="O23" s="10">
        <v>0.28822994348280462</v>
      </c>
      <c r="P23" s="10">
        <v>-2.140994469690961E-2</v>
      </c>
      <c r="Q23" s="10">
        <v>0.10571672594687175</v>
      </c>
      <c r="R23" s="10">
        <v>-1.8162119252862211E-2</v>
      </c>
      <c r="S23" s="10">
        <v>0.24002747429370022</v>
      </c>
      <c r="T23" s="10">
        <v>0.30882104091755103</v>
      </c>
      <c r="U23" s="10">
        <v>-0.32842643307952624</v>
      </c>
      <c r="V23" s="10">
        <v>0.17632286622369231</v>
      </c>
      <c r="W23" s="10">
        <v>1</v>
      </c>
      <c r="X23" s="10"/>
      <c r="Y23" s="10"/>
      <c r="Z23" s="10"/>
      <c r="AA23" s="10"/>
      <c r="AB23" s="10"/>
    </row>
    <row r="24" spans="1:28">
      <c r="A24" s="10" t="s">
        <v>46</v>
      </c>
      <c r="B24" s="10">
        <v>-2.7475542224883374E-2</v>
      </c>
      <c r="C24" s="10">
        <v>-6.5407143898952413E-2</v>
      </c>
      <c r="D24" s="10">
        <v>2.9067252680865394E-2</v>
      </c>
      <c r="E24" s="10">
        <v>3.4567358623933335E-2</v>
      </c>
      <c r="F24" s="10">
        <v>-4.0130898485966807E-2</v>
      </c>
      <c r="G24" s="10">
        <v>9.1297305036278517E-2</v>
      </c>
      <c r="H24" s="10">
        <v>8.6636245367777177E-3</v>
      </c>
      <c r="I24" s="10">
        <v>8.3545063930178062E-2</v>
      </c>
      <c r="J24" s="10">
        <v>-4.0477223690149777E-2</v>
      </c>
      <c r="K24" s="10">
        <v>-2.0251323069958204E-2</v>
      </c>
      <c r="L24" s="10">
        <v>2.4596097723801773E-2</v>
      </c>
      <c r="M24" s="10">
        <v>5.1262846263130796E-3</v>
      </c>
      <c r="N24" s="10">
        <v>5.3924873303457452E-2</v>
      </c>
      <c r="O24" s="10">
        <v>0.92965302321598764</v>
      </c>
      <c r="P24" s="10">
        <v>0.21508966030194507</v>
      </c>
      <c r="Q24" s="10">
        <v>0.29387350470420726</v>
      </c>
      <c r="R24" s="10">
        <v>-0.24603752147183311</v>
      </c>
      <c r="S24" s="10">
        <v>0.33728603478770347</v>
      </c>
      <c r="T24" s="10">
        <v>0.89865006234027445</v>
      </c>
      <c r="U24" s="10">
        <v>-8.6323583282177596E-2</v>
      </c>
      <c r="V24" s="10">
        <v>-2.7311797720013704E-2</v>
      </c>
      <c r="W24" s="10">
        <v>0.49600291843516797</v>
      </c>
      <c r="X24" s="10">
        <v>1</v>
      </c>
      <c r="Y24" s="10"/>
      <c r="Z24" s="10"/>
      <c r="AA24" s="10"/>
      <c r="AB24" s="10"/>
    </row>
    <row r="25" spans="1:28">
      <c r="A25" s="10" t="s">
        <v>5</v>
      </c>
      <c r="B25" s="10">
        <v>2.6973160339447484E-2</v>
      </c>
      <c r="C25" s="10">
        <v>-1.156552505148066E-2</v>
      </c>
      <c r="D25" s="10">
        <v>4.3328097531325382E-2</v>
      </c>
      <c r="E25" s="10">
        <v>3.0250071011452304E-2</v>
      </c>
      <c r="F25" s="10">
        <v>3.3899110903518277E-2</v>
      </c>
      <c r="G25" s="10">
        <v>-0.12628282493004142</v>
      </c>
      <c r="H25" s="10">
        <v>1.7003567687786741E-2</v>
      </c>
      <c r="I25" s="10">
        <v>-3.5389153844632058E-2</v>
      </c>
      <c r="J25" s="10">
        <v>9.7232937217117937E-3</v>
      </c>
      <c r="K25" s="10">
        <v>1.5104533600980267E-2</v>
      </c>
      <c r="L25" s="10">
        <v>-1.0187770325432745E-2</v>
      </c>
      <c r="M25" s="10">
        <v>2.2557362072519321E-3</v>
      </c>
      <c r="N25" s="10">
        <v>-0.23020596201469559</v>
      </c>
      <c r="O25" s="10">
        <v>-7.1929011045603203E-2</v>
      </c>
      <c r="P25" s="10">
        <v>3.360990733888018E-3</v>
      </c>
      <c r="Q25" s="10">
        <v>-9.2137555113785217E-3</v>
      </c>
      <c r="R25" s="10">
        <v>-8.0170623068364071E-3</v>
      </c>
      <c r="S25" s="10">
        <v>7.5800624603948832E-2</v>
      </c>
      <c r="T25" s="10">
        <v>-3.1187134505414486E-2</v>
      </c>
      <c r="U25" s="10">
        <v>3.5564829549214992E-2</v>
      </c>
      <c r="V25" s="10">
        <v>3.0000709058734212E-2</v>
      </c>
      <c r="W25" s="10">
        <v>2.7905527856196644E-2</v>
      </c>
      <c r="X25" s="10">
        <v>-4.5042832526281322E-2</v>
      </c>
      <c r="Y25" s="10">
        <v>1</v>
      </c>
      <c r="Z25" s="10"/>
      <c r="AA25" s="10"/>
      <c r="AB25" s="10"/>
    </row>
    <row r="26" spans="1:28">
      <c r="A26" s="10" t="s">
        <v>8</v>
      </c>
      <c r="B26" s="10">
        <v>7.998014408335688E-2</v>
      </c>
      <c r="C26" s="10">
        <v>9.5453005074207925E-2</v>
      </c>
      <c r="D26" s="10">
        <v>-6.0520434761967973E-2</v>
      </c>
      <c r="E26" s="10">
        <v>-1.4406699085938635E-2</v>
      </c>
      <c r="F26" s="10">
        <v>-3.3042857747093674E-2</v>
      </c>
      <c r="G26" s="10">
        <v>-5.8773411782718873E-2</v>
      </c>
      <c r="H26" s="10">
        <v>-1.9260569060097012E-2</v>
      </c>
      <c r="I26" s="10">
        <v>5.1834692812749404E-2</v>
      </c>
      <c r="J26" s="10">
        <v>2.2783336146599338E-2</v>
      </c>
      <c r="K26" s="10">
        <v>1.3175742581703086E-2</v>
      </c>
      <c r="L26" s="10">
        <v>8.8111986386511659E-3</v>
      </c>
      <c r="M26" s="10">
        <v>1.5157026010247279E-2</v>
      </c>
      <c r="N26" s="10">
        <v>0.10229225004244848</v>
      </c>
      <c r="O26" s="10">
        <v>1.0035214867532331E-2</v>
      </c>
      <c r="P26" s="10">
        <v>-3.0676852354393418E-2</v>
      </c>
      <c r="Q26" s="10">
        <v>-3.5131621153992529E-2</v>
      </c>
      <c r="R26" s="10">
        <v>2.5663792566284038E-2</v>
      </c>
      <c r="S26" s="10">
        <v>-0.17205270420001759</v>
      </c>
      <c r="T26" s="10">
        <v>-4.7378476368615356E-2</v>
      </c>
      <c r="U26" s="10">
        <v>-2.31501420544801E-2</v>
      </c>
      <c r="V26" s="10">
        <v>2.929535408976066E-2</v>
      </c>
      <c r="W26" s="10">
        <v>-2.5424808771459129E-2</v>
      </c>
      <c r="X26" s="10">
        <v>-1.6522199011620387E-2</v>
      </c>
      <c r="Y26" s="10">
        <v>-0.68273104217041281</v>
      </c>
      <c r="Z26" s="10">
        <v>1</v>
      </c>
      <c r="AA26" s="10"/>
      <c r="AB26" s="10"/>
    </row>
    <row r="27" spans="1:28">
      <c r="A27" s="10" t="s">
        <v>9</v>
      </c>
      <c r="B27" s="10">
        <v>-0.10387362694654123</v>
      </c>
      <c r="C27" s="10">
        <v>-0.10244344332149576</v>
      </c>
      <c r="D27" s="10">
        <v>-3.5187496723042937E-3</v>
      </c>
      <c r="E27" s="10">
        <v>2.424672911868988E-3</v>
      </c>
      <c r="F27" s="10">
        <v>9.494598130959285E-3</v>
      </c>
      <c r="G27" s="10">
        <v>0.23996802867915282</v>
      </c>
      <c r="H27" s="10">
        <v>-6.5031762173843419E-2</v>
      </c>
      <c r="I27" s="10">
        <v>-2.6233409540284386E-2</v>
      </c>
      <c r="J27" s="10">
        <v>-3.7187661817052534E-2</v>
      </c>
      <c r="K27" s="10">
        <v>-5.3531153023111906E-2</v>
      </c>
      <c r="L27" s="10">
        <v>-2.0782693530804978E-2</v>
      </c>
      <c r="M27" s="10">
        <v>-5.0390291965902348E-2</v>
      </c>
      <c r="N27" s="10">
        <v>0.15313724458095718</v>
      </c>
      <c r="O27" s="10">
        <v>0.14791518432838438</v>
      </c>
      <c r="P27" s="10">
        <v>9.3373142484655849E-2</v>
      </c>
      <c r="Q27" s="10">
        <v>0.10498614072990041</v>
      </c>
      <c r="R27" s="10">
        <v>-7.0667492991359604E-2</v>
      </c>
      <c r="S27" s="10">
        <v>0.14378901856638415</v>
      </c>
      <c r="T27" s="10">
        <v>0.17029542863636046</v>
      </c>
      <c r="U27" s="10">
        <v>1.3695007738263255E-2</v>
      </c>
      <c r="V27" s="10">
        <v>-9.5188369987007082E-2</v>
      </c>
      <c r="W27" s="10">
        <v>1.7176856567162887E-2</v>
      </c>
      <c r="X27" s="10">
        <v>0.14334102708337265</v>
      </c>
      <c r="Y27" s="10">
        <v>-0.19635198212810948</v>
      </c>
      <c r="Z27" s="10">
        <v>-0.50609752111488815</v>
      </c>
      <c r="AA27" s="10">
        <v>1</v>
      </c>
      <c r="AB27" s="10"/>
    </row>
    <row r="28" spans="1:28" ht="13.5" thickBot="1">
      <c r="A28" s="11" t="s">
        <v>20</v>
      </c>
      <c r="B28" s="11">
        <v>-0.11052369679713545</v>
      </c>
      <c r="C28" s="11">
        <v>9.4119991945964231E-3</v>
      </c>
      <c r="D28" s="11">
        <v>0.14632127914556614</v>
      </c>
      <c r="E28" s="11">
        <v>5.3688536876155546E-2</v>
      </c>
      <c r="F28" s="11">
        <v>1.7846150523208322E-2</v>
      </c>
      <c r="G28" s="11">
        <v>-0.12665956497618241</v>
      </c>
      <c r="H28" s="11">
        <v>-5.5617256631962805E-2</v>
      </c>
      <c r="I28" s="11">
        <v>4.8538679695386594E-4</v>
      </c>
      <c r="J28" s="11">
        <v>4.9426301297268639E-2</v>
      </c>
      <c r="K28" s="11">
        <v>-6.3423229763275676E-2</v>
      </c>
      <c r="L28" s="11">
        <v>-8.9706981368776806E-2</v>
      </c>
      <c r="M28" s="11">
        <v>-0.1082052579927413</v>
      </c>
      <c r="N28" s="11">
        <v>0.22154542149246173</v>
      </c>
      <c r="O28" s="11">
        <v>-9.4664528135066622E-2</v>
      </c>
      <c r="P28" s="11">
        <v>-0.1109526426304209</v>
      </c>
      <c r="Q28" s="11">
        <v>-0.11988114929725369</v>
      </c>
      <c r="R28" s="11">
        <v>0.13230020740598086</v>
      </c>
      <c r="S28" s="11">
        <v>-8.527332832116799E-2</v>
      </c>
      <c r="T28" s="11">
        <v>-7.438804835752226E-2</v>
      </c>
      <c r="U28" s="11">
        <v>-0.1417756634885263</v>
      </c>
      <c r="V28" s="11">
        <v>0.10526996258164756</v>
      </c>
      <c r="W28" s="11">
        <v>5.5300130613365202E-2</v>
      </c>
      <c r="X28" s="11">
        <v>-5.0654683367525981E-2</v>
      </c>
      <c r="Y28" s="11">
        <v>-1.3715693771172195E-2</v>
      </c>
      <c r="Z28" s="11">
        <v>4.4689820444813889E-3</v>
      </c>
      <c r="AA28" s="11">
        <v>1.6823585815620906E-2</v>
      </c>
      <c r="AB28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33"/>
  <sheetViews>
    <sheetView tabSelected="1" topLeftCell="P1" zoomScale="80" zoomScaleNormal="80" workbookViewId="0">
      <selection activeCell="W3" sqref="W3"/>
    </sheetView>
  </sheetViews>
  <sheetFormatPr defaultColWidth="8.85546875" defaultRowHeight="12.75"/>
  <cols>
    <col min="1" max="1" width="14.140625" style="3" customWidth="1"/>
    <col min="2" max="2" width="9.140625" style="3" customWidth="1"/>
    <col min="3" max="3" width="8.7109375" style="3" customWidth="1"/>
    <col min="4" max="4" width="9" style="3" customWidth="1"/>
    <col min="5" max="5" width="8.7109375" style="3" customWidth="1"/>
    <col min="6" max="6" width="9.85546875" style="3" customWidth="1"/>
    <col min="7" max="7" width="8.28515625" style="3" customWidth="1"/>
    <col min="8" max="8" width="10.42578125" style="3" customWidth="1"/>
    <col min="9" max="9" width="14.7109375" style="3" customWidth="1"/>
    <col min="10" max="10" width="11" style="3" customWidth="1"/>
    <col min="11" max="11" width="8.28515625" style="3" customWidth="1"/>
    <col min="12" max="12" width="33.140625" style="3" customWidth="1"/>
    <col min="13" max="13" width="19.5703125" customWidth="1"/>
    <col min="14" max="14" width="18.140625" style="3" customWidth="1"/>
    <col min="15" max="15" width="8.28515625" style="3" customWidth="1"/>
    <col min="16" max="16" width="7.140625" style="3" customWidth="1"/>
    <col min="17" max="17" width="8.85546875" style="3" customWidth="1"/>
    <col min="18" max="18" width="4.85546875" customWidth="1"/>
    <col min="19" max="19" width="38" customWidth="1"/>
    <col min="20" max="20" width="6.42578125" style="3" customWidth="1"/>
    <col min="21" max="21" width="8" style="3" customWidth="1"/>
    <col min="22" max="22" width="6.85546875" customWidth="1"/>
    <col min="23" max="23" width="66.85546875" customWidth="1"/>
    <col min="24" max="24" width="9.140625" style="3" customWidth="1"/>
    <col min="25" max="25" width="8.28515625" style="3" customWidth="1"/>
    <col min="26" max="26" width="12.140625" style="3" customWidth="1"/>
    <col min="27" max="27" width="12.7109375" customWidth="1"/>
    <col min="29" max="29" width="18.7109375" customWidth="1"/>
    <col min="30" max="30" width="35.42578125" customWidth="1"/>
    <col min="32" max="32" width="8.85546875" customWidth="1"/>
  </cols>
  <sheetData>
    <row r="1" spans="1:33">
      <c r="A1" s="6" t="s">
        <v>17</v>
      </c>
      <c r="B1" s="6"/>
      <c r="C1" s="6"/>
      <c r="D1" s="6"/>
      <c r="E1" s="6"/>
      <c r="F1" s="6"/>
      <c r="G1" s="6"/>
      <c r="H1" s="6"/>
      <c r="I1" s="6"/>
    </row>
    <row r="3" spans="1:33" s="2" customFormat="1" ht="13.5" thickBot="1">
      <c r="A3" s="9" t="s">
        <v>2</v>
      </c>
      <c r="B3" s="9" t="s">
        <v>6</v>
      </c>
      <c r="C3" s="9" t="s">
        <v>25</v>
      </c>
      <c r="D3" s="9" t="s">
        <v>10</v>
      </c>
      <c r="E3" s="9" t="s">
        <v>13</v>
      </c>
      <c r="F3" s="9" t="s">
        <v>26</v>
      </c>
      <c r="G3" s="9" t="s">
        <v>14</v>
      </c>
      <c r="H3" s="9" t="s">
        <v>15</v>
      </c>
      <c r="I3" s="9" t="s">
        <v>16</v>
      </c>
      <c r="J3" s="7" t="s">
        <v>21</v>
      </c>
      <c r="K3" s="7" t="s">
        <v>22</v>
      </c>
      <c r="L3" s="7" t="s">
        <v>41</v>
      </c>
      <c r="M3" s="8" t="s">
        <v>18</v>
      </c>
      <c r="N3" s="7" t="s">
        <v>23</v>
      </c>
      <c r="O3" s="7" t="s">
        <v>0</v>
      </c>
      <c r="P3" s="9" t="s">
        <v>3</v>
      </c>
      <c r="Q3" s="9" t="s">
        <v>7</v>
      </c>
      <c r="R3" s="8" t="s">
        <v>19</v>
      </c>
      <c r="S3" s="8" t="s">
        <v>45</v>
      </c>
      <c r="T3" s="9" t="s">
        <v>4</v>
      </c>
      <c r="U3" s="9" t="s">
        <v>11</v>
      </c>
      <c r="V3" s="8" t="s">
        <v>24</v>
      </c>
      <c r="W3" s="8" t="s">
        <v>46</v>
      </c>
      <c r="X3" s="9" t="s">
        <v>5</v>
      </c>
      <c r="Y3" s="9" t="s">
        <v>8</v>
      </c>
      <c r="Z3" s="9" t="s">
        <v>9</v>
      </c>
      <c r="AA3" s="7" t="s">
        <v>20</v>
      </c>
      <c r="AC3" s="13" t="s">
        <v>1</v>
      </c>
      <c r="AD3" s="13" t="s">
        <v>47</v>
      </c>
      <c r="AE3" s="14"/>
      <c r="AF3" s="14"/>
      <c r="AG3" s="14"/>
    </row>
    <row r="4" spans="1:33" ht="13.5" thickTop="1">
      <c r="A4" s="5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4">
        <v>0</v>
      </c>
      <c r="K4" s="4">
        <v>739</v>
      </c>
      <c r="L4" s="4">
        <f>SUM(J4:K4)</f>
        <v>739</v>
      </c>
      <c r="M4" s="1">
        <v>13</v>
      </c>
      <c r="N4" s="5">
        <v>12</v>
      </c>
      <c r="O4" s="5">
        <v>1</v>
      </c>
      <c r="P4" s="5">
        <v>1</v>
      </c>
      <c r="Q4" s="5">
        <v>0</v>
      </c>
      <c r="R4" s="1">
        <v>23</v>
      </c>
      <c r="S4" s="1">
        <f>R4*N4</f>
        <v>276</v>
      </c>
      <c r="T4" s="5">
        <v>1</v>
      </c>
      <c r="U4" s="5">
        <v>0</v>
      </c>
      <c r="V4" s="1">
        <v>3</v>
      </c>
      <c r="W4" s="1">
        <f>V4*N4</f>
        <v>36</v>
      </c>
      <c r="X4" s="5">
        <v>1</v>
      </c>
      <c r="Y4" s="5">
        <v>0</v>
      </c>
      <c r="Z4" s="5">
        <v>0</v>
      </c>
      <c r="AA4">
        <v>0</v>
      </c>
      <c r="AC4" s="13" t="s">
        <v>48</v>
      </c>
      <c r="AD4">
        <f>SUMIF($K$4:$K$428,"",$L$4:$L$428)</f>
        <v>0</v>
      </c>
      <c r="AE4" s="5"/>
      <c r="AF4" s="5"/>
      <c r="AG4" s="5"/>
    </row>
    <row r="5" spans="1:33">
      <c r="A5" s="5">
        <v>0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4">
        <v>0</v>
      </c>
      <c r="K5" s="4">
        <v>1230</v>
      </c>
      <c r="L5" s="4">
        <f>SUM(J5:K5)</f>
        <v>1230</v>
      </c>
      <c r="M5" s="1">
        <v>25</v>
      </c>
      <c r="N5" s="5">
        <v>0</v>
      </c>
      <c r="O5" s="5">
        <v>1</v>
      </c>
      <c r="P5" s="5">
        <v>0</v>
      </c>
      <c r="Q5" s="5">
        <v>1</v>
      </c>
      <c r="R5" s="1">
        <v>32</v>
      </c>
      <c r="S5" s="1">
        <f>R5*N5</f>
        <v>0</v>
      </c>
      <c r="T5" s="5">
        <v>1</v>
      </c>
      <c r="U5" s="5">
        <v>0</v>
      </c>
      <c r="V5" s="1">
        <v>1</v>
      </c>
      <c r="W5" s="1">
        <f t="shared" ref="W5:W68" si="0">V5*N5</f>
        <v>0</v>
      </c>
      <c r="X5" s="5">
        <v>0</v>
      </c>
      <c r="Y5" s="5">
        <v>1</v>
      </c>
      <c r="Z5" s="5">
        <v>0</v>
      </c>
      <c r="AA5">
        <v>1</v>
      </c>
      <c r="AC5" s="13" t="s">
        <v>8</v>
      </c>
      <c r="AE5" s="5"/>
      <c r="AF5" s="5"/>
      <c r="AG5" s="5"/>
    </row>
    <row r="6" spans="1:33">
      <c r="A6" s="5">
        <v>0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4">
        <v>0</v>
      </c>
      <c r="K6" s="4">
        <v>389</v>
      </c>
      <c r="L6" s="4">
        <f>SUM(J6:K6)</f>
        <v>389</v>
      </c>
      <c r="M6" s="1">
        <v>19</v>
      </c>
      <c r="N6" s="5">
        <v>119</v>
      </c>
      <c r="O6" s="5">
        <v>1</v>
      </c>
      <c r="P6" s="5">
        <v>1</v>
      </c>
      <c r="Q6" s="5">
        <v>0</v>
      </c>
      <c r="R6" s="1">
        <v>38</v>
      </c>
      <c r="S6" s="1">
        <f t="shared" ref="S6:S69" si="1">R6*N6</f>
        <v>4522</v>
      </c>
      <c r="T6" s="5">
        <v>1</v>
      </c>
      <c r="U6" s="5">
        <v>0</v>
      </c>
      <c r="V6" s="1">
        <v>4</v>
      </c>
      <c r="W6" s="1">
        <f t="shared" si="0"/>
        <v>476</v>
      </c>
      <c r="X6" s="5">
        <v>0</v>
      </c>
      <c r="Y6" s="5">
        <v>0</v>
      </c>
      <c r="Z6" s="5">
        <v>1</v>
      </c>
      <c r="AA6">
        <v>1</v>
      </c>
      <c r="AC6" s="13" t="s">
        <v>9</v>
      </c>
      <c r="AE6" s="5"/>
      <c r="AF6" s="5"/>
      <c r="AG6" s="5"/>
    </row>
    <row r="7" spans="1:33">
      <c r="A7" s="5">
        <v>0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4">
        <v>638</v>
      </c>
      <c r="K7" s="4">
        <v>347</v>
      </c>
      <c r="L7" s="4">
        <f t="shared" ref="L7:L70" si="2">SUM(J7:K7)</f>
        <v>985</v>
      </c>
      <c r="M7" s="1">
        <v>13</v>
      </c>
      <c r="N7" s="5">
        <v>14</v>
      </c>
      <c r="O7" s="5">
        <v>1</v>
      </c>
      <c r="P7" s="5">
        <v>1</v>
      </c>
      <c r="Q7" s="5">
        <v>0</v>
      </c>
      <c r="R7" s="1">
        <v>36</v>
      </c>
      <c r="S7" s="1">
        <f t="shared" si="1"/>
        <v>504</v>
      </c>
      <c r="T7" s="5">
        <v>1</v>
      </c>
      <c r="U7" s="5">
        <v>0</v>
      </c>
      <c r="V7" s="1">
        <v>2</v>
      </c>
      <c r="W7" s="1">
        <f t="shared" si="0"/>
        <v>28</v>
      </c>
      <c r="X7" s="5">
        <v>1</v>
      </c>
      <c r="Y7" s="5">
        <v>0</v>
      </c>
      <c r="Z7" s="5">
        <v>0</v>
      </c>
      <c r="AA7">
        <v>1</v>
      </c>
      <c r="AC7" s="13" t="s">
        <v>27</v>
      </c>
      <c r="AG7" s="5"/>
    </row>
    <row r="8" spans="1:33">
      <c r="A8" s="5">
        <v>0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4">
        <v>963</v>
      </c>
      <c r="K8" s="4">
        <v>4754</v>
      </c>
      <c r="L8" s="4">
        <f t="shared" si="2"/>
        <v>5717</v>
      </c>
      <c r="M8" s="1">
        <v>40</v>
      </c>
      <c r="N8" s="5">
        <v>45</v>
      </c>
      <c r="O8" s="5">
        <v>1</v>
      </c>
      <c r="P8" s="5">
        <v>1</v>
      </c>
      <c r="Q8" s="5">
        <v>0</v>
      </c>
      <c r="R8" s="1">
        <v>31</v>
      </c>
      <c r="S8" s="1">
        <f t="shared" si="1"/>
        <v>1395</v>
      </c>
      <c r="T8" s="5">
        <v>0</v>
      </c>
      <c r="U8" s="5">
        <v>1</v>
      </c>
      <c r="V8" s="1">
        <v>3</v>
      </c>
      <c r="W8" s="1">
        <f t="shared" si="0"/>
        <v>135</v>
      </c>
      <c r="X8" s="5">
        <v>0</v>
      </c>
      <c r="Y8" s="5">
        <v>1</v>
      </c>
      <c r="Z8" s="5">
        <v>0</v>
      </c>
      <c r="AA8">
        <v>0</v>
      </c>
      <c r="AG8" s="5"/>
    </row>
    <row r="9" spans="1:33">
      <c r="A9" s="5">
        <v>0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4">
        <v>2827</v>
      </c>
      <c r="K9" s="4">
        <v>0</v>
      </c>
      <c r="L9" s="4">
        <f t="shared" si="2"/>
        <v>2827</v>
      </c>
      <c r="M9" s="1">
        <v>11</v>
      </c>
      <c r="N9" s="5">
        <v>13</v>
      </c>
      <c r="O9" s="5">
        <v>1</v>
      </c>
      <c r="P9" s="5">
        <v>0</v>
      </c>
      <c r="Q9" s="5">
        <v>0</v>
      </c>
      <c r="R9" s="1">
        <v>25</v>
      </c>
      <c r="S9" s="1">
        <f t="shared" si="1"/>
        <v>325</v>
      </c>
      <c r="T9" s="5">
        <v>1</v>
      </c>
      <c r="U9" s="5">
        <v>0</v>
      </c>
      <c r="V9" s="1">
        <v>1</v>
      </c>
      <c r="W9" s="1">
        <f t="shared" si="0"/>
        <v>13</v>
      </c>
      <c r="X9" s="5">
        <v>0</v>
      </c>
      <c r="Y9" s="5">
        <v>1</v>
      </c>
      <c r="Z9" s="5">
        <v>0</v>
      </c>
      <c r="AA9">
        <v>0</v>
      </c>
      <c r="AG9" s="5"/>
    </row>
    <row r="10" spans="1:33">
      <c r="A10" s="5">
        <v>0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4">
        <v>0</v>
      </c>
      <c r="K10" s="4">
        <v>229</v>
      </c>
      <c r="L10" s="4">
        <f t="shared" si="2"/>
        <v>229</v>
      </c>
      <c r="M10" s="1">
        <v>13</v>
      </c>
      <c r="N10" s="5">
        <v>16</v>
      </c>
      <c r="O10" s="5">
        <v>1</v>
      </c>
      <c r="P10" s="5">
        <v>0</v>
      </c>
      <c r="Q10" s="5">
        <v>0</v>
      </c>
      <c r="R10" s="1">
        <v>26</v>
      </c>
      <c r="S10" s="1">
        <f t="shared" si="1"/>
        <v>416</v>
      </c>
      <c r="T10" s="5">
        <v>1</v>
      </c>
      <c r="U10" s="5">
        <v>0</v>
      </c>
      <c r="V10" s="1">
        <v>3</v>
      </c>
      <c r="W10" s="1">
        <f t="shared" si="0"/>
        <v>48</v>
      </c>
      <c r="X10" s="5">
        <v>1</v>
      </c>
      <c r="Y10" s="5">
        <v>0</v>
      </c>
      <c r="Z10" s="5">
        <v>0</v>
      </c>
      <c r="AA10">
        <v>0</v>
      </c>
      <c r="AG10" s="5"/>
    </row>
    <row r="11" spans="1:33">
      <c r="A11" s="5">
        <v>0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4">
        <v>0</v>
      </c>
      <c r="K11" s="4">
        <v>533</v>
      </c>
      <c r="L11" s="4">
        <f t="shared" si="2"/>
        <v>533</v>
      </c>
      <c r="M11" s="1">
        <v>14</v>
      </c>
      <c r="N11" s="5">
        <v>2</v>
      </c>
      <c r="O11" s="5">
        <v>1</v>
      </c>
      <c r="P11" s="5">
        <v>1</v>
      </c>
      <c r="Q11" s="5">
        <v>0</v>
      </c>
      <c r="R11" s="1">
        <v>27</v>
      </c>
      <c r="S11" s="1">
        <f t="shared" si="1"/>
        <v>54</v>
      </c>
      <c r="T11" s="5">
        <v>1</v>
      </c>
      <c r="U11" s="5">
        <v>0</v>
      </c>
      <c r="V11" s="1">
        <v>1</v>
      </c>
      <c r="W11" s="1">
        <f t="shared" si="0"/>
        <v>2</v>
      </c>
      <c r="X11" s="5">
        <v>1</v>
      </c>
      <c r="Y11" s="5">
        <v>0</v>
      </c>
      <c r="Z11" s="5">
        <v>0</v>
      </c>
      <c r="AA11">
        <v>0</v>
      </c>
      <c r="AG11" s="5"/>
    </row>
    <row r="12" spans="1:33">
      <c r="A12" s="5">
        <v>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4">
        <v>6509</v>
      </c>
      <c r="K12" s="4">
        <v>493</v>
      </c>
      <c r="L12" s="4">
        <f t="shared" si="2"/>
        <v>7002</v>
      </c>
      <c r="M12" s="1">
        <v>37</v>
      </c>
      <c r="N12" s="5">
        <v>9</v>
      </c>
      <c r="O12" s="5">
        <v>1</v>
      </c>
      <c r="P12" s="5">
        <v>1</v>
      </c>
      <c r="Q12" s="5">
        <v>0</v>
      </c>
      <c r="R12" s="1">
        <v>25</v>
      </c>
      <c r="S12" s="1">
        <f t="shared" si="1"/>
        <v>225</v>
      </c>
      <c r="T12" s="5">
        <v>1</v>
      </c>
      <c r="U12" s="5">
        <v>0</v>
      </c>
      <c r="V12" s="1">
        <v>2</v>
      </c>
      <c r="W12" s="1">
        <f t="shared" si="0"/>
        <v>18</v>
      </c>
      <c r="X12" s="5">
        <v>0</v>
      </c>
      <c r="Y12" s="5">
        <v>1</v>
      </c>
      <c r="Z12" s="5">
        <v>0</v>
      </c>
      <c r="AA12">
        <v>1</v>
      </c>
      <c r="AG12" s="5"/>
    </row>
    <row r="13" spans="1:33">
      <c r="A13" s="5">
        <v>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4">
        <v>966</v>
      </c>
      <c r="K13" s="4">
        <v>0</v>
      </c>
      <c r="L13" s="4">
        <f t="shared" si="2"/>
        <v>966</v>
      </c>
      <c r="M13" s="1">
        <v>25</v>
      </c>
      <c r="N13" s="5">
        <v>4</v>
      </c>
      <c r="O13" s="5">
        <v>0</v>
      </c>
      <c r="P13" s="5">
        <v>0</v>
      </c>
      <c r="Q13" s="5">
        <v>1</v>
      </c>
      <c r="R13" s="1">
        <v>43</v>
      </c>
      <c r="S13" s="1">
        <f t="shared" si="1"/>
        <v>172</v>
      </c>
      <c r="T13" s="5">
        <v>1</v>
      </c>
      <c r="U13" s="5">
        <v>0</v>
      </c>
      <c r="V13" s="1">
        <v>1</v>
      </c>
      <c r="W13" s="1">
        <f t="shared" si="0"/>
        <v>4</v>
      </c>
      <c r="X13" s="5">
        <v>0</v>
      </c>
      <c r="Y13" s="5">
        <v>1</v>
      </c>
      <c r="Z13" s="5">
        <v>0</v>
      </c>
      <c r="AA13">
        <v>1</v>
      </c>
      <c r="AG13" s="5"/>
    </row>
    <row r="14" spans="1:33">
      <c r="A14" s="5">
        <v>0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4">
        <v>0</v>
      </c>
      <c r="K14" s="4">
        <v>989</v>
      </c>
      <c r="L14" s="4">
        <f t="shared" si="2"/>
        <v>989</v>
      </c>
      <c r="M14" s="1">
        <v>49</v>
      </c>
      <c r="N14" s="5">
        <v>0</v>
      </c>
      <c r="O14" s="5">
        <v>1</v>
      </c>
      <c r="P14" s="5">
        <v>1</v>
      </c>
      <c r="Q14" s="5">
        <v>0</v>
      </c>
      <c r="R14" s="1">
        <v>32</v>
      </c>
      <c r="S14" s="1">
        <f t="shared" si="1"/>
        <v>0</v>
      </c>
      <c r="T14" s="5">
        <v>0</v>
      </c>
      <c r="U14" s="5">
        <v>1</v>
      </c>
      <c r="V14" s="1">
        <v>2</v>
      </c>
      <c r="W14" s="1">
        <f t="shared" si="0"/>
        <v>0</v>
      </c>
      <c r="X14" s="5">
        <v>0</v>
      </c>
      <c r="Y14" s="5">
        <v>0</v>
      </c>
      <c r="Z14" s="5">
        <v>1</v>
      </c>
      <c r="AA14">
        <v>1</v>
      </c>
    </row>
    <row r="15" spans="1:33">
      <c r="A15" s="5">
        <v>0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4">
        <v>0</v>
      </c>
      <c r="K15" s="4">
        <v>3305</v>
      </c>
      <c r="L15" s="4">
        <f t="shared" si="2"/>
        <v>3305</v>
      </c>
      <c r="M15" s="1">
        <v>11</v>
      </c>
      <c r="N15" s="5">
        <v>15</v>
      </c>
      <c r="O15" s="5">
        <v>1</v>
      </c>
      <c r="P15" s="5">
        <v>1</v>
      </c>
      <c r="Q15" s="5">
        <v>0</v>
      </c>
      <c r="R15" s="1">
        <v>34</v>
      </c>
      <c r="S15" s="1">
        <f t="shared" si="1"/>
        <v>510</v>
      </c>
      <c r="T15" s="5">
        <v>0</v>
      </c>
      <c r="U15" s="5">
        <v>1</v>
      </c>
      <c r="V15" s="1">
        <v>2</v>
      </c>
      <c r="W15" s="1">
        <f t="shared" si="0"/>
        <v>30</v>
      </c>
      <c r="X15" s="5">
        <v>1</v>
      </c>
      <c r="Y15" s="5">
        <v>0</v>
      </c>
      <c r="Z15" s="5">
        <v>0</v>
      </c>
      <c r="AA15">
        <v>0</v>
      </c>
      <c r="AC15" s="15" t="s">
        <v>44</v>
      </c>
      <c r="AD15" s="15"/>
      <c r="AE15" s="15"/>
    </row>
    <row r="16" spans="1:33">
      <c r="A16" s="5">
        <v>0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4">
        <v>322</v>
      </c>
      <c r="K16" s="4">
        <v>578</v>
      </c>
      <c r="L16" s="4">
        <f t="shared" si="2"/>
        <v>900</v>
      </c>
      <c r="M16" s="1">
        <v>10</v>
      </c>
      <c r="N16" s="5">
        <v>14</v>
      </c>
      <c r="O16" s="5">
        <v>1</v>
      </c>
      <c r="P16" s="5">
        <v>0</v>
      </c>
      <c r="Q16" s="5">
        <v>0</v>
      </c>
      <c r="R16" s="1">
        <v>26</v>
      </c>
      <c r="S16" s="1">
        <f t="shared" si="1"/>
        <v>364</v>
      </c>
      <c r="T16" s="5">
        <v>1</v>
      </c>
      <c r="U16" s="5">
        <v>0</v>
      </c>
      <c r="V16" s="1">
        <v>1</v>
      </c>
      <c r="W16" s="1">
        <f t="shared" si="0"/>
        <v>14</v>
      </c>
      <c r="X16" s="5">
        <v>0</v>
      </c>
      <c r="Y16" s="5">
        <v>1</v>
      </c>
      <c r="Z16" s="5">
        <v>0</v>
      </c>
      <c r="AA16">
        <v>0</v>
      </c>
      <c r="AC16" t="s">
        <v>43</v>
      </c>
      <c r="AD16" t="s">
        <v>7</v>
      </c>
      <c r="AE16" t="s">
        <v>12</v>
      </c>
    </row>
    <row r="17" spans="1:27">
      <c r="A17" s="5">
        <v>0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4">
        <v>0</v>
      </c>
      <c r="K17" s="4">
        <v>821</v>
      </c>
      <c r="L17" s="4">
        <f t="shared" si="2"/>
        <v>821</v>
      </c>
      <c r="M17" s="1">
        <v>25</v>
      </c>
      <c r="N17" s="5">
        <v>63</v>
      </c>
      <c r="O17" s="5">
        <v>1</v>
      </c>
      <c r="P17" s="5">
        <v>1</v>
      </c>
      <c r="Q17" s="5">
        <v>0</v>
      </c>
      <c r="R17" s="1">
        <v>44</v>
      </c>
      <c r="S17" s="1">
        <f t="shared" si="1"/>
        <v>2772</v>
      </c>
      <c r="T17" s="5">
        <v>1</v>
      </c>
      <c r="U17" s="5">
        <v>0</v>
      </c>
      <c r="V17" s="1">
        <v>1</v>
      </c>
      <c r="W17" s="1">
        <f t="shared" si="0"/>
        <v>63</v>
      </c>
      <c r="X17" s="5">
        <v>0</v>
      </c>
      <c r="Y17" s="5">
        <v>1</v>
      </c>
      <c r="Z17" s="5">
        <v>0</v>
      </c>
      <c r="AA17">
        <v>1</v>
      </c>
    </row>
    <row r="18" spans="1:27">
      <c r="A18" s="5">
        <v>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4">
        <v>396</v>
      </c>
      <c r="K18" s="4">
        <v>228</v>
      </c>
      <c r="L18" s="4">
        <f t="shared" si="2"/>
        <v>624</v>
      </c>
      <c r="M18" s="1">
        <v>13</v>
      </c>
      <c r="N18" s="5">
        <v>26</v>
      </c>
      <c r="O18" s="5">
        <v>1</v>
      </c>
      <c r="P18" s="5">
        <v>1</v>
      </c>
      <c r="Q18" s="5">
        <v>0</v>
      </c>
      <c r="R18" s="1">
        <v>46</v>
      </c>
      <c r="S18" s="1">
        <f t="shared" si="1"/>
        <v>1196</v>
      </c>
      <c r="T18" s="5">
        <v>1</v>
      </c>
      <c r="U18" s="5">
        <v>0</v>
      </c>
      <c r="V18" s="1">
        <v>3</v>
      </c>
      <c r="W18" s="1">
        <f t="shared" si="0"/>
        <v>78</v>
      </c>
      <c r="X18" s="5">
        <v>1</v>
      </c>
      <c r="Y18" s="5">
        <v>0</v>
      </c>
      <c r="Z18" s="5">
        <v>0</v>
      </c>
      <c r="AA18">
        <v>0</v>
      </c>
    </row>
    <row r="19" spans="1:27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4">
        <v>0</v>
      </c>
      <c r="K19" s="4">
        <v>129</v>
      </c>
      <c r="L19" s="4">
        <f t="shared" si="2"/>
        <v>129</v>
      </c>
      <c r="M19" s="1">
        <v>31</v>
      </c>
      <c r="N19" s="5">
        <v>8</v>
      </c>
      <c r="O19" s="5">
        <v>1</v>
      </c>
      <c r="P19" s="5">
        <v>0</v>
      </c>
      <c r="Q19" s="5">
        <v>1</v>
      </c>
      <c r="R19" s="1">
        <v>39</v>
      </c>
      <c r="S19" s="1">
        <f t="shared" si="1"/>
        <v>312</v>
      </c>
      <c r="T19" s="5">
        <v>1</v>
      </c>
      <c r="U19" s="5">
        <v>0</v>
      </c>
      <c r="V19" s="1">
        <v>4</v>
      </c>
      <c r="W19" s="1">
        <f t="shared" si="0"/>
        <v>32</v>
      </c>
      <c r="X19" s="5">
        <v>0</v>
      </c>
      <c r="Y19" s="5">
        <v>0</v>
      </c>
      <c r="Z19" s="5">
        <v>1</v>
      </c>
      <c r="AA19">
        <v>0</v>
      </c>
    </row>
    <row r="20" spans="1:27">
      <c r="A20" s="5">
        <v>0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652</v>
      </c>
      <c r="K20" s="4">
        <v>732</v>
      </c>
      <c r="L20" s="4">
        <f t="shared" si="2"/>
        <v>1384</v>
      </c>
      <c r="M20" s="1">
        <v>49</v>
      </c>
      <c r="N20" s="5">
        <v>4</v>
      </c>
      <c r="O20" s="5">
        <v>0</v>
      </c>
      <c r="P20" s="5">
        <v>0</v>
      </c>
      <c r="Q20" s="5">
        <v>1</v>
      </c>
      <c r="R20" s="1">
        <v>25</v>
      </c>
      <c r="S20" s="1">
        <f t="shared" si="1"/>
        <v>100</v>
      </c>
      <c r="T20" s="5">
        <v>1</v>
      </c>
      <c r="U20" s="5">
        <v>0</v>
      </c>
      <c r="V20" s="1">
        <v>2</v>
      </c>
      <c r="W20" s="1">
        <f t="shared" si="0"/>
        <v>8</v>
      </c>
      <c r="X20" s="5">
        <v>0</v>
      </c>
      <c r="Y20" s="5">
        <v>1</v>
      </c>
      <c r="Z20" s="5">
        <v>0</v>
      </c>
      <c r="AA20">
        <v>1</v>
      </c>
    </row>
    <row r="21" spans="1:27">
      <c r="A21" s="5">
        <v>0</v>
      </c>
      <c r="B21" s="5">
        <v>0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4">
        <v>708</v>
      </c>
      <c r="K21" s="4">
        <v>683</v>
      </c>
      <c r="L21" s="4">
        <f t="shared" si="2"/>
        <v>1391</v>
      </c>
      <c r="M21" s="1">
        <v>13</v>
      </c>
      <c r="N21" s="5">
        <v>33</v>
      </c>
      <c r="O21" s="5">
        <v>1</v>
      </c>
      <c r="P21" s="5">
        <v>1</v>
      </c>
      <c r="Q21" s="5">
        <v>0</v>
      </c>
      <c r="R21" s="1">
        <v>31</v>
      </c>
      <c r="S21" s="1">
        <f t="shared" si="1"/>
        <v>1023</v>
      </c>
      <c r="T21" s="5">
        <v>1</v>
      </c>
      <c r="U21" s="5">
        <v>0</v>
      </c>
      <c r="V21" s="1">
        <v>2</v>
      </c>
      <c r="W21" s="1">
        <f t="shared" si="0"/>
        <v>66</v>
      </c>
      <c r="X21" s="5">
        <v>0</v>
      </c>
      <c r="Y21" s="5">
        <v>1</v>
      </c>
      <c r="Z21" s="5">
        <v>0</v>
      </c>
      <c r="AA21">
        <v>0</v>
      </c>
    </row>
    <row r="22" spans="1:27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4">
        <v>207</v>
      </c>
      <c r="K22" s="4">
        <v>0</v>
      </c>
      <c r="L22" s="4">
        <f t="shared" si="2"/>
        <v>207</v>
      </c>
      <c r="M22" s="1">
        <v>28</v>
      </c>
      <c r="N22" s="5">
        <v>116</v>
      </c>
      <c r="O22" s="5">
        <v>1</v>
      </c>
      <c r="P22" s="5">
        <v>1</v>
      </c>
      <c r="Q22" s="5">
        <v>0</v>
      </c>
      <c r="R22" s="1">
        <v>47</v>
      </c>
      <c r="S22" s="1">
        <f t="shared" si="1"/>
        <v>5452</v>
      </c>
      <c r="T22" s="5">
        <v>1</v>
      </c>
      <c r="U22" s="5">
        <v>0</v>
      </c>
      <c r="V22" s="1">
        <v>4</v>
      </c>
      <c r="W22" s="1">
        <f t="shared" si="0"/>
        <v>464</v>
      </c>
      <c r="X22" s="5">
        <v>0</v>
      </c>
      <c r="Y22" s="5">
        <v>1</v>
      </c>
      <c r="Z22" s="5">
        <v>0</v>
      </c>
      <c r="AA22">
        <v>0</v>
      </c>
    </row>
    <row r="23" spans="1:27">
      <c r="A23" s="5">
        <v>0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4">
        <v>287</v>
      </c>
      <c r="K23" s="4">
        <v>12348</v>
      </c>
      <c r="L23" s="4">
        <f t="shared" si="2"/>
        <v>12635</v>
      </c>
      <c r="M23" s="1">
        <v>7</v>
      </c>
      <c r="N23" s="5">
        <v>2</v>
      </c>
      <c r="O23" s="5">
        <v>0</v>
      </c>
      <c r="P23" s="5">
        <v>0</v>
      </c>
      <c r="Q23" s="5">
        <v>1</v>
      </c>
      <c r="R23" s="1">
        <v>23</v>
      </c>
      <c r="S23" s="1">
        <f t="shared" si="1"/>
        <v>46</v>
      </c>
      <c r="T23" s="5">
        <v>0</v>
      </c>
      <c r="U23" s="5">
        <v>1</v>
      </c>
      <c r="V23" s="1">
        <v>2</v>
      </c>
      <c r="W23" s="1">
        <f t="shared" si="0"/>
        <v>4</v>
      </c>
      <c r="X23" s="5">
        <v>0</v>
      </c>
      <c r="Y23" s="5">
        <v>1</v>
      </c>
      <c r="Z23" s="5">
        <v>0</v>
      </c>
      <c r="AA23">
        <v>1</v>
      </c>
    </row>
    <row r="24" spans="1:27">
      <c r="A24" s="5">
        <v>0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4">
        <v>0</v>
      </c>
      <c r="K24" s="4">
        <v>17545</v>
      </c>
      <c r="L24" s="4">
        <f t="shared" si="2"/>
        <v>17545</v>
      </c>
      <c r="M24" s="1">
        <v>34</v>
      </c>
      <c r="N24" s="5">
        <v>16</v>
      </c>
      <c r="O24" s="5">
        <v>0</v>
      </c>
      <c r="P24" s="5">
        <v>0</v>
      </c>
      <c r="Q24" s="5">
        <v>1</v>
      </c>
      <c r="R24" s="1">
        <v>22</v>
      </c>
      <c r="S24" s="1">
        <f t="shared" si="1"/>
        <v>352</v>
      </c>
      <c r="T24" s="5">
        <v>1</v>
      </c>
      <c r="U24" s="5">
        <v>0</v>
      </c>
      <c r="V24" s="1">
        <v>4</v>
      </c>
      <c r="W24" s="1">
        <f t="shared" si="0"/>
        <v>64</v>
      </c>
      <c r="X24" s="5">
        <v>0</v>
      </c>
      <c r="Y24" s="5">
        <v>1</v>
      </c>
      <c r="Z24" s="5">
        <v>0</v>
      </c>
      <c r="AA24">
        <v>1</v>
      </c>
    </row>
    <row r="25" spans="1:27">
      <c r="A25" s="5">
        <v>0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4">
        <v>101</v>
      </c>
      <c r="K25" s="4">
        <v>3871</v>
      </c>
      <c r="L25" s="4">
        <f t="shared" si="2"/>
        <v>3972</v>
      </c>
      <c r="M25" s="1">
        <v>13</v>
      </c>
      <c r="N25" s="5">
        <v>5</v>
      </c>
      <c r="O25" s="5">
        <v>0</v>
      </c>
      <c r="P25" s="5">
        <v>0</v>
      </c>
      <c r="Q25" s="5">
        <v>1</v>
      </c>
      <c r="R25" s="1">
        <v>26</v>
      </c>
      <c r="S25" s="1">
        <f t="shared" si="1"/>
        <v>130</v>
      </c>
      <c r="T25" s="5">
        <v>0</v>
      </c>
      <c r="U25" s="5">
        <v>1</v>
      </c>
      <c r="V25" s="1">
        <v>4</v>
      </c>
      <c r="W25" s="1">
        <f t="shared" si="0"/>
        <v>20</v>
      </c>
      <c r="X25" s="5">
        <v>0</v>
      </c>
      <c r="Y25" s="5">
        <v>1</v>
      </c>
      <c r="Z25" s="5">
        <v>0</v>
      </c>
      <c r="AA25">
        <v>1</v>
      </c>
    </row>
    <row r="26" spans="1:27">
      <c r="A26" s="5">
        <v>0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4">
        <v>0</v>
      </c>
      <c r="K26" s="4">
        <v>0</v>
      </c>
      <c r="L26" s="4">
        <f t="shared" si="2"/>
        <v>0</v>
      </c>
      <c r="M26" s="1">
        <v>25</v>
      </c>
      <c r="N26" s="5">
        <v>23</v>
      </c>
      <c r="O26" s="5">
        <v>1</v>
      </c>
      <c r="P26" s="5">
        <v>0</v>
      </c>
      <c r="Q26" s="5">
        <v>0</v>
      </c>
      <c r="R26" s="1">
        <v>19</v>
      </c>
      <c r="S26" s="1">
        <f t="shared" si="1"/>
        <v>437</v>
      </c>
      <c r="T26" s="5">
        <v>1</v>
      </c>
      <c r="U26" s="5">
        <v>0</v>
      </c>
      <c r="V26" s="1">
        <v>4</v>
      </c>
      <c r="W26" s="1">
        <f t="shared" si="0"/>
        <v>92</v>
      </c>
      <c r="X26" s="5">
        <v>0</v>
      </c>
      <c r="Y26" s="5">
        <v>1</v>
      </c>
      <c r="Z26" s="5">
        <v>0</v>
      </c>
      <c r="AA26">
        <v>1</v>
      </c>
    </row>
    <row r="27" spans="1:27">
      <c r="A27" s="5">
        <v>0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4">
        <v>0</v>
      </c>
      <c r="K27" s="4">
        <v>485</v>
      </c>
      <c r="L27" s="4">
        <f t="shared" si="2"/>
        <v>485</v>
      </c>
      <c r="M27" s="1">
        <v>37</v>
      </c>
      <c r="N27" s="5">
        <v>23</v>
      </c>
      <c r="O27" s="5">
        <v>0</v>
      </c>
      <c r="P27" s="5">
        <v>0</v>
      </c>
      <c r="Q27" s="5">
        <v>1</v>
      </c>
      <c r="R27" s="1">
        <v>27</v>
      </c>
      <c r="S27" s="1">
        <f t="shared" si="1"/>
        <v>621</v>
      </c>
      <c r="T27" s="5">
        <v>1</v>
      </c>
      <c r="U27" s="5">
        <v>0</v>
      </c>
      <c r="V27" s="1">
        <v>2</v>
      </c>
      <c r="W27" s="1">
        <f t="shared" si="0"/>
        <v>46</v>
      </c>
      <c r="X27" s="5">
        <v>0</v>
      </c>
      <c r="Y27" s="5">
        <v>0</v>
      </c>
      <c r="Z27" s="5">
        <v>1</v>
      </c>
      <c r="AA27">
        <v>1</v>
      </c>
    </row>
    <row r="28" spans="1:27">
      <c r="A28" s="5">
        <v>0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4">
        <v>0</v>
      </c>
      <c r="K28" s="4">
        <v>10723</v>
      </c>
      <c r="L28" s="4">
        <f t="shared" si="2"/>
        <v>10723</v>
      </c>
      <c r="M28" s="1">
        <v>11</v>
      </c>
      <c r="N28" s="5">
        <v>15</v>
      </c>
      <c r="O28" s="5">
        <v>1</v>
      </c>
      <c r="P28" s="5">
        <v>1</v>
      </c>
      <c r="Q28" s="5">
        <v>0</v>
      </c>
      <c r="R28" s="1">
        <v>39</v>
      </c>
      <c r="S28" s="1">
        <f t="shared" si="1"/>
        <v>585</v>
      </c>
      <c r="T28" s="5">
        <v>0</v>
      </c>
      <c r="U28" s="5">
        <v>1</v>
      </c>
      <c r="V28" s="1">
        <v>2</v>
      </c>
      <c r="W28" s="1">
        <f t="shared" si="0"/>
        <v>30</v>
      </c>
      <c r="X28" s="5">
        <v>1</v>
      </c>
      <c r="Y28" s="5">
        <v>0</v>
      </c>
      <c r="Z28" s="5">
        <v>0</v>
      </c>
      <c r="AA28">
        <v>0</v>
      </c>
    </row>
    <row r="29" spans="1:27">
      <c r="A29" s="5">
        <v>0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4">
        <v>141</v>
      </c>
      <c r="K29" s="4">
        <v>245</v>
      </c>
      <c r="L29" s="4">
        <f t="shared" si="2"/>
        <v>386</v>
      </c>
      <c r="M29" s="1">
        <v>22</v>
      </c>
      <c r="N29" s="5">
        <v>33</v>
      </c>
      <c r="O29" s="5">
        <v>1</v>
      </c>
      <c r="P29" s="5">
        <v>1</v>
      </c>
      <c r="Q29" s="5">
        <v>0</v>
      </c>
      <c r="R29" s="1">
        <v>26</v>
      </c>
      <c r="S29" s="1">
        <f t="shared" si="1"/>
        <v>858</v>
      </c>
      <c r="T29" s="5">
        <v>1</v>
      </c>
      <c r="U29" s="5">
        <v>0</v>
      </c>
      <c r="V29" s="1">
        <v>3</v>
      </c>
      <c r="W29" s="1">
        <f t="shared" si="0"/>
        <v>99</v>
      </c>
      <c r="X29" s="5">
        <v>0</v>
      </c>
      <c r="Y29" s="5">
        <v>1</v>
      </c>
      <c r="Z29" s="5">
        <v>0</v>
      </c>
      <c r="AA29">
        <v>0</v>
      </c>
    </row>
    <row r="30" spans="1:27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4">
        <v>0</v>
      </c>
      <c r="K30" s="4">
        <v>0</v>
      </c>
      <c r="L30" s="4">
        <f t="shared" si="2"/>
        <v>0</v>
      </c>
      <c r="M30" s="1">
        <v>19</v>
      </c>
      <c r="N30" s="5">
        <v>58</v>
      </c>
      <c r="O30" s="5">
        <v>1</v>
      </c>
      <c r="P30" s="5">
        <v>1</v>
      </c>
      <c r="Q30" s="5">
        <v>0</v>
      </c>
      <c r="R30" s="1">
        <v>50</v>
      </c>
      <c r="S30" s="1">
        <f t="shared" si="1"/>
        <v>2900</v>
      </c>
      <c r="T30" s="5">
        <v>0</v>
      </c>
      <c r="U30" s="5">
        <v>0</v>
      </c>
      <c r="V30" s="1">
        <v>4</v>
      </c>
      <c r="W30" s="1">
        <f t="shared" si="0"/>
        <v>232</v>
      </c>
      <c r="X30" s="5">
        <v>0</v>
      </c>
      <c r="Y30" s="5">
        <v>1</v>
      </c>
      <c r="Z30" s="5">
        <v>0</v>
      </c>
      <c r="AA30">
        <v>1</v>
      </c>
    </row>
    <row r="31" spans="1:27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4">
        <v>2484</v>
      </c>
      <c r="K31" s="4">
        <v>0</v>
      </c>
      <c r="L31" s="4">
        <f t="shared" si="2"/>
        <v>2484</v>
      </c>
      <c r="M31" s="1">
        <v>49</v>
      </c>
      <c r="N31" s="5">
        <v>46</v>
      </c>
      <c r="O31" s="5">
        <v>1</v>
      </c>
      <c r="P31" s="5">
        <v>1</v>
      </c>
      <c r="Q31" s="5">
        <v>0</v>
      </c>
      <c r="R31" s="1">
        <v>34</v>
      </c>
      <c r="S31" s="1">
        <f t="shared" si="1"/>
        <v>1564</v>
      </c>
      <c r="T31" s="5">
        <v>0</v>
      </c>
      <c r="U31" s="5">
        <v>0</v>
      </c>
      <c r="V31" s="1">
        <v>1</v>
      </c>
      <c r="W31" s="1">
        <f t="shared" si="0"/>
        <v>46</v>
      </c>
      <c r="X31" s="5">
        <v>0</v>
      </c>
      <c r="Y31" s="5">
        <v>1</v>
      </c>
      <c r="Z31" s="5">
        <v>0</v>
      </c>
      <c r="AA31">
        <v>0</v>
      </c>
    </row>
    <row r="32" spans="1:27">
      <c r="A32" s="5">
        <v>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4">
        <v>237</v>
      </c>
      <c r="K32" s="4">
        <v>236</v>
      </c>
      <c r="L32" s="4">
        <f t="shared" si="2"/>
        <v>473</v>
      </c>
      <c r="M32" s="1">
        <v>37</v>
      </c>
      <c r="N32" s="5">
        <v>24</v>
      </c>
      <c r="O32" s="5">
        <v>1</v>
      </c>
      <c r="P32" s="5">
        <v>1</v>
      </c>
      <c r="Q32" s="5">
        <v>0</v>
      </c>
      <c r="R32" s="1">
        <v>23</v>
      </c>
      <c r="S32" s="1">
        <f t="shared" si="1"/>
        <v>552</v>
      </c>
      <c r="T32" s="5">
        <v>0</v>
      </c>
      <c r="U32" s="5">
        <v>1</v>
      </c>
      <c r="V32" s="1">
        <v>4</v>
      </c>
      <c r="W32" s="1">
        <f t="shared" si="0"/>
        <v>96</v>
      </c>
      <c r="X32" s="5">
        <v>0</v>
      </c>
      <c r="Y32" s="5">
        <v>1</v>
      </c>
      <c r="Z32" s="5">
        <v>0</v>
      </c>
      <c r="AA32">
        <v>0</v>
      </c>
    </row>
    <row r="33" spans="1:27">
      <c r="A33" s="5">
        <v>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4">
        <v>0</v>
      </c>
      <c r="K33" s="4">
        <v>485</v>
      </c>
      <c r="L33" s="4">
        <f t="shared" si="2"/>
        <v>485</v>
      </c>
      <c r="M33" s="1">
        <v>19</v>
      </c>
      <c r="N33" s="5">
        <v>12</v>
      </c>
      <c r="O33" s="5">
        <v>1</v>
      </c>
      <c r="P33" s="5">
        <v>1</v>
      </c>
      <c r="Q33" s="5">
        <v>0</v>
      </c>
      <c r="R33" s="1">
        <v>23</v>
      </c>
      <c r="S33" s="1">
        <f t="shared" si="1"/>
        <v>276</v>
      </c>
      <c r="T33" s="5">
        <v>1</v>
      </c>
      <c r="U33" s="5">
        <v>0</v>
      </c>
      <c r="V33" s="1">
        <v>2</v>
      </c>
      <c r="W33" s="1">
        <f t="shared" si="0"/>
        <v>24</v>
      </c>
      <c r="X33" s="5">
        <v>0</v>
      </c>
      <c r="Y33" s="5">
        <v>1</v>
      </c>
      <c r="Z33" s="5">
        <v>0</v>
      </c>
      <c r="AA33">
        <v>0</v>
      </c>
    </row>
    <row r="34" spans="1:27">
      <c r="A34" s="5">
        <v>0</v>
      </c>
      <c r="B34" s="5">
        <v>0</v>
      </c>
      <c r="C34" s="5">
        <v>0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4">
        <v>335</v>
      </c>
      <c r="K34" s="4">
        <v>1708</v>
      </c>
      <c r="L34" s="4">
        <f t="shared" si="2"/>
        <v>2043</v>
      </c>
      <c r="M34" s="1">
        <v>37</v>
      </c>
      <c r="N34" s="5">
        <v>7</v>
      </c>
      <c r="O34" s="5">
        <v>1</v>
      </c>
      <c r="P34" s="5">
        <v>1</v>
      </c>
      <c r="Q34" s="5">
        <v>0</v>
      </c>
      <c r="R34" s="1">
        <v>46</v>
      </c>
      <c r="S34" s="1">
        <f t="shared" si="1"/>
        <v>322</v>
      </c>
      <c r="T34" s="5">
        <v>0</v>
      </c>
      <c r="U34" s="5">
        <v>0</v>
      </c>
      <c r="V34" s="1">
        <v>4</v>
      </c>
      <c r="W34" s="1">
        <f t="shared" si="0"/>
        <v>28</v>
      </c>
      <c r="X34" s="5">
        <v>0</v>
      </c>
      <c r="Y34" s="5">
        <v>1</v>
      </c>
      <c r="Z34" s="5">
        <v>0</v>
      </c>
      <c r="AA34">
        <v>1</v>
      </c>
    </row>
    <row r="35" spans="1:27">
      <c r="A35" s="5">
        <v>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4">
        <v>3565</v>
      </c>
      <c r="K35" s="4">
        <v>0</v>
      </c>
      <c r="L35" s="4">
        <f t="shared" si="2"/>
        <v>3565</v>
      </c>
      <c r="M35" s="1">
        <v>31</v>
      </c>
      <c r="N35" s="5">
        <v>32</v>
      </c>
      <c r="O35" s="5">
        <v>1</v>
      </c>
      <c r="P35" s="5">
        <v>1</v>
      </c>
      <c r="Q35" s="5">
        <v>0</v>
      </c>
      <c r="R35" s="1">
        <v>35</v>
      </c>
      <c r="S35" s="1">
        <f t="shared" si="1"/>
        <v>1120</v>
      </c>
      <c r="T35" s="5">
        <v>1</v>
      </c>
      <c r="U35" s="5">
        <v>0</v>
      </c>
      <c r="V35" s="1">
        <v>3</v>
      </c>
      <c r="W35" s="1">
        <f t="shared" si="0"/>
        <v>96</v>
      </c>
      <c r="X35" s="5">
        <v>0</v>
      </c>
      <c r="Y35" s="5">
        <v>1</v>
      </c>
      <c r="Z35" s="5">
        <v>0</v>
      </c>
      <c r="AA35">
        <v>0</v>
      </c>
    </row>
    <row r="36" spans="1:27">
      <c r="A36" s="5">
        <v>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4">
        <v>0</v>
      </c>
      <c r="K36" s="4">
        <v>407</v>
      </c>
      <c r="L36" s="4">
        <f t="shared" si="2"/>
        <v>407</v>
      </c>
      <c r="M36" s="1">
        <v>13</v>
      </c>
      <c r="N36" s="5">
        <v>2</v>
      </c>
      <c r="O36" s="5">
        <v>0</v>
      </c>
      <c r="P36" s="5">
        <v>0</v>
      </c>
      <c r="Q36" s="5">
        <v>1</v>
      </c>
      <c r="R36" s="1">
        <v>28</v>
      </c>
      <c r="S36" s="1">
        <f t="shared" si="1"/>
        <v>56</v>
      </c>
      <c r="T36" s="5">
        <v>1</v>
      </c>
      <c r="U36" s="5">
        <v>0</v>
      </c>
      <c r="V36" s="1">
        <v>2</v>
      </c>
      <c r="W36" s="1">
        <f t="shared" si="0"/>
        <v>4</v>
      </c>
      <c r="X36" s="5">
        <v>0</v>
      </c>
      <c r="Y36" s="5">
        <v>1</v>
      </c>
      <c r="Z36" s="5">
        <v>0</v>
      </c>
      <c r="AA36">
        <v>0</v>
      </c>
    </row>
    <row r="37" spans="1:27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4">
        <v>16647</v>
      </c>
      <c r="K37" s="4">
        <v>895</v>
      </c>
      <c r="L37" s="4">
        <f t="shared" si="2"/>
        <v>17542</v>
      </c>
      <c r="M37" s="1">
        <v>16</v>
      </c>
      <c r="N37" s="5">
        <v>34</v>
      </c>
      <c r="O37" s="5">
        <v>1</v>
      </c>
      <c r="P37" s="5">
        <v>1</v>
      </c>
      <c r="Q37" s="5">
        <v>0</v>
      </c>
      <c r="R37" s="1">
        <v>25</v>
      </c>
      <c r="S37" s="1">
        <f t="shared" si="1"/>
        <v>850</v>
      </c>
      <c r="T37" s="5">
        <v>0</v>
      </c>
      <c r="U37" s="5">
        <v>1</v>
      </c>
      <c r="V37" s="1">
        <v>4</v>
      </c>
      <c r="W37" s="1">
        <f t="shared" si="0"/>
        <v>136</v>
      </c>
      <c r="X37" s="5">
        <v>0</v>
      </c>
      <c r="Y37" s="5">
        <v>1</v>
      </c>
      <c r="Z37" s="5">
        <v>0</v>
      </c>
      <c r="AA37">
        <v>0</v>
      </c>
    </row>
    <row r="38" spans="1:27">
      <c r="A38" s="5">
        <v>0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4">
        <v>0</v>
      </c>
      <c r="K38" s="4">
        <v>150</v>
      </c>
      <c r="L38" s="4">
        <f t="shared" si="2"/>
        <v>150</v>
      </c>
      <c r="M38" s="1">
        <v>49</v>
      </c>
      <c r="N38" s="5">
        <v>46</v>
      </c>
      <c r="O38" s="5">
        <v>0</v>
      </c>
      <c r="P38" s="5">
        <v>0</v>
      </c>
      <c r="Q38" s="5">
        <v>1</v>
      </c>
      <c r="R38" s="1">
        <v>36</v>
      </c>
      <c r="S38" s="1">
        <f t="shared" si="1"/>
        <v>1656</v>
      </c>
      <c r="T38" s="5">
        <v>0</v>
      </c>
      <c r="U38" s="5">
        <v>1</v>
      </c>
      <c r="V38" s="1">
        <v>4</v>
      </c>
      <c r="W38" s="1">
        <f t="shared" si="0"/>
        <v>184</v>
      </c>
      <c r="X38" s="5">
        <v>0</v>
      </c>
      <c r="Y38" s="5">
        <v>1</v>
      </c>
      <c r="Z38" s="5">
        <v>0</v>
      </c>
      <c r="AA38">
        <v>1</v>
      </c>
    </row>
    <row r="39" spans="1:27">
      <c r="A39" s="5">
        <v>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4">
        <v>0</v>
      </c>
      <c r="K39" s="4">
        <v>490</v>
      </c>
      <c r="L39" s="4">
        <f t="shared" si="2"/>
        <v>490</v>
      </c>
      <c r="M39" s="1">
        <v>5</v>
      </c>
      <c r="N39" s="5">
        <v>41</v>
      </c>
      <c r="O39" s="5">
        <v>1</v>
      </c>
      <c r="P39" s="5">
        <v>1</v>
      </c>
      <c r="Q39" s="5">
        <v>0</v>
      </c>
      <c r="R39" s="1">
        <v>41</v>
      </c>
      <c r="S39" s="1">
        <f t="shared" si="1"/>
        <v>1681</v>
      </c>
      <c r="T39" s="5">
        <v>1</v>
      </c>
      <c r="U39" s="5">
        <v>0</v>
      </c>
      <c r="V39" s="1">
        <v>1</v>
      </c>
      <c r="W39" s="1">
        <f t="shared" si="0"/>
        <v>41</v>
      </c>
      <c r="X39" s="5">
        <v>1</v>
      </c>
      <c r="Y39" s="5">
        <v>0</v>
      </c>
      <c r="Z39" s="5">
        <v>0</v>
      </c>
      <c r="AA39">
        <v>0</v>
      </c>
    </row>
    <row r="40" spans="1:27">
      <c r="A40" s="5">
        <v>0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4">
        <v>0</v>
      </c>
      <c r="K40" s="4">
        <v>162</v>
      </c>
      <c r="L40" s="4">
        <f t="shared" si="2"/>
        <v>162</v>
      </c>
      <c r="M40" s="1">
        <v>25</v>
      </c>
      <c r="N40" s="5">
        <v>1</v>
      </c>
      <c r="O40" s="5">
        <v>1</v>
      </c>
      <c r="P40" s="5">
        <v>0</v>
      </c>
      <c r="Q40" s="5">
        <v>1</v>
      </c>
      <c r="R40" s="1">
        <v>54</v>
      </c>
      <c r="S40" s="1">
        <f t="shared" si="1"/>
        <v>54</v>
      </c>
      <c r="T40" s="5">
        <v>1</v>
      </c>
      <c r="U40" s="5">
        <v>0</v>
      </c>
      <c r="V40" s="1">
        <v>1</v>
      </c>
      <c r="W40" s="1">
        <f t="shared" si="0"/>
        <v>1</v>
      </c>
      <c r="X40" s="5">
        <v>0</v>
      </c>
      <c r="Y40" s="5">
        <v>1</v>
      </c>
      <c r="Z40" s="5">
        <v>0</v>
      </c>
      <c r="AA40">
        <v>1</v>
      </c>
    </row>
    <row r="41" spans="1:27">
      <c r="A41" s="5">
        <v>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4">
        <v>940</v>
      </c>
      <c r="K41" s="4">
        <v>715</v>
      </c>
      <c r="L41" s="4">
        <f t="shared" si="2"/>
        <v>1655</v>
      </c>
      <c r="M41" s="1">
        <v>9</v>
      </c>
      <c r="N41" s="5">
        <v>40</v>
      </c>
      <c r="O41" s="5">
        <v>0</v>
      </c>
      <c r="P41" s="5">
        <v>0</v>
      </c>
      <c r="Q41" s="5">
        <v>1</v>
      </c>
      <c r="R41" s="1">
        <v>43</v>
      </c>
      <c r="S41" s="1">
        <f t="shared" si="1"/>
        <v>1720</v>
      </c>
      <c r="T41" s="5">
        <v>1</v>
      </c>
      <c r="U41" s="5">
        <v>0</v>
      </c>
      <c r="V41" s="1">
        <v>2</v>
      </c>
      <c r="W41" s="1">
        <f t="shared" si="0"/>
        <v>80</v>
      </c>
      <c r="X41" s="5">
        <v>1</v>
      </c>
      <c r="Y41" s="5">
        <v>0</v>
      </c>
      <c r="Z41" s="5">
        <v>0</v>
      </c>
      <c r="AA41">
        <v>0</v>
      </c>
    </row>
    <row r="42" spans="1:27">
      <c r="A42" s="5">
        <v>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4">
        <v>0</v>
      </c>
      <c r="K42" s="4">
        <v>323</v>
      </c>
      <c r="L42" s="4">
        <f t="shared" si="2"/>
        <v>323</v>
      </c>
      <c r="M42" s="1">
        <v>49</v>
      </c>
      <c r="N42" s="5">
        <v>42</v>
      </c>
      <c r="O42" s="5">
        <v>1</v>
      </c>
      <c r="P42" s="5">
        <v>0</v>
      </c>
      <c r="Q42" s="5">
        <v>0</v>
      </c>
      <c r="R42" s="1">
        <v>33</v>
      </c>
      <c r="S42" s="1">
        <f t="shared" si="1"/>
        <v>1386</v>
      </c>
      <c r="T42" s="5">
        <v>1</v>
      </c>
      <c r="U42" s="5">
        <v>0</v>
      </c>
      <c r="V42" s="1">
        <v>1</v>
      </c>
      <c r="W42" s="1">
        <f t="shared" si="0"/>
        <v>42</v>
      </c>
      <c r="X42" s="5">
        <v>0</v>
      </c>
      <c r="Y42" s="5">
        <v>1</v>
      </c>
      <c r="Z42" s="5">
        <v>0</v>
      </c>
      <c r="AA42">
        <v>1</v>
      </c>
    </row>
    <row r="43" spans="1:27">
      <c r="A43" s="5">
        <v>0</v>
      </c>
      <c r="B43" s="5">
        <v>0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4">
        <v>0</v>
      </c>
      <c r="K43" s="4">
        <v>128</v>
      </c>
      <c r="L43" s="4">
        <f t="shared" si="2"/>
        <v>128</v>
      </c>
      <c r="M43" s="1">
        <v>13</v>
      </c>
      <c r="N43" s="5">
        <v>74</v>
      </c>
      <c r="O43" s="5">
        <v>1</v>
      </c>
      <c r="P43" s="5">
        <v>1</v>
      </c>
      <c r="Q43" s="5">
        <v>0</v>
      </c>
      <c r="R43" s="1">
        <v>34</v>
      </c>
      <c r="S43" s="1">
        <f t="shared" si="1"/>
        <v>2516</v>
      </c>
      <c r="T43" s="5">
        <v>1</v>
      </c>
      <c r="U43" s="5">
        <v>0</v>
      </c>
      <c r="V43" s="1">
        <v>3</v>
      </c>
      <c r="W43" s="1">
        <f t="shared" si="0"/>
        <v>222</v>
      </c>
      <c r="X43" s="5">
        <v>0</v>
      </c>
      <c r="Y43" s="5">
        <v>1</v>
      </c>
      <c r="Z43" s="5">
        <v>0</v>
      </c>
      <c r="AA43">
        <v>1</v>
      </c>
    </row>
    <row r="44" spans="1:27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4">
        <v>218</v>
      </c>
      <c r="K44" s="4">
        <v>0</v>
      </c>
      <c r="L44" s="4">
        <f t="shared" si="2"/>
        <v>218</v>
      </c>
      <c r="M44" s="1">
        <v>49</v>
      </c>
      <c r="N44" s="5">
        <v>0</v>
      </c>
      <c r="O44" s="5">
        <v>1</v>
      </c>
      <c r="P44" s="5">
        <v>1</v>
      </c>
      <c r="Q44" s="5">
        <v>0</v>
      </c>
      <c r="R44" s="1">
        <v>39</v>
      </c>
      <c r="S44" s="1">
        <f t="shared" si="1"/>
        <v>0</v>
      </c>
      <c r="T44" s="5">
        <v>0</v>
      </c>
      <c r="U44" s="5">
        <v>0</v>
      </c>
      <c r="V44" s="1">
        <v>4</v>
      </c>
      <c r="W44" s="1">
        <f t="shared" si="0"/>
        <v>0</v>
      </c>
      <c r="X44" s="5">
        <v>0</v>
      </c>
      <c r="Y44" s="5">
        <v>0</v>
      </c>
      <c r="Z44" s="5">
        <v>0</v>
      </c>
      <c r="AA44">
        <v>0</v>
      </c>
    </row>
    <row r="45" spans="1:27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4">
        <v>0</v>
      </c>
      <c r="K45" s="4">
        <v>109</v>
      </c>
      <c r="L45" s="4">
        <f t="shared" si="2"/>
        <v>109</v>
      </c>
      <c r="M45" s="1">
        <v>25</v>
      </c>
      <c r="N45" s="5">
        <v>26</v>
      </c>
      <c r="O45" s="5">
        <v>1</v>
      </c>
      <c r="P45" s="5">
        <v>1</v>
      </c>
      <c r="Q45" s="5">
        <v>0</v>
      </c>
      <c r="R45" s="1">
        <v>34</v>
      </c>
      <c r="S45" s="1">
        <f t="shared" si="1"/>
        <v>884</v>
      </c>
      <c r="T45" s="5">
        <v>1</v>
      </c>
      <c r="U45" s="5">
        <v>0</v>
      </c>
      <c r="V45" s="1">
        <v>3</v>
      </c>
      <c r="W45" s="1">
        <f t="shared" si="0"/>
        <v>78</v>
      </c>
      <c r="X45" s="5">
        <v>1</v>
      </c>
      <c r="Y45" s="5">
        <v>0</v>
      </c>
      <c r="Z45" s="5">
        <v>0</v>
      </c>
      <c r="AA45">
        <v>0</v>
      </c>
    </row>
    <row r="46" spans="1:27">
      <c r="A46" s="5">
        <v>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4">
        <v>16935</v>
      </c>
      <c r="K46" s="4">
        <v>189</v>
      </c>
      <c r="L46" s="4">
        <f t="shared" si="2"/>
        <v>17124</v>
      </c>
      <c r="M46" s="1">
        <v>37</v>
      </c>
      <c r="N46" s="5">
        <v>60</v>
      </c>
      <c r="O46" s="5">
        <v>1</v>
      </c>
      <c r="P46" s="5">
        <v>1</v>
      </c>
      <c r="Q46" s="5">
        <v>0</v>
      </c>
      <c r="R46" s="1">
        <v>30</v>
      </c>
      <c r="S46" s="1">
        <f t="shared" si="1"/>
        <v>1800</v>
      </c>
      <c r="T46" s="5">
        <v>1</v>
      </c>
      <c r="U46" s="5">
        <v>0</v>
      </c>
      <c r="V46" s="1">
        <v>2</v>
      </c>
      <c r="W46" s="1">
        <f t="shared" si="0"/>
        <v>120</v>
      </c>
      <c r="X46" s="5">
        <v>0</v>
      </c>
      <c r="Y46" s="5">
        <v>1</v>
      </c>
      <c r="Z46" s="5">
        <v>0</v>
      </c>
      <c r="AA46">
        <v>0</v>
      </c>
    </row>
    <row r="47" spans="1:27">
      <c r="A47" s="5">
        <v>0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4">
        <v>664</v>
      </c>
      <c r="K47" s="4">
        <v>537</v>
      </c>
      <c r="L47" s="4">
        <f t="shared" si="2"/>
        <v>1201</v>
      </c>
      <c r="M47" s="1">
        <v>31</v>
      </c>
      <c r="N47" s="5">
        <v>33</v>
      </c>
      <c r="O47" s="5">
        <v>1</v>
      </c>
      <c r="P47" s="5">
        <v>1</v>
      </c>
      <c r="Q47" s="5">
        <v>0</v>
      </c>
      <c r="R47" s="1">
        <v>48</v>
      </c>
      <c r="S47" s="1">
        <f t="shared" si="1"/>
        <v>1584</v>
      </c>
      <c r="T47" s="5">
        <v>1</v>
      </c>
      <c r="U47" s="5">
        <v>0</v>
      </c>
      <c r="V47" s="1">
        <v>2</v>
      </c>
      <c r="W47" s="1">
        <f t="shared" si="0"/>
        <v>66</v>
      </c>
      <c r="X47" s="5">
        <v>0</v>
      </c>
      <c r="Y47" s="5">
        <v>1</v>
      </c>
      <c r="Z47" s="5">
        <v>0</v>
      </c>
      <c r="AA47">
        <v>1</v>
      </c>
    </row>
    <row r="48" spans="1:27">
      <c r="A48" s="5">
        <v>0</v>
      </c>
      <c r="B48" s="5">
        <v>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4">
        <v>150</v>
      </c>
      <c r="K48" s="4">
        <v>6520</v>
      </c>
      <c r="L48" s="4">
        <f t="shared" si="2"/>
        <v>6670</v>
      </c>
      <c r="M48" s="1">
        <v>12</v>
      </c>
      <c r="N48" s="5">
        <v>1</v>
      </c>
      <c r="O48" s="5">
        <v>0</v>
      </c>
      <c r="P48" s="5">
        <v>0</v>
      </c>
      <c r="Q48" s="5">
        <v>1</v>
      </c>
      <c r="R48" s="1">
        <v>19</v>
      </c>
      <c r="S48" s="1">
        <f t="shared" si="1"/>
        <v>19</v>
      </c>
      <c r="T48" s="5">
        <v>1</v>
      </c>
      <c r="U48" s="5">
        <v>0</v>
      </c>
      <c r="V48" s="1">
        <v>1</v>
      </c>
      <c r="W48" s="1">
        <f t="shared" si="0"/>
        <v>1</v>
      </c>
      <c r="X48" s="5">
        <v>0</v>
      </c>
      <c r="Y48" s="5">
        <v>1</v>
      </c>
      <c r="Z48" s="5">
        <v>0</v>
      </c>
      <c r="AA48">
        <v>0</v>
      </c>
    </row>
    <row r="49" spans="1:27">
      <c r="A49" s="5">
        <v>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4">
        <v>0</v>
      </c>
      <c r="K49" s="4">
        <v>138</v>
      </c>
      <c r="L49" s="4">
        <f t="shared" si="2"/>
        <v>138</v>
      </c>
      <c r="M49" s="1">
        <v>7</v>
      </c>
      <c r="N49" s="5">
        <v>119</v>
      </c>
      <c r="O49" s="5">
        <v>1</v>
      </c>
      <c r="P49" s="5">
        <v>0</v>
      </c>
      <c r="Q49" s="5">
        <v>0</v>
      </c>
      <c r="R49" s="1">
        <v>29</v>
      </c>
      <c r="S49" s="1">
        <f t="shared" si="1"/>
        <v>3451</v>
      </c>
      <c r="T49" s="5">
        <v>0</v>
      </c>
      <c r="U49" s="5">
        <v>1</v>
      </c>
      <c r="V49" s="1">
        <v>2</v>
      </c>
      <c r="W49" s="1">
        <f t="shared" si="0"/>
        <v>238</v>
      </c>
      <c r="X49" s="5">
        <v>0</v>
      </c>
      <c r="Y49" s="5">
        <v>1</v>
      </c>
      <c r="Z49" s="5">
        <v>0</v>
      </c>
      <c r="AA49">
        <v>0</v>
      </c>
    </row>
    <row r="50" spans="1:27">
      <c r="A50" s="5">
        <v>0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216</v>
      </c>
      <c r="K50" s="4">
        <v>0</v>
      </c>
      <c r="L50" s="4">
        <f t="shared" si="2"/>
        <v>216</v>
      </c>
      <c r="M50" s="1">
        <v>19</v>
      </c>
      <c r="N50" s="5">
        <v>3</v>
      </c>
      <c r="O50" s="5">
        <v>0</v>
      </c>
      <c r="P50" s="5">
        <v>0</v>
      </c>
      <c r="Q50" s="5">
        <v>1</v>
      </c>
      <c r="R50" s="1">
        <v>26</v>
      </c>
      <c r="S50" s="1">
        <f t="shared" si="1"/>
        <v>78</v>
      </c>
      <c r="T50" s="5">
        <v>0</v>
      </c>
      <c r="U50" s="5">
        <v>1</v>
      </c>
      <c r="V50" s="1">
        <v>3</v>
      </c>
      <c r="W50" s="1">
        <f t="shared" si="0"/>
        <v>9</v>
      </c>
      <c r="X50" s="5">
        <v>0</v>
      </c>
      <c r="Y50" s="5">
        <v>1</v>
      </c>
      <c r="Z50" s="5">
        <v>0</v>
      </c>
      <c r="AA50">
        <v>1</v>
      </c>
    </row>
    <row r="51" spans="1:27">
      <c r="A51" s="5">
        <v>0</v>
      </c>
      <c r="B51" s="5">
        <v>0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4">
        <v>0</v>
      </c>
      <c r="K51" s="4">
        <v>660</v>
      </c>
      <c r="L51" s="4">
        <f t="shared" si="2"/>
        <v>660</v>
      </c>
      <c r="M51" s="1">
        <v>17</v>
      </c>
      <c r="N51" s="5">
        <v>75</v>
      </c>
      <c r="O51" s="5">
        <v>1</v>
      </c>
      <c r="P51" s="5">
        <v>1</v>
      </c>
      <c r="Q51" s="5">
        <v>0</v>
      </c>
      <c r="R51" s="1">
        <v>42</v>
      </c>
      <c r="S51" s="1">
        <f t="shared" si="1"/>
        <v>3150</v>
      </c>
      <c r="T51" s="5">
        <v>0</v>
      </c>
      <c r="U51" s="5">
        <v>1</v>
      </c>
      <c r="V51" s="1">
        <v>4</v>
      </c>
      <c r="W51" s="1">
        <f t="shared" si="0"/>
        <v>300</v>
      </c>
      <c r="X51" s="5">
        <v>0</v>
      </c>
      <c r="Y51" s="5">
        <v>1</v>
      </c>
      <c r="Z51" s="5">
        <v>0</v>
      </c>
      <c r="AA51">
        <v>1</v>
      </c>
    </row>
    <row r="52" spans="1:27">
      <c r="A52" s="5">
        <v>0</v>
      </c>
      <c r="B52" s="5">
        <v>0</v>
      </c>
      <c r="C52" s="5">
        <v>0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4">
        <v>0</v>
      </c>
      <c r="K52" s="4">
        <v>724</v>
      </c>
      <c r="L52" s="4">
        <f t="shared" si="2"/>
        <v>724</v>
      </c>
      <c r="M52" s="1">
        <v>25</v>
      </c>
      <c r="N52" s="5">
        <v>8</v>
      </c>
      <c r="O52" s="5">
        <v>1</v>
      </c>
      <c r="P52" s="5">
        <v>1</v>
      </c>
      <c r="Q52" s="5">
        <v>0</v>
      </c>
      <c r="R52" s="1">
        <v>30</v>
      </c>
      <c r="S52" s="1">
        <f t="shared" si="1"/>
        <v>240</v>
      </c>
      <c r="T52" s="5">
        <v>0</v>
      </c>
      <c r="U52" s="5">
        <v>1</v>
      </c>
      <c r="V52" s="1">
        <v>2</v>
      </c>
      <c r="W52" s="1">
        <f t="shared" si="0"/>
        <v>16</v>
      </c>
      <c r="X52" s="5">
        <v>0</v>
      </c>
      <c r="Y52" s="5">
        <v>1</v>
      </c>
      <c r="Z52" s="5">
        <v>0</v>
      </c>
      <c r="AA52">
        <v>1</v>
      </c>
    </row>
    <row r="53" spans="1:27">
      <c r="A53" s="5">
        <v>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4">
        <v>0</v>
      </c>
      <c r="K53" s="4">
        <v>897</v>
      </c>
      <c r="L53" s="4">
        <f t="shared" si="2"/>
        <v>897</v>
      </c>
      <c r="M53" s="1">
        <v>19</v>
      </c>
      <c r="N53" s="5">
        <v>5</v>
      </c>
      <c r="O53" s="5">
        <v>1</v>
      </c>
      <c r="P53" s="5">
        <v>0</v>
      </c>
      <c r="Q53" s="5">
        <v>0</v>
      </c>
      <c r="R53" s="1">
        <v>38</v>
      </c>
      <c r="S53" s="1">
        <f t="shared" si="1"/>
        <v>190</v>
      </c>
      <c r="T53" s="5">
        <v>1</v>
      </c>
      <c r="U53" s="5">
        <v>0</v>
      </c>
      <c r="V53" s="1">
        <v>4</v>
      </c>
      <c r="W53" s="1">
        <f t="shared" si="0"/>
        <v>20</v>
      </c>
      <c r="X53" s="5">
        <v>0</v>
      </c>
      <c r="Y53" s="5">
        <v>1</v>
      </c>
      <c r="Z53" s="5">
        <v>0</v>
      </c>
      <c r="AA53">
        <v>0</v>
      </c>
    </row>
    <row r="54" spans="1:27">
      <c r="A54" s="5">
        <v>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4">
        <v>265</v>
      </c>
      <c r="K54" s="4">
        <v>947</v>
      </c>
      <c r="L54" s="4">
        <f t="shared" si="2"/>
        <v>1212</v>
      </c>
      <c r="M54" s="1">
        <v>25</v>
      </c>
      <c r="N54" s="5">
        <v>5</v>
      </c>
      <c r="O54" s="5">
        <v>1</v>
      </c>
      <c r="P54" s="5">
        <v>0</v>
      </c>
      <c r="Q54" s="5">
        <v>0</v>
      </c>
      <c r="R54" s="1">
        <v>21</v>
      </c>
      <c r="S54" s="1">
        <f t="shared" si="1"/>
        <v>105</v>
      </c>
      <c r="T54" s="5">
        <v>1</v>
      </c>
      <c r="U54" s="5">
        <v>0</v>
      </c>
      <c r="V54" s="1">
        <v>1</v>
      </c>
      <c r="W54" s="1">
        <f t="shared" si="0"/>
        <v>5</v>
      </c>
      <c r="X54" s="5">
        <v>0</v>
      </c>
      <c r="Y54" s="5">
        <v>1</v>
      </c>
      <c r="Z54" s="5">
        <v>0</v>
      </c>
      <c r="AA54">
        <v>1</v>
      </c>
    </row>
    <row r="55" spans="1:27">
      <c r="A55" s="5">
        <v>0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4256</v>
      </c>
      <c r="K55" s="4">
        <v>0</v>
      </c>
      <c r="L55" s="4">
        <f t="shared" si="2"/>
        <v>4256</v>
      </c>
      <c r="M55" s="1">
        <v>16</v>
      </c>
      <c r="N55" s="5">
        <v>36</v>
      </c>
      <c r="O55" s="5">
        <v>0</v>
      </c>
      <c r="P55" s="5">
        <v>0</v>
      </c>
      <c r="Q55" s="5">
        <v>1</v>
      </c>
      <c r="R55" s="1">
        <v>32</v>
      </c>
      <c r="S55" s="1">
        <f t="shared" si="1"/>
        <v>1152</v>
      </c>
      <c r="T55" s="5">
        <v>0</v>
      </c>
      <c r="U55" s="5">
        <v>1</v>
      </c>
      <c r="V55" s="1">
        <v>4</v>
      </c>
      <c r="W55" s="1">
        <f t="shared" si="0"/>
        <v>144</v>
      </c>
      <c r="X55" s="5">
        <v>1</v>
      </c>
      <c r="Y55" s="5">
        <v>0</v>
      </c>
      <c r="Z55" s="5">
        <v>0</v>
      </c>
      <c r="AA55">
        <v>0</v>
      </c>
    </row>
    <row r="56" spans="1:27">
      <c r="A56" s="5">
        <v>0</v>
      </c>
      <c r="B56" s="5">
        <v>0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4">
        <v>870</v>
      </c>
      <c r="K56" s="4">
        <v>917</v>
      </c>
      <c r="L56" s="4">
        <f t="shared" si="2"/>
        <v>1787</v>
      </c>
      <c r="M56" s="1">
        <v>28</v>
      </c>
      <c r="N56" s="5">
        <v>6</v>
      </c>
      <c r="O56" s="5">
        <v>1</v>
      </c>
      <c r="P56" s="5">
        <v>1</v>
      </c>
      <c r="Q56" s="5">
        <v>0</v>
      </c>
      <c r="R56" s="1">
        <v>35</v>
      </c>
      <c r="S56" s="1">
        <f t="shared" si="1"/>
        <v>210</v>
      </c>
      <c r="T56" s="5">
        <v>1</v>
      </c>
      <c r="U56" s="5">
        <v>0</v>
      </c>
      <c r="V56" s="1">
        <v>2</v>
      </c>
      <c r="W56" s="1">
        <f t="shared" si="0"/>
        <v>12</v>
      </c>
      <c r="X56" s="5">
        <v>0</v>
      </c>
      <c r="Y56" s="5">
        <v>1</v>
      </c>
      <c r="Z56" s="5">
        <v>0</v>
      </c>
      <c r="AA56">
        <v>1</v>
      </c>
    </row>
    <row r="57" spans="1:27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4">
        <v>162</v>
      </c>
      <c r="K57" s="4">
        <v>595</v>
      </c>
      <c r="L57" s="4">
        <f t="shared" si="2"/>
        <v>757</v>
      </c>
      <c r="M57" s="1">
        <v>22</v>
      </c>
      <c r="N57" s="5">
        <v>10</v>
      </c>
      <c r="O57" s="5">
        <v>1</v>
      </c>
      <c r="P57" s="5">
        <v>0</v>
      </c>
      <c r="Q57" s="5">
        <v>1</v>
      </c>
      <c r="R57" s="1">
        <v>46</v>
      </c>
      <c r="S57" s="1">
        <f t="shared" si="1"/>
        <v>460</v>
      </c>
      <c r="T57" s="5">
        <v>1</v>
      </c>
      <c r="U57" s="5">
        <v>0</v>
      </c>
      <c r="V57" s="1">
        <v>4</v>
      </c>
      <c r="W57" s="1">
        <f t="shared" si="0"/>
        <v>40</v>
      </c>
      <c r="X57" s="5">
        <v>0</v>
      </c>
      <c r="Y57" s="5">
        <v>1</v>
      </c>
      <c r="Z57" s="5">
        <v>0</v>
      </c>
      <c r="AA57">
        <v>0</v>
      </c>
    </row>
    <row r="58" spans="1:27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4">
        <v>0</v>
      </c>
      <c r="K58" s="4">
        <v>789</v>
      </c>
      <c r="L58" s="4">
        <f t="shared" si="2"/>
        <v>789</v>
      </c>
      <c r="M58" s="1">
        <v>25</v>
      </c>
      <c r="N58" s="5">
        <v>28</v>
      </c>
      <c r="O58" s="5">
        <v>1</v>
      </c>
      <c r="P58" s="5">
        <v>1</v>
      </c>
      <c r="Q58" s="5">
        <v>0</v>
      </c>
      <c r="R58" s="1">
        <v>37</v>
      </c>
      <c r="S58" s="1">
        <f t="shared" si="1"/>
        <v>1036</v>
      </c>
      <c r="T58" s="5">
        <v>1</v>
      </c>
      <c r="U58" s="5">
        <v>0</v>
      </c>
      <c r="V58" s="1">
        <v>3</v>
      </c>
      <c r="W58" s="1">
        <f t="shared" si="0"/>
        <v>84</v>
      </c>
      <c r="X58" s="5">
        <v>0</v>
      </c>
      <c r="Y58" s="5">
        <v>0</v>
      </c>
      <c r="Z58" s="5">
        <v>1</v>
      </c>
      <c r="AA58">
        <v>0</v>
      </c>
    </row>
    <row r="59" spans="1:27">
      <c r="A59" s="5">
        <v>0</v>
      </c>
      <c r="B59" s="5">
        <v>0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4">
        <v>0</v>
      </c>
      <c r="K59" s="4">
        <v>0</v>
      </c>
      <c r="L59" s="4">
        <f t="shared" si="2"/>
        <v>0</v>
      </c>
      <c r="M59" s="1">
        <v>37</v>
      </c>
      <c r="N59" s="5">
        <v>114</v>
      </c>
      <c r="O59" s="5">
        <v>1</v>
      </c>
      <c r="P59" s="5">
        <v>1</v>
      </c>
      <c r="Q59" s="5">
        <v>0</v>
      </c>
      <c r="R59" s="1">
        <v>39</v>
      </c>
      <c r="S59" s="1">
        <f t="shared" si="1"/>
        <v>4446</v>
      </c>
      <c r="T59" s="5">
        <v>1</v>
      </c>
      <c r="U59" s="5">
        <v>0</v>
      </c>
      <c r="V59" s="1">
        <v>4</v>
      </c>
      <c r="W59" s="1">
        <f t="shared" si="0"/>
        <v>456</v>
      </c>
      <c r="X59" s="5">
        <v>0</v>
      </c>
      <c r="Y59" s="5">
        <v>0</v>
      </c>
      <c r="Z59" s="5">
        <v>1</v>
      </c>
      <c r="AA59">
        <v>1</v>
      </c>
    </row>
    <row r="60" spans="1:27">
      <c r="A60" s="5">
        <v>0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4">
        <v>0</v>
      </c>
      <c r="K60" s="4">
        <v>746</v>
      </c>
      <c r="L60" s="4">
        <f t="shared" si="2"/>
        <v>746</v>
      </c>
      <c r="M60" s="1">
        <v>13</v>
      </c>
      <c r="N60" s="5">
        <v>16</v>
      </c>
      <c r="O60" s="5">
        <v>0</v>
      </c>
      <c r="P60" s="5">
        <v>0</v>
      </c>
      <c r="Q60" s="5">
        <v>1</v>
      </c>
      <c r="R60" s="1">
        <v>29</v>
      </c>
      <c r="S60" s="1">
        <f t="shared" si="1"/>
        <v>464</v>
      </c>
      <c r="T60" s="5">
        <v>1</v>
      </c>
      <c r="U60" s="5">
        <v>0</v>
      </c>
      <c r="V60" s="1">
        <v>3</v>
      </c>
      <c r="W60" s="1">
        <f t="shared" si="0"/>
        <v>48</v>
      </c>
      <c r="X60" s="5">
        <v>0</v>
      </c>
      <c r="Y60" s="5">
        <v>1</v>
      </c>
      <c r="Z60" s="5">
        <v>0</v>
      </c>
      <c r="AA60">
        <v>0</v>
      </c>
    </row>
    <row r="61" spans="1:27">
      <c r="A61" s="5">
        <v>0</v>
      </c>
      <c r="B61" s="5">
        <v>0</v>
      </c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4">
        <v>461</v>
      </c>
      <c r="K61" s="4">
        <v>140</v>
      </c>
      <c r="L61" s="4">
        <f t="shared" si="2"/>
        <v>601</v>
      </c>
      <c r="M61" s="1">
        <v>19</v>
      </c>
      <c r="N61" s="5">
        <v>32</v>
      </c>
      <c r="O61" s="5">
        <v>1</v>
      </c>
      <c r="P61" s="5">
        <v>1</v>
      </c>
      <c r="Q61" s="5">
        <v>0</v>
      </c>
      <c r="R61" s="1">
        <v>27</v>
      </c>
      <c r="S61" s="1">
        <f t="shared" si="1"/>
        <v>864</v>
      </c>
      <c r="T61" s="5">
        <v>0</v>
      </c>
      <c r="U61" s="5">
        <v>1</v>
      </c>
      <c r="V61" s="1">
        <v>3</v>
      </c>
      <c r="W61" s="1">
        <f t="shared" si="0"/>
        <v>96</v>
      </c>
      <c r="X61" s="5">
        <v>1</v>
      </c>
      <c r="Y61" s="5">
        <v>0</v>
      </c>
      <c r="Z61" s="5">
        <v>0</v>
      </c>
      <c r="AA61">
        <v>0</v>
      </c>
    </row>
    <row r="62" spans="1:27">
      <c r="A62" s="5">
        <v>0</v>
      </c>
      <c r="B62" s="5">
        <v>0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4">
        <v>0</v>
      </c>
      <c r="K62" s="4">
        <v>659</v>
      </c>
      <c r="L62" s="4">
        <f t="shared" si="2"/>
        <v>659</v>
      </c>
      <c r="M62" s="1">
        <v>19</v>
      </c>
      <c r="N62" s="5">
        <v>5</v>
      </c>
      <c r="O62" s="5">
        <v>0</v>
      </c>
      <c r="P62" s="5">
        <v>0</v>
      </c>
      <c r="Q62" s="5">
        <v>1</v>
      </c>
      <c r="R62" s="1">
        <v>22</v>
      </c>
      <c r="S62" s="1">
        <f t="shared" si="1"/>
        <v>110</v>
      </c>
      <c r="T62" s="5">
        <v>0</v>
      </c>
      <c r="U62" s="5">
        <v>1</v>
      </c>
      <c r="V62" s="1">
        <v>3</v>
      </c>
      <c r="W62" s="1">
        <f t="shared" si="0"/>
        <v>15</v>
      </c>
      <c r="X62" s="5">
        <v>0</v>
      </c>
      <c r="Y62" s="5">
        <v>1</v>
      </c>
      <c r="Z62" s="5">
        <v>0</v>
      </c>
      <c r="AA62">
        <v>1</v>
      </c>
    </row>
    <row r="63" spans="1:27">
      <c r="A63" s="5">
        <v>0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4">
        <v>0</v>
      </c>
      <c r="K63" s="4">
        <v>717</v>
      </c>
      <c r="L63" s="4">
        <f t="shared" si="2"/>
        <v>717</v>
      </c>
      <c r="M63" s="1">
        <v>37</v>
      </c>
      <c r="N63" s="5">
        <v>60</v>
      </c>
      <c r="O63" s="5">
        <v>1</v>
      </c>
      <c r="P63" s="5">
        <v>1</v>
      </c>
      <c r="Q63" s="5">
        <v>0</v>
      </c>
      <c r="R63" s="1">
        <v>40</v>
      </c>
      <c r="S63" s="1">
        <f t="shared" si="1"/>
        <v>2400</v>
      </c>
      <c r="T63" s="5">
        <v>1</v>
      </c>
      <c r="U63" s="5">
        <v>0</v>
      </c>
      <c r="V63" s="1">
        <v>2</v>
      </c>
      <c r="W63" s="1">
        <f t="shared" si="0"/>
        <v>120</v>
      </c>
      <c r="X63" s="5">
        <v>0</v>
      </c>
      <c r="Y63" s="5">
        <v>1</v>
      </c>
      <c r="Z63" s="5">
        <v>0</v>
      </c>
      <c r="AA63">
        <v>1</v>
      </c>
    </row>
    <row r="64" spans="1:27">
      <c r="A64" s="5">
        <v>0</v>
      </c>
      <c r="B64" s="5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4">
        <v>0</v>
      </c>
      <c r="K64" s="4">
        <v>667</v>
      </c>
      <c r="L64" s="4">
        <f t="shared" si="2"/>
        <v>667</v>
      </c>
      <c r="M64" s="1">
        <v>29</v>
      </c>
      <c r="N64" s="5">
        <v>10</v>
      </c>
      <c r="O64" s="5">
        <v>1</v>
      </c>
      <c r="P64" s="5">
        <v>1</v>
      </c>
      <c r="Q64" s="5">
        <v>0</v>
      </c>
      <c r="R64" s="1">
        <v>44</v>
      </c>
      <c r="S64" s="1">
        <f t="shared" si="1"/>
        <v>440</v>
      </c>
      <c r="T64" s="5">
        <v>1</v>
      </c>
      <c r="U64" s="5">
        <v>0</v>
      </c>
      <c r="V64" s="1">
        <v>2</v>
      </c>
      <c r="W64" s="1">
        <f t="shared" si="0"/>
        <v>20</v>
      </c>
      <c r="X64" s="5">
        <v>1</v>
      </c>
      <c r="Y64" s="5">
        <v>0</v>
      </c>
      <c r="Z64" s="5">
        <v>0</v>
      </c>
      <c r="AA64">
        <v>1</v>
      </c>
    </row>
    <row r="65" spans="1:27">
      <c r="A65" s="5">
        <v>0</v>
      </c>
      <c r="B65" s="5">
        <v>0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4">
        <v>580</v>
      </c>
      <c r="K65" s="4">
        <v>0</v>
      </c>
      <c r="L65" s="4">
        <f t="shared" si="2"/>
        <v>580</v>
      </c>
      <c r="M65" s="1">
        <v>11</v>
      </c>
      <c r="N65" s="5">
        <v>8</v>
      </c>
      <c r="O65" s="5">
        <v>1</v>
      </c>
      <c r="P65" s="5">
        <v>1</v>
      </c>
      <c r="Q65" s="5">
        <v>0</v>
      </c>
      <c r="R65" s="1">
        <v>26</v>
      </c>
      <c r="S65" s="1">
        <f t="shared" si="1"/>
        <v>208</v>
      </c>
      <c r="T65" s="5">
        <v>1</v>
      </c>
      <c r="U65" s="5">
        <v>0</v>
      </c>
      <c r="V65" s="1">
        <v>4</v>
      </c>
      <c r="W65" s="1">
        <f t="shared" si="0"/>
        <v>32</v>
      </c>
      <c r="X65" s="5">
        <v>1</v>
      </c>
      <c r="Y65" s="5">
        <v>0</v>
      </c>
      <c r="Z65" s="5">
        <v>0</v>
      </c>
      <c r="AA65">
        <v>1</v>
      </c>
    </row>
    <row r="66" spans="1:27">
      <c r="A66" s="5">
        <v>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4">
        <v>0</v>
      </c>
      <c r="K66" s="4">
        <v>763</v>
      </c>
      <c r="L66" s="4">
        <f t="shared" si="2"/>
        <v>763</v>
      </c>
      <c r="M66" s="1">
        <v>13</v>
      </c>
      <c r="N66" s="5">
        <v>46</v>
      </c>
      <c r="O66" s="5">
        <v>0</v>
      </c>
      <c r="P66" s="5">
        <v>0</v>
      </c>
      <c r="Q66" s="5">
        <v>1</v>
      </c>
      <c r="R66" s="1">
        <v>57</v>
      </c>
      <c r="S66" s="1">
        <f t="shared" si="1"/>
        <v>2622</v>
      </c>
      <c r="T66" s="5">
        <v>1</v>
      </c>
      <c r="U66" s="5">
        <v>0</v>
      </c>
      <c r="V66" s="1">
        <v>3</v>
      </c>
      <c r="W66" s="1">
        <f t="shared" si="0"/>
        <v>138</v>
      </c>
      <c r="X66" s="5">
        <v>1</v>
      </c>
      <c r="Y66" s="5">
        <v>0</v>
      </c>
      <c r="Z66" s="5">
        <v>0</v>
      </c>
      <c r="AA66">
        <v>0</v>
      </c>
    </row>
    <row r="67" spans="1:27">
      <c r="A67" s="5">
        <v>0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4">
        <v>0</v>
      </c>
      <c r="K67" s="4">
        <v>1366</v>
      </c>
      <c r="L67" s="4">
        <f t="shared" si="2"/>
        <v>1366</v>
      </c>
      <c r="M67" s="1">
        <v>19</v>
      </c>
      <c r="N67" s="5">
        <v>17</v>
      </c>
      <c r="O67" s="5">
        <v>1</v>
      </c>
      <c r="P67" s="5">
        <v>1</v>
      </c>
      <c r="Q67" s="5">
        <v>0</v>
      </c>
      <c r="R67" s="1">
        <v>34</v>
      </c>
      <c r="S67" s="1">
        <f t="shared" si="1"/>
        <v>578</v>
      </c>
      <c r="T67" s="5">
        <v>1</v>
      </c>
      <c r="U67" s="5">
        <v>0</v>
      </c>
      <c r="V67" s="1">
        <v>4</v>
      </c>
      <c r="W67" s="1">
        <f t="shared" si="0"/>
        <v>68</v>
      </c>
      <c r="X67" s="5">
        <v>1</v>
      </c>
      <c r="Y67" s="5">
        <v>0</v>
      </c>
      <c r="Z67" s="5">
        <v>0</v>
      </c>
      <c r="AA67">
        <v>0</v>
      </c>
    </row>
    <row r="68" spans="1:27">
      <c r="A68" s="5">
        <v>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4">
        <v>0</v>
      </c>
      <c r="K68" s="4">
        <v>552</v>
      </c>
      <c r="L68" s="4">
        <f t="shared" si="2"/>
        <v>552</v>
      </c>
      <c r="M68" s="1">
        <v>25</v>
      </c>
      <c r="N68" s="5">
        <v>4</v>
      </c>
      <c r="O68" s="5">
        <v>1</v>
      </c>
      <c r="P68" s="5">
        <v>0</v>
      </c>
      <c r="Q68" s="5">
        <v>0</v>
      </c>
      <c r="R68" s="1">
        <v>47</v>
      </c>
      <c r="S68" s="1">
        <f t="shared" si="1"/>
        <v>188</v>
      </c>
      <c r="T68" s="5">
        <v>1</v>
      </c>
      <c r="U68" s="5">
        <v>0</v>
      </c>
      <c r="V68" s="1">
        <v>4</v>
      </c>
      <c r="W68" s="1">
        <f t="shared" si="0"/>
        <v>16</v>
      </c>
      <c r="X68" s="5">
        <v>0</v>
      </c>
      <c r="Y68" s="5">
        <v>1</v>
      </c>
      <c r="Z68" s="5">
        <v>0</v>
      </c>
      <c r="AA68">
        <v>1</v>
      </c>
    </row>
    <row r="69" spans="1:27">
      <c r="A69" s="5">
        <v>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4">
        <v>0</v>
      </c>
      <c r="K69" s="4">
        <v>14643</v>
      </c>
      <c r="L69" s="4">
        <f t="shared" si="2"/>
        <v>14643</v>
      </c>
      <c r="M69" s="1">
        <v>16</v>
      </c>
      <c r="N69" s="5">
        <v>115</v>
      </c>
      <c r="O69" s="5">
        <v>1</v>
      </c>
      <c r="P69" s="5">
        <v>1</v>
      </c>
      <c r="Q69" s="5">
        <v>0</v>
      </c>
      <c r="R69" s="1">
        <v>46</v>
      </c>
      <c r="S69" s="1">
        <f t="shared" si="1"/>
        <v>5290</v>
      </c>
      <c r="T69" s="5">
        <v>1</v>
      </c>
      <c r="U69" s="5">
        <v>0</v>
      </c>
      <c r="V69" s="1">
        <v>3</v>
      </c>
      <c r="W69" s="1">
        <f t="shared" ref="W69:W132" si="3">V69*N69</f>
        <v>345</v>
      </c>
      <c r="X69" s="5">
        <v>0</v>
      </c>
      <c r="Y69" s="5">
        <v>1</v>
      </c>
      <c r="Z69" s="5">
        <v>0</v>
      </c>
      <c r="AA69">
        <v>0</v>
      </c>
    </row>
    <row r="70" spans="1:27">
      <c r="A70" s="5">
        <v>0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4">
        <v>758</v>
      </c>
      <c r="K70" s="4">
        <v>2665</v>
      </c>
      <c r="L70" s="4">
        <f t="shared" si="2"/>
        <v>3423</v>
      </c>
      <c r="M70" s="1">
        <v>13</v>
      </c>
      <c r="N70" s="5">
        <v>31</v>
      </c>
      <c r="O70" s="5">
        <v>1</v>
      </c>
      <c r="P70" s="5">
        <v>1</v>
      </c>
      <c r="Q70" s="5">
        <v>0</v>
      </c>
      <c r="R70" s="1">
        <v>38</v>
      </c>
      <c r="S70" s="1">
        <f t="shared" ref="S70:S133" si="4">R70*N70</f>
        <v>1178</v>
      </c>
      <c r="T70" s="5">
        <v>1</v>
      </c>
      <c r="U70" s="5">
        <v>0</v>
      </c>
      <c r="V70" s="1">
        <v>4</v>
      </c>
      <c r="W70" s="1">
        <f t="shared" si="3"/>
        <v>124</v>
      </c>
      <c r="X70" s="5">
        <v>1</v>
      </c>
      <c r="Y70" s="5">
        <v>0</v>
      </c>
      <c r="Z70" s="5">
        <v>0</v>
      </c>
      <c r="AA70">
        <v>0</v>
      </c>
    </row>
    <row r="71" spans="1:27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0</v>
      </c>
      <c r="J71" s="4">
        <v>399</v>
      </c>
      <c r="K71" s="4">
        <v>0</v>
      </c>
      <c r="L71" s="4">
        <f t="shared" ref="L71:L134" si="5">SUM(J71:K71)</f>
        <v>399</v>
      </c>
      <c r="M71" s="1">
        <v>31</v>
      </c>
      <c r="N71" s="5">
        <v>0</v>
      </c>
      <c r="O71" s="5">
        <v>0</v>
      </c>
      <c r="P71" s="5">
        <v>0</v>
      </c>
      <c r="Q71" s="5">
        <v>1</v>
      </c>
      <c r="R71" s="1">
        <v>52</v>
      </c>
      <c r="S71" s="1">
        <f t="shared" si="4"/>
        <v>0</v>
      </c>
      <c r="T71" s="5">
        <v>1</v>
      </c>
      <c r="U71" s="5">
        <v>0</v>
      </c>
      <c r="V71" s="1">
        <v>1</v>
      </c>
      <c r="W71" s="1">
        <f t="shared" si="3"/>
        <v>0</v>
      </c>
      <c r="X71" s="5">
        <v>0</v>
      </c>
      <c r="Y71" s="5">
        <v>0</v>
      </c>
      <c r="Z71" s="5">
        <v>1</v>
      </c>
      <c r="AA71">
        <v>1</v>
      </c>
    </row>
    <row r="72" spans="1:27">
      <c r="A72" s="5">
        <v>0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4">
        <v>513</v>
      </c>
      <c r="K72" s="4">
        <v>442</v>
      </c>
      <c r="L72" s="4">
        <f t="shared" si="5"/>
        <v>955</v>
      </c>
      <c r="M72" s="1">
        <v>7</v>
      </c>
      <c r="N72" s="5">
        <v>0</v>
      </c>
      <c r="O72" s="5">
        <v>1</v>
      </c>
      <c r="P72" s="5">
        <v>1</v>
      </c>
      <c r="Q72" s="5">
        <v>0</v>
      </c>
      <c r="R72" s="1">
        <v>34</v>
      </c>
      <c r="S72" s="1">
        <f t="shared" si="4"/>
        <v>0</v>
      </c>
      <c r="T72" s="5">
        <v>1</v>
      </c>
      <c r="U72" s="5">
        <v>0</v>
      </c>
      <c r="V72" s="1">
        <v>1</v>
      </c>
      <c r="W72" s="1">
        <f t="shared" si="3"/>
        <v>0</v>
      </c>
      <c r="X72" s="5">
        <v>0</v>
      </c>
      <c r="Y72" s="5">
        <v>0</v>
      </c>
      <c r="Z72" s="5">
        <v>1</v>
      </c>
      <c r="AA72">
        <v>0</v>
      </c>
    </row>
    <row r="73" spans="1:27">
      <c r="A73" s="5">
        <v>0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4">
        <v>0</v>
      </c>
      <c r="K73" s="4">
        <v>8357</v>
      </c>
      <c r="L73" s="4">
        <f t="shared" si="5"/>
        <v>8357</v>
      </c>
      <c r="M73" s="1">
        <v>25</v>
      </c>
      <c r="N73" s="5">
        <v>5</v>
      </c>
      <c r="O73" s="5">
        <v>1</v>
      </c>
      <c r="P73" s="5">
        <v>1</v>
      </c>
      <c r="Q73" s="5">
        <v>0</v>
      </c>
      <c r="R73" s="1">
        <v>29</v>
      </c>
      <c r="S73" s="1">
        <f t="shared" si="4"/>
        <v>145</v>
      </c>
      <c r="T73" s="5">
        <v>0</v>
      </c>
      <c r="U73" s="5">
        <v>0</v>
      </c>
      <c r="V73" s="1">
        <v>4</v>
      </c>
      <c r="W73" s="1">
        <f t="shared" si="3"/>
        <v>20</v>
      </c>
      <c r="X73" s="5">
        <v>0</v>
      </c>
      <c r="Y73" s="5">
        <v>1</v>
      </c>
      <c r="Z73" s="5">
        <v>0</v>
      </c>
      <c r="AA73">
        <v>1</v>
      </c>
    </row>
    <row r="74" spans="1:27">
      <c r="A74" s="5">
        <v>0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4">
        <v>0</v>
      </c>
      <c r="K74" s="4">
        <v>0</v>
      </c>
      <c r="L74" s="4">
        <f t="shared" si="5"/>
        <v>0</v>
      </c>
      <c r="M74" s="1">
        <v>22</v>
      </c>
      <c r="N74" s="5">
        <v>9</v>
      </c>
      <c r="O74" s="5">
        <v>1</v>
      </c>
      <c r="P74" s="5">
        <v>1</v>
      </c>
      <c r="Q74" s="5">
        <v>0</v>
      </c>
      <c r="R74" s="1">
        <v>39</v>
      </c>
      <c r="S74" s="1">
        <f t="shared" si="4"/>
        <v>351</v>
      </c>
      <c r="T74" s="5">
        <v>1</v>
      </c>
      <c r="U74" s="5">
        <v>0</v>
      </c>
      <c r="V74" s="1">
        <v>2</v>
      </c>
      <c r="W74" s="1">
        <f t="shared" si="3"/>
        <v>18</v>
      </c>
      <c r="X74" s="5">
        <v>1</v>
      </c>
      <c r="Y74" s="5">
        <v>0</v>
      </c>
      <c r="Z74" s="5">
        <v>0</v>
      </c>
      <c r="AA74">
        <v>1</v>
      </c>
    </row>
    <row r="75" spans="1:27">
      <c r="A75" s="5">
        <v>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4">
        <v>565</v>
      </c>
      <c r="K75" s="4">
        <v>863</v>
      </c>
      <c r="L75" s="4">
        <f t="shared" si="5"/>
        <v>1428</v>
      </c>
      <c r="M75" s="1">
        <v>10</v>
      </c>
      <c r="N75" s="5">
        <v>81</v>
      </c>
      <c r="O75" s="5">
        <v>1</v>
      </c>
      <c r="P75" s="5">
        <v>1</v>
      </c>
      <c r="Q75" s="5">
        <v>0</v>
      </c>
      <c r="R75" s="1">
        <v>36</v>
      </c>
      <c r="S75" s="1">
        <f t="shared" si="4"/>
        <v>2916</v>
      </c>
      <c r="T75" s="5">
        <v>1</v>
      </c>
      <c r="U75" s="5">
        <v>0</v>
      </c>
      <c r="V75" s="1">
        <v>4</v>
      </c>
      <c r="W75" s="1">
        <f t="shared" si="3"/>
        <v>324</v>
      </c>
      <c r="X75" s="5">
        <v>1</v>
      </c>
      <c r="Y75" s="5">
        <v>0</v>
      </c>
      <c r="Z75" s="5">
        <v>0</v>
      </c>
      <c r="AA75">
        <v>0</v>
      </c>
    </row>
    <row r="76" spans="1:27">
      <c r="A76" s="5">
        <v>0</v>
      </c>
      <c r="B76" s="5">
        <v>0</v>
      </c>
      <c r="C76" s="5">
        <v>0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4">
        <v>0</v>
      </c>
      <c r="K76" s="4">
        <v>322</v>
      </c>
      <c r="L76" s="4">
        <f t="shared" si="5"/>
        <v>322</v>
      </c>
      <c r="M76" s="1">
        <v>28</v>
      </c>
      <c r="N76" s="5">
        <v>28</v>
      </c>
      <c r="O76" s="5">
        <v>1</v>
      </c>
      <c r="P76" s="5">
        <v>1</v>
      </c>
      <c r="Q76" s="5">
        <v>0</v>
      </c>
      <c r="R76" s="1">
        <v>25</v>
      </c>
      <c r="S76" s="1">
        <f t="shared" si="4"/>
        <v>700</v>
      </c>
      <c r="T76" s="5">
        <v>1</v>
      </c>
      <c r="U76" s="5">
        <v>0</v>
      </c>
      <c r="V76" s="1">
        <v>4</v>
      </c>
      <c r="W76" s="1">
        <f t="shared" si="3"/>
        <v>112</v>
      </c>
      <c r="X76" s="5">
        <v>0</v>
      </c>
      <c r="Y76" s="5">
        <v>1</v>
      </c>
      <c r="Z76" s="5">
        <v>0</v>
      </c>
      <c r="AA76">
        <v>0</v>
      </c>
    </row>
    <row r="77" spans="1:27">
      <c r="A77" s="5">
        <v>0</v>
      </c>
      <c r="B77" s="5">
        <v>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4">
        <v>0</v>
      </c>
      <c r="K77" s="4">
        <v>800</v>
      </c>
      <c r="L77" s="4">
        <f t="shared" si="5"/>
        <v>800</v>
      </c>
      <c r="M77" s="1">
        <v>13</v>
      </c>
      <c r="N77" s="5">
        <v>69</v>
      </c>
      <c r="O77" s="5">
        <v>1</v>
      </c>
      <c r="P77" s="5">
        <v>1</v>
      </c>
      <c r="Q77" s="5">
        <v>0</v>
      </c>
      <c r="R77" s="1">
        <v>59</v>
      </c>
      <c r="S77" s="1">
        <f t="shared" si="4"/>
        <v>4071</v>
      </c>
      <c r="T77" s="5">
        <v>1</v>
      </c>
      <c r="U77" s="5">
        <v>0</v>
      </c>
      <c r="V77" s="1">
        <v>3</v>
      </c>
      <c r="W77" s="1">
        <f t="shared" si="3"/>
        <v>207</v>
      </c>
      <c r="X77" s="5">
        <v>0</v>
      </c>
      <c r="Y77" s="5">
        <v>1</v>
      </c>
      <c r="Z77" s="5">
        <v>0</v>
      </c>
      <c r="AA77">
        <v>1</v>
      </c>
    </row>
    <row r="78" spans="1:27">
      <c r="A78" s="5">
        <v>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4">
        <v>0</v>
      </c>
      <c r="K78" s="4">
        <v>656</v>
      </c>
      <c r="L78" s="4">
        <f t="shared" si="5"/>
        <v>656</v>
      </c>
      <c r="M78" s="1">
        <v>37</v>
      </c>
      <c r="N78" s="5">
        <v>85</v>
      </c>
      <c r="O78" s="5">
        <v>1</v>
      </c>
      <c r="P78" s="5">
        <v>1</v>
      </c>
      <c r="Q78" s="5">
        <v>0</v>
      </c>
      <c r="R78" s="1">
        <v>27</v>
      </c>
      <c r="S78" s="1">
        <f t="shared" si="4"/>
        <v>2295</v>
      </c>
      <c r="T78" s="5">
        <v>1</v>
      </c>
      <c r="U78" s="5">
        <v>0</v>
      </c>
      <c r="V78" s="1">
        <v>2</v>
      </c>
      <c r="W78" s="1">
        <f t="shared" si="3"/>
        <v>170</v>
      </c>
      <c r="X78" s="5">
        <v>0</v>
      </c>
      <c r="Y78" s="5">
        <v>1</v>
      </c>
      <c r="Z78" s="5">
        <v>0</v>
      </c>
      <c r="AA78">
        <v>0</v>
      </c>
    </row>
    <row r="79" spans="1:27">
      <c r="A79" s="5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4">
        <v>166</v>
      </c>
      <c r="K79" s="4">
        <v>922</v>
      </c>
      <c r="L79" s="4">
        <f t="shared" si="5"/>
        <v>1088</v>
      </c>
      <c r="M79" s="1">
        <v>13</v>
      </c>
      <c r="N79" s="5">
        <v>2</v>
      </c>
      <c r="O79" s="5">
        <v>0</v>
      </c>
      <c r="P79" s="5">
        <v>0</v>
      </c>
      <c r="Q79" s="5">
        <v>1</v>
      </c>
      <c r="R79" s="1">
        <v>24</v>
      </c>
      <c r="S79" s="1">
        <f t="shared" si="4"/>
        <v>48</v>
      </c>
      <c r="T79" s="5">
        <v>0</v>
      </c>
      <c r="U79" s="5">
        <v>1</v>
      </c>
      <c r="V79" s="1">
        <v>1</v>
      </c>
      <c r="W79" s="1">
        <f t="shared" si="3"/>
        <v>2</v>
      </c>
      <c r="X79" s="5">
        <v>0</v>
      </c>
      <c r="Y79" s="5">
        <v>1</v>
      </c>
      <c r="Z79" s="5">
        <v>0</v>
      </c>
      <c r="AA79">
        <v>1</v>
      </c>
    </row>
    <row r="80" spans="1:27">
      <c r="A80" s="5">
        <v>0</v>
      </c>
      <c r="B80" s="5">
        <v>0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4">
        <v>9783</v>
      </c>
      <c r="K80" s="4">
        <v>885</v>
      </c>
      <c r="L80" s="4">
        <f t="shared" si="5"/>
        <v>10668</v>
      </c>
      <c r="M80" s="1">
        <v>13</v>
      </c>
      <c r="N80" s="5">
        <v>3</v>
      </c>
      <c r="O80" s="5">
        <v>0</v>
      </c>
      <c r="P80" s="5">
        <v>0</v>
      </c>
      <c r="Q80" s="5">
        <v>1</v>
      </c>
      <c r="R80" s="1">
        <v>25</v>
      </c>
      <c r="S80" s="1">
        <f t="shared" si="4"/>
        <v>75</v>
      </c>
      <c r="T80" s="5">
        <v>1</v>
      </c>
      <c r="U80" s="5">
        <v>0</v>
      </c>
      <c r="V80" s="1">
        <v>1</v>
      </c>
      <c r="W80" s="1">
        <f t="shared" si="3"/>
        <v>3</v>
      </c>
      <c r="X80" s="5">
        <v>0</v>
      </c>
      <c r="Y80" s="5">
        <v>0</v>
      </c>
      <c r="Z80" s="5">
        <v>0</v>
      </c>
      <c r="AA80">
        <v>1</v>
      </c>
    </row>
    <row r="81" spans="1:27">
      <c r="A81" s="5">
        <v>0</v>
      </c>
      <c r="B81" s="5">
        <v>0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4">
        <v>674</v>
      </c>
      <c r="K81" s="4">
        <v>2886</v>
      </c>
      <c r="L81" s="4">
        <f t="shared" si="5"/>
        <v>3560</v>
      </c>
      <c r="M81" s="1">
        <v>49</v>
      </c>
      <c r="N81" s="5">
        <v>32</v>
      </c>
      <c r="O81" s="5">
        <v>1</v>
      </c>
      <c r="P81" s="5">
        <v>1</v>
      </c>
      <c r="Q81" s="5">
        <v>0</v>
      </c>
      <c r="R81" s="1">
        <v>29</v>
      </c>
      <c r="S81" s="1">
        <f t="shared" si="4"/>
        <v>928</v>
      </c>
      <c r="T81" s="5">
        <v>1</v>
      </c>
      <c r="U81" s="5">
        <v>0</v>
      </c>
      <c r="V81" s="1">
        <v>2</v>
      </c>
      <c r="W81" s="1">
        <f t="shared" si="3"/>
        <v>64</v>
      </c>
      <c r="X81" s="5">
        <v>0</v>
      </c>
      <c r="Y81" s="5">
        <v>1</v>
      </c>
      <c r="Z81" s="5">
        <v>0</v>
      </c>
      <c r="AA81">
        <v>0</v>
      </c>
    </row>
    <row r="82" spans="1:27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4">
        <v>0</v>
      </c>
      <c r="K82" s="4">
        <v>626</v>
      </c>
      <c r="L82" s="4">
        <f t="shared" si="5"/>
        <v>626</v>
      </c>
      <c r="M82" s="1">
        <v>43</v>
      </c>
      <c r="N82" s="5">
        <v>0</v>
      </c>
      <c r="O82" s="5">
        <v>1</v>
      </c>
      <c r="P82" s="5">
        <v>1</v>
      </c>
      <c r="Q82" s="5">
        <v>0</v>
      </c>
      <c r="R82" s="1">
        <v>64</v>
      </c>
      <c r="S82" s="1">
        <f t="shared" si="4"/>
        <v>0</v>
      </c>
      <c r="T82" s="5">
        <v>1</v>
      </c>
      <c r="U82" s="5">
        <v>0</v>
      </c>
      <c r="V82" s="1">
        <v>4</v>
      </c>
      <c r="W82" s="1">
        <f t="shared" si="3"/>
        <v>0</v>
      </c>
      <c r="X82" s="5">
        <v>0</v>
      </c>
      <c r="Y82" s="5">
        <v>0</v>
      </c>
      <c r="Z82" s="5">
        <v>0</v>
      </c>
      <c r="AA82">
        <v>0</v>
      </c>
    </row>
    <row r="83" spans="1:27">
      <c r="A83" s="5">
        <v>0</v>
      </c>
      <c r="B83" s="5">
        <v>0</v>
      </c>
      <c r="C83" s="5">
        <v>0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4">
        <v>15328</v>
      </c>
      <c r="K83" s="4">
        <v>0</v>
      </c>
      <c r="L83" s="4">
        <f t="shared" si="5"/>
        <v>15328</v>
      </c>
      <c r="M83" s="1">
        <v>25</v>
      </c>
      <c r="N83" s="5">
        <v>9</v>
      </c>
      <c r="O83" s="5">
        <v>1</v>
      </c>
      <c r="P83" s="5">
        <v>1</v>
      </c>
      <c r="Q83" s="5">
        <v>0</v>
      </c>
      <c r="R83" s="1">
        <v>31</v>
      </c>
      <c r="S83" s="1">
        <f t="shared" si="4"/>
        <v>279</v>
      </c>
      <c r="T83" s="5">
        <v>1</v>
      </c>
      <c r="U83" s="5">
        <v>0</v>
      </c>
      <c r="V83" s="1">
        <v>4</v>
      </c>
      <c r="W83" s="1">
        <f t="shared" si="3"/>
        <v>36</v>
      </c>
      <c r="X83" s="5">
        <v>0</v>
      </c>
      <c r="Y83" s="5">
        <v>1</v>
      </c>
      <c r="Z83" s="5">
        <v>0</v>
      </c>
      <c r="AA83">
        <v>0</v>
      </c>
    </row>
    <row r="84" spans="1:27">
      <c r="A84" s="5">
        <v>0</v>
      </c>
      <c r="B84" s="5">
        <v>0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4">
        <v>0</v>
      </c>
      <c r="K84" s="4">
        <v>904</v>
      </c>
      <c r="L84" s="4">
        <f t="shared" si="5"/>
        <v>904</v>
      </c>
      <c r="M84" s="1">
        <v>12</v>
      </c>
      <c r="N84" s="5">
        <v>6</v>
      </c>
      <c r="O84" s="5">
        <v>1</v>
      </c>
      <c r="P84" s="5">
        <v>1</v>
      </c>
      <c r="Q84" s="5">
        <v>0</v>
      </c>
      <c r="R84" s="1">
        <v>38</v>
      </c>
      <c r="S84" s="1">
        <f t="shared" si="4"/>
        <v>228</v>
      </c>
      <c r="T84" s="5">
        <v>1</v>
      </c>
      <c r="U84" s="5">
        <v>0</v>
      </c>
      <c r="V84" s="1">
        <v>4</v>
      </c>
      <c r="W84" s="1">
        <f t="shared" si="3"/>
        <v>24</v>
      </c>
      <c r="X84" s="5">
        <v>1</v>
      </c>
      <c r="Y84" s="5">
        <v>0</v>
      </c>
      <c r="Z84" s="5">
        <v>0</v>
      </c>
      <c r="AA84">
        <v>0</v>
      </c>
    </row>
    <row r="85" spans="1:27">
      <c r="A85" s="5">
        <v>0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4">
        <v>713</v>
      </c>
      <c r="K85" s="4">
        <v>784</v>
      </c>
      <c r="L85" s="4">
        <f t="shared" si="5"/>
        <v>1497</v>
      </c>
      <c r="M85" s="1">
        <v>61</v>
      </c>
      <c r="N85" s="5">
        <v>17</v>
      </c>
      <c r="O85" s="5">
        <v>1</v>
      </c>
      <c r="P85" s="5">
        <v>1</v>
      </c>
      <c r="Q85" s="5">
        <v>0</v>
      </c>
      <c r="R85" s="1">
        <v>41</v>
      </c>
      <c r="S85" s="1">
        <f t="shared" si="4"/>
        <v>697</v>
      </c>
      <c r="T85" s="5">
        <v>0</v>
      </c>
      <c r="U85" s="5">
        <v>0</v>
      </c>
      <c r="V85" s="1">
        <v>4</v>
      </c>
      <c r="W85" s="1">
        <f t="shared" si="3"/>
        <v>68</v>
      </c>
      <c r="X85" s="5">
        <v>0</v>
      </c>
      <c r="Y85" s="5">
        <v>1</v>
      </c>
      <c r="Z85" s="5">
        <v>0</v>
      </c>
      <c r="AA85">
        <v>1</v>
      </c>
    </row>
    <row r="86" spans="1:27">
      <c r="A86" s="5">
        <v>0</v>
      </c>
      <c r="B86" s="5">
        <v>0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4">
        <v>0</v>
      </c>
      <c r="K86" s="4">
        <v>806</v>
      </c>
      <c r="L86" s="4">
        <f t="shared" si="5"/>
        <v>806</v>
      </c>
      <c r="M86" s="1">
        <v>19</v>
      </c>
      <c r="N86" s="5">
        <v>3</v>
      </c>
      <c r="O86" s="5">
        <v>0</v>
      </c>
      <c r="P86" s="5">
        <v>0</v>
      </c>
      <c r="Q86" s="5">
        <v>1</v>
      </c>
      <c r="R86" s="1">
        <v>22</v>
      </c>
      <c r="S86" s="1">
        <f t="shared" si="4"/>
        <v>66</v>
      </c>
      <c r="T86" s="5">
        <v>1</v>
      </c>
      <c r="U86" s="5">
        <v>0</v>
      </c>
      <c r="V86" s="1">
        <v>2</v>
      </c>
      <c r="W86" s="1">
        <f t="shared" si="3"/>
        <v>6</v>
      </c>
      <c r="X86" s="5">
        <v>1</v>
      </c>
      <c r="Y86" s="5">
        <v>0</v>
      </c>
      <c r="Z86" s="5">
        <v>0</v>
      </c>
      <c r="AA86">
        <v>1</v>
      </c>
    </row>
    <row r="87" spans="1:27">
      <c r="A87" s="5">
        <v>0</v>
      </c>
      <c r="B87" s="5">
        <v>0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4">
        <v>0</v>
      </c>
      <c r="K87" s="4">
        <v>3281</v>
      </c>
      <c r="L87" s="4">
        <f t="shared" si="5"/>
        <v>3281</v>
      </c>
      <c r="M87" s="1">
        <v>19</v>
      </c>
      <c r="N87" s="5">
        <v>20</v>
      </c>
      <c r="O87" s="5">
        <v>0</v>
      </c>
      <c r="P87" s="5">
        <v>0</v>
      </c>
      <c r="Q87" s="5">
        <v>1</v>
      </c>
      <c r="R87" s="1">
        <v>29</v>
      </c>
      <c r="S87" s="1">
        <f t="shared" si="4"/>
        <v>580</v>
      </c>
      <c r="T87" s="5">
        <v>1</v>
      </c>
      <c r="U87" s="5">
        <v>0</v>
      </c>
      <c r="V87" s="1">
        <v>2</v>
      </c>
      <c r="W87" s="1">
        <f t="shared" si="3"/>
        <v>40</v>
      </c>
      <c r="X87" s="5">
        <v>0</v>
      </c>
      <c r="Y87" s="5">
        <v>1</v>
      </c>
      <c r="Z87" s="5">
        <v>0</v>
      </c>
      <c r="AA87">
        <v>1</v>
      </c>
    </row>
    <row r="88" spans="1:27">
      <c r="A88" s="5">
        <v>0</v>
      </c>
      <c r="B88" s="5">
        <v>0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4">
        <v>0</v>
      </c>
      <c r="K88" s="4">
        <v>759</v>
      </c>
      <c r="L88" s="4">
        <f t="shared" si="5"/>
        <v>759</v>
      </c>
      <c r="M88" s="1">
        <v>16</v>
      </c>
      <c r="N88" s="5">
        <v>59</v>
      </c>
      <c r="O88" s="5">
        <v>1</v>
      </c>
      <c r="P88" s="5">
        <v>1</v>
      </c>
      <c r="Q88" s="5">
        <v>0</v>
      </c>
      <c r="R88" s="1">
        <v>32</v>
      </c>
      <c r="S88" s="1">
        <f t="shared" si="4"/>
        <v>1888</v>
      </c>
      <c r="T88" s="5">
        <v>0</v>
      </c>
      <c r="U88" s="5">
        <v>1</v>
      </c>
      <c r="V88" s="1">
        <v>3</v>
      </c>
      <c r="W88" s="1">
        <f t="shared" si="3"/>
        <v>177</v>
      </c>
      <c r="X88" s="5">
        <v>0</v>
      </c>
      <c r="Y88" s="5">
        <v>1</v>
      </c>
      <c r="Z88" s="5">
        <v>0</v>
      </c>
      <c r="AA88">
        <v>1</v>
      </c>
    </row>
    <row r="89" spans="1:27">
      <c r="A89" s="5">
        <v>1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4">
        <v>0</v>
      </c>
      <c r="K89" s="4">
        <v>680</v>
      </c>
      <c r="L89" s="4">
        <f t="shared" si="5"/>
        <v>680</v>
      </c>
      <c r="M89" s="1">
        <v>25</v>
      </c>
      <c r="N89" s="5">
        <v>3</v>
      </c>
      <c r="O89" s="5">
        <v>0</v>
      </c>
      <c r="P89" s="5">
        <v>0</v>
      </c>
      <c r="Q89" s="5">
        <v>1</v>
      </c>
      <c r="R89" s="1">
        <v>34</v>
      </c>
      <c r="S89" s="1">
        <f t="shared" si="4"/>
        <v>102</v>
      </c>
      <c r="T89" s="5">
        <v>1</v>
      </c>
      <c r="U89" s="5">
        <v>0</v>
      </c>
      <c r="V89" s="1">
        <v>4</v>
      </c>
      <c r="W89" s="1">
        <f t="shared" si="3"/>
        <v>12</v>
      </c>
      <c r="X89" s="5">
        <v>0</v>
      </c>
      <c r="Y89" s="5">
        <v>1</v>
      </c>
      <c r="Z89" s="5">
        <v>0</v>
      </c>
      <c r="AA89">
        <v>1</v>
      </c>
    </row>
    <row r="90" spans="1:27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  <c r="J90" s="4">
        <v>0</v>
      </c>
      <c r="K90" s="4">
        <v>104</v>
      </c>
      <c r="L90" s="4">
        <f t="shared" si="5"/>
        <v>104</v>
      </c>
      <c r="M90" s="1">
        <v>37</v>
      </c>
      <c r="N90" s="5">
        <v>25</v>
      </c>
      <c r="O90" s="5">
        <v>1</v>
      </c>
      <c r="P90" s="5">
        <v>1</v>
      </c>
      <c r="Q90" s="5">
        <v>0</v>
      </c>
      <c r="R90" s="1">
        <v>23</v>
      </c>
      <c r="S90" s="1">
        <f t="shared" si="4"/>
        <v>575</v>
      </c>
      <c r="T90" s="5">
        <v>1</v>
      </c>
      <c r="U90" s="5">
        <v>0</v>
      </c>
      <c r="V90" s="1">
        <v>4</v>
      </c>
      <c r="W90" s="1">
        <f t="shared" si="3"/>
        <v>100</v>
      </c>
      <c r="X90" s="5">
        <v>0</v>
      </c>
      <c r="Y90" s="5">
        <v>1</v>
      </c>
      <c r="Z90" s="5">
        <v>0</v>
      </c>
      <c r="AA90">
        <v>1</v>
      </c>
    </row>
    <row r="91" spans="1:27">
      <c r="A91" s="5">
        <v>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4">
        <v>303</v>
      </c>
      <c r="K91" s="4">
        <v>899</v>
      </c>
      <c r="L91" s="4">
        <f t="shared" si="5"/>
        <v>1202</v>
      </c>
      <c r="M91" s="1">
        <v>13</v>
      </c>
      <c r="N91" s="5">
        <v>3</v>
      </c>
      <c r="O91" s="5">
        <v>1</v>
      </c>
      <c r="P91" s="5">
        <v>1</v>
      </c>
      <c r="Q91" s="5">
        <v>0</v>
      </c>
      <c r="R91" s="1">
        <v>21</v>
      </c>
      <c r="S91" s="1">
        <f t="shared" si="4"/>
        <v>63</v>
      </c>
      <c r="T91" s="5">
        <v>1</v>
      </c>
      <c r="U91" s="5">
        <v>0</v>
      </c>
      <c r="V91" s="1">
        <v>1</v>
      </c>
      <c r="W91" s="1">
        <f t="shared" si="3"/>
        <v>3</v>
      </c>
      <c r="X91" s="5">
        <v>0</v>
      </c>
      <c r="Y91" s="5">
        <v>1</v>
      </c>
      <c r="Z91" s="5">
        <v>0</v>
      </c>
      <c r="AA91">
        <v>1</v>
      </c>
    </row>
    <row r="92" spans="1:27">
      <c r="A92" s="5">
        <v>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4">
        <v>900</v>
      </c>
      <c r="K92" s="4">
        <v>1732</v>
      </c>
      <c r="L92" s="4">
        <f t="shared" si="5"/>
        <v>2632</v>
      </c>
      <c r="M92" s="1">
        <v>37</v>
      </c>
      <c r="N92" s="5">
        <v>11</v>
      </c>
      <c r="O92" s="5">
        <v>0</v>
      </c>
      <c r="P92" s="5">
        <v>0</v>
      </c>
      <c r="Q92" s="5">
        <v>1</v>
      </c>
      <c r="R92" s="1">
        <v>49</v>
      </c>
      <c r="S92" s="1">
        <f t="shared" si="4"/>
        <v>539</v>
      </c>
      <c r="T92" s="5">
        <v>0</v>
      </c>
      <c r="U92" s="5">
        <v>0</v>
      </c>
      <c r="V92" s="1">
        <v>4</v>
      </c>
      <c r="W92" s="1">
        <f t="shared" si="3"/>
        <v>44</v>
      </c>
      <c r="X92" s="5">
        <v>0</v>
      </c>
      <c r="Y92" s="5">
        <v>1</v>
      </c>
      <c r="Z92" s="5">
        <v>0</v>
      </c>
      <c r="AA92">
        <v>1</v>
      </c>
    </row>
    <row r="93" spans="1:27">
      <c r="A93" s="5">
        <v>0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4">
        <v>0</v>
      </c>
      <c r="K93" s="4">
        <v>706</v>
      </c>
      <c r="L93" s="4">
        <f t="shared" si="5"/>
        <v>706</v>
      </c>
      <c r="M93" s="1">
        <v>31</v>
      </c>
      <c r="N93" s="5">
        <v>14</v>
      </c>
      <c r="O93" s="5">
        <v>1</v>
      </c>
      <c r="P93" s="5">
        <v>0</v>
      </c>
      <c r="Q93" s="5">
        <v>1</v>
      </c>
      <c r="R93" s="1">
        <v>31</v>
      </c>
      <c r="S93" s="1">
        <f t="shared" si="4"/>
        <v>434</v>
      </c>
      <c r="T93" s="5">
        <v>1</v>
      </c>
      <c r="U93" s="5">
        <v>0</v>
      </c>
      <c r="V93" s="1">
        <v>2</v>
      </c>
      <c r="W93" s="1">
        <f t="shared" si="3"/>
        <v>28</v>
      </c>
      <c r="X93" s="5">
        <v>0</v>
      </c>
      <c r="Y93" s="5">
        <v>1</v>
      </c>
      <c r="Z93" s="5">
        <v>0</v>
      </c>
      <c r="AA93">
        <v>0</v>
      </c>
    </row>
    <row r="94" spans="1:27">
      <c r="A94" s="5">
        <v>0</v>
      </c>
      <c r="B94" s="5">
        <v>0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4">
        <v>1257</v>
      </c>
      <c r="K94" s="4">
        <v>0</v>
      </c>
      <c r="L94" s="4">
        <f t="shared" si="5"/>
        <v>1257</v>
      </c>
      <c r="M94" s="1">
        <v>10</v>
      </c>
      <c r="N94" s="5">
        <v>65</v>
      </c>
      <c r="O94" s="5">
        <v>0</v>
      </c>
      <c r="P94" s="5">
        <v>0</v>
      </c>
      <c r="Q94" s="5">
        <v>1</v>
      </c>
      <c r="R94" s="1">
        <v>40</v>
      </c>
      <c r="S94" s="1">
        <f t="shared" si="4"/>
        <v>2600</v>
      </c>
      <c r="T94" s="5">
        <v>0</v>
      </c>
      <c r="U94" s="5">
        <v>1</v>
      </c>
      <c r="V94" s="1">
        <v>4</v>
      </c>
      <c r="W94" s="1">
        <f t="shared" si="3"/>
        <v>260</v>
      </c>
      <c r="X94" s="5">
        <v>1</v>
      </c>
      <c r="Y94" s="5">
        <v>0</v>
      </c>
      <c r="Z94" s="5">
        <v>0</v>
      </c>
      <c r="AA94">
        <v>0</v>
      </c>
    </row>
    <row r="95" spans="1:27">
      <c r="A95" s="5">
        <v>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4">
        <v>0</v>
      </c>
      <c r="K95" s="4">
        <v>576</v>
      </c>
      <c r="L95" s="4">
        <f t="shared" si="5"/>
        <v>576</v>
      </c>
      <c r="M95" s="1">
        <v>7</v>
      </c>
      <c r="N95" s="5">
        <v>14</v>
      </c>
      <c r="O95" s="5">
        <v>0</v>
      </c>
      <c r="P95" s="5">
        <v>0</v>
      </c>
      <c r="Q95" s="5">
        <v>1</v>
      </c>
      <c r="R95" s="1">
        <v>28</v>
      </c>
      <c r="S95" s="1">
        <f t="shared" si="4"/>
        <v>392</v>
      </c>
      <c r="T95" s="5">
        <v>1</v>
      </c>
      <c r="U95" s="5">
        <v>0</v>
      </c>
      <c r="V95" s="1">
        <v>1</v>
      </c>
      <c r="W95" s="1">
        <f t="shared" si="3"/>
        <v>14</v>
      </c>
      <c r="X95" s="5">
        <v>0</v>
      </c>
      <c r="Y95" s="5">
        <v>1</v>
      </c>
      <c r="Z95" s="5">
        <v>0</v>
      </c>
      <c r="AA95">
        <v>0</v>
      </c>
    </row>
    <row r="96" spans="1:27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4">
        <v>273</v>
      </c>
      <c r="K96" s="4">
        <v>904</v>
      </c>
      <c r="L96" s="4">
        <f t="shared" si="5"/>
        <v>1177</v>
      </c>
      <c r="M96" s="1">
        <v>7</v>
      </c>
      <c r="N96" s="5">
        <v>2</v>
      </c>
      <c r="O96" s="5">
        <v>1</v>
      </c>
      <c r="P96" s="5">
        <v>0</v>
      </c>
      <c r="Q96" s="5">
        <v>0</v>
      </c>
      <c r="R96" s="1">
        <v>21</v>
      </c>
      <c r="S96" s="1">
        <f t="shared" si="4"/>
        <v>42</v>
      </c>
      <c r="T96" s="5">
        <v>1</v>
      </c>
      <c r="U96" s="5">
        <v>0</v>
      </c>
      <c r="V96" s="1">
        <v>1</v>
      </c>
      <c r="W96" s="1">
        <f t="shared" si="3"/>
        <v>2</v>
      </c>
      <c r="X96" s="5">
        <v>1</v>
      </c>
      <c r="Y96" s="5">
        <v>0</v>
      </c>
      <c r="Z96" s="5">
        <v>0</v>
      </c>
      <c r="AA96">
        <v>0</v>
      </c>
    </row>
    <row r="97" spans="1:27">
      <c r="A97" s="5">
        <v>0</v>
      </c>
      <c r="B97" s="5">
        <v>0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4">
        <v>522</v>
      </c>
      <c r="K97" s="4">
        <v>194</v>
      </c>
      <c r="L97" s="4">
        <f t="shared" si="5"/>
        <v>716</v>
      </c>
      <c r="M97" s="1">
        <v>25</v>
      </c>
      <c r="N97" s="5">
        <v>79</v>
      </c>
      <c r="O97" s="5">
        <v>1</v>
      </c>
      <c r="P97" s="5">
        <v>0</v>
      </c>
      <c r="Q97" s="5">
        <v>1</v>
      </c>
      <c r="R97" s="1">
        <v>30</v>
      </c>
      <c r="S97" s="1">
        <f t="shared" si="4"/>
        <v>2370</v>
      </c>
      <c r="T97" s="5">
        <v>1</v>
      </c>
      <c r="U97" s="5">
        <v>0</v>
      </c>
      <c r="V97" s="1">
        <v>4</v>
      </c>
      <c r="W97" s="1">
        <f t="shared" si="3"/>
        <v>316</v>
      </c>
      <c r="X97" s="5">
        <v>0</v>
      </c>
      <c r="Y97" s="5">
        <v>1</v>
      </c>
      <c r="Z97" s="5">
        <v>0</v>
      </c>
      <c r="AA97">
        <v>1</v>
      </c>
    </row>
    <row r="98" spans="1:27">
      <c r="A98" s="5">
        <v>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4">
        <v>0</v>
      </c>
      <c r="K98" s="4">
        <v>710</v>
      </c>
      <c r="L98" s="4">
        <f t="shared" si="5"/>
        <v>710</v>
      </c>
      <c r="M98" s="1">
        <v>25</v>
      </c>
      <c r="N98" s="5">
        <v>1</v>
      </c>
      <c r="O98" s="5">
        <v>0</v>
      </c>
      <c r="P98" s="5">
        <v>0</v>
      </c>
      <c r="Q98" s="5">
        <v>1</v>
      </c>
      <c r="R98" s="1">
        <v>37</v>
      </c>
      <c r="S98" s="1">
        <f t="shared" si="4"/>
        <v>37</v>
      </c>
      <c r="T98" s="5">
        <v>1</v>
      </c>
      <c r="U98" s="5">
        <v>0</v>
      </c>
      <c r="V98" s="1">
        <v>3</v>
      </c>
      <c r="W98" s="1">
        <f t="shared" si="3"/>
        <v>3</v>
      </c>
      <c r="X98" s="5">
        <v>0</v>
      </c>
      <c r="Y98" s="5">
        <v>1</v>
      </c>
      <c r="Z98" s="5">
        <v>0</v>
      </c>
      <c r="AA98">
        <v>0</v>
      </c>
    </row>
    <row r="99" spans="1:27">
      <c r="A99" s="5">
        <v>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4">
        <v>0</v>
      </c>
      <c r="K99" s="4">
        <v>5564</v>
      </c>
      <c r="L99" s="4">
        <f t="shared" si="5"/>
        <v>5564</v>
      </c>
      <c r="M99" s="1">
        <v>25</v>
      </c>
      <c r="N99" s="5">
        <v>93</v>
      </c>
      <c r="O99" s="5">
        <v>1</v>
      </c>
      <c r="P99" s="5">
        <v>1</v>
      </c>
      <c r="Q99" s="5">
        <v>0</v>
      </c>
      <c r="R99" s="1">
        <v>33</v>
      </c>
      <c r="S99" s="1">
        <f t="shared" si="4"/>
        <v>3069</v>
      </c>
      <c r="T99" s="5">
        <v>1</v>
      </c>
      <c r="U99" s="5">
        <v>0</v>
      </c>
      <c r="V99" s="1">
        <v>2</v>
      </c>
      <c r="W99" s="1">
        <f t="shared" si="3"/>
        <v>186</v>
      </c>
      <c r="X99" s="5">
        <v>0</v>
      </c>
      <c r="Y99" s="5">
        <v>1</v>
      </c>
      <c r="Z99" s="5">
        <v>0</v>
      </c>
      <c r="AA99">
        <v>0</v>
      </c>
    </row>
    <row r="100" spans="1:27">
      <c r="A100" s="5">
        <v>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4">
        <v>0</v>
      </c>
      <c r="K100" s="4">
        <v>192</v>
      </c>
      <c r="L100" s="4">
        <f t="shared" si="5"/>
        <v>192</v>
      </c>
      <c r="M100" s="1">
        <v>46</v>
      </c>
      <c r="N100" s="5">
        <v>13</v>
      </c>
      <c r="O100" s="5">
        <v>1</v>
      </c>
      <c r="P100" s="5">
        <v>1</v>
      </c>
      <c r="Q100" s="5">
        <v>0</v>
      </c>
      <c r="R100" s="1">
        <v>22</v>
      </c>
      <c r="S100" s="1">
        <f t="shared" si="4"/>
        <v>286</v>
      </c>
      <c r="T100" s="5">
        <v>0</v>
      </c>
      <c r="U100" s="5">
        <v>0</v>
      </c>
      <c r="V100" s="1">
        <v>4</v>
      </c>
      <c r="W100" s="1">
        <f t="shared" si="3"/>
        <v>52</v>
      </c>
      <c r="X100" s="5">
        <v>0</v>
      </c>
      <c r="Y100" s="5">
        <v>1</v>
      </c>
      <c r="Z100" s="5">
        <v>0</v>
      </c>
      <c r="AA100">
        <v>1</v>
      </c>
    </row>
    <row r="101" spans="1:27">
      <c r="A101" s="5">
        <v>0</v>
      </c>
      <c r="B101" s="5">
        <v>0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4">
        <v>0</v>
      </c>
      <c r="K101" s="4">
        <v>637</v>
      </c>
      <c r="L101" s="4">
        <f t="shared" si="5"/>
        <v>637</v>
      </c>
      <c r="M101" s="1">
        <v>13</v>
      </c>
      <c r="N101" s="5">
        <v>21</v>
      </c>
      <c r="O101" s="5">
        <v>0</v>
      </c>
      <c r="P101" s="5">
        <v>0</v>
      </c>
      <c r="Q101" s="5">
        <v>1</v>
      </c>
      <c r="R101" s="1">
        <v>23</v>
      </c>
      <c r="S101" s="1">
        <f t="shared" si="4"/>
        <v>483</v>
      </c>
      <c r="T101" s="5">
        <v>1</v>
      </c>
      <c r="U101" s="5">
        <v>0</v>
      </c>
      <c r="V101" s="1">
        <v>2</v>
      </c>
      <c r="W101" s="1">
        <f t="shared" si="3"/>
        <v>42</v>
      </c>
      <c r="X101" s="5">
        <v>1</v>
      </c>
      <c r="Y101" s="5">
        <v>0</v>
      </c>
      <c r="Z101" s="5">
        <v>0</v>
      </c>
      <c r="AA101">
        <v>1</v>
      </c>
    </row>
    <row r="102" spans="1:27">
      <c r="A102" s="5">
        <v>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4">
        <v>514</v>
      </c>
      <c r="K102" s="4">
        <v>405</v>
      </c>
      <c r="L102" s="4">
        <f t="shared" si="5"/>
        <v>919</v>
      </c>
      <c r="M102" s="1">
        <v>49</v>
      </c>
      <c r="N102" s="5">
        <v>13</v>
      </c>
      <c r="O102" s="5">
        <v>0</v>
      </c>
      <c r="P102" s="5">
        <v>0</v>
      </c>
      <c r="Q102" s="5">
        <v>1</v>
      </c>
      <c r="R102" s="1">
        <v>21</v>
      </c>
      <c r="S102" s="1">
        <f t="shared" si="4"/>
        <v>273</v>
      </c>
      <c r="T102" s="5">
        <v>1</v>
      </c>
      <c r="U102" s="5">
        <v>0</v>
      </c>
      <c r="V102" s="1">
        <v>2</v>
      </c>
      <c r="W102" s="1">
        <f t="shared" si="3"/>
        <v>26</v>
      </c>
      <c r="X102" s="5">
        <v>0</v>
      </c>
      <c r="Y102" s="5">
        <v>1</v>
      </c>
      <c r="Z102" s="5">
        <v>0</v>
      </c>
      <c r="AA102">
        <v>1</v>
      </c>
    </row>
    <row r="103" spans="1:27">
      <c r="A103" s="5">
        <v>0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4">
        <v>457</v>
      </c>
      <c r="K103" s="4">
        <v>318</v>
      </c>
      <c r="L103" s="4">
        <f t="shared" si="5"/>
        <v>775</v>
      </c>
      <c r="M103" s="1">
        <v>19</v>
      </c>
      <c r="N103" s="5">
        <v>108</v>
      </c>
      <c r="O103" s="5">
        <v>1</v>
      </c>
      <c r="P103" s="5">
        <v>1</v>
      </c>
      <c r="Q103" s="5">
        <v>0</v>
      </c>
      <c r="R103" s="1">
        <v>40</v>
      </c>
      <c r="S103" s="1">
        <f t="shared" si="4"/>
        <v>4320</v>
      </c>
      <c r="T103" s="5">
        <v>1</v>
      </c>
      <c r="U103" s="5">
        <v>0</v>
      </c>
      <c r="V103" s="1">
        <v>1</v>
      </c>
      <c r="W103" s="1">
        <f t="shared" si="3"/>
        <v>108</v>
      </c>
      <c r="X103" s="5">
        <v>0</v>
      </c>
      <c r="Y103" s="5">
        <v>1</v>
      </c>
      <c r="Z103" s="5">
        <v>0</v>
      </c>
      <c r="AA103">
        <v>0</v>
      </c>
    </row>
    <row r="104" spans="1:27">
      <c r="A104" s="5">
        <v>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4">
        <v>5133</v>
      </c>
      <c r="K104" s="4">
        <v>698</v>
      </c>
      <c r="L104" s="4">
        <f t="shared" si="5"/>
        <v>5831</v>
      </c>
      <c r="M104" s="1">
        <v>19</v>
      </c>
      <c r="N104" s="5">
        <v>14</v>
      </c>
      <c r="O104" s="5">
        <v>1</v>
      </c>
      <c r="P104" s="5">
        <v>1</v>
      </c>
      <c r="Q104" s="5">
        <v>0</v>
      </c>
      <c r="R104" s="1">
        <v>36</v>
      </c>
      <c r="S104" s="1">
        <f t="shared" si="4"/>
        <v>504</v>
      </c>
      <c r="T104" s="5">
        <v>1</v>
      </c>
      <c r="U104" s="5">
        <v>0</v>
      </c>
      <c r="V104" s="1">
        <v>2</v>
      </c>
      <c r="W104" s="1">
        <f t="shared" si="3"/>
        <v>28</v>
      </c>
      <c r="X104" s="5">
        <v>0</v>
      </c>
      <c r="Y104" s="5">
        <v>1</v>
      </c>
      <c r="Z104" s="5">
        <v>0</v>
      </c>
      <c r="AA104">
        <v>1</v>
      </c>
    </row>
    <row r="105" spans="1:27">
      <c r="A105" s="5">
        <v>0</v>
      </c>
      <c r="B105" s="5">
        <v>0</v>
      </c>
      <c r="C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4">
        <v>0</v>
      </c>
      <c r="K105" s="4">
        <v>369</v>
      </c>
      <c r="L105" s="4">
        <f t="shared" si="5"/>
        <v>369</v>
      </c>
      <c r="M105" s="1">
        <v>10</v>
      </c>
      <c r="N105" s="5">
        <v>16</v>
      </c>
      <c r="O105" s="5">
        <v>1</v>
      </c>
      <c r="P105" s="5">
        <v>1</v>
      </c>
      <c r="Q105" s="5">
        <v>0</v>
      </c>
      <c r="R105" s="1">
        <v>29</v>
      </c>
      <c r="S105" s="1">
        <f t="shared" si="4"/>
        <v>464</v>
      </c>
      <c r="T105" s="5">
        <v>1</v>
      </c>
      <c r="U105" s="5">
        <v>0</v>
      </c>
      <c r="V105" s="1">
        <v>1</v>
      </c>
      <c r="W105" s="1">
        <f t="shared" si="3"/>
        <v>16</v>
      </c>
      <c r="X105" s="5">
        <v>0</v>
      </c>
      <c r="Y105" s="5">
        <v>1</v>
      </c>
      <c r="Z105" s="5">
        <v>0</v>
      </c>
      <c r="AA105">
        <v>0</v>
      </c>
    </row>
    <row r="106" spans="1:27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1</v>
      </c>
      <c r="I106" s="5">
        <v>0</v>
      </c>
      <c r="J106" s="4">
        <v>644</v>
      </c>
      <c r="K106" s="4">
        <v>0</v>
      </c>
      <c r="L106" s="4">
        <f t="shared" si="5"/>
        <v>644</v>
      </c>
      <c r="M106" s="1">
        <v>13</v>
      </c>
      <c r="N106" s="5">
        <v>88</v>
      </c>
      <c r="O106" s="5">
        <v>1</v>
      </c>
      <c r="P106" s="5">
        <v>1</v>
      </c>
      <c r="Q106" s="5">
        <v>0</v>
      </c>
      <c r="R106" s="1">
        <v>37</v>
      </c>
      <c r="S106" s="1">
        <f t="shared" si="4"/>
        <v>3256</v>
      </c>
      <c r="T106" s="5">
        <v>1</v>
      </c>
      <c r="U106" s="5">
        <v>0</v>
      </c>
      <c r="V106" s="1">
        <v>4</v>
      </c>
      <c r="W106" s="1">
        <f t="shared" si="3"/>
        <v>352</v>
      </c>
      <c r="X106" s="5">
        <v>0</v>
      </c>
      <c r="Y106" s="5">
        <v>1</v>
      </c>
      <c r="Z106" s="5">
        <v>0</v>
      </c>
      <c r="AA106">
        <v>0</v>
      </c>
    </row>
    <row r="107" spans="1:27">
      <c r="A107" s="5">
        <v>0</v>
      </c>
      <c r="B107" s="5">
        <v>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4">
        <v>305</v>
      </c>
      <c r="K107" s="4">
        <v>492</v>
      </c>
      <c r="L107" s="4">
        <f t="shared" si="5"/>
        <v>797</v>
      </c>
      <c r="M107" s="1">
        <v>19</v>
      </c>
      <c r="N107" s="5">
        <v>1</v>
      </c>
      <c r="O107" s="5">
        <v>0</v>
      </c>
      <c r="P107" s="5">
        <v>0</v>
      </c>
      <c r="Q107" s="5">
        <v>1</v>
      </c>
      <c r="R107" s="1">
        <v>26</v>
      </c>
      <c r="S107" s="1">
        <f t="shared" si="4"/>
        <v>26</v>
      </c>
      <c r="T107" s="5">
        <v>1</v>
      </c>
      <c r="U107" s="5">
        <v>0</v>
      </c>
      <c r="V107" s="1">
        <v>1</v>
      </c>
      <c r="W107" s="1">
        <f t="shared" si="3"/>
        <v>1</v>
      </c>
      <c r="X107" s="5">
        <v>0</v>
      </c>
      <c r="Y107" s="5">
        <v>1</v>
      </c>
      <c r="Z107" s="5">
        <v>0</v>
      </c>
      <c r="AA107">
        <v>0</v>
      </c>
    </row>
    <row r="108" spans="1:27">
      <c r="A108" s="5">
        <v>0</v>
      </c>
      <c r="B108" s="5">
        <v>0</v>
      </c>
      <c r="C108" s="5">
        <v>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4">
        <v>9621</v>
      </c>
      <c r="K108" s="4">
        <v>308</v>
      </c>
      <c r="L108" s="4">
        <f t="shared" si="5"/>
        <v>9929</v>
      </c>
      <c r="M108" s="1">
        <v>25</v>
      </c>
      <c r="N108" s="5">
        <v>41</v>
      </c>
      <c r="O108" s="5">
        <v>1</v>
      </c>
      <c r="P108" s="5">
        <v>1</v>
      </c>
      <c r="Q108" s="5">
        <v>0</v>
      </c>
      <c r="R108" s="1">
        <v>37</v>
      </c>
      <c r="S108" s="1">
        <f t="shared" si="4"/>
        <v>1517</v>
      </c>
      <c r="T108" s="5">
        <v>0</v>
      </c>
      <c r="U108" s="5">
        <v>0</v>
      </c>
      <c r="V108" s="1">
        <v>3</v>
      </c>
      <c r="W108" s="1">
        <f t="shared" si="3"/>
        <v>123</v>
      </c>
      <c r="X108" s="5">
        <v>0</v>
      </c>
      <c r="Y108" s="5">
        <v>1</v>
      </c>
      <c r="Z108" s="5">
        <v>0</v>
      </c>
      <c r="AA108">
        <v>1</v>
      </c>
    </row>
    <row r="109" spans="1:27">
      <c r="A109" s="5">
        <v>0</v>
      </c>
      <c r="B109" s="5">
        <v>0</v>
      </c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4">
        <v>0</v>
      </c>
      <c r="K109" s="4">
        <v>127</v>
      </c>
      <c r="L109" s="4">
        <f t="shared" si="5"/>
        <v>127</v>
      </c>
      <c r="M109" s="1">
        <v>13</v>
      </c>
      <c r="N109" s="5">
        <v>22</v>
      </c>
      <c r="O109" s="5">
        <v>1</v>
      </c>
      <c r="P109" s="5">
        <v>1</v>
      </c>
      <c r="Q109" s="5">
        <v>0</v>
      </c>
      <c r="R109" s="1">
        <v>39</v>
      </c>
      <c r="S109" s="1">
        <f t="shared" si="4"/>
        <v>858</v>
      </c>
      <c r="T109" s="5">
        <v>0</v>
      </c>
      <c r="U109" s="5">
        <v>1</v>
      </c>
      <c r="V109" s="1">
        <v>4</v>
      </c>
      <c r="W109" s="1">
        <f t="shared" si="3"/>
        <v>88</v>
      </c>
      <c r="X109" s="5">
        <v>1</v>
      </c>
      <c r="Y109" s="5">
        <v>0</v>
      </c>
      <c r="Z109" s="5">
        <v>0</v>
      </c>
      <c r="AA109">
        <v>1</v>
      </c>
    </row>
    <row r="110" spans="1:27">
      <c r="A110" s="5">
        <v>0</v>
      </c>
      <c r="B110" s="5">
        <v>0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4">
        <v>0</v>
      </c>
      <c r="K110" s="4">
        <v>565</v>
      </c>
      <c r="L110" s="4">
        <f t="shared" si="5"/>
        <v>565</v>
      </c>
      <c r="M110" s="1">
        <v>19</v>
      </c>
      <c r="N110" s="5">
        <v>14</v>
      </c>
      <c r="O110" s="5">
        <v>1</v>
      </c>
      <c r="P110" s="5">
        <v>0</v>
      </c>
      <c r="Q110" s="5">
        <v>0</v>
      </c>
      <c r="R110" s="1">
        <v>27</v>
      </c>
      <c r="S110" s="1">
        <f t="shared" si="4"/>
        <v>378</v>
      </c>
      <c r="T110" s="5">
        <v>1</v>
      </c>
      <c r="U110" s="5">
        <v>0</v>
      </c>
      <c r="V110" s="1">
        <v>2</v>
      </c>
      <c r="W110" s="1">
        <f t="shared" si="3"/>
        <v>28</v>
      </c>
      <c r="X110" s="5">
        <v>0</v>
      </c>
      <c r="Y110" s="5">
        <v>1</v>
      </c>
      <c r="Z110" s="5">
        <v>0</v>
      </c>
      <c r="AA110">
        <v>1</v>
      </c>
    </row>
    <row r="111" spans="1:27">
      <c r="A111" s="5">
        <v>0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4">
        <v>0</v>
      </c>
      <c r="K111" s="4">
        <v>12632</v>
      </c>
      <c r="L111" s="4">
        <f t="shared" si="5"/>
        <v>12632</v>
      </c>
      <c r="M111" s="1">
        <v>16</v>
      </c>
      <c r="N111" s="5">
        <v>9</v>
      </c>
      <c r="O111" s="5">
        <v>0</v>
      </c>
      <c r="P111" s="5">
        <v>0</v>
      </c>
      <c r="Q111" s="5">
        <v>1</v>
      </c>
      <c r="R111" s="1">
        <v>19</v>
      </c>
      <c r="S111" s="1">
        <f t="shared" si="4"/>
        <v>171</v>
      </c>
      <c r="T111" s="5">
        <v>0</v>
      </c>
      <c r="U111" s="5">
        <v>1</v>
      </c>
      <c r="V111" s="1">
        <v>4</v>
      </c>
      <c r="W111" s="1">
        <f t="shared" si="3"/>
        <v>36</v>
      </c>
      <c r="X111" s="5">
        <v>0</v>
      </c>
      <c r="Y111" s="5">
        <v>1</v>
      </c>
      <c r="Z111" s="5">
        <v>0</v>
      </c>
      <c r="AA111">
        <v>0</v>
      </c>
    </row>
    <row r="112" spans="1:27">
      <c r="A112" s="5">
        <v>0</v>
      </c>
      <c r="B112" s="5">
        <v>0</v>
      </c>
      <c r="C112" s="5">
        <v>1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4">
        <v>0</v>
      </c>
      <c r="K112" s="4">
        <v>116</v>
      </c>
      <c r="L112" s="4">
        <f t="shared" si="5"/>
        <v>116</v>
      </c>
      <c r="M112" s="1">
        <v>49</v>
      </c>
      <c r="N112" s="5">
        <v>45</v>
      </c>
      <c r="O112" s="5">
        <v>1</v>
      </c>
      <c r="P112" s="5">
        <v>1</v>
      </c>
      <c r="Q112" s="5">
        <v>0</v>
      </c>
      <c r="R112" s="1">
        <v>45</v>
      </c>
      <c r="S112" s="1">
        <f t="shared" si="4"/>
        <v>2025</v>
      </c>
      <c r="T112" s="5">
        <v>0</v>
      </c>
      <c r="U112" s="5">
        <v>0</v>
      </c>
      <c r="V112" s="1">
        <v>4</v>
      </c>
      <c r="W112" s="1">
        <f t="shared" si="3"/>
        <v>180</v>
      </c>
      <c r="X112" s="5">
        <v>0</v>
      </c>
      <c r="Y112" s="5">
        <v>1</v>
      </c>
      <c r="Z112" s="5">
        <v>0</v>
      </c>
      <c r="AA112">
        <v>1</v>
      </c>
    </row>
    <row r="113" spans="1:27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0</v>
      </c>
      <c r="J113" s="4">
        <v>0</v>
      </c>
      <c r="K113" s="4">
        <v>178</v>
      </c>
      <c r="L113" s="4">
        <f t="shared" si="5"/>
        <v>178</v>
      </c>
      <c r="M113" s="1">
        <v>13</v>
      </c>
      <c r="N113" s="5">
        <v>89</v>
      </c>
      <c r="O113" s="5">
        <v>1</v>
      </c>
      <c r="P113" s="5">
        <v>1</v>
      </c>
      <c r="Q113" s="5">
        <v>0</v>
      </c>
      <c r="R113" s="1">
        <v>34</v>
      </c>
      <c r="S113" s="1">
        <f t="shared" si="4"/>
        <v>3026</v>
      </c>
      <c r="T113" s="5">
        <v>0</v>
      </c>
      <c r="U113" s="5">
        <v>0</v>
      </c>
      <c r="V113" s="1">
        <v>4</v>
      </c>
      <c r="W113" s="1">
        <f t="shared" si="3"/>
        <v>356</v>
      </c>
      <c r="X113" s="5">
        <v>0</v>
      </c>
      <c r="Y113" s="5">
        <v>1</v>
      </c>
      <c r="Z113" s="5">
        <v>0</v>
      </c>
      <c r="AA113">
        <v>1</v>
      </c>
    </row>
    <row r="114" spans="1:27">
      <c r="A114" s="5">
        <v>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4">
        <v>6851</v>
      </c>
      <c r="K114" s="4">
        <v>901</v>
      </c>
      <c r="L114" s="4">
        <f t="shared" si="5"/>
        <v>7752</v>
      </c>
      <c r="M114" s="1">
        <v>13</v>
      </c>
      <c r="N114" s="5">
        <v>21</v>
      </c>
      <c r="O114" s="5">
        <v>0</v>
      </c>
      <c r="P114" s="5">
        <v>0</v>
      </c>
      <c r="Q114" s="5">
        <v>1</v>
      </c>
      <c r="R114" s="1">
        <v>43</v>
      </c>
      <c r="S114" s="1">
        <f t="shared" si="4"/>
        <v>903</v>
      </c>
      <c r="T114" s="5">
        <v>0</v>
      </c>
      <c r="U114" s="5">
        <v>1</v>
      </c>
      <c r="V114" s="1">
        <v>2</v>
      </c>
      <c r="W114" s="1">
        <f t="shared" si="3"/>
        <v>42</v>
      </c>
      <c r="X114" s="5">
        <v>1</v>
      </c>
      <c r="Y114" s="5">
        <v>0</v>
      </c>
      <c r="Z114" s="5">
        <v>0</v>
      </c>
      <c r="AA114">
        <v>0</v>
      </c>
    </row>
    <row r="115" spans="1:27">
      <c r="A115" s="5">
        <v>0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4">
        <v>13496</v>
      </c>
      <c r="K115" s="4">
        <v>650</v>
      </c>
      <c r="L115" s="4">
        <f t="shared" si="5"/>
        <v>14146</v>
      </c>
      <c r="M115" s="1">
        <v>19</v>
      </c>
      <c r="N115" s="5">
        <v>20</v>
      </c>
      <c r="O115" s="5">
        <v>1</v>
      </c>
      <c r="P115" s="5">
        <v>1</v>
      </c>
      <c r="Q115" s="5">
        <v>0</v>
      </c>
      <c r="R115" s="1">
        <v>33</v>
      </c>
      <c r="S115" s="1">
        <f t="shared" si="4"/>
        <v>660</v>
      </c>
      <c r="T115" s="5">
        <v>1</v>
      </c>
      <c r="U115" s="5">
        <v>0</v>
      </c>
      <c r="V115" s="1">
        <v>1</v>
      </c>
      <c r="W115" s="1">
        <f t="shared" si="3"/>
        <v>20</v>
      </c>
      <c r="X115" s="5">
        <v>1</v>
      </c>
      <c r="Y115" s="5">
        <v>0</v>
      </c>
      <c r="Z115" s="5">
        <v>0</v>
      </c>
      <c r="AA115">
        <v>1</v>
      </c>
    </row>
    <row r="116" spans="1:27">
      <c r="A116" s="5">
        <v>0</v>
      </c>
      <c r="B116" s="5">
        <v>0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4">
        <v>509</v>
      </c>
      <c r="K116" s="4">
        <v>241</v>
      </c>
      <c r="L116" s="4">
        <f t="shared" si="5"/>
        <v>750</v>
      </c>
      <c r="M116" s="1">
        <v>25</v>
      </c>
      <c r="N116" s="5">
        <v>14</v>
      </c>
      <c r="O116" s="5">
        <v>1</v>
      </c>
      <c r="P116" s="5">
        <v>1</v>
      </c>
      <c r="Q116" s="5">
        <v>0</v>
      </c>
      <c r="R116" s="1">
        <v>35</v>
      </c>
      <c r="S116" s="1">
        <f t="shared" si="4"/>
        <v>490</v>
      </c>
      <c r="T116" s="5">
        <v>1</v>
      </c>
      <c r="U116" s="5">
        <v>0</v>
      </c>
      <c r="V116" s="1">
        <v>4</v>
      </c>
      <c r="W116" s="1">
        <f t="shared" si="3"/>
        <v>56</v>
      </c>
      <c r="X116" s="5">
        <v>1</v>
      </c>
      <c r="Y116" s="5">
        <v>0</v>
      </c>
      <c r="Z116" s="5">
        <v>0</v>
      </c>
      <c r="AA116">
        <v>1</v>
      </c>
    </row>
    <row r="117" spans="1:27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4">
        <v>0</v>
      </c>
      <c r="K117" s="4">
        <v>609</v>
      </c>
      <c r="L117" s="4">
        <f t="shared" si="5"/>
        <v>609</v>
      </c>
      <c r="M117" s="1">
        <v>37</v>
      </c>
      <c r="N117" s="5">
        <v>6</v>
      </c>
      <c r="O117" s="5">
        <v>1</v>
      </c>
      <c r="P117" s="5">
        <v>1</v>
      </c>
      <c r="Q117" s="5">
        <v>0</v>
      </c>
      <c r="R117" s="1">
        <v>31</v>
      </c>
      <c r="S117" s="1">
        <f t="shared" si="4"/>
        <v>186</v>
      </c>
      <c r="T117" s="5">
        <v>0</v>
      </c>
      <c r="U117" s="5">
        <v>0</v>
      </c>
      <c r="V117" s="1">
        <v>2</v>
      </c>
      <c r="W117" s="1">
        <f t="shared" si="3"/>
        <v>12</v>
      </c>
      <c r="X117" s="5">
        <v>0</v>
      </c>
      <c r="Y117" s="5">
        <v>0</v>
      </c>
      <c r="Z117" s="5">
        <v>1</v>
      </c>
      <c r="AA117">
        <v>0</v>
      </c>
    </row>
    <row r="118" spans="1:27">
      <c r="A118" s="5">
        <v>0</v>
      </c>
      <c r="B118" s="5">
        <v>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4">
        <v>19155</v>
      </c>
      <c r="K118" s="4">
        <v>131</v>
      </c>
      <c r="L118" s="4">
        <f t="shared" si="5"/>
        <v>19286</v>
      </c>
      <c r="M118" s="1">
        <v>25</v>
      </c>
      <c r="N118" s="5">
        <v>24</v>
      </c>
      <c r="O118" s="5">
        <v>1</v>
      </c>
      <c r="P118" s="5">
        <v>1</v>
      </c>
      <c r="Q118" s="5">
        <v>0</v>
      </c>
      <c r="R118" s="1">
        <v>25</v>
      </c>
      <c r="S118" s="1">
        <f t="shared" si="4"/>
        <v>600</v>
      </c>
      <c r="T118" s="5">
        <v>1</v>
      </c>
      <c r="U118" s="5">
        <v>0</v>
      </c>
      <c r="V118" s="1">
        <v>2</v>
      </c>
      <c r="W118" s="1">
        <f t="shared" si="3"/>
        <v>48</v>
      </c>
      <c r="X118" s="5">
        <v>0</v>
      </c>
      <c r="Y118" s="5">
        <v>1</v>
      </c>
      <c r="Z118" s="5">
        <v>0</v>
      </c>
      <c r="AA118">
        <v>0</v>
      </c>
    </row>
    <row r="119" spans="1:27">
      <c r="A119" s="5">
        <v>0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4">
        <v>0</v>
      </c>
      <c r="K119" s="4">
        <v>544</v>
      </c>
      <c r="L119" s="4">
        <f t="shared" si="5"/>
        <v>544</v>
      </c>
      <c r="M119" s="1">
        <v>19</v>
      </c>
      <c r="N119" s="5">
        <v>15</v>
      </c>
      <c r="O119" s="5">
        <v>0</v>
      </c>
      <c r="P119" s="5">
        <v>0</v>
      </c>
      <c r="Q119" s="5">
        <v>1</v>
      </c>
      <c r="R119" s="1">
        <v>27</v>
      </c>
      <c r="S119" s="1">
        <f t="shared" si="4"/>
        <v>405</v>
      </c>
      <c r="T119" s="5">
        <v>1</v>
      </c>
      <c r="U119" s="5">
        <v>0</v>
      </c>
      <c r="V119" s="1">
        <v>2</v>
      </c>
      <c r="W119" s="1">
        <f t="shared" si="3"/>
        <v>30</v>
      </c>
      <c r="X119" s="5">
        <v>0</v>
      </c>
      <c r="Y119" s="5">
        <v>1</v>
      </c>
      <c r="Z119" s="5">
        <v>0</v>
      </c>
      <c r="AA119">
        <v>0</v>
      </c>
    </row>
    <row r="120" spans="1:27">
      <c r="A120" s="5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4">
        <v>0</v>
      </c>
      <c r="K120" s="4">
        <v>10853</v>
      </c>
      <c r="L120" s="4">
        <f t="shared" si="5"/>
        <v>10853</v>
      </c>
      <c r="M120" s="1">
        <v>25</v>
      </c>
      <c r="N120" s="5">
        <v>81</v>
      </c>
      <c r="O120" s="5">
        <v>0</v>
      </c>
      <c r="P120" s="5">
        <v>0</v>
      </c>
      <c r="Q120" s="5">
        <v>1</v>
      </c>
      <c r="R120" s="1">
        <v>56</v>
      </c>
      <c r="S120" s="1">
        <f t="shared" si="4"/>
        <v>4536</v>
      </c>
      <c r="T120" s="5">
        <v>0</v>
      </c>
      <c r="U120" s="5">
        <v>1</v>
      </c>
      <c r="V120" s="1">
        <v>4</v>
      </c>
      <c r="W120" s="1">
        <f t="shared" si="3"/>
        <v>324</v>
      </c>
      <c r="X120" s="5">
        <v>0</v>
      </c>
      <c r="Y120" s="5">
        <v>0</v>
      </c>
      <c r="Z120" s="5">
        <v>1</v>
      </c>
      <c r="AA120">
        <v>0</v>
      </c>
    </row>
    <row r="121" spans="1:27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0</v>
      </c>
      <c r="J121" s="4">
        <v>374</v>
      </c>
      <c r="K121" s="4">
        <v>0</v>
      </c>
      <c r="L121" s="4">
        <f t="shared" si="5"/>
        <v>374</v>
      </c>
      <c r="M121" s="1">
        <v>25</v>
      </c>
      <c r="N121" s="5">
        <v>14</v>
      </c>
      <c r="O121" s="5">
        <v>1</v>
      </c>
      <c r="P121" s="5">
        <v>1</v>
      </c>
      <c r="Q121" s="5">
        <v>0</v>
      </c>
      <c r="R121" s="1">
        <v>45</v>
      </c>
      <c r="S121" s="1">
        <f t="shared" si="4"/>
        <v>630</v>
      </c>
      <c r="T121" s="5">
        <v>1</v>
      </c>
      <c r="U121" s="5">
        <v>0</v>
      </c>
      <c r="V121" s="1">
        <v>4</v>
      </c>
      <c r="W121" s="1">
        <f t="shared" si="3"/>
        <v>56</v>
      </c>
      <c r="X121" s="5">
        <v>0</v>
      </c>
      <c r="Y121" s="5">
        <v>0</v>
      </c>
      <c r="Z121" s="5">
        <v>1</v>
      </c>
      <c r="AA121">
        <v>0</v>
      </c>
    </row>
    <row r="122" spans="1:27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1</v>
      </c>
      <c r="J122" s="4">
        <v>0</v>
      </c>
      <c r="K122" s="4">
        <v>409</v>
      </c>
      <c r="L122" s="4">
        <f t="shared" si="5"/>
        <v>409</v>
      </c>
      <c r="M122" s="1">
        <v>49</v>
      </c>
      <c r="N122" s="5">
        <v>15</v>
      </c>
      <c r="O122" s="5">
        <v>1</v>
      </c>
      <c r="P122" s="5">
        <v>1</v>
      </c>
      <c r="Q122" s="5">
        <v>0</v>
      </c>
      <c r="R122" s="1">
        <v>53</v>
      </c>
      <c r="S122" s="1">
        <f t="shared" si="4"/>
        <v>795</v>
      </c>
      <c r="T122" s="5">
        <v>1</v>
      </c>
      <c r="U122" s="5">
        <v>0</v>
      </c>
      <c r="V122" s="1">
        <v>4</v>
      </c>
      <c r="W122" s="1">
        <f t="shared" si="3"/>
        <v>60</v>
      </c>
      <c r="X122" s="5">
        <v>0</v>
      </c>
      <c r="Y122" s="5">
        <v>1</v>
      </c>
      <c r="Z122" s="5">
        <v>0</v>
      </c>
      <c r="AA122">
        <v>1</v>
      </c>
    </row>
    <row r="123" spans="1:27">
      <c r="A123" s="5">
        <v>0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4">
        <v>828</v>
      </c>
      <c r="K123" s="4">
        <v>391</v>
      </c>
      <c r="L123" s="4">
        <f t="shared" si="5"/>
        <v>1219</v>
      </c>
      <c r="M123" s="1">
        <v>9</v>
      </c>
      <c r="N123" s="5">
        <v>12</v>
      </c>
      <c r="O123" s="5">
        <v>0</v>
      </c>
      <c r="P123" s="5">
        <v>0</v>
      </c>
      <c r="Q123" s="5">
        <v>1</v>
      </c>
      <c r="R123" s="1">
        <v>23</v>
      </c>
      <c r="S123" s="1">
        <f t="shared" si="4"/>
        <v>276</v>
      </c>
      <c r="T123" s="5">
        <v>1</v>
      </c>
      <c r="U123" s="5">
        <v>0</v>
      </c>
      <c r="V123" s="1">
        <v>4</v>
      </c>
      <c r="W123" s="1">
        <f t="shared" si="3"/>
        <v>48</v>
      </c>
      <c r="X123" s="5">
        <v>0</v>
      </c>
      <c r="Y123" s="5">
        <v>1</v>
      </c>
      <c r="Z123" s="5">
        <v>0</v>
      </c>
      <c r="AA123">
        <v>1</v>
      </c>
    </row>
    <row r="124" spans="1:27">
      <c r="A124" s="5">
        <v>0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4">
        <v>0</v>
      </c>
      <c r="K124" s="4">
        <v>322</v>
      </c>
      <c r="L124" s="4">
        <f t="shared" si="5"/>
        <v>322</v>
      </c>
      <c r="M124" s="1">
        <v>13</v>
      </c>
      <c r="N124" s="5">
        <v>9</v>
      </c>
      <c r="O124" s="5">
        <v>0</v>
      </c>
      <c r="P124" s="5">
        <v>0</v>
      </c>
      <c r="Q124" s="5">
        <v>1</v>
      </c>
      <c r="R124" s="1">
        <v>25</v>
      </c>
      <c r="S124" s="1">
        <f t="shared" si="4"/>
        <v>225</v>
      </c>
      <c r="T124" s="5">
        <v>1</v>
      </c>
      <c r="U124" s="5">
        <v>0</v>
      </c>
      <c r="V124" s="1">
        <v>1</v>
      </c>
      <c r="W124" s="1">
        <f t="shared" si="3"/>
        <v>9</v>
      </c>
      <c r="X124" s="5">
        <v>0</v>
      </c>
      <c r="Y124" s="5">
        <v>1</v>
      </c>
      <c r="Z124" s="5">
        <v>0</v>
      </c>
      <c r="AA124">
        <v>0</v>
      </c>
    </row>
    <row r="125" spans="1:27">
      <c r="A125" s="5">
        <v>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4">
        <v>829</v>
      </c>
      <c r="K125" s="4">
        <v>583</v>
      </c>
      <c r="L125" s="4">
        <f t="shared" si="5"/>
        <v>1412</v>
      </c>
      <c r="M125" s="1">
        <v>7</v>
      </c>
      <c r="N125" s="5">
        <v>18</v>
      </c>
      <c r="O125" s="5">
        <v>0</v>
      </c>
      <c r="P125" s="5">
        <v>0</v>
      </c>
      <c r="Q125" s="5">
        <v>1</v>
      </c>
      <c r="R125" s="1">
        <v>63</v>
      </c>
      <c r="S125" s="1">
        <f t="shared" si="4"/>
        <v>1134</v>
      </c>
      <c r="T125" s="5">
        <v>1</v>
      </c>
      <c r="U125" s="5">
        <v>0</v>
      </c>
      <c r="V125" s="1">
        <v>3</v>
      </c>
      <c r="W125" s="1">
        <f t="shared" si="3"/>
        <v>54</v>
      </c>
      <c r="X125" s="5">
        <v>0</v>
      </c>
      <c r="Y125" s="5">
        <v>1</v>
      </c>
      <c r="Z125" s="5">
        <v>0</v>
      </c>
      <c r="AA125">
        <v>0</v>
      </c>
    </row>
    <row r="126" spans="1:27">
      <c r="A126" s="5">
        <v>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4">
        <v>0</v>
      </c>
      <c r="K126" s="4">
        <v>12242</v>
      </c>
      <c r="L126" s="4">
        <f t="shared" si="5"/>
        <v>12242</v>
      </c>
      <c r="M126" s="1">
        <v>25</v>
      </c>
      <c r="N126" s="5">
        <v>53</v>
      </c>
      <c r="O126" s="5">
        <v>1</v>
      </c>
      <c r="P126" s="5">
        <v>1</v>
      </c>
      <c r="Q126" s="5">
        <v>0</v>
      </c>
      <c r="R126" s="1">
        <v>34</v>
      </c>
      <c r="S126" s="1">
        <f t="shared" si="4"/>
        <v>1802</v>
      </c>
      <c r="T126" s="5">
        <v>1</v>
      </c>
      <c r="U126" s="5">
        <v>0</v>
      </c>
      <c r="V126" s="1">
        <v>2</v>
      </c>
      <c r="W126" s="1">
        <f t="shared" si="3"/>
        <v>106</v>
      </c>
      <c r="X126" s="5">
        <v>0</v>
      </c>
      <c r="Y126" s="5">
        <v>1</v>
      </c>
      <c r="Z126" s="5">
        <v>0</v>
      </c>
      <c r="AA126">
        <v>1</v>
      </c>
    </row>
    <row r="127" spans="1:27">
      <c r="A127" s="5">
        <v>0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4">
        <v>0</v>
      </c>
      <c r="K127" s="4">
        <v>479</v>
      </c>
      <c r="L127" s="4">
        <f t="shared" si="5"/>
        <v>479</v>
      </c>
      <c r="M127" s="1">
        <v>19</v>
      </c>
      <c r="N127" s="5">
        <v>0</v>
      </c>
      <c r="O127" s="5">
        <v>1</v>
      </c>
      <c r="P127" s="5">
        <v>1</v>
      </c>
      <c r="Q127" s="5">
        <v>0</v>
      </c>
      <c r="R127" s="1">
        <v>24</v>
      </c>
      <c r="S127" s="1">
        <f t="shared" si="4"/>
        <v>0</v>
      </c>
      <c r="T127" s="5">
        <v>1</v>
      </c>
      <c r="U127" s="5">
        <v>0</v>
      </c>
      <c r="V127" s="1">
        <v>1</v>
      </c>
      <c r="W127" s="1">
        <f t="shared" si="3"/>
        <v>0</v>
      </c>
      <c r="X127" s="5">
        <v>0</v>
      </c>
      <c r="Y127" s="5">
        <v>0</v>
      </c>
      <c r="Z127" s="5">
        <v>0</v>
      </c>
      <c r="AA127">
        <v>1</v>
      </c>
    </row>
    <row r="128" spans="1:27">
      <c r="A128" s="5">
        <v>0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4">
        <v>939</v>
      </c>
      <c r="K128" s="4">
        <v>496</v>
      </c>
      <c r="L128" s="4">
        <f t="shared" si="5"/>
        <v>1435</v>
      </c>
      <c r="M128" s="1">
        <v>19</v>
      </c>
      <c r="N128" s="5">
        <v>56</v>
      </c>
      <c r="O128" s="5">
        <v>1</v>
      </c>
      <c r="P128" s="5">
        <v>1</v>
      </c>
      <c r="Q128" s="5">
        <v>0</v>
      </c>
      <c r="R128" s="1">
        <v>35</v>
      </c>
      <c r="S128" s="1">
        <f t="shared" si="4"/>
        <v>1960</v>
      </c>
      <c r="T128" s="5">
        <v>1</v>
      </c>
      <c r="U128" s="5">
        <v>0</v>
      </c>
      <c r="V128" s="1">
        <v>4</v>
      </c>
      <c r="W128" s="1">
        <f t="shared" si="3"/>
        <v>224</v>
      </c>
      <c r="X128" s="5">
        <v>0</v>
      </c>
      <c r="Y128" s="5">
        <v>1</v>
      </c>
      <c r="Z128" s="5">
        <v>0</v>
      </c>
      <c r="AA128">
        <v>1</v>
      </c>
    </row>
    <row r="129" spans="1:27">
      <c r="A129" s="5">
        <v>0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4">
        <v>0</v>
      </c>
      <c r="K129" s="4">
        <v>466</v>
      </c>
      <c r="L129" s="4">
        <f t="shared" si="5"/>
        <v>466</v>
      </c>
      <c r="M129" s="1">
        <v>25</v>
      </c>
      <c r="N129" s="5">
        <v>42</v>
      </c>
      <c r="O129" s="5">
        <v>1</v>
      </c>
      <c r="P129" s="5">
        <v>1</v>
      </c>
      <c r="Q129" s="5">
        <v>0</v>
      </c>
      <c r="R129" s="1">
        <v>30</v>
      </c>
      <c r="S129" s="1">
        <f t="shared" si="4"/>
        <v>1260</v>
      </c>
      <c r="T129" s="5">
        <v>1</v>
      </c>
      <c r="U129" s="5">
        <v>0</v>
      </c>
      <c r="V129" s="1">
        <v>3</v>
      </c>
      <c r="W129" s="1">
        <f t="shared" si="3"/>
        <v>126</v>
      </c>
      <c r="X129" s="5">
        <v>0</v>
      </c>
      <c r="Y129" s="5">
        <v>1</v>
      </c>
      <c r="Z129" s="5">
        <v>0</v>
      </c>
      <c r="AA129">
        <v>1</v>
      </c>
    </row>
    <row r="130" spans="1:27">
      <c r="A130" s="5">
        <v>0</v>
      </c>
      <c r="B130" s="5">
        <v>0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4">
        <v>889</v>
      </c>
      <c r="K130" s="4">
        <v>1583</v>
      </c>
      <c r="L130" s="4">
        <f t="shared" si="5"/>
        <v>2472</v>
      </c>
      <c r="M130" s="1">
        <v>37</v>
      </c>
      <c r="N130" s="5">
        <v>79</v>
      </c>
      <c r="O130" s="5">
        <v>1</v>
      </c>
      <c r="P130" s="5">
        <v>1</v>
      </c>
      <c r="Q130" s="5">
        <v>0</v>
      </c>
      <c r="R130" s="1">
        <v>29</v>
      </c>
      <c r="S130" s="1">
        <f t="shared" si="4"/>
        <v>2291</v>
      </c>
      <c r="T130" s="5">
        <v>0</v>
      </c>
      <c r="U130" s="5">
        <v>0</v>
      </c>
      <c r="V130" s="1">
        <v>3</v>
      </c>
      <c r="W130" s="1">
        <f t="shared" si="3"/>
        <v>237</v>
      </c>
      <c r="X130" s="5">
        <v>0</v>
      </c>
      <c r="Y130" s="5">
        <v>1</v>
      </c>
      <c r="Z130" s="5">
        <v>0</v>
      </c>
      <c r="AA130">
        <v>0</v>
      </c>
    </row>
    <row r="131" spans="1:27">
      <c r="A131" s="5">
        <v>0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4">
        <v>876</v>
      </c>
      <c r="K131" s="4">
        <v>1533</v>
      </c>
      <c r="L131" s="4">
        <f t="shared" si="5"/>
        <v>2409</v>
      </c>
      <c r="M131" s="1">
        <v>31</v>
      </c>
      <c r="N131" s="5">
        <v>21</v>
      </c>
      <c r="O131" s="5">
        <v>0</v>
      </c>
      <c r="P131" s="5">
        <v>0</v>
      </c>
      <c r="Q131" s="5">
        <v>1</v>
      </c>
      <c r="R131" s="1">
        <v>20</v>
      </c>
      <c r="S131" s="1">
        <f t="shared" si="4"/>
        <v>420</v>
      </c>
      <c r="T131" s="5">
        <v>0</v>
      </c>
      <c r="U131" s="5">
        <v>1</v>
      </c>
      <c r="V131" s="1">
        <v>4</v>
      </c>
      <c r="W131" s="1">
        <f t="shared" si="3"/>
        <v>84</v>
      </c>
      <c r="X131" s="5">
        <v>0</v>
      </c>
      <c r="Y131" s="5">
        <v>1</v>
      </c>
      <c r="Z131" s="5">
        <v>0</v>
      </c>
      <c r="AA131">
        <v>1</v>
      </c>
    </row>
    <row r="132" spans="1:27">
      <c r="A132" s="5">
        <v>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4">
        <v>893</v>
      </c>
      <c r="K132" s="4">
        <v>0</v>
      </c>
      <c r="L132" s="4">
        <f t="shared" si="5"/>
        <v>893</v>
      </c>
      <c r="M132" s="1">
        <v>16</v>
      </c>
      <c r="N132" s="5">
        <v>94</v>
      </c>
      <c r="O132" s="5">
        <v>1</v>
      </c>
      <c r="P132" s="5">
        <v>1</v>
      </c>
      <c r="Q132" s="5">
        <v>0</v>
      </c>
      <c r="R132" s="1">
        <v>49</v>
      </c>
      <c r="S132" s="1">
        <f t="shared" si="4"/>
        <v>4606</v>
      </c>
      <c r="T132" s="5">
        <v>1</v>
      </c>
      <c r="U132" s="5">
        <v>0</v>
      </c>
      <c r="V132" s="1">
        <v>4</v>
      </c>
      <c r="W132" s="1">
        <f t="shared" si="3"/>
        <v>376</v>
      </c>
      <c r="X132" s="5">
        <v>0</v>
      </c>
      <c r="Y132" s="5">
        <v>1</v>
      </c>
      <c r="Z132" s="5">
        <v>0</v>
      </c>
      <c r="AA132">
        <v>0</v>
      </c>
    </row>
    <row r="133" spans="1:27">
      <c r="A133" s="5">
        <v>0</v>
      </c>
      <c r="B133" s="5">
        <v>0</v>
      </c>
      <c r="C133" s="5">
        <v>0</v>
      </c>
      <c r="D133" s="5">
        <v>0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4">
        <v>12760</v>
      </c>
      <c r="K133" s="4">
        <v>4873</v>
      </c>
      <c r="L133" s="4">
        <f t="shared" si="5"/>
        <v>17633</v>
      </c>
      <c r="M133" s="1">
        <v>13</v>
      </c>
      <c r="N133" s="5">
        <v>73</v>
      </c>
      <c r="O133" s="5">
        <v>1</v>
      </c>
      <c r="P133" s="5">
        <v>1</v>
      </c>
      <c r="Q133" s="5">
        <v>0</v>
      </c>
      <c r="R133" s="1">
        <v>56</v>
      </c>
      <c r="S133" s="1">
        <f t="shared" si="4"/>
        <v>4088</v>
      </c>
      <c r="T133" s="5">
        <v>0</v>
      </c>
      <c r="U133" s="5">
        <v>1</v>
      </c>
      <c r="V133" s="1">
        <v>4</v>
      </c>
      <c r="W133" s="1">
        <f t="shared" ref="W133:W196" si="6">V133*N133</f>
        <v>292</v>
      </c>
      <c r="X133" s="5">
        <v>1</v>
      </c>
      <c r="Y133" s="5">
        <v>0</v>
      </c>
      <c r="Z133" s="5">
        <v>0</v>
      </c>
      <c r="AA133">
        <v>0</v>
      </c>
    </row>
    <row r="134" spans="1:27">
      <c r="A134" s="5">
        <v>0</v>
      </c>
      <c r="B134" s="5">
        <v>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4">
        <v>0</v>
      </c>
      <c r="K134" s="4">
        <v>0</v>
      </c>
      <c r="L134" s="4">
        <f t="shared" si="5"/>
        <v>0</v>
      </c>
      <c r="M134" s="1">
        <v>13</v>
      </c>
      <c r="N134" s="5">
        <v>94</v>
      </c>
      <c r="O134" s="5">
        <v>1</v>
      </c>
      <c r="P134" s="5">
        <v>1</v>
      </c>
      <c r="Q134" s="5">
        <v>0</v>
      </c>
      <c r="R134" s="1">
        <v>48</v>
      </c>
      <c r="S134" s="1">
        <f t="shared" ref="S134:S197" si="7">R134*N134</f>
        <v>4512</v>
      </c>
      <c r="T134" s="5">
        <v>0</v>
      </c>
      <c r="U134" s="5">
        <v>1</v>
      </c>
      <c r="V134" s="1">
        <v>4</v>
      </c>
      <c r="W134" s="1">
        <f t="shared" si="6"/>
        <v>376</v>
      </c>
      <c r="X134" s="5">
        <v>0</v>
      </c>
      <c r="Y134" s="5">
        <v>1</v>
      </c>
      <c r="Z134" s="5">
        <v>0</v>
      </c>
      <c r="AA134">
        <v>0</v>
      </c>
    </row>
    <row r="135" spans="1:27">
      <c r="A135" s="5">
        <v>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4">
        <v>0</v>
      </c>
      <c r="K135" s="4">
        <v>717</v>
      </c>
      <c r="L135" s="4">
        <f t="shared" ref="L135:L198" si="8">SUM(J135:K135)</f>
        <v>717</v>
      </c>
      <c r="M135" s="1">
        <v>22</v>
      </c>
      <c r="N135" s="5">
        <v>10</v>
      </c>
      <c r="O135" s="5">
        <v>0</v>
      </c>
      <c r="P135" s="5">
        <v>0</v>
      </c>
      <c r="Q135" s="5">
        <v>1</v>
      </c>
      <c r="R135" s="1">
        <v>24</v>
      </c>
      <c r="S135" s="1">
        <f t="shared" si="7"/>
        <v>240</v>
      </c>
      <c r="T135" s="5">
        <v>1</v>
      </c>
      <c r="U135" s="5">
        <v>0</v>
      </c>
      <c r="V135" s="1">
        <v>2</v>
      </c>
      <c r="W135" s="1">
        <f t="shared" si="6"/>
        <v>20</v>
      </c>
      <c r="X135" s="5">
        <v>0</v>
      </c>
      <c r="Y135" s="5">
        <v>1</v>
      </c>
      <c r="Z135" s="5">
        <v>0</v>
      </c>
      <c r="AA135">
        <v>1</v>
      </c>
    </row>
    <row r="136" spans="1:27">
      <c r="A136" s="5">
        <v>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4">
        <v>959</v>
      </c>
      <c r="K136" s="4">
        <v>7876</v>
      </c>
      <c r="L136" s="4">
        <f t="shared" si="8"/>
        <v>8835</v>
      </c>
      <c r="M136" s="1">
        <v>28</v>
      </c>
      <c r="N136" s="5">
        <v>20</v>
      </c>
      <c r="O136" s="5">
        <v>1</v>
      </c>
      <c r="P136" s="5">
        <v>1</v>
      </c>
      <c r="Q136" s="5">
        <v>0</v>
      </c>
      <c r="R136" s="1">
        <v>22</v>
      </c>
      <c r="S136" s="1">
        <f t="shared" si="7"/>
        <v>440</v>
      </c>
      <c r="T136" s="5">
        <v>1</v>
      </c>
      <c r="U136" s="5">
        <v>0</v>
      </c>
      <c r="V136" s="1">
        <v>2</v>
      </c>
      <c r="W136" s="1">
        <f t="shared" si="6"/>
        <v>40</v>
      </c>
      <c r="X136" s="5">
        <v>1</v>
      </c>
      <c r="Y136" s="5">
        <v>0</v>
      </c>
      <c r="Z136" s="5">
        <v>0</v>
      </c>
      <c r="AA136">
        <v>1</v>
      </c>
    </row>
    <row r="137" spans="1:27">
      <c r="A137" s="5">
        <v>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4">
        <v>0</v>
      </c>
      <c r="K137" s="4">
        <v>4449</v>
      </c>
      <c r="L137" s="4">
        <f t="shared" si="8"/>
        <v>4449</v>
      </c>
      <c r="M137" s="1">
        <v>25</v>
      </c>
      <c r="N137" s="5">
        <v>87</v>
      </c>
      <c r="O137" s="5">
        <v>1</v>
      </c>
      <c r="P137" s="5">
        <v>1</v>
      </c>
      <c r="Q137" s="5">
        <v>0</v>
      </c>
      <c r="R137" s="1">
        <v>30</v>
      </c>
      <c r="S137" s="1">
        <f t="shared" si="7"/>
        <v>2610</v>
      </c>
      <c r="T137" s="5">
        <v>1</v>
      </c>
      <c r="U137" s="5">
        <v>0</v>
      </c>
      <c r="V137" s="1">
        <v>4</v>
      </c>
      <c r="W137" s="1">
        <f t="shared" si="6"/>
        <v>348</v>
      </c>
      <c r="X137" s="5">
        <v>0</v>
      </c>
      <c r="Y137" s="5">
        <v>1</v>
      </c>
      <c r="Z137" s="5">
        <v>0</v>
      </c>
      <c r="AA137">
        <v>1</v>
      </c>
    </row>
    <row r="138" spans="1:27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4">
        <v>0</v>
      </c>
      <c r="K138" s="4">
        <v>0</v>
      </c>
      <c r="L138" s="4">
        <f t="shared" si="8"/>
        <v>0</v>
      </c>
      <c r="M138" s="1">
        <v>25</v>
      </c>
      <c r="N138" s="5">
        <v>54</v>
      </c>
      <c r="O138" s="5">
        <v>1</v>
      </c>
      <c r="P138" s="5">
        <v>1</v>
      </c>
      <c r="Q138" s="5">
        <v>0</v>
      </c>
      <c r="R138" s="1">
        <v>39</v>
      </c>
      <c r="S138" s="1">
        <f t="shared" si="7"/>
        <v>2106</v>
      </c>
      <c r="T138" s="5">
        <v>1</v>
      </c>
      <c r="U138" s="5">
        <v>0</v>
      </c>
      <c r="V138" s="1">
        <v>3</v>
      </c>
      <c r="W138" s="1">
        <f t="shared" si="6"/>
        <v>162</v>
      </c>
      <c r="X138" s="5">
        <v>0</v>
      </c>
      <c r="Y138" s="5">
        <v>0</v>
      </c>
      <c r="Z138" s="5">
        <v>1</v>
      </c>
      <c r="AA138">
        <v>1</v>
      </c>
    </row>
    <row r="139" spans="1:27">
      <c r="A139" s="5">
        <v>0</v>
      </c>
      <c r="B139" s="5">
        <v>0</v>
      </c>
      <c r="C139" s="5">
        <v>0</v>
      </c>
      <c r="D139" s="5">
        <v>0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4">
        <v>0</v>
      </c>
      <c r="K139" s="4">
        <v>104</v>
      </c>
      <c r="L139" s="4">
        <f t="shared" si="8"/>
        <v>104</v>
      </c>
      <c r="M139" s="1">
        <v>25</v>
      </c>
      <c r="N139" s="5">
        <v>23</v>
      </c>
      <c r="O139" s="5">
        <v>1</v>
      </c>
      <c r="P139" s="5">
        <v>0</v>
      </c>
      <c r="Q139" s="5">
        <v>0</v>
      </c>
      <c r="R139" s="1">
        <v>20</v>
      </c>
      <c r="S139" s="1">
        <f t="shared" si="7"/>
        <v>460</v>
      </c>
      <c r="T139" s="5">
        <v>1</v>
      </c>
      <c r="U139" s="5">
        <v>0</v>
      </c>
      <c r="V139" s="1">
        <v>2</v>
      </c>
      <c r="W139" s="1">
        <f t="shared" si="6"/>
        <v>46</v>
      </c>
      <c r="X139" s="5">
        <v>1</v>
      </c>
      <c r="Y139" s="5">
        <v>0</v>
      </c>
      <c r="Z139" s="5">
        <v>0</v>
      </c>
      <c r="AA139">
        <v>0</v>
      </c>
    </row>
    <row r="140" spans="1:27">
      <c r="A140" s="5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1</v>
      </c>
      <c r="H140" s="5">
        <v>0</v>
      </c>
      <c r="I140" s="5">
        <v>0</v>
      </c>
      <c r="J140" s="4">
        <v>0</v>
      </c>
      <c r="K140" s="4">
        <v>897</v>
      </c>
      <c r="L140" s="4">
        <f t="shared" si="8"/>
        <v>897</v>
      </c>
      <c r="M140" s="1">
        <v>19</v>
      </c>
      <c r="N140" s="5">
        <v>2</v>
      </c>
      <c r="O140" s="5">
        <v>0</v>
      </c>
      <c r="P140" s="5">
        <v>0</v>
      </c>
      <c r="Q140" s="5">
        <v>1</v>
      </c>
      <c r="R140" s="1">
        <v>22</v>
      </c>
      <c r="S140" s="1">
        <f t="shared" si="7"/>
        <v>44</v>
      </c>
      <c r="T140" s="5">
        <v>1</v>
      </c>
      <c r="U140" s="5">
        <v>0</v>
      </c>
      <c r="V140" s="1">
        <v>4</v>
      </c>
      <c r="W140" s="1">
        <f t="shared" si="6"/>
        <v>8</v>
      </c>
      <c r="X140" s="5">
        <v>0</v>
      </c>
      <c r="Y140" s="5">
        <v>1</v>
      </c>
      <c r="Z140" s="5">
        <v>0</v>
      </c>
      <c r="AA140">
        <v>1</v>
      </c>
    </row>
    <row r="141" spans="1:27">
      <c r="A141" s="5">
        <v>0</v>
      </c>
      <c r="B141" s="5">
        <v>0</v>
      </c>
      <c r="C141" s="5">
        <v>1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4">
        <v>698</v>
      </c>
      <c r="K141" s="4">
        <v>4033</v>
      </c>
      <c r="L141" s="4">
        <f t="shared" si="8"/>
        <v>4731</v>
      </c>
      <c r="M141" s="1">
        <v>16</v>
      </c>
      <c r="N141" s="5">
        <v>20</v>
      </c>
      <c r="O141" s="5">
        <v>1</v>
      </c>
      <c r="P141" s="5">
        <v>0</v>
      </c>
      <c r="Q141" s="5">
        <v>0</v>
      </c>
      <c r="R141" s="1">
        <v>24</v>
      </c>
      <c r="S141" s="1">
        <f t="shared" si="7"/>
        <v>480</v>
      </c>
      <c r="T141" s="5">
        <v>0</v>
      </c>
      <c r="U141" s="5">
        <v>1</v>
      </c>
      <c r="V141" s="1">
        <v>2</v>
      </c>
      <c r="W141" s="1">
        <f t="shared" si="6"/>
        <v>40</v>
      </c>
      <c r="X141" s="5">
        <v>0</v>
      </c>
      <c r="Y141" s="5">
        <v>1</v>
      </c>
      <c r="Z141" s="5">
        <v>0</v>
      </c>
      <c r="AA141">
        <v>1</v>
      </c>
    </row>
    <row r="142" spans="1:27">
      <c r="A142" s="5">
        <v>0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4">
        <v>0</v>
      </c>
      <c r="K142" s="4">
        <v>945</v>
      </c>
      <c r="L142" s="4">
        <f t="shared" si="8"/>
        <v>945</v>
      </c>
      <c r="M142" s="1">
        <v>13</v>
      </c>
      <c r="N142" s="5">
        <v>6</v>
      </c>
      <c r="O142" s="5">
        <v>1</v>
      </c>
      <c r="P142" s="5">
        <v>0</v>
      </c>
      <c r="Q142" s="5">
        <v>1</v>
      </c>
      <c r="R142" s="1">
        <v>41</v>
      </c>
      <c r="S142" s="1">
        <f t="shared" si="7"/>
        <v>246</v>
      </c>
      <c r="T142" s="5">
        <v>1</v>
      </c>
      <c r="U142" s="5">
        <v>0</v>
      </c>
      <c r="V142" s="1">
        <v>1</v>
      </c>
      <c r="W142" s="1">
        <f t="shared" si="6"/>
        <v>6</v>
      </c>
      <c r="X142" s="5">
        <v>0</v>
      </c>
      <c r="Y142" s="5">
        <v>1</v>
      </c>
      <c r="Z142" s="5">
        <v>0</v>
      </c>
      <c r="AA142">
        <v>0</v>
      </c>
    </row>
    <row r="143" spans="1:27">
      <c r="A143" s="5">
        <v>0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4">
        <v>0</v>
      </c>
      <c r="K143" s="4">
        <v>836</v>
      </c>
      <c r="L143" s="4">
        <f t="shared" si="8"/>
        <v>836</v>
      </c>
      <c r="M143" s="1">
        <v>25</v>
      </c>
      <c r="N143" s="5">
        <v>99</v>
      </c>
      <c r="O143" s="5">
        <v>1</v>
      </c>
      <c r="P143" s="5">
        <v>1</v>
      </c>
      <c r="Q143" s="5">
        <v>0</v>
      </c>
      <c r="R143" s="1">
        <v>32</v>
      </c>
      <c r="S143" s="1">
        <f t="shared" si="7"/>
        <v>3168</v>
      </c>
      <c r="T143" s="5">
        <v>1</v>
      </c>
      <c r="U143" s="5">
        <v>0</v>
      </c>
      <c r="V143" s="1">
        <v>4</v>
      </c>
      <c r="W143" s="1">
        <f t="shared" si="6"/>
        <v>396</v>
      </c>
      <c r="X143" s="5">
        <v>0</v>
      </c>
      <c r="Y143" s="5">
        <v>1</v>
      </c>
      <c r="Z143" s="5">
        <v>0</v>
      </c>
      <c r="AA143">
        <v>0</v>
      </c>
    </row>
    <row r="144" spans="1:27">
      <c r="A144" s="5">
        <v>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4">
        <v>0</v>
      </c>
      <c r="K144" s="4">
        <v>325</v>
      </c>
      <c r="L144" s="4">
        <f t="shared" si="8"/>
        <v>325</v>
      </c>
      <c r="M144" s="1">
        <v>19</v>
      </c>
      <c r="N144" s="5">
        <v>13</v>
      </c>
      <c r="O144" s="5">
        <v>0</v>
      </c>
      <c r="P144" s="5">
        <v>0</v>
      </c>
      <c r="Q144" s="5">
        <v>1</v>
      </c>
      <c r="R144" s="1">
        <v>23</v>
      </c>
      <c r="S144" s="1">
        <f t="shared" si="7"/>
        <v>299</v>
      </c>
      <c r="T144" s="5">
        <v>1</v>
      </c>
      <c r="U144" s="5">
        <v>0</v>
      </c>
      <c r="V144" s="1">
        <v>2</v>
      </c>
      <c r="W144" s="1">
        <f t="shared" si="6"/>
        <v>26</v>
      </c>
      <c r="X144" s="5">
        <v>0</v>
      </c>
      <c r="Y144" s="5">
        <v>1</v>
      </c>
      <c r="Z144" s="5">
        <v>0</v>
      </c>
      <c r="AA144">
        <v>1</v>
      </c>
    </row>
    <row r="145" spans="1:27">
      <c r="A145" s="5">
        <v>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4">
        <v>12974</v>
      </c>
      <c r="K145" s="4">
        <v>19568</v>
      </c>
      <c r="L145" s="4">
        <f t="shared" si="8"/>
        <v>32542</v>
      </c>
      <c r="M145" s="1">
        <v>13</v>
      </c>
      <c r="N145" s="5">
        <v>7</v>
      </c>
      <c r="O145" s="5">
        <v>0</v>
      </c>
      <c r="P145" s="5">
        <v>0</v>
      </c>
      <c r="Q145" s="5">
        <v>1</v>
      </c>
      <c r="R145" s="1">
        <v>41</v>
      </c>
      <c r="S145" s="1">
        <f t="shared" si="7"/>
        <v>287</v>
      </c>
      <c r="T145" s="5">
        <v>0</v>
      </c>
      <c r="U145" s="5">
        <v>1</v>
      </c>
      <c r="V145" s="1">
        <v>3</v>
      </c>
      <c r="W145" s="1">
        <f t="shared" si="6"/>
        <v>21</v>
      </c>
      <c r="X145" s="5">
        <v>0</v>
      </c>
      <c r="Y145" s="5">
        <v>1</v>
      </c>
      <c r="Z145" s="5">
        <v>0</v>
      </c>
      <c r="AA145">
        <v>0</v>
      </c>
    </row>
    <row r="146" spans="1:27">
      <c r="A146" s="5">
        <v>0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4">
        <v>0</v>
      </c>
      <c r="K146" s="4">
        <v>803</v>
      </c>
      <c r="L146" s="4">
        <f t="shared" si="8"/>
        <v>803</v>
      </c>
      <c r="M146" s="1">
        <v>13</v>
      </c>
      <c r="N146" s="5">
        <v>89</v>
      </c>
      <c r="O146" s="5">
        <v>1</v>
      </c>
      <c r="P146" s="5">
        <v>1</v>
      </c>
      <c r="Q146" s="5">
        <v>0</v>
      </c>
      <c r="R146" s="1">
        <v>52</v>
      </c>
      <c r="S146" s="1">
        <f t="shared" si="7"/>
        <v>4628</v>
      </c>
      <c r="T146" s="5">
        <v>0</v>
      </c>
      <c r="U146" s="5">
        <v>0</v>
      </c>
      <c r="V146" s="1">
        <v>4</v>
      </c>
      <c r="W146" s="1">
        <f t="shared" si="6"/>
        <v>356</v>
      </c>
      <c r="X146" s="5">
        <v>0</v>
      </c>
      <c r="Y146" s="5">
        <v>0</v>
      </c>
      <c r="Z146" s="5">
        <v>1</v>
      </c>
      <c r="AA146">
        <v>1</v>
      </c>
    </row>
    <row r="147" spans="1:27">
      <c r="A147" s="5">
        <v>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4">
        <v>317</v>
      </c>
      <c r="K147" s="4">
        <v>10980</v>
      </c>
      <c r="L147" s="4">
        <f t="shared" si="8"/>
        <v>11297</v>
      </c>
      <c r="M147" s="1">
        <v>13</v>
      </c>
      <c r="N147" s="5">
        <v>17</v>
      </c>
      <c r="O147" s="5">
        <v>1</v>
      </c>
      <c r="P147" s="5">
        <v>1</v>
      </c>
      <c r="Q147" s="5">
        <v>0</v>
      </c>
      <c r="R147" s="1">
        <v>65</v>
      </c>
      <c r="S147" s="1">
        <f t="shared" si="7"/>
        <v>1105</v>
      </c>
      <c r="T147" s="5">
        <v>1</v>
      </c>
      <c r="U147" s="5">
        <v>0</v>
      </c>
      <c r="V147" s="1">
        <v>3</v>
      </c>
      <c r="W147" s="1">
        <f t="shared" si="6"/>
        <v>51</v>
      </c>
      <c r="X147" s="5">
        <v>1</v>
      </c>
      <c r="Y147" s="5">
        <v>0</v>
      </c>
      <c r="Z147" s="5">
        <v>0</v>
      </c>
      <c r="AA147">
        <v>1</v>
      </c>
    </row>
    <row r="148" spans="1:27">
      <c r="A148" s="5">
        <v>0</v>
      </c>
      <c r="B148" s="5">
        <v>0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4">
        <v>0</v>
      </c>
      <c r="K148" s="4">
        <v>265</v>
      </c>
      <c r="L148" s="4">
        <f t="shared" si="8"/>
        <v>265</v>
      </c>
      <c r="M148" s="1">
        <v>13</v>
      </c>
      <c r="N148" s="5">
        <v>10</v>
      </c>
      <c r="O148" s="5">
        <v>0</v>
      </c>
      <c r="P148" s="5">
        <v>0</v>
      </c>
      <c r="Q148" s="5">
        <v>1</v>
      </c>
      <c r="R148" s="1">
        <v>26</v>
      </c>
      <c r="S148" s="1">
        <f t="shared" si="7"/>
        <v>260</v>
      </c>
      <c r="T148" s="5">
        <v>1</v>
      </c>
      <c r="U148" s="5">
        <v>0</v>
      </c>
      <c r="V148" s="1">
        <v>2</v>
      </c>
      <c r="W148" s="1">
        <f t="shared" si="6"/>
        <v>20</v>
      </c>
      <c r="X148" s="5">
        <v>0</v>
      </c>
      <c r="Y148" s="5">
        <v>1</v>
      </c>
      <c r="Z148" s="5">
        <v>0</v>
      </c>
      <c r="AA148">
        <v>0</v>
      </c>
    </row>
    <row r="149" spans="1:27">
      <c r="A149" s="5">
        <v>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1</v>
      </c>
      <c r="H149" s="5">
        <v>0</v>
      </c>
      <c r="I149" s="5">
        <v>0</v>
      </c>
      <c r="J149" s="4">
        <v>0</v>
      </c>
      <c r="K149" s="4">
        <v>609</v>
      </c>
      <c r="L149" s="4">
        <f t="shared" si="8"/>
        <v>609</v>
      </c>
      <c r="M149" s="1">
        <v>31</v>
      </c>
      <c r="N149" s="5">
        <v>3</v>
      </c>
      <c r="O149" s="5">
        <v>1</v>
      </c>
      <c r="P149" s="5">
        <v>0</v>
      </c>
      <c r="Q149" s="5">
        <v>1</v>
      </c>
      <c r="R149" s="1">
        <v>33</v>
      </c>
      <c r="S149" s="1">
        <f t="shared" si="7"/>
        <v>99</v>
      </c>
      <c r="T149" s="5">
        <v>1</v>
      </c>
      <c r="U149" s="5">
        <v>0</v>
      </c>
      <c r="V149" s="1">
        <v>1</v>
      </c>
      <c r="W149" s="1">
        <f t="shared" si="6"/>
        <v>3</v>
      </c>
      <c r="X149" s="5">
        <v>1</v>
      </c>
      <c r="Y149" s="5">
        <v>0</v>
      </c>
      <c r="Z149" s="5">
        <v>0</v>
      </c>
      <c r="AA149">
        <v>1</v>
      </c>
    </row>
    <row r="150" spans="1:27">
      <c r="A150" s="5">
        <v>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4">
        <v>0</v>
      </c>
      <c r="K150" s="4">
        <v>1851</v>
      </c>
      <c r="L150" s="4">
        <f t="shared" si="8"/>
        <v>1851</v>
      </c>
      <c r="M150" s="1">
        <v>12</v>
      </c>
      <c r="N150" s="5">
        <v>0</v>
      </c>
      <c r="O150" s="5">
        <v>0</v>
      </c>
      <c r="P150" s="5">
        <v>0</v>
      </c>
      <c r="Q150" s="5">
        <v>1</v>
      </c>
      <c r="R150" s="1">
        <v>56</v>
      </c>
      <c r="S150" s="1">
        <f t="shared" si="7"/>
        <v>0</v>
      </c>
      <c r="T150" s="5">
        <v>1</v>
      </c>
      <c r="U150" s="5">
        <v>0</v>
      </c>
      <c r="V150" s="1">
        <v>4</v>
      </c>
      <c r="W150" s="1">
        <f t="shared" si="6"/>
        <v>0</v>
      </c>
      <c r="X150" s="5">
        <v>1</v>
      </c>
      <c r="Y150" s="5">
        <v>0</v>
      </c>
      <c r="Z150" s="5">
        <v>0</v>
      </c>
      <c r="AA150">
        <v>0</v>
      </c>
    </row>
    <row r="151" spans="1:27">
      <c r="A151" s="5">
        <v>0</v>
      </c>
      <c r="B151" s="5">
        <v>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4">
        <v>192</v>
      </c>
      <c r="K151" s="4">
        <v>199</v>
      </c>
      <c r="L151" s="4">
        <f t="shared" si="8"/>
        <v>391</v>
      </c>
      <c r="M151" s="1">
        <v>25</v>
      </c>
      <c r="N151" s="5">
        <v>5</v>
      </c>
      <c r="O151" s="5">
        <v>0</v>
      </c>
      <c r="P151" s="5">
        <v>0</v>
      </c>
      <c r="Q151" s="5">
        <v>1</v>
      </c>
      <c r="R151" s="1">
        <v>24</v>
      </c>
      <c r="S151" s="1">
        <f t="shared" si="7"/>
        <v>120</v>
      </c>
      <c r="T151" s="5">
        <v>1</v>
      </c>
      <c r="U151" s="5">
        <v>0</v>
      </c>
      <c r="V151" s="1">
        <v>4</v>
      </c>
      <c r="W151" s="1">
        <f t="shared" si="6"/>
        <v>20</v>
      </c>
      <c r="X151" s="5">
        <v>1</v>
      </c>
      <c r="Y151" s="5">
        <v>0</v>
      </c>
      <c r="Z151" s="5">
        <v>0</v>
      </c>
      <c r="AA151">
        <v>1</v>
      </c>
    </row>
    <row r="152" spans="1:27">
      <c r="A152" s="5">
        <v>0</v>
      </c>
      <c r="B152" s="5">
        <v>0</v>
      </c>
      <c r="C152" s="5">
        <v>1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4">
        <v>0</v>
      </c>
      <c r="K152" s="4">
        <v>500</v>
      </c>
      <c r="L152" s="4">
        <f t="shared" si="8"/>
        <v>500</v>
      </c>
      <c r="M152" s="1">
        <v>28</v>
      </c>
      <c r="N152" s="5">
        <v>7</v>
      </c>
      <c r="O152" s="5">
        <v>0</v>
      </c>
      <c r="P152" s="5">
        <v>0</v>
      </c>
      <c r="Q152" s="5">
        <v>1</v>
      </c>
      <c r="R152" s="1">
        <v>20</v>
      </c>
      <c r="S152" s="1">
        <f t="shared" si="7"/>
        <v>140</v>
      </c>
      <c r="T152" s="5">
        <v>0</v>
      </c>
      <c r="U152" s="5">
        <v>1</v>
      </c>
      <c r="V152" s="1">
        <v>3</v>
      </c>
      <c r="W152" s="1">
        <f t="shared" si="6"/>
        <v>21</v>
      </c>
      <c r="X152" s="5">
        <v>0</v>
      </c>
      <c r="Y152" s="5">
        <v>1</v>
      </c>
      <c r="Z152" s="5">
        <v>0</v>
      </c>
      <c r="AA152">
        <v>1</v>
      </c>
    </row>
    <row r="153" spans="1:27">
      <c r="A153" s="5">
        <v>0</v>
      </c>
      <c r="B153" s="5">
        <v>0</v>
      </c>
      <c r="C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4">
        <v>0</v>
      </c>
      <c r="K153" s="4">
        <v>509</v>
      </c>
      <c r="L153" s="4">
        <f t="shared" si="8"/>
        <v>509</v>
      </c>
      <c r="M153" s="1">
        <v>16</v>
      </c>
      <c r="N153" s="5">
        <v>3</v>
      </c>
      <c r="O153" s="5">
        <v>1</v>
      </c>
      <c r="P153" s="5">
        <v>1</v>
      </c>
      <c r="Q153" s="5">
        <v>0</v>
      </c>
      <c r="R153" s="1">
        <v>35</v>
      </c>
      <c r="S153" s="1">
        <f t="shared" si="7"/>
        <v>105</v>
      </c>
      <c r="T153" s="5">
        <v>1</v>
      </c>
      <c r="U153" s="5">
        <v>0</v>
      </c>
      <c r="V153" s="1">
        <v>3</v>
      </c>
      <c r="W153" s="1">
        <f t="shared" si="6"/>
        <v>9</v>
      </c>
      <c r="X153" s="5">
        <v>0</v>
      </c>
      <c r="Y153" s="5">
        <v>1</v>
      </c>
      <c r="Z153" s="5">
        <v>0</v>
      </c>
      <c r="AA153">
        <v>0</v>
      </c>
    </row>
    <row r="154" spans="1:27">
      <c r="A154" s="5">
        <v>0</v>
      </c>
      <c r="B154" s="5">
        <v>0</v>
      </c>
      <c r="C154" s="5">
        <v>0</v>
      </c>
      <c r="D154" s="5">
        <v>0</v>
      </c>
      <c r="E154" s="5">
        <v>0</v>
      </c>
      <c r="F154" s="5">
        <v>1</v>
      </c>
      <c r="G154" s="5">
        <v>0</v>
      </c>
      <c r="H154" s="5">
        <v>0</v>
      </c>
      <c r="I154" s="5">
        <v>0</v>
      </c>
      <c r="J154" s="4">
        <v>0</v>
      </c>
      <c r="K154" s="4">
        <v>270</v>
      </c>
      <c r="L154" s="4">
        <f t="shared" si="8"/>
        <v>270</v>
      </c>
      <c r="M154" s="1">
        <v>25</v>
      </c>
      <c r="N154" s="5">
        <v>25</v>
      </c>
      <c r="O154" s="5">
        <v>1</v>
      </c>
      <c r="P154" s="5">
        <v>1</v>
      </c>
      <c r="Q154" s="5">
        <v>0</v>
      </c>
      <c r="R154" s="1">
        <v>34</v>
      </c>
      <c r="S154" s="1">
        <f t="shared" si="7"/>
        <v>850</v>
      </c>
      <c r="T154" s="5">
        <v>1</v>
      </c>
      <c r="U154" s="5">
        <v>0</v>
      </c>
      <c r="V154" s="1">
        <v>3</v>
      </c>
      <c r="W154" s="1">
        <f t="shared" si="6"/>
        <v>75</v>
      </c>
      <c r="X154" s="5">
        <v>0</v>
      </c>
      <c r="Y154" s="5">
        <v>1</v>
      </c>
      <c r="Z154" s="5">
        <v>0</v>
      </c>
      <c r="AA154">
        <v>0</v>
      </c>
    </row>
    <row r="155" spans="1:27">
      <c r="A155" s="5">
        <v>0</v>
      </c>
      <c r="B155" s="5">
        <v>0</v>
      </c>
      <c r="C155" s="5">
        <v>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4">
        <v>0</v>
      </c>
      <c r="K155" s="4">
        <v>457</v>
      </c>
      <c r="L155" s="4">
        <f t="shared" si="8"/>
        <v>457</v>
      </c>
      <c r="M155" s="1">
        <v>13</v>
      </c>
      <c r="N155" s="5">
        <v>63</v>
      </c>
      <c r="O155" s="5">
        <v>1</v>
      </c>
      <c r="P155" s="5">
        <v>1</v>
      </c>
      <c r="Q155" s="5">
        <v>0</v>
      </c>
      <c r="R155" s="1">
        <v>38</v>
      </c>
      <c r="S155" s="1">
        <f t="shared" si="7"/>
        <v>2394</v>
      </c>
      <c r="T155" s="5">
        <v>1</v>
      </c>
      <c r="U155" s="5">
        <v>0</v>
      </c>
      <c r="V155" s="1">
        <v>4</v>
      </c>
      <c r="W155" s="1">
        <f t="shared" si="6"/>
        <v>252</v>
      </c>
      <c r="X155" s="5">
        <v>0</v>
      </c>
      <c r="Y155" s="5">
        <v>0</v>
      </c>
      <c r="Z155" s="5">
        <v>1</v>
      </c>
      <c r="AA155">
        <v>0</v>
      </c>
    </row>
    <row r="156" spans="1:27">
      <c r="A156" s="5">
        <v>0</v>
      </c>
      <c r="B156" s="5">
        <v>0</v>
      </c>
      <c r="C156" s="5">
        <v>0</v>
      </c>
      <c r="D156" s="5">
        <v>0</v>
      </c>
      <c r="E156" s="5">
        <v>0</v>
      </c>
      <c r="F156" s="5">
        <v>1</v>
      </c>
      <c r="G156" s="5">
        <v>0</v>
      </c>
      <c r="H156" s="5">
        <v>0</v>
      </c>
      <c r="I156" s="5">
        <v>0</v>
      </c>
      <c r="J156" s="4">
        <v>0</v>
      </c>
      <c r="K156" s="4">
        <v>260</v>
      </c>
      <c r="L156" s="4">
        <f t="shared" si="8"/>
        <v>260</v>
      </c>
      <c r="M156" s="1">
        <v>25</v>
      </c>
      <c r="N156" s="5">
        <v>78</v>
      </c>
      <c r="O156" s="5">
        <v>1</v>
      </c>
      <c r="P156" s="5">
        <v>1</v>
      </c>
      <c r="Q156" s="5">
        <v>0</v>
      </c>
      <c r="R156" s="1">
        <v>34</v>
      </c>
      <c r="S156" s="1">
        <f t="shared" si="7"/>
        <v>2652</v>
      </c>
      <c r="T156" s="5">
        <v>1</v>
      </c>
      <c r="U156" s="5">
        <v>0</v>
      </c>
      <c r="V156" s="1">
        <v>4</v>
      </c>
      <c r="W156" s="1">
        <f t="shared" si="6"/>
        <v>312</v>
      </c>
      <c r="X156" s="5">
        <v>0</v>
      </c>
      <c r="Y156" s="5">
        <v>0</v>
      </c>
      <c r="Z156" s="5">
        <v>1</v>
      </c>
      <c r="AA156">
        <v>0</v>
      </c>
    </row>
    <row r="157" spans="1:27">
      <c r="A157" s="5">
        <v>0</v>
      </c>
      <c r="B157" s="5">
        <v>0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4">
        <v>942</v>
      </c>
      <c r="K157" s="4">
        <v>3036</v>
      </c>
      <c r="L157" s="4">
        <f t="shared" si="8"/>
        <v>3978</v>
      </c>
      <c r="M157" s="1">
        <v>25</v>
      </c>
      <c r="N157" s="5">
        <v>36</v>
      </c>
      <c r="O157" s="5">
        <v>1</v>
      </c>
      <c r="P157" s="5">
        <v>1</v>
      </c>
      <c r="Q157" s="5">
        <v>0</v>
      </c>
      <c r="R157" s="1">
        <v>37</v>
      </c>
      <c r="S157" s="1">
        <f t="shared" si="7"/>
        <v>1332</v>
      </c>
      <c r="T157" s="5">
        <v>1</v>
      </c>
      <c r="U157" s="5">
        <v>0</v>
      </c>
      <c r="V157" s="1">
        <v>3</v>
      </c>
      <c r="W157" s="1">
        <f t="shared" si="6"/>
        <v>108</v>
      </c>
      <c r="X157" s="5">
        <v>0</v>
      </c>
      <c r="Y157" s="5">
        <v>1</v>
      </c>
      <c r="Z157" s="5">
        <v>0</v>
      </c>
      <c r="AA157">
        <v>0</v>
      </c>
    </row>
    <row r="158" spans="1:27">
      <c r="A158" s="5">
        <v>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4">
        <v>0</v>
      </c>
      <c r="K158" s="4">
        <v>643</v>
      </c>
      <c r="L158" s="4">
        <f t="shared" si="8"/>
        <v>643</v>
      </c>
      <c r="M158" s="1">
        <v>19</v>
      </c>
      <c r="N158" s="5">
        <v>6</v>
      </c>
      <c r="O158" s="5">
        <v>1</v>
      </c>
      <c r="P158" s="5">
        <v>1</v>
      </c>
      <c r="Q158" s="5">
        <v>0</v>
      </c>
      <c r="R158" s="1">
        <v>31</v>
      </c>
      <c r="S158" s="1">
        <f t="shared" si="7"/>
        <v>186</v>
      </c>
      <c r="T158" s="5">
        <v>0</v>
      </c>
      <c r="U158" s="5">
        <v>0</v>
      </c>
      <c r="V158" s="1">
        <v>2</v>
      </c>
      <c r="W158" s="1">
        <f t="shared" si="6"/>
        <v>12</v>
      </c>
      <c r="X158" s="5">
        <v>0</v>
      </c>
      <c r="Y158" s="5">
        <v>0</v>
      </c>
      <c r="Z158" s="5">
        <v>1</v>
      </c>
      <c r="AA158">
        <v>0</v>
      </c>
    </row>
    <row r="159" spans="1:27">
      <c r="A159" s="5">
        <v>0</v>
      </c>
      <c r="B159" s="5">
        <v>0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4">
        <v>3329</v>
      </c>
      <c r="K159" s="4">
        <v>0</v>
      </c>
      <c r="L159" s="4">
        <f t="shared" si="8"/>
        <v>3329</v>
      </c>
      <c r="M159" s="1">
        <v>19</v>
      </c>
      <c r="N159" s="5">
        <v>15</v>
      </c>
      <c r="O159" s="5">
        <v>1</v>
      </c>
      <c r="P159" s="5">
        <v>1</v>
      </c>
      <c r="Q159" s="5">
        <v>0</v>
      </c>
      <c r="R159" s="1">
        <v>67</v>
      </c>
      <c r="S159" s="1">
        <f t="shared" si="7"/>
        <v>1005</v>
      </c>
      <c r="T159" s="5">
        <v>0</v>
      </c>
      <c r="U159" s="5">
        <v>1</v>
      </c>
      <c r="V159" s="1">
        <v>4</v>
      </c>
      <c r="W159" s="1">
        <f t="shared" si="6"/>
        <v>60</v>
      </c>
      <c r="X159" s="5">
        <v>0</v>
      </c>
      <c r="Y159" s="5">
        <v>1</v>
      </c>
      <c r="Z159" s="5">
        <v>0</v>
      </c>
      <c r="AA159">
        <v>1</v>
      </c>
    </row>
    <row r="160" spans="1:27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1</v>
      </c>
      <c r="G160" s="5">
        <v>0</v>
      </c>
      <c r="H160" s="5">
        <v>0</v>
      </c>
      <c r="I160" s="5">
        <v>0</v>
      </c>
      <c r="J160" s="4">
        <v>0</v>
      </c>
      <c r="K160" s="4">
        <v>6345</v>
      </c>
      <c r="L160" s="4">
        <f t="shared" si="8"/>
        <v>6345</v>
      </c>
      <c r="M160" s="1">
        <v>25</v>
      </c>
      <c r="N160" s="5">
        <v>19</v>
      </c>
      <c r="O160" s="5">
        <v>1</v>
      </c>
      <c r="P160" s="5">
        <v>1</v>
      </c>
      <c r="Q160" s="5">
        <v>0</v>
      </c>
      <c r="R160" s="1">
        <v>26</v>
      </c>
      <c r="S160" s="1">
        <f t="shared" si="7"/>
        <v>494</v>
      </c>
      <c r="T160" s="5">
        <v>1</v>
      </c>
      <c r="U160" s="5">
        <v>0</v>
      </c>
      <c r="V160" s="1">
        <v>2</v>
      </c>
      <c r="W160" s="1">
        <f t="shared" si="6"/>
        <v>38</v>
      </c>
      <c r="X160" s="5">
        <v>0</v>
      </c>
      <c r="Y160" s="5">
        <v>1</v>
      </c>
      <c r="Z160" s="5">
        <v>0</v>
      </c>
      <c r="AA160">
        <v>0</v>
      </c>
    </row>
    <row r="161" spans="1:27">
      <c r="A161" s="5">
        <v>0</v>
      </c>
      <c r="B161" s="5">
        <v>0</v>
      </c>
      <c r="C161" s="5">
        <v>0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4">
        <v>0</v>
      </c>
      <c r="K161" s="4">
        <v>922</v>
      </c>
      <c r="L161" s="4">
        <f t="shared" si="8"/>
        <v>922</v>
      </c>
      <c r="M161" s="1">
        <v>37</v>
      </c>
      <c r="N161" s="5">
        <v>9</v>
      </c>
      <c r="O161" s="5">
        <v>0</v>
      </c>
      <c r="P161" s="5">
        <v>0</v>
      </c>
      <c r="Q161" s="5">
        <v>1</v>
      </c>
      <c r="R161" s="1">
        <v>24</v>
      </c>
      <c r="S161" s="1">
        <f t="shared" si="7"/>
        <v>216</v>
      </c>
      <c r="T161" s="5">
        <v>1</v>
      </c>
      <c r="U161" s="5">
        <v>0</v>
      </c>
      <c r="V161" s="1">
        <v>2</v>
      </c>
      <c r="W161" s="1">
        <f t="shared" si="6"/>
        <v>18</v>
      </c>
      <c r="X161" s="5">
        <v>0</v>
      </c>
      <c r="Y161" s="5">
        <v>0</v>
      </c>
      <c r="Z161" s="5">
        <v>1</v>
      </c>
      <c r="AA161">
        <v>1</v>
      </c>
    </row>
    <row r="162" spans="1:27">
      <c r="A162" s="5">
        <v>0</v>
      </c>
      <c r="B162" s="5">
        <v>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4">
        <v>0</v>
      </c>
      <c r="K162" s="4">
        <v>909</v>
      </c>
      <c r="L162" s="4">
        <f t="shared" si="8"/>
        <v>909</v>
      </c>
      <c r="M162" s="1">
        <v>25</v>
      </c>
      <c r="N162" s="5">
        <v>3</v>
      </c>
      <c r="O162" s="5">
        <v>1</v>
      </c>
      <c r="P162" s="5">
        <v>1</v>
      </c>
      <c r="Q162" s="5">
        <v>0</v>
      </c>
      <c r="R162" s="1">
        <v>21</v>
      </c>
      <c r="S162" s="1">
        <f t="shared" si="7"/>
        <v>63</v>
      </c>
      <c r="T162" s="5">
        <v>0</v>
      </c>
      <c r="U162" s="5">
        <v>0</v>
      </c>
      <c r="V162" s="1">
        <v>1</v>
      </c>
      <c r="W162" s="1">
        <f t="shared" si="6"/>
        <v>3</v>
      </c>
      <c r="X162" s="5">
        <v>0</v>
      </c>
      <c r="Y162" s="5">
        <v>1</v>
      </c>
      <c r="Z162" s="5">
        <v>0</v>
      </c>
      <c r="AA162">
        <v>0</v>
      </c>
    </row>
    <row r="163" spans="1:27">
      <c r="A163" s="5">
        <v>0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1</v>
      </c>
      <c r="J163" s="4">
        <v>0</v>
      </c>
      <c r="K163" s="4">
        <v>775</v>
      </c>
      <c r="L163" s="4">
        <f t="shared" si="8"/>
        <v>775</v>
      </c>
      <c r="M163" s="1">
        <v>19</v>
      </c>
      <c r="N163" s="5">
        <v>8</v>
      </c>
      <c r="O163" s="5">
        <v>1</v>
      </c>
      <c r="P163" s="5">
        <v>0</v>
      </c>
      <c r="Q163" s="5">
        <v>0</v>
      </c>
      <c r="R163" s="1">
        <v>46</v>
      </c>
      <c r="S163" s="1">
        <f t="shared" si="7"/>
        <v>368</v>
      </c>
      <c r="T163" s="5">
        <v>1</v>
      </c>
      <c r="U163" s="5">
        <v>0</v>
      </c>
      <c r="V163" s="1">
        <v>3</v>
      </c>
      <c r="W163" s="1">
        <f t="shared" si="6"/>
        <v>24</v>
      </c>
      <c r="X163" s="5">
        <v>1</v>
      </c>
      <c r="Y163" s="5">
        <v>0</v>
      </c>
      <c r="Z163" s="5">
        <v>0</v>
      </c>
      <c r="AA163">
        <v>1</v>
      </c>
    </row>
    <row r="164" spans="1:27">
      <c r="A164" s="5">
        <v>0</v>
      </c>
      <c r="B164" s="5">
        <v>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4">
        <v>0</v>
      </c>
      <c r="K164" s="4">
        <v>979</v>
      </c>
      <c r="L164" s="4">
        <f t="shared" si="8"/>
        <v>979</v>
      </c>
      <c r="M164" s="1">
        <v>25</v>
      </c>
      <c r="N164" s="5">
        <v>48</v>
      </c>
      <c r="O164" s="5">
        <v>1</v>
      </c>
      <c r="P164" s="5">
        <v>1</v>
      </c>
      <c r="Q164" s="5">
        <v>0</v>
      </c>
      <c r="R164" s="1">
        <v>22</v>
      </c>
      <c r="S164" s="1">
        <f t="shared" si="7"/>
        <v>1056</v>
      </c>
      <c r="T164" s="5">
        <v>0</v>
      </c>
      <c r="U164" s="5">
        <v>1</v>
      </c>
      <c r="V164" s="1">
        <v>4</v>
      </c>
      <c r="W164" s="1">
        <f t="shared" si="6"/>
        <v>192</v>
      </c>
      <c r="X164" s="5">
        <v>0</v>
      </c>
      <c r="Y164" s="5">
        <v>1</v>
      </c>
      <c r="Z164" s="5">
        <v>0</v>
      </c>
      <c r="AA164">
        <v>1</v>
      </c>
    </row>
    <row r="165" spans="1:27">
      <c r="A165" s="5">
        <v>0</v>
      </c>
      <c r="B165" s="5">
        <v>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4">
        <v>0</v>
      </c>
      <c r="K165" s="4">
        <v>948</v>
      </c>
      <c r="L165" s="4">
        <f t="shared" si="8"/>
        <v>948</v>
      </c>
      <c r="M165" s="1">
        <v>19</v>
      </c>
      <c r="N165" s="5">
        <v>2</v>
      </c>
      <c r="O165" s="5">
        <v>0</v>
      </c>
      <c r="P165" s="5">
        <v>0</v>
      </c>
      <c r="Q165" s="5">
        <v>1</v>
      </c>
      <c r="R165" s="1">
        <v>20</v>
      </c>
      <c r="S165" s="1">
        <f t="shared" si="7"/>
        <v>40</v>
      </c>
      <c r="T165" s="5">
        <v>0</v>
      </c>
      <c r="U165" s="5">
        <v>1</v>
      </c>
      <c r="V165" s="1">
        <v>4</v>
      </c>
      <c r="W165" s="1">
        <f t="shared" si="6"/>
        <v>8</v>
      </c>
      <c r="X165" s="5">
        <v>0</v>
      </c>
      <c r="Y165" s="5">
        <v>1</v>
      </c>
      <c r="Z165" s="5">
        <v>0</v>
      </c>
      <c r="AA165">
        <v>0</v>
      </c>
    </row>
    <row r="166" spans="1:27">
      <c r="A166" s="5">
        <v>0</v>
      </c>
      <c r="B166" s="5">
        <v>0</v>
      </c>
      <c r="C166" s="5">
        <v>0</v>
      </c>
      <c r="D166" s="5">
        <v>0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4">
        <v>339</v>
      </c>
      <c r="K166" s="4">
        <v>2790</v>
      </c>
      <c r="L166" s="4">
        <f t="shared" si="8"/>
        <v>3129</v>
      </c>
      <c r="M166" s="1">
        <v>22</v>
      </c>
      <c r="N166" s="5">
        <v>55</v>
      </c>
      <c r="O166" s="5">
        <v>1</v>
      </c>
      <c r="P166" s="5">
        <v>0</v>
      </c>
      <c r="Q166" s="5">
        <v>1</v>
      </c>
      <c r="R166" s="1">
        <v>60</v>
      </c>
      <c r="S166" s="1">
        <f t="shared" si="7"/>
        <v>3300</v>
      </c>
      <c r="T166" s="5">
        <v>0</v>
      </c>
      <c r="U166" s="5">
        <v>1</v>
      </c>
      <c r="V166" s="1">
        <v>2</v>
      </c>
      <c r="W166" s="1">
        <f t="shared" si="6"/>
        <v>110</v>
      </c>
      <c r="X166" s="5">
        <v>1</v>
      </c>
      <c r="Y166" s="5">
        <v>0</v>
      </c>
      <c r="Z166" s="5">
        <v>0</v>
      </c>
      <c r="AA166">
        <v>1</v>
      </c>
    </row>
    <row r="167" spans="1:27">
      <c r="A167" s="5">
        <v>0</v>
      </c>
      <c r="B167" s="5">
        <v>0</v>
      </c>
      <c r="C167" s="5">
        <v>0</v>
      </c>
      <c r="D167" s="5">
        <v>0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4">
        <v>0</v>
      </c>
      <c r="K167" s="4">
        <v>309</v>
      </c>
      <c r="L167" s="4">
        <f t="shared" si="8"/>
        <v>309</v>
      </c>
      <c r="M167" s="1">
        <v>49</v>
      </c>
      <c r="N167" s="5">
        <v>37</v>
      </c>
      <c r="O167" s="5">
        <v>1</v>
      </c>
      <c r="P167" s="5">
        <v>1</v>
      </c>
      <c r="Q167" s="5">
        <v>0</v>
      </c>
      <c r="R167" s="1">
        <v>25</v>
      </c>
      <c r="S167" s="1">
        <f t="shared" si="7"/>
        <v>925</v>
      </c>
      <c r="T167" s="5">
        <v>1</v>
      </c>
      <c r="U167" s="5">
        <v>0</v>
      </c>
      <c r="V167" s="1">
        <v>3</v>
      </c>
      <c r="W167" s="1">
        <f t="shared" si="6"/>
        <v>111</v>
      </c>
      <c r="X167" s="5">
        <v>0</v>
      </c>
      <c r="Y167" s="5">
        <v>1</v>
      </c>
      <c r="Z167" s="5">
        <v>0</v>
      </c>
      <c r="AA167">
        <v>0</v>
      </c>
    </row>
    <row r="168" spans="1:27">
      <c r="A168" s="5">
        <v>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4">
        <v>0</v>
      </c>
      <c r="K168" s="4">
        <v>762</v>
      </c>
      <c r="L168" s="4">
        <f t="shared" si="8"/>
        <v>762</v>
      </c>
      <c r="M168" s="1">
        <v>10</v>
      </c>
      <c r="N168" s="5">
        <v>1</v>
      </c>
      <c r="O168" s="5">
        <v>0</v>
      </c>
      <c r="P168" s="5">
        <v>0</v>
      </c>
      <c r="Q168" s="5">
        <v>1</v>
      </c>
      <c r="R168" s="1">
        <v>21</v>
      </c>
      <c r="S168" s="1">
        <f t="shared" si="7"/>
        <v>21</v>
      </c>
      <c r="T168" s="5">
        <v>0</v>
      </c>
      <c r="U168" s="5">
        <v>1</v>
      </c>
      <c r="V168" s="1">
        <v>4</v>
      </c>
      <c r="W168" s="1">
        <f t="shared" si="6"/>
        <v>4</v>
      </c>
      <c r="X168" s="5">
        <v>0</v>
      </c>
      <c r="Y168" s="5">
        <v>1</v>
      </c>
      <c r="Z168" s="5">
        <v>0</v>
      </c>
      <c r="AA168">
        <v>1</v>
      </c>
    </row>
    <row r="169" spans="1:27">
      <c r="A169" s="5">
        <v>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4">
        <v>0</v>
      </c>
      <c r="K169" s="4">
        <v>970</v>
      </c>
      <c r="L169" s="4">
        <f t="shared" si="8"/>
        <v>970</v>
      </c>
      <c r="M169" s="1">
        <v>13</v>
      </c>
      <c r="N169" s="5">
        <v>14</v>
      </c>
      <c r="O169" s="5">
        <v>0</v>
      </c>
      <c r="P169" s="5">
        <v>0</v>
      </c>
      <c r="Q169" s="5">
        <v>1</v>
      </c>
      <c r="R169" s="1">
        <v>22</v>
      </c>
      <c r="S169" s="1">
        <f t="shared" si="7"/>
        <v>308</v>
      </c>
      <c r="T169" s="5">
        <v>1</v>
      </c>
      <c r="U169" s="5">
        <v>0</v>
      </c>
      <c r="V169" s="1">
        <v>1</v>
      </c>
      <c r="W169" s="1">
        <f t="shared" si="6"/>
        <v>14</v>
      </c>
      <c r="X169" s="5">
        <v>0</v>
      </c>
      <c r="Y169" s="5">
        <v>1</v>
      </c>
      <c r="Z169" s="5">
        <v>0</v>
      </c>
      <c r="AA169">
        <v>0</v>
      </c>
    </row>
    <row r="170" spans="1:27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4">
        <v>105</v>
      </c>
      <c r="K170" s="4">
        <v>320</v>
      </c>
      <c r="L170" s="4">
        <f t="shared" si="8"/>
        <v>425</v>
      </c>
      <c r="M170" s="1">
        <v>28</v>
      </c>
      <c r="N170" s="5">
        <v>54</v>
      </c>
      <c r="O170" s="5">
        <v>1</v>
      </c>
      <c r="P170" s="5">
        <v>1</v>
      </c>
      <c r="Q170" s="5">
        <v>0</v>
      </c>
      <c r="R170" s="1">
        <v>29</v>
      </c>
      <c r="S170" s="1">
        <f t="shared" si="7"/>
        <v>1566</v>
      </c>
      <c r="T170" s="5">
        <v>1</v>
      </c>
      <c r="U170" s="5">
        <v>0</v>
      </c>
      <c r="V170" s="1">
        <v>2</v>
      </c>
      <c r="W170" s="1">
        <f t="shared" si="6"/>
        <v>108</v>
      </c>
      <c r="X170" s="5">
        <v>0</v>
      </c>
      <c r="Y170" s="5">
        <v>0</v>
      </c>
      <c r="Z170" s="5">
        <v>1</v>
      </c>
      <c r="AA170">
        <v>0</v>
      </c>
    </row>
    <row r="171" spans="1:27">
      <c r="A171" s="5">
        <v>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4">
        <v>0</v>
      </c>
      <c r="K171" s="4">
        <v>861</v>
      </c>
      <c r="L171" s="4">
        <f t="shared" si="8"/>
        <v>861</v>
      </c>
      <c r="M171" s="1">
        <v>13</v>
      </c>
      <c r="N171" s="5">
        <v>111</v>
      </c>
      <c r="O171" s="5">
        <v>1</v>
      </c>
      <c r="P171" s="5">
        <v>1</v>
      </c>
      <c r="Q171" s="5">
        <v>0</v>
      </c>
      <c r="R171" s="1">
        <v>56</v>
      </c>
      <c r="S171" s="1">
        <f t="shared" si="7"/>
        <v>6216</v>
      </c>
      <c r="T171" s="5">
        <v>1</v>
      </c>
      <c r="U171" s="5">
        <v>0</v>
      </c>
      <c r="V171" s="1">
        <v>4</v>
      </c>
      <c r="W171" s="1">
        <f t="shared" si="6"/>
        <v>444</v>
      </c>
      <c r="X171" s="5">
        <v>1</v>
      </c>
      <c r="Y171" s="5">
        <v>0</v>
      </c>
      <c r="Z171" s="5">
        <v>0</v>
      </c>
      <c r="AA171">
        <v>1</v>
      </c>
    </row>
    <row r="172" spans="1:27">
      <c r="A172" s="5">
        <v>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  <c r="I172" s="5">
        <v>0</v>
      </c>
      <c r="J172" s="4">
        <v>216</v>
      </c>
      <c r="K172" s="4">
        <v>262</v>
      </c>
      <c r="L172" s="4">
        <f t="shared" si="8"/>
        <v>478</v>
      </c>
      <c r="M172" s="1">
        <v>37</v>
      </c>
      <c r="N172" s="5">
        <v>2</v>
      </c>
      <c r="O172" s="5">
        <v>1</v>
      </c>
      <c r="P172" s="5">
        <v>1</v>
      </c>
      <c r="Q172" s="5">
        <v>0</v>
      </c>
      <c r="R172" s="1">
        <v>32</v>
      </c>
      <c r="S172" s="1">
        <f t="shared" si="7"/>
        <v>64</v>
      </c>
      <c r="T172" s="5">
        <v>0</v>
      </c>
      <c r="U172" s="5">
        <v>1</v>
      </c>
      <c r="V172" s="1">
        <v>1</v>
      </c>
      <c r="W172" s="1">
        <f t="shared" si="6"/>
        <v>2</v>
      </c>
      <c r="X172" s="5">
        <v>1</v>
      </c>
      <c r="Y172" s="5">
        <v>0</v>
      </c>
      <c r="Z172" s="5">
        <v>0</v>
      </c>
      <c r="AA172">
        <v>1</v>
      </c>
    </row>
    <row r="173" spans="1:27">
      <c r="A173" s="5">
        <v>0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4">
        <v>113</v>
      </c>
      <c r="K173" s="4">
        <v>692</v>
      </c>
      <c r="L173" s="4">
        <f t="shared" si="8"/>
        <v>805</v>
      </c>
      <c r="M173" s="1">
        <v>11</v>
      </c>
      <c r="N173" s="5">
        <v>14</v>
      </c>
      <c r="O173" s="5">
        <v>1</v>
      </c>
      <c r="P173" s="5">
        <v>0</v>
      </c>
      <c r="Q173" s="5">
        <v>1</v>
      </c>
      <c r="R173" s="1">
        <v>30</v>
      </c>
      <c r="S173" s="1">
        <f t="shared" si="7"/>
        <v>420</v>
      </c>
      <c r="T173" s="5">
        <v>1</v>
      </c>
      <c r="U173" s="5">
        <v>0</v>
      </c>
      <c r="V173" s="1">
        <v>2</v>
      </c>
      <c r="W173" s="1">
        <f t="shared" si="6"/>
        <v>28</v>
      </c>
      <c r="X173" s="5">
        <v>1</v>
      </c>
      <c r="Y173" s="5">
        <v>0</v>
      </c>
      <c r="Z173" s="5">
        <v>0</v>
      </c>
      <c r="AA173">
        <v>0</v>
      </c>
    </row>
    <row r="174" spans="1:27">
      <c r="A174" s="5">
        <v>0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4">
        <v>109</v>
      </c>
      <c r="K174" s="4">
        <v>540</v>
      </c>
      <c r="L174" s="4">
        <f t="shared" si="8"/>
        <v>649</v>
      </c>
      <c r="M174" s="1">
        <v>37</v>
      </c>
      <c r="N174" s="5">
        <v>1</v>
      </c>
      <c r="O174" s="5">
        <v>1</v>
      </c>
      <c r="P174" s="5">
        <v>0</v>
      </c>
      <c r="Q174" s="5">
        <v>0</v>
      </c>
      <c r="R174" s="1">
        <v>27</v>
      </c>
      <c r="S174" s="1">
        <f t="shared" si="7"/>
        <v>27</v>
      </c>
      <c r="T174" s="5">
        <v>0</v>
      </c>
      <c r="U174" s="5">
        <v>1</v>
      </c>
      <c r="V174" s="1">
        <v>4</v>
      </c>
      <c r="W174" s="1">
        <f t="shared" si="6"/>
        <v>4</v>
      </c>
      <c r="X174" s="5">
        <v>0</v>
      </c>
      <c r="Y174" s="5">
        <v>0</v>
      </c>
      <c r="Z174" s="5">
        <v>1</v>
      </c>
      <c r="AA174">
        <v>1</v>
      </c>
    </row>
    <row r="175" spans="1:27">
      <c r="A175" s="5">
        <v>0</v>
      </c>
      <c r="B175" s="5">
        <v>0</v>
      </c>
      <c r="C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4">
        <v>0</v>
      </c>
      <c r="K175" s="4">
        <v>470</v>
      </c>
      <c r="L175" s="4">
        <f t="shared" si="8"/>
        <v>470</v>
      </c>
      <c r="M175" s="1">
        <v>13</v>
      </c>
      <c r="N175" s="5">
        <v>0</v>
      </c>
      <c r="O175" s="5">
        <v>0</v>
      </c>
      <c r="P175" s="5">
        <v>0</v>
      </c>
      <c r="Q175" s="5">
        <v>1</v>
      </c>
      <c r="R175" s="1">
        <v>37</v>
      </c>
      <c r="S175" s="1">
        <f t="shared" si="7"/>
        <v>0</v>
      </c>
      <c r="T175" s="5">
        <v>1</v>
      </c>
      <c r="U175" s="5">
        <v>0</v>
      </c>
      <c r="V175" s="1">
        <v>2</v>
      </c>
      <c r="W175" s="1">
        <f t="shared" si="6"/>
        <v>0</v>
      </c>
      <c r="X175" s="5">
        <v>0</v>
      </c>
      <c r="Y175" s="5">
        <v>0</v>
      </c>
      <c r="Z175" s="5">
        <v>0</v>
      </c>
      <c r="AA175">
        <v>0</v>
      </c>
    </row>
    <row r="176" spans="1:27">
      <c r="A176" s="5">
        <v>0</v>
      </c>
      <c r="B176" s="5">
        <v>0</v>
      </c>
      <c r="C176" s="5">
        <v>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4">
        <v>0</v>
      </c>
      <c r="K176" s="4">
        <v>192</v>
      </c>
      <c r="L176" s="4">
        <f t="shared" si="8"/>
        <v>192</v>
      </c>
      <c r="M176" s="1">
        <v>7</v>
      </c>
      <c r="N176" s="5">
        <v>2</v>
      </c>
      <c r="O176" s="5">
        <v>1</v>
      </c>
      <c r="P176" s="5">
        <v>1</v>
      </c>
      <c r="Q176" s="5">
        <v>0</v>
      </c>
      <c r="R176" s="1">
        <v>39</v>
      </c>
      <c r="S176" s="1">
        <f t="shared" si="7"/>
        <v>78</v>
      </c>
      <c r="T176" s="5">
        <v>1</v>
      </c>
      <c r="U176" s="5">
        <v>0</v>
      </c>
      <c r="V176" s="1">
        <v>4</v>
      </c>
      <c r="W176" s="1">
        <f t="shared" si="6"/>
        <v>8</v>
      </c>
      <c r="X176" s="5">
        <v>1</v>
      </c>
      <c r="Y176" s="5">
        <v>0</v>
      </c>
      <c r="Z176" s="5">
        <v>0</v>
      </c>
      <c r="AA176">
        <v>0</v>
      </c>
    </row>
    <row r="177" spans="1:27">
      <c r="A177" s="5">
        <v>0</v>
      </c>
      <c r="B177" s="5">
        <v>0</v>
      </c>
      <c r="C177" s="5">
        <v>1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4">
        <v>8176</v>
      </c>
      <c r="K177" s="4">
        <v>12230</v>
      </c>
      <c r="L177" s="4">
        <f t="shared" si="8"/>
        <v>20406</v>
      </c>
      <c r="M177" s="1">
        <v>7</v>
      </c>
      <c r="N177" s="5">
        <v>5</v>
      </c>
      <c r="O177" s="5">
        <v>1</v>
      </c>
      <c r="P177" s="5">
        <v>0</v>
      </c>
      <c r="Q177" s="5">
        <v>0</v>
      </c>
      <c r="R177" s="1">
        <v>26</v>
      </c>
      <c r="S177" s="1">
        <f t="shared" si="7"/>
        <v>130</v>
      </c>
      <c r="T177" s="5">
        <v>1</v>
      </c>
      <c r="U177" s="5">
        <v>0</v>
      </c>
      <c r="V177" s="1">
        <v>2</v>
      </c>
      <c r="W177" s="1">
        <f t="shared" si="6"/>
        <v>10</v>
      </c>
      <c r="X177" s="5">
        <v>0</v>
      </c>
      <c r="Y177" s="5">
        <v>0</v>
      </c>
      <c r="Z177" s="5">
        <v>0</v>
      </c>
      <c r="AA177">
        <v>0</v>
      </c>
    </row>
    <row r="178" spans="1:27">
      <c r="A178" s="5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0</v>
      </c>
      <c r="I178" s="5">
        <v>0</v>
      </c>
      <c r="J178" s="4">
        <v>0</v>
      </c>
      <c r="K178" s="4">
        <v>772</v>
      </c>
      <c r="L178" s="4">
        <f t="shared" si="8"/>
        <v>772</v>
      </c>
      <c r="M178" s="1">
        <v>25</v>
      </c>
      <c r="N178" s="5">
        <v>19</v>
      </c>
      <c r="O178" s="5">
        <v>1</v>
      </c>
      <c r="P178" s="5">
        <v>0</v>
      </c>
      <c r="Q178" s="5">
        <v>1</v>
      </c>
      <c r="R178" s="1">
        <v>32</v>
      </c>
      <c r="S178" s="1">
        <f t="shared" si="7"/>
        <v>608</v>
      </c>
      <c r="T178" s="5">
        <v>1</v>
      </c>
      <c r="U178" s="5">
        <v>0</v>
      </c>
      <c r="V178" s="1">
        <v>2</v>
      </c>
      <c r="W178" s="1">
        <f t="shared" si="6"/>
        <v>38</v>
      </c>
      <c r="X178" s="5">
        <v>0</v>
      </c>
      <c r="Y178" s="5">
        <v>1</v>
      </c>
      <c r="Z178" s="5">
        <v>0</v>
      </c>
      <c r="AA178">
        <v>0</v>
      </c>
    </row>
    <row r="179" spans="1:27">
      <c r="A179" s="5">
        <v>0</v>
      </c>
      <c r="B179" s="5">
        <v>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4">
        <v>468</v>
      </c>
      <c r="K179" s="4">
        <v>14186</v>
      </c>
      <c r="L179" s="4">
        <f t="shared" si="8"/>
        <v>14654</v>
      </c>
      <c r="M179" s="1">
        <v>22</v>
      </c>
      <c r="N179" s="5">
        <v>24</v>
      </c>
      <c r="O179" s="5">
        <v>1</v>
      </c>
      <c r="P179" s="5">
        <v>1</v>
      </c>
      <c r="Q179" s="5">
        <v>0</v>
      </c>
      <c r="R179" s="1">
        <v>31</v>
      </c>
      <c r="S179" s="1">
        <f t="shared" si="7"/>
        <v>744</v>
      </c>
      <c r="T179" s="5">
        <v>1</v>
      </c>
      <c r="U179" s="5">
        <v>0</v>
      </c>
      <c r="V179" s="1">
        <v>2</v>
      </c>
      <c r="W179" s="1">
        <f t="shared" si="6"/>
        <v>48</v>
      </c>
      <c r="X179" s="5">
        <v>0</v>
      </c>
      <c r="Y179" s="5">
        <v>1</v>
      </c>
      <c r="Z179" s="5">
        <v>0</v>
      </c>
      <c r="AA179">
        <v>0</v>
      </c>
    </row>
    <row r="180" spans="1:27">
      <c r="A180" s="5">
        <v>0</v>
      </c>
      <c r="B180" s="5">
        <v>0</v>
      </c>
      <c r="C180" s="5">
        <v>0</v>
      </c>
      <c r="D180" s="5">
        <v>0</v>
      </c>
      <c r="E180" s="5">
        <v>0</v>
      </c>
      <c r="F180" s="5">
        <v>1</v>
      </c>
      <c r="G180" s="5">
        <v>0</v>
      </c>
      <c r="H180" s="5">
        <v>0</v>
      </c>
      <c r="I180" s="5">
        <v>0</v>
      </c>
      <c r="J180" s="4">
        <v>7885</v>
      </c>
      <c r="K180" s="4">
        <v>6330</v>
      </c>
      <c r="L180" s="4">
        <f t="shared" si="8"/>
        <v>14215</v>
      </c>
      <c r="M180" s="1">
        <v>16</v>
      </c>
      <c r="N180" s="5">
        <v>14</v>
      </c>
      <c r="O180" s="5">
        <v>1</v>
      </c>
      <c r="P180" s="5">
        <v>1</v>
      </c>
      <c r="Q180" s="5">
        <v>0</v>
      </c>
      <c r="R180" s="1">
        <v>35</v>
      </c>
      <c r="S180" s="1">
        <f t="shared" si="7"/>
        <v>490</v>
      </c>
      <c r="T180" s="5">
        <v>1</v>
      </c>
      <c r="U180" s="5">
        <v>0</v>
      </c>
      <c r="V180" s="1">
        <v>2</v>
      </c>
      <c r="W180" s="1">
        <f t="shared" si="6"/>
        <v>28</v>
      </c>
      <c r="X180" s="5">
        <v>0</v>
      </c>
      <c r="Y180" s="5">
        <v>1</v>
      </c>
      <c r="Z180" s="5">
        <v>0</v>
      </c>
      <c r="AA180">
        <v>0</v>
      </c>
    </row>
    <row r="181" spans="1:27">
      <c r="A181" s="5">
        <v>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4">
        <v>0</v>
      </c>
      <c r="K181" s="4">
        <v>18716</v>
      </c>
      <c r="L181" s="4">
        <f t="shared" si="8"/>
        <v>18716</v>
      </c>
      <c r="M181" s="1">
        <v>19</v>
      </c>
      <c r="N181" s="5">
        <v>93</v>
      </c>
      <c r="O181" s="5">
        <v>1</v>
      </c>
      <c r="P181" s="5">
        <v>1</v>
      </c>
      <c r="Q181" s="5">
        <v>0</v>
      </c>
      <c r="R181" s="1">
        <v>31</v>
      </c>
      <c r="S181" s="1">
        <f t="shared" si="7"/>
        <v>2883</v>
      </c>
      <c r="T181" s="5">
        <v>1</v>
      </c>
      <c r="U181" s="5">
        <v>0</v>
      </c>
      <c r="V181" s="1">
        <v>3</v>
      </c>
      <c r="W181" s="1">
        <f t="shared" si="6"/>
        <v>279</v>
      </c>
      <c r="X181" s="5">
        <v>0</v>
      </c>
      <c r="Y181" s="5">
        <v>0</v>
      </c>
      <c r="Z181" s="5">
        <v>1</v>
      </c>
      <c r="AA181">
        <v>0</v>
      </c>
    </row>
    <row r="182" spans="1:27">
      <c r="A182" s="5">
        <v>0</v>
      </c>
      <c r="B182" s="5">
        <v>0</v>
      </c>
      <c r="C182" s="5">
        <v>1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4">
        <v>0</v>
      </c>
      <c r="K182" s="4">
        <v>886</v>
      </c>
      <c r="L182" s="4">
        <f t="shared" si="8"/>
        <v>886</v>
      </c>
      <c r="M182" s="1">
        <v>22</v>
      </c>
      <c r="N182" s="5">
        <v>96</v>
      </c>
      <c r="O182" s="5">
        <v>1</v>
      </c>
      <c r="P182" s="5">
        <v>1</v>
      </c>
      <c r="Q182" s="5">
        <v>0</v>
      </c>
      <c r="R182" s="1">
        <v>64</v>
      </c>
      <c r="S182" s="1">
        <f t="shared" si="7"/>
        <v>6144</v>
      </c>
      <c r="T182" s="5">
        <v>1</v>
      </c>
      <c r="U182" s="5">
        <v>0</v>
      </c>
      <c r="V182" s="1">
        <v>4</v>
      </c>
      <c r="W182" s="1">
        <f t="shared" si="6"/>
        <v>384</v>
      </c>
      <c r="X182" s="5">
        <v>0</v>
      </c>
      <c r="Y182" s="5">
        <v>1</v>
      </c>
      <c r="Z182" s="5">
        <v>0</v>
      </c>
      <c r="AA182">
        <v>0</v>
      </c>
    </row>
    <row r="183" spans="1:27">
      <c r="A183" s="5">
        <v>0</v>
      </c>
      <c r="B183" s="5">
        <v>0</v>
      </c>
      <c r="C183" s="5">
        <v>0</v>
      </c>
      <c r="D183" s="5">
        <v>0</v>
      </c>
      <c r="E183" s="5">
        <v>1</v>
      </c>
      <c r="F183" s="5">
        <v>0</v>
      </c>
      <c r="G183" s="5">
        <v>0</v>
      </c>
      <c r="H183" s="5">
        <v>0</v>
      </c>
      <c r="I183" s="5">
        <v>0</v>
      </c>
      <c r="J183" s="4">
        <v>0</v>
      </c>
      <c r="K183" s="4">
        <v>750</v>
      </c>
      <c r="L183" s="4">
        <f t="shared" si="8"/>
        <v>750</v>
      </c>
      <c r="M183" s="1">
        <v>37</v>
      </c>
      <c r="N183" s="5">
        <v>2</v>
      </c>
      <c r="O183" s="5">
        <v>1</v>
      </c>
      <c r="P183" s="5">
        <v>0</v>
      </c>
      <c r="Q183" s="5">
        <v>1</v>
      </c>
      <c r="R183" s="1">
        <v>27</v>
      </c>
      <c r="S183" s="1">
        <f t="shared" si="7"/>
        <v>54</v>
      </c>
      <c r="T183" s="5">
        <v>1</v>
      </c>
      <c r="U183" s="5">
        <v>0</v>
      </c>
      <c r="V183" s="1">
        <v>1</v>
      </c>
      <c r="W183" s="1">
        <f t="shared" si="6"/>
        <v>2</v>
      </c>
      <c r="X183" s="5">
        <v>0</v>
      </c>
      <c r="Y183" s="5">
        <v>1</v>
      </c>
      <c r="Z183" s="5">
        <v>0</v>
      </c>
      <c r="AA183">
        <v>1</v>
      </c>
    </row>
    <row r="184" spans="1:27">
      <c r="A184" s="5">
        <v>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4">
        <v>0</v>
      </c>
      <c r="K184" s="4">
        <v>3870</v>
      </c>
      <c r="L184" s="4">
        <f t="shared" si="8"/>
        <v>3870</v>
      </c>
      <c r="M184" s="1">
        <v>25</v>
      </c>
      <c r="N184" s="5">
        <v>11</v>
      </c>
      <c r="O184" s="5">
        <v>0</v>
      </c>
      <c r="P184" s="5">
        <v>0</v>
      </c>
      <c r="Q184" s="5">
        <v>1</v>
      </c>
      <c r="R184" s="1">
        <v>31</v>
      </c>
      <c r="S184" s="1">
        <f t="shared" si="7"/>
        <v>341</v>
      </c>
      <c r="T184" s="5">
        <v>1</v>
      </c>
      <c r="U184" s="5">
        <v>0</v>
      </c>
      <c r="V184" s="1">
        <v>2</v>
      </c>
      <c r="W184" s="1">
        <f t="shared" si="6"/>
        <v>22</v>
      </c>
      <c r="X184" s="5">
        <v>1</v>
      </c>
      <c r="Y184" s="5">
        <v>0</v>
      </c>
      <c r="Z184" s="5">
        <v>0</v>
      </c>
      <c r="AA184">
        <v>1</v>
      </c>
    </row>
    <row r="185" spans="1:27">
      <c r="A185" s="5">
        <v>1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4">
        <v>0</v>
      </c>
      <c r="K185" s="4">
        <v>3273</v>
      </c>
      <c r="L185" s="4">
        <f t="shared" si="8"/>
        <v>3273</v>
      </c>
      <c r="M185" s="1">
        <v>13</v>
      </c>
      <c r="N185" s="5">
        <v>4</v>
      </c>
      <c r="O185" s="5">
        <v>1</v>
      </c>
      <c r="P185" s="5">
        <v>0</v>
      </c>
      <c r="Q185" s="5">
        <v>0</v>
      </c>
      <c r="R185" s="1">
        <v>32</v>
      </c>
      <c r="S185" s="1">
        <f t="shared" si="7"/>
        <v>128</v>
      </c>
      <c r="T185" s="5">
        <v>1</v>
      </c>
      <c r="U185" s="5">
        <v>0</v>
      </c>
      <c r="V185" s="1">
        <v>3</v>
      </c>
      <c r="W185" s="1">
        <f t="shared" si="6"/>
        <v>12</v>
      </c>
      <c r="X185" s="5">
        <v>1</v>
      </c>
      <c r="Y185" s="5">
        <v>0</v>
      </c>
      <c r="Z185" s="5">
        <v>0</v>
      </c>
      <c r="AA185">
        <v>1</v>
      </c>
    </row>
    <row r="186" spans="1:27">
      <c r="A186" s="5">
        <v>0</v>
      </c>
      <c r="B186" s="5">
        <v>0</v>
      </c>
      <c r="C186" s="5">
        <v>0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4">
        <v>0</v>
      </c>
      <c r="K186" s="4">
        <v>406</v>
      </c>
      <c r="L186" s="4">
        <f t="shared" si="8"/>
        <v>406</v>
      </c>
      <c r="M186" s="1">
        <v>6</v>
      </c>
      <c r="N186" s="5">
        <v>35</v>
      </c>
      <c r="O186" s="5">
        <v>1</v>
      </c>
      <c r="P186" s="5">
        <v>1</v>
      </c>
      <c r="Q186" s="5">
        <v>0</v>
      </c>
      <c r="R186" s="1">
        <v>73</v>
      </c>
      <c r="S186" s="1">
        <f t="shared" si="7"/>
        <v>2555</v>
      </c>
      <c r="T186" s="5">
        <v>1</v>
      </c>
      <c r="U186" s="5">
        <v>0</v>
      </c>
      <c r="V186" s="1">
        <v>4</v>
      </c>
      <c r="W186" s="1">
        <f t="shared" si="6"/>
        <v>140</v>
      </c>
      <c r="X186" s="5">
        <v>1</v>
      </c>
      <c r="Y186" s="5">
        <v>0</v>
      </c>
      <c r="Z186" s="5">
        <v>0</v>
      </c>
      <c r="AA186">
        <v>0</v>
      </c>
    </row>
    <row r="187" spans="1:27">
      <c r="A187" s="5">
        <v>0</v>
      </c>
      <c r="B187" s="5">
        <v>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4">
        <v>0</v>
      </c>
      <c r="K187" s="4">
        <v>461</v>
      </c>
      <c r="L187" s="4">
        <f t="shared" si="8"/>
        <v>461</v>
      </c>
      <c r="M187" s="1">
        <v>13</v>
      </c>
      <c r="N187" s="5">
        <v>48</v>
      </c>
      <c r="O187" s="5">
        <v>0</v>
      </c>
      <c r="P187" s="5">
        <v>0</v>
      </c>
      <c r="Q187" s="5">
        <v>1</v>
      </c>
      <c r="R187" s="1">
        <v>30</v>
      </c>
      <c r="S187" s="1">
        <f t="shared" si="7"/>
        <v>1440</v>
      </c>
      <c r="T187" s="5">
        <v>1</v>
      </c>
      <c r="U187" s="5">
        <v>0</v>
      </c>
      <c r="V187" s="1">
        <v>4</v>
      </c>
      <c r="W187" s="1">
        <f t="shared" si="6"/>
        <v>192</v>
      </c>
      <c r="X187" s="5">
        <v>1</v>
      </c>
      <c r="Y187" s="5">
        <v>0</v>
      </c>
      <c r="Z187" s="5">
        <v>0</v>
      </c>
      <c r="AA187">
        <v>0</v>
      </c>
    </row>
    <row r="188" spans="1:27">
      <c r="A188" s="5">
        <v>0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4">
        <v>0</v>
      </c>
      <c r="K188" s="4">
        <v>340</v>
      </c>
      <c r="L188" s="4">
        <f t="shared" si="8"/>
        <v>340</v>
      </c>
      <c r="M188" s="1">
        <v>19</v>
      </c>
      <c r="N188" s="5">
        <v>4</v>
      </c>
      <c r="O188" s="5">
        <v>1</v>
      </c>
      <c r="P188" s="5">
        <v>0</v>
      </c>
      <c r="Q188" s="5">
        <v>0</v>
      </c>
      <c r="R188" s="1">
        <v>42</v>
      </c>
      <c r="S188" s="1">
        <f t="shared" si="7"/>
        <v>168</v>
      </c>
      <c r="T188" s="5">
        <v>1</v>
      </c>
      <c r="U188" s="5">
        <v>0</v>
      </c>
      <c r="V188" s="1">
        <v>1</v>
      </c>
      <c r="W188" s="1">
        <f t="shared" si="6"/>
        <v>4</v>
      </c>
      <c r="X188" s="5">
        <v>1</v>
      </c>
      <c r="Y188" s="5">
        <v>0</v>
      </c>
      <c r="Z188" s="5">
        <v>0</v>
      </c>
      <c r="AA188">
        <v>1</v>
      </c>
    </row>
    <row r="189" spans="1:27">
      <c r="A189" s="5">
        <v>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4">
        <v>0</v>
      </c>
      <c r="K189" s="4">
        <v>6490</v>
      </c>
      <c r="L189" s="4">
        <f t="shared" si="8"/>
        <v>6490</v>
      </c>
      <c r="M189" s="1">
        <v>19</v>
      </c>
      <c r="N189" s="5">
        <v>85</v>
      </c>
      <c r="O189" s="5">
        <v>1</v>
      </c>
      <c r="P189" s="5">
        <v>1</v>
      </c>
      <c r="Q189" s="5">
        <v>0</v>
      </c>
      <c r="R189" s="1">
        <v>45</v>
      </c>
      <c r="S189" s="1">
        <f t="shared" si="7"/>
        <v>3825</v>
      </c>
      <c r="T189" s="5">
        <v>1</v>
      </c>
      <c r="U189" s="5">
        <v>0</v>
      </c>
      <c r="V189" s="1">
        <v>4</v>
      </c>
      <c r="W189" s="1">
        <f t="shared" si="6"/>
        <v>340</v>
      </c>
      <c r="X189" s="5">
        <v>0</v>
      </c>
      <c r="Y189" s="5">
        <v>1</v>
      </c>
      <c r="Z189" s="5">
        <v>0</v>
      </c>
      <c r="AA189">
        <v>0</v>
      </c>
    </row>
    <row r="190" spans="1:27">
      <c r="A190" s="5">
        <v>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4">
        <v>734</v>
      </c>
      <c r="K190" s="4">
        <v>348</v>
      </c>
      <c r="L190" s="4">
        <f t="shared" si="8"/>
        <v>1082</v>
      </c>
      <c r="M190" s="1">
        <v>7</v>
      </c>
      <c r="N190" s="5">
        <v>100</v>
      </c>
      <c r="O190" s="5">
        <v>1</v>
      </c>
      <c r="P190" s="5">
        <v>1</v>
      </c>
      <c r="Q190" s="5">
        <v>0</v>
      </c>
      <c r="R190" s="1">
        <v>27</v>
      </c>
      <c r="S190" s="1">
        <f t="shared" si="7"/>
        <v>2700</v>
      </c>
      <c r="T190" s="5">
        <v>1</v>
      </c>
      <c r="U190" s="5">
        <v>0</v>
      </c>
      <c r="V190" s="1">
        <v>4</v>
      </c>
      <c r="W190" s="1">
        <f t="shared" si="6"/>
        <v>400</v>
      </c>
      <c r="X190" s="5">
        <v>0</v>
      </c>
      <c r="Y190" s="5">
        <v>1</v>
      </c>
      <c r="Z190" s="5">
        <v>0</v>
      </c>
      <c r="AA190">
        <v>0</v>
      </c>
    </row>
    <row r="191" spans="1:27">
      <c r="A191" s="5">
        <v>0</v>
      </c>
      <c r="B191" s="5">
        <v>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4">
        <v>0</v>
      </c>
      <c r="K191" s="4">
        <v>506</v>
      </c>
      <c r="L191" s="4">
        <f t="shared" si="8"/>
        <v>506</v>
      </c>
      <c r="M191" s="1">
        <v>25</v>
      </c>
      <c r="N191" s="5">
        <v>3</v>
      </c>
      <c r="O191" s="5">
        <v>0</v>
      </c>
      <c r="P191" s="5">
        <v>0</v>
      </c>
      <c r="Q191" s="5">
        <v>1</v>
      </c>
      <c r="R191" s="1">
        <v>22</v>
      </c>
      <c r="S191" s="1">
        <f t="shared" si="7"/>
        <v>66</v>
      </c>
      <c r="T191" s="5">
        <v>0</v>
      </c>
      <c r="U191" s="5">
        <v>1</v>
      </c>
      <c r="V191" s="1">
        <v>4</v>
      </c>
      <c r="W191" s="1">
        <f t="shared" si="6"/>
        <v>12</v>
      </c>
      <c r="X191" s="5">
        <v>1</v>
      </c>
      <c r="Y191" s="5">
        <v>0</v>
      </c>
      <c r="Z191" s="5">
        <v>0</v>
      </c>
      <c r="AA191">
        <v>1</v>
      </c>
    </row>
    <row r="192" spans="1:27">
      <c r="A192" s="5">
        <v>0</v>
      </c>
      <c r="B192" s="5">
        <v>0</v>
      </c>
      <c r="C192" s="5">
        <v>0</v>
      </c>
      <c r="D192" s="5">
        <v>0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4">
        <v>0</v>
      </c>
      <c r="K192" s="4">
        <v>14717</v>
      </c>
      <c r="L192" s="4">
        <f t="shared" si="8"/>
        <v>14717</v>
      </c>
      <c r="M192" s="1">
        <v>28</v>
      </c>
      <c r="N192" s="5">
        <v>7</v>
      </c>
      <c r="O192" s="5">
        <v>1</v>
      </c>
      <c r="P192" s="5">
        <v>1</v>
      </c>
      <c r="Q192" s="5">
        <v>0</v>
      </c>
      <c r="R192" s="1">
        <v>26</v>
      </c>
      <c r="S192" s="1">
        <f t="shared" si="7"/>
        <v>182</v>
      </c>
      <c r="T192" s="5">
        <v>1</v>
      </c>
      <c r="U192" s="5">
        <v>0</v>
      </c>
      <c r="V192" s="1">
        <v>2</v>
      </c>
      <c r="W192" s="1">
        <f t="shared" si="6"/>
        <v>14</v>
      </c>
      <c r="X192" s="5">
        <v>0</v>
      </c>
      <c r="Y192" s="5">
        <v>1</v>
      </c>
      <c r="Z192" s="5">
        <v>0</v>
      </c>
      <c r="AA192">
        <v>0</v>
      </c>
    </row>
    <row r="193" spans="1:27">
      <c r="A193" s="5">
        <v>0</v>
      </c>
      <c r="B193" s="5">
        <v>0</v>
      </c>
      <c r="C193" s="5">
        <v>0</v>
      </c>
      <c r="D193" s="5">
        <v>0</v>
      </c>
      <c r="E193" s="5">
        <v>1</v>
      </c>
      <c r="F193" s="5">
        <v>0</v>
      </c>
      <c r="G193" s="5">
        <v>0</v>
      </c>
      <c r="H193" s="5">
        <v>0</v>
      </c>
      <c r="I193" s="5">
        <v>0</v>
      </c>
      <c r="J193" s="4">
        <v>172</v>
      </c>
      <c r="K193" s="4">
        <v>0</v>
      </c>
      <c r="L193" s="4">
        <f t="shared" si="8"/>
        <v>172</v>
      </c>
      <c r="M193" s="1">
        <v>25</v>
      </c>
      <c r="N193" s="5">
        <v>36</v>
      </c>
      <c r="O193" s="5">
        <v>1</v>
      </c>
      <c r="P193" s="5">
        <v>1</v>
      </c>
      <c r="Q193" s="5">
        <v>0</v>
      </c>
      <c r="R193" s="1">
        <v>33</v>
      </c>
      <c r="S193" s="1">
        <f t="shared" si="7"/>
        <v>1188</v>
      </c>
      <c r="T193" s="5">
        <v>1</v>
      </c>
      <c r="U193" s="5">
        <v>0</v>
      </c>
      <c r="V193" s="1">
        <v>3</v>
      </c>
      <c r="W193" s="1">
        <f t="shared" si="6"/>
        <v>108</v>
      </c>
      <c r="X193" s="5">
        <v>0</v>
      </c>
      <c r="Y193" s="5">
        <v>1</v>
      </c>
      <c r="Z193" s="5">
        <v>0</v>
      </c>
      <c r="AA193">
        <v>0</v>
      </c>
    </row>
    <row r="194" spans="1:27">
      <c r="A194" s="5">
        <v>0</v>
      </c>
      <c r="B194" s="5">
        <v>0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4">
        <v>644</v>
      </c>
      <c r="K194" s="4">
        <v>1571</v>
      </c>
      <c r="L194" s="4">
        <f t="shared" si="8"/>
        <v>2215</v>
      </c>
      <c r="M194" s="1">
        <v>19</v>
      </c>
      <c r="N194" s="5">
        <v>1</v>
      </c>
      <c r="O194" s="5">
        <v>0</v>
      </c>
      <c r="P194" s="5">
        <v>0</v>
      </c>
      <c r="Q194" s="5">
        <v>1</v>
      </c>
      <c r="R194" s="1">
        <v>27</v>
      </c>
      <c r="S194" s="1">
        <f t="shared" si="7"/>
        <v>27</v>
      </c>
      <c r="T194" s="5">
        <v>1</v>
      </c>
      <c r="U194" s="5">
        <v>0</v>
      </c>
      <c r="V194" s="1">
        <v>3</v>
      </c>
      <c r="W194" s="1">
        <f t="shared" si="6"/>
        <v>3</v>
      </c>
      <c r="X194" s="5">
        <v>0</v>
      </c>
      <c r="Y194" s="5">
        <v>1</v>
      </c>
      <c r="Z194" s="5">
        <v>0</v>
      </c>
      <c r="AA194">
        <v>1</v>
      </c>
    </row>
    <row r="195" spans="1:27">
      <c r="A195" s="5">
        <v>0</v>
      </c>
      <c r="B195" s="5">
        <v>0</v>
      </c>
      <c r="C195" s="5">
        <v>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4">
        <v>0</v>
      </c>
      <c r="K195" s="4">
        <v>0</v>
      </c>
      <c r="L195" s="4">
        <f t="shared" si="8"/>
        <v>0</v>
      </c>
      <c r="M195" s="1">
        <v>25</v>
      </c>
      <c r="N195" s="5">
        <v>19</v>
      </c>
      <c r="O195" s="5">
        <v>0</v>
      </c>
      <c r="P195" s="5">
        <v>0</v>
      </c>
      <c r="Q195" s="5">
        <v>1</v>
      </c>
      <c r="R195" s="1">
        <v>24</v>
      </c>
      <c r="S195" s="1">
        <f t="shared" si="7"/>
        <v>456</v>
      </c>
      <c r="T195" s="5">
        <v>0</v>
      </c>
      <c r="U195" s="5">
        <v>1</v>
      </c>
      <c r="V195" s="1">
        <v>4</v>
      </c>
      <c r="W195" s="1">
        <f t="shared" si="6"/>
        <v>76</v>
      </c>
      <c r="X195" s="5">
        <v>0</v>
      </c>
      <c r="Y195" s="5">
        <v>1</v>
      </c>
      <c r="Z195" s="5">
        <v>0</v>
      </c>
      <c r="AA195">
        <v>1</v>
      </c>
    </row>
    <row r="196" spans="1:27">
      <c r="A196" s="5">
        <v>0</v>
      </c>
      <c r="B196" s="5">
        <v>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4">
        <v>617</v>
      </c>
      <c r="K196" s="4">
        <v>411</v>
      </c>
      <c r="L196" s="4">
        <f t="shared" si="8"/>
        <v>1028</v>
      </c>
      <c r="M196" s="1">
        <v>31</v>
      </c>
      <c r="N196" s="5">
        <v>3</v>
      </c>
      <c r="O196" s="5">
        <v>1</v>
      </c>
      <c r="P196" s="5">
        <v>0</v>
      </c>
      <c r="Q196" s="5">
        <v>0</v>
      </c>
      <c r="R196" s="1">
        <v>21</v>
      </c>
      <c r="S196" s="1">
        <f t="shared" si="7"/>
        <v>63</v>
      </c>
      <c r="T196" s="5">
        <v>1</v>
      </c>
      <c r="U196" s="5">
        <v>0</v>
      </c>
      <c r="V196" s="1">
        <v>1</v>
      </c>
      <c r="W196" s="1">
        <f t="shared" si="6"/>
        <v>3</v>
      </c>
      <c r="X196" s="5">
        <v>0</v>
      </c>
      <c r="Y196" s="5">
        <v>1</v>
      </c>
      <c r="Z196" s="5">
        <v>0</v>
      </c>
      <c r="AA196">
        <v>0</v>
      </c>
    </row>
    <row r="197" spans="1:27">
      <c r="A197" s="5">
        <v>0</v>
      </c>
      <c r="B197" s="5">
        <v>0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4">
        <v>0</v>
      </c>
      <c r="K197" s="4">
        <v>544</v>
      </c>
      <c r="L197" s="4">
        <f t="shared" si="8"/>
        <v>544</v>
      </c>
      <c r="M197" s="1">
        <v>25</v>
      </c>
      <c r="N197" s="5">
        <v>0</v>
      </c>
      <c r="O197" s="5">
        <v>0</v>
      </c>
      <c r="P197" s="5">
        <v>0</v>
      </c>
      <c r="Q197" s="5">
        <v>1</v>
      </c>
      <c r="R197" s="1">
        <v>28</v>
      </c>
      <c r="S197" s="1">
        <f t="shared" si="7"/>
        <v>0</v>
      </c>
      <c r="T197" s="5">
        <v>0</v>
      </c>
      <c r="U197" s="5">
        <v>1</v>
      </c>
      <c r="V197" s="1">
        <v>4</v>
      </c>
      <c r="W197" s="1">
        <f t="shared" ref="W197:W260" si="9">V197*N197</f>
        <v>0</v>
      </c>
      <c r="X197" s="5">
        <v>0</v>
      </c>
      <c r="Y197" s="5">
        <v>0</v>
      </c>
      <c r="Z197" s="5">
        <v>0</v>
      </c>
      <c r="AA197">
        <v>1</v>
      </c>
    </row>
    <row r="198" spans="1:27">
      <c r="A198" s="5">
        <v>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4">
        <v>586</v>
      </c>
      <c r="K198" s="4">
        <v>0</v>
      </c>
      <c r="L198" s="4">
        <f t="shared" si="8"/>
        <v>586</v>
      </c>
      <c r="M198" s="1">
        <v>13</v>
      </c>
      <c r="N198" s="5">
        <v>0</v>
      </c>
      <c r="O198" s="5">
        <v>1</v>
      </c>
      <c r="P198" s="5">
        <v>1</v>
      </c>
      <c r="Q198" s="5">
        <v>0</v>
      </c>
      <c r="R198" s="1">
        <v>51</v>
      </c>
      <c r="S198" s="1">
        <f t="shared" ref="S198:S261" si="10">R198*N198</f>
        <v>0</v>
      </c>
      <c r="T198" s="5">
        <v>1</v>
      </c>
      <c r="U198" s="5">
        <v>0</v>
      </c>
      <c r="V198" s="1">
        <v>1</v>
      </c>
      <c r="W198" s="1">
        <f t="shared" si="9"/>
        <v>0</v>
      </c>
      <c r="X198" s="5">
        <v>0</v>
      </c>
      <c r="Y198" s="5">
        <v>0</v>
      </c>
      <c r="Z198" s="5">
        <v>1</v>
      </c>
      <c r="AA198">
        <v>1</v>
      </c>
    </row>
    <row r="199" spans="1:27">
      <c r="A199" s="5">
        <v>0</v>
      </c>
      <c r="B199" s="5">
        <v>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4">
        <v>0</v>
      </c>
      <c r="K199" s="4">
        <v>835</v>
      </c>
      <c r="L199" s="4">
        <f t="shared" ref="L199:L262" si="11">SUM(J199:K199)</f>
        <v>835</v>
      </c>
      <c r="M199" s="1">
        <v>19</v>
      </c>
      <c r="N199" s="5">
        <v>42</v>
      </c>
      <c r="O199" s="5">
        <v>0</v>
      </c>
      <c r="P199" s="5">
        <v>0</v>
      </c>
      <c r="Q199" s="5">
        <v>1</v>
      </c>
      <c r="R199" s="1">
        <v>21</v>
      </c>
      <c r="S199" s="1">
        <f t="shared" si="10"/>
        <v>882</v>
      </c>
      <c r="T199" s="5">
        <v>1</v>
      </c>
      <c r="U199" s="5">
        <v>0</v>
      </c>
      <c r="V199" s="1">
        <v>1</v>
      </c>
      <c r="W199" s="1">
        <f t="shared" si="9"/>
        <v>42</v>
      </c>
      <c r="X199" s="5">
        <v>0</v>
      </c>
      <c r="Y199" s="5">
        <v>1</v>
      </c>
      <c r="Z199" s="5">
        <v>0</v>
      </c>
      <c r="AA199">
        <v>1</v>
      </c>
    </row>
    <row r="200" spans="1:27">
      <c r="A200" s="5">
        <v>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4">
        <v>0</v>
      </c>
      <c r="K200" s="4">
        <v>823</v>
      </c>
      <c r="L200" s="4">
        <f t="shared" si="11"/>
        <v>823</v>
      </c>
      <c r="M200" s="1">
        <v>25</v>
      </c>
      <c r="N200" s="5">
        <v>47</v>
      </c>
      <c r="O200" s="5">
        <v>1</v>
      </c>
      <c r="P200" s="5">
        <v>1</v>
      </c>
      <c r="Q200" s="5">
        <v>0</v>
      </c>
      <c r="R200" s="1">
        <v>27</v>
      </c>
      <c r="S200" s="1">
        <f t="shared" si="10"/>
        <v>1269</v>
      </c>
      <c r="T200" s="5">
        <v>1</v>
      </c>
      <c r="U200" s="5">
        <v>0</v>
      </c>
      <c r="V200" s="1">
        <v>2</v>
      </c>
      <c r="W200" s="1">
        <f t="shared" si="9"/>
        <v>94</v>
      </c>
      <c r="X200" s="5">
        <v>0</v>
      </c>
      <c r="Y200" s="5">
        <v>1</v>
      </c>
      <c r="Z200" s="5">
        <v>0</v>
      </c>
      <c r="AA200">
        <v>0</v>
      </c>
    </row>
    <row r="201" spans="1:27">
      <c r="A201" s="5">
        <v>0</v>
      </c>
      <c r="B201" s="5">
        <v>0</v>
      </c>
      <c r="C201" s="5">
        <v>0</v>
      </c>
      <c r="D201" s="5">
        <v>0</v>
      </c>
      <c r="E201" s="5">
        <v>1</v>
      </c>
      <c r="F201" s="5">
        <v>0</v>
      </c>
      <c r="G201" s="5">
        <v>0</v>
      </c>
      <c r="H201" s="5">
        <v>0</v>
      </c>
      <c r="I201" s="5">
        <v>0</v>
      </c>
      <c r="J201" s="4">
        <v>0</v>
      </c>
      <c r="K201" s="4">
        <v>5180</v>
      </c>
      <c r="L201" s="4">
        <f t="shared" si="11"/>
        <v>5180</v>
      </c>
      <c r="M201" s="1">
        <v>22</v>
      </c>
      <c r="N201" s="5">
        <v>4</v>
      </c>
      <c r="O201" s="5">
        <v>1</v>
      </c>
      <c r="P201" s="5">
        <v>1</v>
      </c>
      <c r="Q201" s="5">
        <v>0</v>
      </c>
      <c r="R201" s="1">
        <v>40</v>
      </c>
      <c r="S201" s="1">
        <f t="shared" si="10"/>
        <v>160</v>
      </c>
      <c r="T201" s="5">
        <v>1</v>
      </c>
      <c r="U201" s="5">
        <v>0</v>
      </c>
      <c r="V201" s="1">
        <v>2</v>
      </c>
      <c r="W201" s="1">
        <f t="shared" si="9"/>
        <v>8</v>
      </c>
      <c r="X201" s="5">
        <v>1</v>
      </c>
      <c r="Y201" s="5">
        <v>0</v>
      </c>
      <c r="Z201" s="5">
        <v>0</v>
      </c>
      <c r="AA201">
        <v>1</v>
      </c>
    </row>
    <row r="202" spans="1:27">
      <c r="A202" s="5">
        <v>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4">
        <v>0</v>
      </c>
      <c r="K202" s="4">
        <v>408</v>
      </c>
      <c r="L202" s="4">
        <f t="shared" si="11"/>
        <v>408</v>
      </c>
      <c r="M202" s="1">
        <v>16</v>
      </c>
      <c r="N202" s="5">
        <v>12</v>
      </c>
      <c r="O202" s="5">
        <v>1</v>
      </c>
      <c r="P202" s="5">
        <v>1</v>
      </c>
      <c r="Q202" s="5">
        <v>0</v>
      </c>
      <c r="R202" s="1">
        <v>34</v>
      </c>
      <c r="S202" s="1">
        <f t="shared" si="10"/>
        <v>408</v>
      </c>
      <c r="T202" s="5">
        <v>0</v>
      </c>
      <c r="U202" s="5">
        <v>0</v>
      </c>
      <c r="V202" s="1">
        <v>4</v>
      </c>
      <c r="W202" s="1">
        <f t="shared" si="9"/>
        <v>48</v>
      </c>
      <c r="X202" s="5">
        <v>0</v>
      </c>
      <c r="Y202" s="5">
        <v>1</v>
      </c>
      <c r="Z202" s="5">
        <v>0</v>
      </c>
      <c r="AA202">
        <v>0</v>
      </c>
    </row>
    <row r="203" spans="1:27">
      <c r="A203" s="5">
        <v>0</v>
      </c>
      <c r="B203" s="5">
        <v>0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4">
        <v>0</v>
      </c>
      <c r="K203" s="4">
        <v>821</v>
      </c>
      <c r="L203" s="4">
        <f t="shared" si="11"/>
        <v>821</v>
      </c>
      <c r="M203" s="1">
        <v>48</v>
      </c>
      <c r="N203" s="5">
        <v>5</v>
      </c>
      <c r="O203" s="5">
        <v>0</v>
      </c>
      <c r="P203" s="5">
        <v>0</v>
      </c>
      <c r="Q203" s="5">
        <v>1</v>
      </c>
      <c r="R203" s="1">
        <v>34</v>
      </c>
      <c r="S203" s="1">
        <f t="shared" si="10"/>
        <v>170</v>
      </c>
      <c r="T203" s="5">
        <v>1</v>
      </c>
      <c r="U203" s="5">
        <v>0</v>
      </c>
      <c r="V203" s="1">
        <v>1</v>
      </c>
      <c r="W203" s="1">
        <f t="shared" si="9"/>
        <v>5</v>
      </c>
      <c r="X203" s="5">
        <v>1</v>
      </c>
      <c r="Y203" s="5">
        <v>0</v>
      </c>
      <c r="Z203" s="5">
        <v>0</v>
      </c>
      <c r="AA203">
        <v>0</v>
      </c>
    </row>
    <row r="204" spans="1:27">
      <c r="A204" s="5">
        <v>0</v>
      </c>
      <c r="B204" s="5">
        <v>0</v>
      </c>
      <c r="C204" s="5">
        <v>0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4">
        <v>522</v>
      </c>
      <c r="K204" s="4">
        <v>385</v>
      </c>
      <c r="L204" s="4">
        <f t="shared" si="11"/>
        <v>907</v>
      </c>
      <c r="M204" s="1">
        <v>10</v>
      </c>
      <c r="N204" s="5">
        <v>66</v>
      </c>
      <c r="O204" s="5">
        <v>1</v>
      </c>
      <c r="P204" s="5">
        <v>1</v>
      </c>
      <c r="Q204" s="5">
        <v>0</v>
      </c>
      <c r="R204" s="1">
        <v>63</v>
      </c>
      <c r="S204" s="1">
        <f t="shared" si="10"/>
        <v>4158</v>
      </c>
      <c r="T204" s="5">
        <v>1</v>
      </c>
      <c r="U204" s="5">
        <v>0</v>
      </c>
      <c r="V204" s="1">
        <v>4</v>
      </c>
      <c r="W204" s="1">
        <f t="shared" si="9"/>
        <v>264</v>
      </c>
      <c r="X204" s="5">
        <v>1</v>
      </c>
      <c r="Y204" s="5">
        <v>0</v>
      </c>
      <c r="Z204" s="5">
        <v>0</v>
      </c>
      <c r="AA204">
        <v>0</v>
      </c>
    </row>
    <row r="205" spans="1:27">
      <c r="A205" s="5">
        <v>0</v>
      </c>
      <c r="B205" s="5">
        <v>0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4">
        <v>585</v>
      </c>
      <c r="K205" s="4">
        <v>2223</v>
      </c>
      <c r="L205" s="4">
        <f t="shared" si="11"/>
        <v>2808</v>
      </c>
      <c r="M205" s="1">
        <v>16</v>
      </c>
      <c r="N205" s="5">
        <v>0</v>
      </c>
      <c r="O205" s="5">
        <v>1</v>
      </c>
      <c r="P205" s="5">
        <v>1</v>
      </c>
      <c r="Q205" s="5">
        <v>0</v>
      </c>
      <c r="R205" s="1">
        <v>33</v>
      </c>
      <c r="S205" s="1">
        <f t="shared" si="10"/>
        <v>0</v>
      </c>
      <c r="T205" s="5">
        <v>1</v>
      </c>
      <c r="U205" s="5">
        <v>0</v>
      </c>
      <c r="V205" s="1">
        <v>2</v>
      </c>
      <c r="W205" s="1">
        <f t="shared" si="9"/>
        <v>0</v>
      </c>
      <c r="X205" s="5">
        <v>0</v>
      </c>
      <c r="Y205" s="5">
        <v>0</v>
      </c>
      <c r="Z205" s="5">
        <v>1</v>
      </c>
      <c r="AA205">
        <v>1</v>
      </c>
    </row>
    <row r="206" spans="1:27">
      <c r="A206" s="5">
        <v>0</v>
      </c>
      <c r="B206" s="5">
        <v>0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4">
        <v>5588</v>
      </c>
      <c r="K206" s="4">
        <v>0</v>
      </c>
      <c r="L206" s="4">
        <f t="shared" si="11"/>
        <v>5588</v>
      </c>
      <c r="M206" s="1">
        <v>22</v>
      </c>
      <c r="N206" s="5">
        <v>10</v>
      </c>
      <c r="O206" s="5">
        <v>0</v>
      </c>
      <c r="P206" s="5">
        <v>0</v>
      </c>
      <c r="Q206" s="5">
        <v>1</v>
      </c>
      <c r="R206" s="1">
        <v>28</v>
      </c>
      <c r="S206" s="1">
        <f t="shared" si="10"/>
        <v>280</v>
      </c>
      <c r="T206" s="5">
        <v>1</v>
      </c>
      <c r="U206" s="5">
        <v>0</v>
      </c>
      <c r="V206" s="1">
        <v>4</v>
      </c>
      <c r="W206" s="1">
        <f t="shared" si="9"/>
        <v>40</v>
      </c>
      <c r="X206" s="5">
        <v>0</v>
      </c>
      <c r="Y206" s="5">
        <v>1</v>
      </c>
      <c r="Z206" s="5">
        <v>0</v>
      </c>
      <c r="AA206">
        <v>1</v>
      </c>
    </row>
    <row r="207" spans="1:27">
      <c r="A207" s="5">
        <v>0</v>
      </c>
      <c r="B207" s="5">
        <v>0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4">
        <v>0</v>
      </c>
      <c r="K207" s="4">
        <v>605</v>
      </c>
      <c r="L207" s="4">
        <f t="shared" si="11"/>
        <v>605</v>
      </c>
      <c r="M207" s="1">
        <v>37</v>
      </c>
      <c r="N207" s="5">
        <v>20</v>
      </c>
      <c r="O207" s="5">
        <v>0</v>
      </c>
      <c r="P207" s="5">
        <v>0</v>
      </c>
      <c r="Q207" s="5">
        <v>1</v>
      </c>
      <c r="R207" s="1">
        <v>24</v>
      </c>
      <c r="S207" s="1">
        <f t="shared" si="10"/>
        <v>480</v>
      </c>
      <c r="T207" s="5">
        <v>1</v>
      </c>
      <c r="U207" s="5">
        <v>0</v>
      </c>
      <c r="V207" s="1">
        <v>2</v>
      </c>
      <c r="W207" s="1">
        <f t="shared" si="9"/>
        <v>40</v>
      </c>
      <c r="X207" s="5">
        <v>0</v>
      </c>
      <c r="Y207" s="5">
        <v>1</v>
      </c>
      <c r="Z207" s="5">
        <v>0</v>
      </c>
      <c r="AA207">
        <v>1</v>
      </c>
    </row>
    <row r="208" spans="1:27">
      <c r="A208" s="5">
        <v>0</v>
      </c>
      <c r="B208" s="5">
        <v>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4">
        <v>352</v>
      </c>
      <c r="K208" s="4">
        <v>7525</v>
      </c>
      <c r="L208" s="4">
        <f t="shared" si="11"/>
        <v>7877</v>
      </c>
      <c r="M208" s="1">
        <v>13</v>
      </c>
      <c r="N208" s="5">
        <v>4</v>
      </c>
      <c r="O208" s="5">
        <v>0</v>
      </c>
      <c r="P208" s="5">
        <v>0</v>
      </c>
      <c r="Q208" s="5">
        <v>1</v>
      </c>
      <c r="R208" s="1">
        <v>18</v>
      </c>
      <c r="S208" s="1">
        <f t="shared" si="10"/>
        <v>72</v>
      </c>
      <c r="T208" s="5">
        <v>0</v>
      </c>
      <c r="U208" s="5">
        <v>1</v>
      </c>
      <c r="V208" s="1">
        <v>4</v>
      </c>
      <c r="W208" s="1">
        <f t="shared" si="9"/>
        <v>16</v>
      </c>
      <c r="X208" s="5">
        <v>1</v>
      </c>
      <c r="Y208" s="5">
        <v>0</v>
      </c>
      <c r="Z208" s="5">
        <v>0</v>
      </c>
      <c r="AA208">
        <v>0</v>
      </c>
    </row>
    <row r="209" spans="1:27">
      <c r="A209" s="5">
        <v>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4">
        <v>0</v>
      </c>
      <c r="K209" s="4">
        <v>3529</v>
      </c>
      <c r="L209" s="4">
        <f t="shared" si="11"/>
        <v>3529</v>
      </c>
      <c r="M209" s="1">
        <v>14</v>
      </c>
      <c r="N209" s="5">
        <v>0</v>
      </c>
      <c r="O209" s="5">
        <v>0</v>
      </c>
      <c r="P209" s="5">
        <v>0</v>
      </c>
      <c r="Q209" s="5">
        <v>1</v>
      </c>
      <c r="R209" s="1">
        <v>63</v>
      </c>
      <c r="S209" s="1">
        <f t="shared" si="10"/>
        <v>0</v>
      </c>
      <c r="T209" s="5">
        <v>1</v>
      </c>
      <c r="U209" s="5">
        <v>0</v>
      </c>
      <c r="V209" s="1">
        <v>4</v>
      </c>
      <c r="W209" s="1">
        <f t="shared" si="9"/>
        <v>0</v>
      </c>
      <c r="X209" s="5">
        <v>0</v>
      </c>
      <c r="Y209" s="5">
        <v>1</v>
      </c>
      <c r="Z209" s="5">
        <v>0</v>
      </c>
      <c r="AA209">
        <v>0</v>
      </c>
    </row>
    <row r="210" spans="1:27">
      <c r="A210" s="5">
        <v>0</v>
      </c>
      <c r="B210" s="5">
        <v>0</v>
      </c>
      <c r="C210" s="5">
        <v>0</v>
      </c>
      <c r="D210" s="5">
        <v>0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4">
        <v>2715</v>
      </c>
      <c r="K210" s="4">
        <v>1435</v>
      </c>
      <c r="L210" s="4">
        <f t="shared" si="11"/>
        <v>4150</v>
      </c>
      <c r="M210" s="1">
        <v>49</v>
      </c>
      <c r="N210" s="5">
        <v>14</v>
      </c>
      <c r="O210" s="5">
        <v>1</v>
      </c>
      <c r="P210" s="5">
        <v>0</v>
      </c>
      <c r="Q210" s="5">
        <v>1</v>
      </c>
      <c r="R210" s="1">
        <v>37</v>
      </c>
      <c r="S210" s="1">
        <f t="shared" si="10"/>
        <v>518</v>
      </c>
      <c r="T210" s="5">
        <v>1</v>
      </c>
      <c r="U210" s="5">
        <v>0</v>
      </c>
      <c r="V210" s="1">
        <v>2</v>
      </c>
      <c r="W210" s="1">
        <f t="shared" si="9"/>
        <v>28</v>
      </c>
      <c r="X210" s="5">
        <v>0</v>
      </c>
      <c r="Y210" s="5">
        <v>1</v>
      </c>
      <c r="Z210" s="5">
        <v>0</v>
      </c>
      <c r="AA210">
        <v>1</v>
      </c>
    </row>
    <row r="211" spans="1:27">
      <c r="A211" s="5">
        <v>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4">
        <v>560</v>
      </c>
      <c r="K211" s="4">
        <v>887</v>
      </c>
      <c r="L211" s="4">
        <f t="shared" si="11"/>
        <v>1447</v>
      </c>
      <c r="M211" s="1">
        <v>25</v>
      </c>
      <c r="N211" s="5">
        <v>20</v>
      </c>
      <c r="O211" s="5">
        <v>1</v>
      </c>
      <c r="P211" s="5">
        <v>1</v>
      </c>
      <c r="Q211" s="5">
        <v>0</v>
      </c>
      <c r="R211" s="1">
        <v>38</v>
      </c>
      <c r="S211" s="1">
        <f t="shared" si="10"/>
        <v>760</v>
      </c>
      <c r="T211" s="5">
        <v>1</v>
      </c>
      <c r="U211" s="5">
        <v>0</v>
      </c>
      <c r="V211" s="1">
        <v>3</v>
      </c>
      <c r="W211" s="1">
        <f t="shared" si="9"/>
        <v>60</v>
      </c>
      <c r="X211" s="5">
        <v>0</v>
      </c>
      <c r="Y211" s="5">
        <v>0</v>
      </c>
      <c r="Z211" s="5">
        <v>1</v>
      </c>
      <c r="AA211">
        <v>1</v>
      </c>
    </row>
    <row r="212" spans="1:27">
      <c r="A212" s="5">
        <v>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4">
        <v>895</v>
      </c>
      <c r="K212" s="4">
        <v>243</v>
      </c>
      <c r="L212" s="4">
        <f t="shared" si="11"/>
        <v>1138</v>
      </c>
      <c r="M212" s="1">
        <v>13</v>
      </c>
      <c r="N212" s="5">
        <v>4</v>
      </c>
      <c r="O212" s="5">
        <v>1</v>
      </c>
      <c r="P212" s="5">
        <v>0</v>
      </c>
      <c r="Q212" s="5">
        <v>0</v>
      </c>
      <c r="R212" s="1">
        <v>22</v>
      </c>
      <c r="S212" s="1">
        <f t="shared" si="10"/>
        <v>88</v>
      </c>
      <c r="T212" s="5">
        <v>0</v>
      </c>
      <c r="U212" s="5">
        <v>1</v>
      </c>
      <c r="V212" s="1">
        <v>1</v>
      </c>
      <c r="W212" s="1">
        <f t="shared" si="9"/>
        <v>4</v>
      </c>
      <c r="X212" s="5">
        <v>0</v>
      </c>
      <c r="Y212" s="5">
        <v>1</v>
      </c>
      <c r="Z212" s="5">
        <v>0</v>
      </c>
      <c r="AA212">
        <v>1</v>
      </c>
    </row>
    <row r="213" spans="1:27">
      <c r="A213" s="5">
        <v>0</v>
      </c>
      <c r="B213" s="5">
        <v>0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4">
        <v>305</v>
      </c>
      <c r="K213" s="4">
        <v>4553</v>
      </c>
      <c r="L213" s="4">
        <f t="shared" si="11"/>
        <v>4858</v>
      </c>
      <c r="M213" s="1">
        <v>7</v>
      </c>
      <c r="N213" s="5">
        <v>2</v>
      </c>
      <c r="O213" s="5">
        <v>0</v>
      </c>
      <c r="P213" s="5">
        <v>0</v>
      </c>
      <c r="Q213" s="5">
        <v>1</v>
      </c>
      <c r="R213" s="1">
        <v>31</v>
      </c>
      <c r="S213" s="1">
        <f t="shared" si="10"/>
        <v>62</v>
      </c>
      <c r="T213" s="5">
        <v>1</v>
      </c>
      <c r="U213" s="5">
        <v>0</v>
      </c>
      <c r="V213" s="1">
        <v>1</v>
      </c>
      <c r="W213" s="1">
        <f t="shared" si="9"/>
        <v>2</v>
      </c>
      <c r="X213" s="5">
        <v>1</v>
      </c>
      <c r="Y213" s="5">
        <v>0</v>
      </c>
      <c r="Z213" s="5">
        <v>0</v>
      </c>
      <c r="AA213">
        <v>1</v>
      </c>
    </row>
    <row r="214" spans="1:27">
      <c r="A214" s="5">
        <v>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4">
        <v>0</v>
      </c>
      <c r="K214" s="4">
        <v>418</v>
      </c>
      <c r="L214" s="4">
        <f t="shared" si="11"/>
        <v>418</v>
      </c>
      <c r="M214" s="1">
        <v>19</v>
      </c>
      <c r="N214" s="5">
        <v>4</v>
      </c>
      <c r="O214" s="5">
        <v>1</v>
      </c>
      <c r="P214" s="5">
        <v>1</v>
      </c>
      <c r="Q214" s="5">
        <v>0</v>
      </c>
      <c r="R214" s="1">
        <v>31</v>
      </c>
      <c r="S214" s="1">
        <f t="shared" si="10"/>
        <v>124</v>
      </c>
      <c r="T214" s="5">
        <v>1</v>
      </c>
      <c r="U214" s="5">
        <v>0</v>
      </c>
      <c r="V214" s="1">
        <v>2</v>
      </c>
      <c r="W214" s="1">
        <f t="shared" si="9"/>
        <v>8</v>
      </c>
      <c r="X214" s="5">
        <v>0</v>
      </c>
      <c r="Y214" s="5">
        <v>1</v>
      </c>
      <c r="Z214" s="5">
        <v>0</v>
      </c>
      <c r="AA214">
        <v>0</v>
      </c>
    </row>
    <row r="215" spans="1:27">
      <c r="A215" s="5">
        <v>0</v>
      </c>
      <c r="B215" s="5">
        <v>0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4">
        <v>0</v>
      </c>
      <c r="K215" s="4">
        <v>771</v>
      </c>
      <c r="L215" s="4">
        <f t="shared" si="11"/>
        <v>771</v>
      </c>
      <c r="M215" s="1">
        <v>25</v>
      </c>
      <c r="N215" s="5">
        <v>0</v>
      </c>
      <c r="O215" s="5">
        <v>1</v>
      </c>
      <c r="P215" s="5">
        <v>1</v>
      </c>
      <c r="Q215" s="5">
        <v>0</v>
      </c>
      <c r="R215" s="1">
        <v>42</v>
      </c>
      <c r="S215" s="1">
        <f t="shared" si="10"/>
        <v>0</v>
      </c>
      <c r="T215" s="5">
        <v>0</v>
      </c>
      <c r="U215" s="5">
        <v>0</v>
      </c>
      <c r="V215" s="1">
        <v>2</v>
      </c>
      <c r="W215" s="1">
        <f t="shared" si="9"/>
        <v>0</v>
      </c>
      <c r="X215" s="5">
        <v>0</v>
      </c>
      <c r="Y215" s="5">
        <v>1</v>
      </c>
      <c r="Z215" s="5">
        <v>0</v>
      </c>
      <c r="AA215">
        <v>1</v>
      </c>
    </row>
    <row r="216" spans="1:27">
      <c r="A216" s="5">
        <v>0</v>
      </c>
      <c r="B216" s="5">
        <v>1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4">
        <v>0</v>
      </c>
      <c r="K216" s="4">
        <v>463</v>
      </c>
      <c r="L216" s="4">
        <f t="shared" si="11"/>
        <v>463</v>
      </c>
      <c r="M216" s="1">
        <v>11</v>
      </c>
      <c r="N216" s="5">
        <v>13</v>
      </c>
      <c r="O216" s="5">
        <v>1</v>
      </c>
      <c r="P216" s="5">
        <v>1</v>
      </c>
      <c r="Q216" s="5">
        <v>0</v>
      </c>
      <c r="R216" s="1">
        <v>24</v>
      </c>
      <c r="S216" s="1">
        <f t="shared" si="10"/>
        <v>312</v>
      </c>
      <c r="T216" s="5">
        <v>0</v>
      </c>
      <c r="U216" s="5">
        <v>1</v>
      </c>
      <c r="V216" s="1">
        <v>2</v>
      </c>
      <c r="W216" s="1">
        <f t="shared" si="9"/>
        <v>26</v>
      </c>
      <c r="X216" s="5">
        <v>1</v>
      </c>
      <c r="Y216" s="5">
        <v>0</v>
      </c>
      <c r="Z216" s="5">
        <v>0</v>
      </c>
      <c r="AA216">
        <v>1</v>
      </c>
    </row>
    <row r="217" spans="1:27">
      <c r="A217" s="5">
        <v>0</v>
      </c>
      <c r="B217" s="5">
        <v>0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4">
        <v>8948</v>
      </c>
      <c r="K217" s="4">
        <v>110</v>
      </c>
      <c r="L217" s="4">
        <f t="shared" si="11"/>
        <v>9058</v>
      </c>
      <c r="M217" s="1">
        <v>31</v>
      </c>
      <c r="N217" s="5">
        <v>90</v>
      </c>
      <c r="O217" s="5">
        <v>1</v>
      </c>
      <c r="P217" s="5">
        <v>1</v>
      </c>
      <c r="Q217" s="5">
        <v>0</v>
      </c>
      <c r="R217" s="1">
        <v>65</v>
      </c>
      <c r="S217" s="1">
        <f t="shared" si="10"/>
        <v>5850</v>
      </c>
      <c r="T217" s="5">
        <v>1</v>
      </c>
      <c r="U217" s="5">
        <v>0</v>
      </c>
      <c r="V217" s="1">
        <v>4</v>
      </c>
      <c r="W217" s="1">
        <f t="shared" si="9"/>
        <v>360</v>
      </c>
      <c r="X217" s="5">
        <v>0</v>
      </c>
      <c r="Y217" s="5">
        <v>0</v>
      </c>
      <c r="Z217" s="5">
        <v>1</v>
      </c>
      <c r="AA217">
        <v>1</v>
      </c>
    </row>
    <row r="218" spans="1:27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4">
        <v>0</v>
      </c>
      <c r="K218" s="4">
        <v>10099</v>
      </c>
      <c r="L218" s="4">
        <f t="shared" si="11"/>
        <v>10099</v>
      </c>
      <c r="M218" s="1">
        <v>16</v>
      </c>
      <c r="N218" s="5">
        <v>108</v>
      </c>
      <c r="O218" s="5">
        <v>1</v>
      </c>
      <c r="P218" s="5">
        <v>1</v>
      </c>
      <c r="Q218" s="5">
        <v>0</v>
      </c>
      <c r="R218" s="1">
        <v>22</v>
      </c>
      <c r="S218" s="1">
        <f t="shared" si="10"/>
        <v>2376</v>
      </c>
      <c r="T218" s="5">
        <v>0</v>
      </c>
      <c r="U218" s="5">
        <v>1</v>
      </c>
      <c r="V218" s="1">
        <v>4</v>
      </c>
      <c r="W218" s="1">
        <f t="shared" si="9"/>
        <v>432</v>
      </c>
      <c r="X218" s="5">
        <v>0</v>
      </c>
      <c r="Y218" s="5">
        <v>1</v>
      </c>
      <c r="Z218" s="5">
        <v>0</v>
      </c>
      <c r="AA218">
        <v>0</v>
      </c>
    </row>
    <row r="219" spans="1:27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4">
        <v>0</v>
      </c>
      <c r="K219" s="4">
        <v>13428</v>
      </c>
      <c r="L219" s="4">
        <f t="shared" si="11"/>
        <v>13428</v>
      </c>
      <c r="M219" s="1">
        <v>7</v>
      </c>
      <c r="N219" s="5">
        <v>0</v>
      </c>
      <c r="O219" s="5">
        <v>0</v>
      </c>
      <c r="P219" s="5">
        <v>0</v>
      </c>
      <c r="Q219" s="5">
        <v>1</v>
      </c>
      <c r="R219" s="1">
        <v>22</v>
      </c>
      <c r="S219" s="1">
        <f t="shared" si="10"/>
        <v>0</v>
      </c>
      <c r="T219" s="5">
        <v>0</v>
      </c>
      <c r="U219" s="5">
        <v>1</v>
      </c>
      <c r="V219" s="1">
        <v>2</v>
      </c>
      <c r="W219" s="1">
        <f t="shared" si="9"/>
        <v>0</v>
      </c>
      <c r="X219" s="5">
        <v>0</v>
      </c>
      <c r="Y219" s="5">
        <v>0</v>
      </c>
      <c r="Z219" s="5">
        <v>0</v>
      </c>
      <c r="AA219">
        <v>0</v>
      </c>
    </row>
    <row r="220" spans="1:27">
      <c r="A220" s="5">
        <v>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4">
        <v>0</v>
      </c>
      <c r="K220" s="4">
        <v>208</v>
      </c>
      <c r="L220" s="4">
        <f t="shared" si="11"/>
        <v>208</v>
      </c>
      <c r="M220" s="1">
        <v>13</v>
      </c>
      <c r="N220" s="5">
        <v>23</v>
      </c>
      <c r="O220" s="5">
        <v>1</v>
      </c>
      <c r="P220" s="5">
        <v>1</v>
      </c>
      <c r="Q220" s="5">
        <v>0</v>
      </c>
      <c r="R220" s="1">
        <v>51</v>
      </c>
      <c r="S220" s="1">
        <f t="shared" si="10"/>
        <v>1173</v>
      </c>
      <c r="T220" s="5">
        <v>1</v>
      </c>
      <c r="U220" s="5">
        <v>0</v>
      </c>
      <c r="V220" s="1">
        <v>4</v>
      </c>
      <c r="W220" s="1">
        <f t="shared" si="9"/>
        <v>92</v>
      </c>
      <c r="X220" s="5">
        <v>0</v>
      </c>
      <c r="Y220" s="5">
        <v>1</v>
      </c>
      <c r="Z220" s="5">
        <v>0</v>
      </c>
      <c r="AA220">
        <v>0</v>
      </c>
    </row>
    <row r="221" spans="1:27">
      <c r="A221" s="5">
        <v>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4">
        <v>0</v>
      </c>
      <c r="K221" s="4">
        <v>552</v>
      </c>
      <c r="L221" s="4">
        <f t="shared" si="11"/>
        <v>552</v>
      </c>
      <c r="M221" s="1">
        <v>13</v>
      </c>
      <c r="N221" s="5">
        <v>15</v>
      </c>
      <c r="O221" s="5">
        <v>0</v>
      </c>
      <c r="P221" s="5">
        <v>0</v>
      </c>
      <c r="Q221" s="5">
        <v>1</v>
      </c>
      <c r="R221" s="1">
        <v>23</v>
      </c>
      <c r="S221" s="1">
        <f t="shared" si="10"/>
        <v>345</v>
      </c>
      <c r="T221" s="5">
        <v>1</v>
      </c>
      <c r="U221" s="5">
        <v>0</v>
      </c>
      <c r="V221" s="1">
        <v>4</v>
      </c>
      <c r="W221" s="1">
        <f t="shared" si="9"/>
        <v>60</v>
      </c>
      <c r="X221" s="5">
        <v>1</v>
      </c>
      <c r="Y221" s="5">
        <v>0</v>
      </c>
      <c r="Z221" s="5">
        <v>0</v>
      </c>
      <c r="AA221">
        <v>1</v>
      </c>
    </row>
    <row r="222" spans="1:27">
      <c r="A222" s="5">
        <v>0</v>
      </c>
      <c r="B222" s="5">
        <v>0</v>
      </c>
      <c r="C222" s="5">
        <v>0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4">
        <v>0</v>
      </c>
      <c r="K222" s="4">
        <v>3105</v>
      </c>
      <c r="L222" s="4">
        <f t="shared" si="11"/>
        <v>3105</v>
      </c>
      <c r="M222" s="1">
        <v>16</v>
      </c>
      <c r="N222" s="5">
        <v>19</v>
      </c>
      <c r="O222" s="5">
        <v>0</v>
      </c>
      <c r="P222" s="5">
        <v>0</v>
      </c>
      <c r="Q222" s="5">
        <v>1</v>
      </c>
      <c r="R222" s="1">
        <v>30</v>
      </c>
      <c r="S222" s="1">
        <f t="shared" si="10"/>
        <v>570</v>
      </c>
      <c r="T222" s="5">
        <v>1</v>
      </c>
      <c r="U222" s="5">
        <v>0</v>
      </c>
      <c r="V222" s="1">
        <v>3</v>
      </c>
      <c r="W222" s="1">
        <f t="shared" si="9"/>
        <v>57</v>
      </c>
      <c r="X222" s="5">
        <v>0</v>
      </c>
      <c r="Y222" s="5">
        <v>1</v>
      </c>
      <c r="Z222" s="5">
        <v>0</v>
      </c>
      <c r="AA222">
        <v>0</v>
      </c>
    </row>
    <row r="223" spans="1:27">
      <c r="A223" s="5">
        <v>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4">
        <v>483</v>
      </c>
      <c r="K223" s="4">
        <v>415</v>
      </c>
      <c r="L223" s="4">
        <f t="shared" si="11"/>
        <v>898</v>
      </c>
      <c r="M223" s="1">
        <v>19</v>
      </c>
      <c r="N223" s="5">
        <v>6</v>
      </c>
      <c r="O223" s="5">
        <v>1</v>
      </c>
      <c r="P223" s="5">
        <v>0</v>
      </c>
      <c r="Q223" s="5">
        <v>0</v>
      </c>
      <c r="R223" s="1">
        <v>32</v>
      </c>
      <c r="S223" s="1">
        <f t="shared" si="10"/>
        <v>192</v>
      </c>
      <c r="T223" s="5">
        <v>1</v>
      </c>
      <c r="U223" s="5">
        <v>0</v>
      </c>
      <c r="V223" s="1">
        <v>2</v>
      </c>
      <c r="W223" s="1">
        <f t="shared" si="9"/>
        <v>12</v>
      </c>
      <c r="X223" s="5">
        <v>0</v>
      </c>
      <c r="Y223" s="5">
        <v>1</v>
      </c>
      <c r="Z223" s="5">
        <v>0</v>
      </c>
      <c r="AA223">
        <v>1</v>
      </c>
    </row>
    <row r="224" spans="1:27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1</v>
      </c>
      <c r="J224" s="4">
        <v>0</v>
      </c>
      <c r="K224" s="4">
        <v>1238</v>
      </c>
      <c r="L224" s="4">
        <f t="shared" si="11"/>
        <v>1238</v>
      </c>
      <c r="M224" s="1">
        <v>13</v>
      </c>
      <c r="N224" s="5">
        <v>0</v>
      </c>
      <c r="O224" s="5">
        <v>0</v>
      </c>
      <c r="P224" s="5">
        <v>0</v>
      </c>
      <c r="Q224" s="5">
        <v>1</v>
      </c>
      <c r="R224" s="1">
        <v>21</v>
      </c>
      <c r="S224" s="1">
        <f t="shared" si="10"/>
        <v>0</v>
      </c>
      <c r="T224" s="5">
        <v>1</v>
      </c>
      <c r="U224" s="5">
        <v>0</v>
      </c>
      <c r="V224" s="1">
        <v>3</v>
      </c>
      <c r="W224" s="1">
        <f t="shared" si="9"/>
        <v>0</v>
      </c>
      <c r="X224" s="5">
        <v>0</v>
      </c>
      <c r="Y224" s="5">
        <v>1</v>
      </c>
      <c r="Z224" s="5">
        <v>0</v>
      </c>
      <c r="AA224">
        <v>1</v>
      </c>
    </row>
    <row r="225" spans="1:27">
      <c r="A225" s="5">
        <v>0</v>
      </c>
      <c r="B225" s="5">
        <v>0</v>
      </c>
      <c r="C225" s="5">
        <v>0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4">
        <v>0</v>
      </c>
      <c r="K225" s="4">
        <v>238</v>
      </c>
      <c r="L225" s="4">
        <f t="shared" si="11"/>
        <v>238</v>
      </c>
      <c r="M225" s="1">
        <v>13</v>
      </c>
      <c r="N225" s="5">
        <v>2</v>
      </c>
      <c r="O225" s="5">
        <v>0</v>
      </c>
      <c r="P225" s="5">
        <v>0</v>
      </c>
      <c r="Q225" s="5">
        <v>1</v>
      </c>
      <c r="R225" s="1">
        <v>52</v>
      </c>
      <c r="S225" s="1">
        <f t="shared" si="10"/>
        <v>104</v>
      </c>
      <c r="T225" s="5">
        <v>1</v>
      </c>
      <c r="U225" s="5">
        <v>0</v>
      </c>
      <c r="V225" s="1">
        <v>4</v>
      </c>
      <c r="W225" s="1">
        <f t="shared" si="9"/>
        <v>8</v>
      </c>
      <c r="X225" s="5">
        <v>0</v>
      </c>
      <c r="Y225" s="5">
        <v>1</v>
      </c>
      <c r="Z225" s="5">
        <v>0</v>
      </c>
      <c r="AA225">
        <v>1</v>
      </c>
    </row>
    <row r="226" spans="1:27">
      <c r="A226" s="5">
        <v>0</v>
      </c>
      <c r="B226" s="5">
        <v>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4">
        <v>0</v>
      </c>
      <c r="K226" s="4">
        <v>127</v>
      </c>
      <c r="L226" s="4">
        <f t="shared" si="11"/>
        <v>127</v>
      </c>
      <c r="M226" s="1">
        <v>31</v>
      </c>
      <c r="N226" s="5">
        <v>35</v>
      </c>
      <c r="O226" s="5">
        <v>0</v>
      </c>
      <c r="P226" s="5">
        <v>0</v>
      </c>
      <c r="Q226" s="5">
        <v>1</v>
      </c>
      <c r="R226" s="1">
        <v>22</v>
      </c>
      <c r="S226" s="1">
        <f t="shared" si="10"/>
        <v>770</v>
      </c>
      <c r="T226" s="5">
        <v>0</v>
      </c>
      <c r="U226" s="5">
        <v>1</v>
      </c>
      <c r="V226" s="1">
        <v>4</v>
      </c>
      <c r="W226" s="1">
        <f t="shared" si="9"/>
        <v>140</v>
      </c>
      <c r="X226" s="5">
        <v>0</v>
      </c>
      <c r="Y226" s="5">
        <v>1</v>
      </c>
      <c r="Z226" s="5">
        <v>0</v>
      </c>
      <c r="AA226">
        <v>1</v>
      </c>
    </row>
    <row r="227" spans="1:27">
      <c r="A227" s="5">
        <v>0</v>
      </c>
      <c r="B227" s="5">
        <v>0</v>
      </c>
      <c r="C227" s="5">
        <v>0</v>
      </c>
      <c r="D227" s="5">
        <v>0</v>
      </c>
      <c r="E227" s="5">
        <v>1</v>
      </c>
      <c r="F227" s="5">
        <v>0</v>
      </c>
      <c r="G227" s="5">
        <v>0</v>
      </c>
      <c r="H227" s="5">
        <v>0</v>
      </c>
      <c r="I227" s="5">
        <v>0</v>
      </c>
      <c r="J227" s="4">
        <v>663</v>
      </c>
      <c r="K227" s="4">
        <v>0</v>
      </c>
      <c r="L227" s="4">
        <f t="shared" si="11"/>
        <v>663</v>
      </c>
      <c r="M227" s="1">
        <v>19</v>
      </c>
      <c r="N227" s="5">
        <v>57</v>
      </c>
      <c r="O227" s="5">
        <v>1</v>
      </c>
      <c r="P227" s="5">
        <v>1</v>
      </c>
      <c r="Q227" s="5">
        <v>0</v>
      </c>
      <c r="R227" s="1">
        <v>41</v>
      </c>
      <c r="S227" s="1">
        <f t="shared" si="10"/>
        <v>2337</v>
      </c>
      <c r="T227" s="5">
        <v>1</v>
      </c>
      <c r="U227" s="5">
        <v>0</v>
      </c>
      <c r="V227" s="1">
        <v>2</v>
      </c>
      <c r="W227" s="1">
        <f t="shared" si="9"/>
        <v>114</v>
      </c>
      <c r="X227" s="5">
        <v>0</v>
      </c>
      <c r="Y227" s="5">
        <v>1</v>
      </c>
      <c r="Z227" s="5">
        <v>0</v>
      </c>
      <c r="AA227">
        <v>0</v>
      </c>
    </row>
    <row r="228" spans="1:27">
      <c r="A228" s="5">
        <v>0</v>
      </c>
      <c r="B228" s="5">
        <v>0</v>
      </c>
      <c r="C228" s="5">
        <v>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4">
        <v>624</v>
      </c>
      <c r="K228" s="4">
        <v>785</v>
      </c>
      <c r="L228" s="4">
        <f t="shared" si="11"/>
        <v>1409</v>
      </c>
      <c r="M228" s="1">
        <v>37</v>
      </c>
      <c r="N228" s="5">
        <v>9</v>
      </c>
      <c r="O228" s="5">
        <v>0</v>
      </c>
      <c r="P228" s="5">
        <v>0</v>
      </c>
      <c r="Q228" s="5">
        <v>1</v>
      </c>
      <c r="R228" s="1">
        <v>53</v>
      </c>
      <c r="S228" s="1">
        <f t="shared" si="10"/>
        <v>477</v>
      </c>
      <c r="T228" s="5">
        <v>0</v>
      </c>
      <c r="U228" s="5">
        <v>1</v>
      </c>
      <c r="V228" s="1">
        <v>2</v>
      </c>
      <c r="W228" s="1">
        <f t="shared" si="9"/>
        <v>18</v>
      </c>
      <c r="X228" s="5">
        <v>0</v>
      </c>
      <c r="Y228" s="5">
        <v>1</v>
      </c>
      <c r="Z228" s="5">
        <v>0</v>
      </c>
      <c r="AA228">
        <v>0</v>
      </c>
    </row>
    <row r="229" spans="1:27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4">
        <v>0</v>
      </c>
      <c r="K229" s="4">
        <v>718</v>
      </c>
      <c r="L229" s="4">
        <f t="shared" si="11"/>
        <v>718</v>
      </c>
      <c r="M229" s="1">
        <v>19</v>
      </c>
      <c r="N229" s="5">
        <v>0</v>
      </c>
      <c r="O229" s="5">
        <v>0</v>
      </c>
      <c r="P229" s="5">
        <v>0</v>
      </c>
      <c r="Q229" s="5">
        <v>1</v>
      </c>
      <c r="R229" s="1">
        <v>54</v>
      </c>
      <c r="S229" s="1">
        <f t="shared" si="10"/>
        <v>0</v>
      </c>
      <c r="T229" s="5">
        <v>0</v>
      </c>
      <c r="U229" s="5">
        <v>0</v>
      </c>
      <c r="V229" s="1">
        <v>4</v>
      </c>
      <c r="W229" s="1">
        <f t="shared" si="9"/>
        <v>0</v>
      </c>
      <c r="X229" s="5">
        <v>0</v>
      </c>
      <c r="Y229" s="5">
        <v>0</v>
      </c>
      <c r="Z229" s="5">
        <v>0</v>
      </c>
      <c r="AA229">
        <v>1</v>
      </c>
    </row>
    <row r="230" spans="1:27">
      <c r="A230" s="5">
        <v>0</v>
      </c>
      <c r="B230" s="5">
        <v>1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4">
        <v>0</v>
      </c>
      <c r="K230" s="4">
        <v>493</v>
      </c>
      <c r="L230" s="4">
        <f t="shared" si="11"/>
        <v>493</v>
      </c>
      <c r="M230" s="1">
        <v>13</v>
      </c>
      <c r="N230" s="5">
        <v>21</v>
      </c>
      <c r="O230" s="5">
        <v>1</v>
      </c>
      <c r="P230" s="5">
        <v>1</v>
      </c>
      <c r="Q230" s="5">
        <v>0</v>
      </c>
      <c r="R230" s="1">
        <v>37</v>
      </c>
      <c r="S230" s="1">
        <f t="shared" si="10"/>
        <v>777</v>
      </c>
      <c r="T230" s="5">
        <v>1</v>
      </c>
      <c r="U230" s="5">
        <v>0</v>
      </c>
      <c r="V230" s="1">
        <v>3</v>
      </c>
      <c r="W230" s="1">
        <f t="shared" si="9"/>
        <v>63</v>
      </c>
      <c r="X230" s="5">
        <v>1</v>
      </c>
      <c r="Y230" s="5">
        <v>0</v>
      </c>
      <c r="Z230" s="5">
        <v>0</v>
      </c>
      <c r="AA230">
        <v>0</v>
      </c>
    </row>
    <row r="231" spans="1:27">
      <c r="A231" s="5">
        <v>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4">
        <v>152</v>
      </c>
      <c r="K231" s="4">
        <v>757</v>
      </c>
      <c r="L231" s="4">
        <f t="shared" si="11"/>
        <v>909</v>
      </c>
      <c r="M231" s="1">
        <v>49</v>
      </c>
      <c r="N231" s="5">
        <v>45</v>
      </c>
      <c r="O231" s="5">
        <v>1</v>
      </c>
      <c r="P231" s="5">
        <v>1</v>
      </c>
      <c r="Q231" s="5">
        <v>0</v>
      </c>
      <c r="R231" s="1">
        <v>27</v>
      </c>
      <c r="S231" s="1">
        <f t="shared" si="10"/>
        <v>1215</v>
      </c>
      <c r="T231" s="5">
        <v>1</v>
      </c>
      <c r="U231" s="5">
        <v>0</v>
      </c>
      <c r="V231" s="1">
        <v>4</v>
      </c>
      <c r="W231" s="1">
        <f t="shared" si="9"/>
        <v>180</v>
      </c>
      <c r="X231" s="5">
        <v>0</v>
      </c>
      <c r="Y231" s="5">
        <v>1</v>
      </c>
      <c r="Z231" s="5">
        <v>0</v>
      </c>
      <c r="AA231">
        <v>1</v>
      </c>
    </row>
    <row r="232" spans="1:27">
      <c r="A232" s="5">
        <v>0</v>
      </c>
      <c r="B232" s="5">
        <v>0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4">
        <v>0</v>
      </c>
      <c r="K232" s="4">
        <v>9125</v>
      </c>
      <c r="L232" s="4">
        <f t="shared" si="11"/>
        <v>9125</v>
      </c>
      <c r="M232" s="1">
        <v>13</v>
      </c>
      <c r="N232" s="5">
        <v>24</v>
      </c>
      <c r="O232" s="5">
        <v>0</v>
      </c>
      <c r="P232" s="5">
        <v>0</v>
      </c>
      <c r="Q232" s="5">
        <v>1</v>
      </c>
      <c r="R232" s="1">
        <v>25</v>
      </c>
      <c r="S232" s="1">
        <f t="shared" si="10"/>
        <v>600</v>
      </c>
      <c r="T232" s="5">
        <v>1</v>
      </c>
      <c r="U232" s="5">
        <v>0</v>
      </c>
      <c r="V232" s="1">
        <v>2</v>
      </c>
      <c r="W232" s="1">
        <f t="shared" si="9"/>
        <v>48</v>
      </c>
      <c r="X232" s="5">
        <v>0</v>
      </c>
      <c r="Y232" s="5">
        <v>1</v>
      </c>
      <c r="Z232" s="5">
        <v>0</v>
      </c>
      <c r="AA232">
        <v>1</v>
      </c>
    </row>
    <row r="233" spans="1:27">
      <c r="A233" s="5">
        <v>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4">
        <v>0</v>
      </c>
      <c r="K233" s="4">
        <v>364</v>
      </c>
      <c r="L233" s="4">
        <f t="shared" si="11"/>
        <v>364</v>
      </c>
      <c r="M233" s="1">
        <v>13</v>
      </c>
      <c r="N233" s="5">
        <v>12</v>
      </c>
      <c r="O233" s="5">
        <v>0</v>
      </c>
      <c r="P233" s="5">
        <v>0</v>
      </c>
      <c r="Q233" s="5">
        <v>1</v>
      </c>
      <c r="R233" s="1">
        <v>34</v>
      </c>
      <c r="S233" s="1">
        <f t="shared" si="10"/>
        <v>408</v>
      </c>
      <c r="T233" s="5">
        <v>1</v>
      </c>
      <c r="U233" s="5">
        <v>0</v>
      </c>
      <c r="V233" s="1">
        <v>2</v>
      </c>
      <c r="W233" s="1">
        <f t="shared" si="9"/>
        <v>24</v>
      </c>
      <c r="X233" s="5">
        <v>0</v>
      </c>
      <c r="Y233" s="5">
        <v>1</v>
      </c>
      <c r="Z233" s="5">
        <v>0</v>
      </c>
      <c r="AA233">
        <v>0</v>
      </c>
    </row>
    <row r="234" spans="1:27">
      <c r="A234" s="5">
        <v>0</v>
      </c>
      <c r="B234" s="5">
        <v>0</v>
      </c>
      <c r="C234" s="5">
        <v>0</v>
      </c>
      <c r="D234" s="5">
        <v>0</v>
      </c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 s="4">
        <v>498</v>
      </c>
      <c r="K234" s="4">
        <v>598</v>
      </c>
      <c r="L234" s="4">
        <f t="shared" si="11"/>
        <v>1096</v>
      </c>
      <c r="M234" s="1">
        <v>37</v>
      </c>
      <c r="N234" s="5">
        <v>14</v>
      </c>
      <c r="O234" s="5">
        <v>1</v>
      </c>
      <c r="P234" s="5">
        <v>0</v>
      </c>
      <c r="Q234" s="5">
        <v>1</v>
      </c>
      <c r="R234" s="1">
        <v>29</v>
      </c>
      <c r="S234" s="1">
        <f t="shared" si="10"/>
        <v>406</v>
      </c>
      <c r="T234" s="5">
        <v>1</v>
      </c>
      <c r="U234" s="5">
        <v>0</v>
      </c>
      <c r="V234" s="1">
        <v>2</v>
      </c>
      <c r="W234" s="1">
        <f t="shared" si="9"/>
        <v>28</v>
      </c>
      <c r="X234" s="5">
        <v>0</v>
      </c>
      <c r="Y234" s="5">
        <v>0</v>
      </c>
      <c r="Z234" s="5">
        <v>1</v>
      </c>
      <c r="AA234">
        <v>1</v>
      </c>
    </row>
    <row r="235" spans="1:27">
      <c r="A235" s="5">
        <v>0</v>
      </c>
      <c r="B235" s="5">
        <v>0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4">
        <v>0</v>
      </c>
      <c r="K235" s="4">
        <v>374</v>
      </c>
      <c r="L235" s="4">
        <f t="shared" si="11"/>
        <v>374</v>
      </c>
      <c r="M235" s="1">
        <v>10</v>
      </c>
      <c r="N235" s="5">
        <v>19</v>
      </c>
      <c r="O235" s="5">
        <v>1</v>
      </c>
      <c r="P235" s="5">
        <v>1</v>
      </c>
      <c r="Q235" s="5">
        <v>0</v>
      </c>
      <c r="R235" s="1">
        <v>27</v>
      </c>
      <c r="S235" s="1">
        <f t="shared" si="10"/>
        <v>513</v>
      </c>
      <c r="T235" s="5">
        <v>1</v>
      </c>
      <c r="U235" s="5">
        <v>0</v>
      </c>
      <c r="V235" s="1">
        <v>3</v>
      </c>
      <c r="W235" s="1">
        <f t="shared" si="9"/>
        <v>57</v>
      </c>
      <c r="X235" s="5">
        <v>1</v>
      </c>
      <c r="Y235" s="5">
        <v>0</v>
      </c>
      <c r="Z235" s="5">
        <v>0</v>
      </c>
      <c r="AA235">
        <v>1</v>
      </c>
    </row>
    <row r="236" spans="1:27">
      <c r="A236" s="5">
        <v>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4">
        <v>156</v>
      </c>
      <c r="K236" s="4">
        <v>0</v>
      </c>
      <c r="L236" s="4">
        <f t="shared" si="11"/>
        <v>156</v>
      </c>
      <c r="M236" s="1">
        <v>13</v>
      </c>
      <c r="N236" s="5">
        <v>58</v>
      </c>
      <c r="O236" s="5">
        <v>0</v>
      </c>
      <c r="P236" s="5">
        <v>0</v>
      </c>
      <c r="Q236" s="5">
        <v>1</v>
      </c>
      <c r="R236" s="1">
        <v>32</v>
      </c>
      <c r="S236" s="1">
        <f t="shared" si="10"/>
        <v>1856</v>
      </c>
      <c r="T236" s="5">
        <v>1</v>
      </c>
      <c r="U236" s="5">
        <v>0</v>
      </c>
      <c r="V236" s="1">
        <v>3</v>
      </c>
      <c r="W236" s="1">
        <f t="shared" si="9"/>
        <v>174</v>
      </c>
      <c r="X236" s="5">
        <v>1</v>
      </c>
      <c r="Y236" s="5">
        <v>0</v>
      </c>
      <c r="Z236" s="5">
        <v>0</v>
      </c>
      <c r="AA236">
        <v>1</v>
      </c>
    </row>
    <row r="237" spans="1:27">
      <c r="A237" s="5">
        <v>0</v>
      </c>
      <c r="B237" s="5">
        <v>0</v>
      </c>
      <c r="C237" s="5">
        <v>0</v>
      </c>
      <c r="D237" s="5">
        <v>0</v>
      </c>
      <c r="E237" s="5">
        <v>0</v>
      </c>
      <c r="F237" s="5">
        <v>1</v>
      </c>
      <c r="G237" s="5">
        <v>0</v>
      </c>
      <c r="H237" s="5">
        <v>0</v>
      </c>
      <c r="I237" s="5">
        <v>0</v>
      </c>
      <c r="J237" s="4">
        <v>1336</v>
      </c>
      <c r="K237" s="4">
        <v>0</v>
      </c>
      <c r="L237" s="4">
        <f t="shared" si="11"/>
        <v>1336</v>
      </c>
      <c r="M237" s="1">
        <v>37</v>
      </c>
      <c r="N237" s="5">
        <v>11</v>
      </c>
      <c r="O237" s="5">
        <v>1</v>
      </c>
      <c r="P237" s="5">
        <v>1</v>
      </c>
      <c r="Q237" s="5">
        <v>0</v>
      </c>
      <c r="R237" s="1">
        <v>29</v>
      </c>
      <c r="S237" s="1">
        <f t="shared" si="10"/>
        <v>319</v>
      </c>
      <c r="T237" s="5">
        <v>1</v>
      </c>
      <c r="U237" s="5">
        <v>0</v>
      </c>
      <c r="V237" s="1">
        <v>2</v>
      </c>
      <c r="W237" s="1">
        <f t="shared" si="9"/>
        <v>22</v>
      </c>
      <c r="X237" s="5">
        <v>0</v>
      </c>
      <c r="Y237" s="5">
        <v>0</v>
      </c>
      <c r="Z237" s="5">
        <v>1</v>
      </c>
      <c r="AA237">
        <v>0</v>
      </c>
    </row>
    <row r="238" spans="1:27">
      <c r="A238" s="5">
        <v>0</v>
      </c>
      <c r="B238" s="5">
        <v>0</v>
      </c>
      <c r="C238" s="5">
        <v>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4">
        <v>0</v>
      </c>
      <c r="K238" s="4">
        <v>508</v>
      </c>
      <c r="L238" s="4">
        <f t="shared" si="11"/>
        <v>508</v>
      </c>
      <c r="M238" s="1">
        <v>13</v>
      </c>
      <c r="N238" s="5">
        <v>3</v>
      </c>
      <c r="O238" s="5">
        <v>1</v>
      </c>
      <c r="P238" s="5">
        <v>1</v>
      </c>
      <c r="Q238" s="5">
        <v>0</v>
      </c>
      <c r="R238" s="1">
        <v>32</v>
      </c>
      <c r="S238" s="1">
        <f t="shared" si="10"/>
        <v>96</v>
      </c>
      <c r="T238" s="5">
        <v>1</v>
      </c>
      <c r="U238" s="5">
        <v>0</v>
      </c>
      <c r="V238" s="1">
        <v>1</v>
      </c>
      <c r="W238" s="1">
        <f t="shared" si="9"/>
        <v>3</v>
      </c>
      <c r="X238" s="5">
        <v>1</v>
      </c>
      <c r="Y238" s="5">
        <v>0</v>
      </c>
      <c r="Z238" s="5">
        <v>0</v>
      </c>
      <c r="AA238">
        <v>1</v>
      </c>
    </row>
    <row r="239" spans="1:27">
      <c r="A239" s="5">
        <v>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4">
        <v>0</v>
      </c>
      <c r="K239" s="4">
        <v>956</v>
      </c>
      <c r="L239" s="4">
        <f t="shared" si="11"/>
        <v>956</v>
      </c>
      <c r="M239" s="1">
        <v>25</v>
      </c>
      <c r="N239" s="5">
        <v>4</v>
      </c>
      <c r="O239" s="5">
        <v>0</v>
      </c>
      <c r="P239" s="5">
        <v>0</v>
      </c>
      <c r="Q239" s="5">
        <v>1</v>
      </c>
      <c r="R239" s="1">
        <v>28</v>
      </c>
      <c r="S239" s="1">
        <f t="shared" si="10"/>
        <v>112</v>
      </c>
      <c r="T239" s="5">
        <v>0</v>
      </c>
      <c r="U239" s="5">
        <v>1</v>
      </c>
      <c r="V239" s="1">
        <v>2</v>
      </c>
      <c r="W239" s="1">
        <f t="shared" si="9"/>
        <v>8</v>
      </c>
      <c r="X239" s="5">
        <v>1</v>
      </c>
      <c r="Y239" s="5">
        <v>0</v>
      </c>
      <c r="Z239" s="5">
        <v>0</v>
      </c>
      <c r="AA239">
        <v>1</v>
      </c>
    </row>
    <row r="240" spans="1:27">
      <c r="A240" s="5">
        <v>0</v>
      </c>
      <c r="B240" s="5">
        <v>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4">
        <v>0</v>
      </c>
      <c r="K240" s="4">
        <v>636</v>
      </c>
      <c r="L240" s="4">
        <f t="shared" si="11"/>
        <v>636</v>
      </c>
      <c r="M240" s="1">
        <v>22</v>
      </c>
      <c r="N240" s="5">
        <v>41</v>
      </c>
      <c r="O240" s="5">
        <v>0</v>
      </c>
      <c r="P240" s="5">
        <v>0</v>
      </c>
      <c r="Q240" s="5">
        <v>1</v>
      </c>
      <c r="R240" s="1">
        <v>25</v>
      </c>
      <c r="S240" s="1">
        <f t="shared" si="10"/>
        <v>1025</v>
      </c>
      <c r="T240" s="5">
        <v>0</v>
      </c>
      <c r="U240" s="5">
        <v>1</v>
      </c>
      <c r="V240" s="1">
        <v>4</v>
      </c>
      <c r="W240" s="1">
        <f t="shared" si="9"/>
        <v>164</v>
      </c>
      <c r="X240" s="5">
        <v>1</v>
      </c>
      <c r="Y240" s="5">
        <v>0</v>
      </c>
      <c r="Z240" s="5">
        <v>0</v>
      </c>
      <c r="AA240">
        <v>0</v>
      </c>
    </row>
    <row r="241" spans="1:27">
      <c r="A241" s="5">
        <v>0</v>
      </c>
      <c r="B241" s="5">
        <v>0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4">
        <v>2641</v>
      </c>
      <c r="K241" s="4">
        <v>0</v>
      </c>
      <c r="L241" s="4">
        <f t="shared" si="11"/>
        <v>2641</v>
      </c>
      <c r="M241" s="1">
        <v>13</v>
      </c>
      <c r="N241" s="5">
        <v>71</v>
      </c>
      <c r="O241" s="5">
        <v>0</v>
      </c>
      <c r="P241" s="5">
        <v>0</v>
      </c>
      <c r="Q241" s="5">
        <v>1</v>
      </c>
      <c r="R241" s="1">
        <v>51</v>
      </c>
      <c r="S241" s="1">
        <f t="shared" si="10"/>
        <v>3621</v>
      </c>
      <c r="T241" s="5">
        <v>0</v>
      </c>
      <c r="U241" s="5">
        <v>0</v>
      </c>
      <c r="V241" s="1">
        <v>4</v>
      </c>
      <c r="W241" s="1">
        <f t="shared" si="9"/>
        <v>284</v>
      </c>
      <c r="X241" s="5">
        <v>0</v>
      </c>
      <c r="Y241" s="5">
        <v>0</v>
      </c>
      <c r="Z241" s="5">
        <v>1</v>
      </c>
      <c r="AA241">
        <v>0</v>
      </c>
    </row>
    <row r="242" spans="1:27">
      <c r="A242" s="5">
        <v>0</v>
      </c>
      <c r="B242" s="5">
        <v>0</v>
      </c>
      <c r="C242" s="5">
        <v>0</v>
      </c>
      <c r="D242" s="5">
        <v>0</v>
      </c>
      <c r="E242" s="5">
        <v>0</v>
      </c>
      <c r="F242" s="5">
        <v>1</v>
      </c>
      <c r="G242" s="5">
        <v>0</v>
      </c>
      <c r="H242" s="5">
        <v>0</v>
      </c>
      <c r="I242" s="5">
        <v>0</v>
      </c>
      <c r="J242" s="4">
        <v>0</v>
      </c>
      <c r="K242" s="4">
        <v>1519</v>
      </c>
      <c r="L242" s="4">
        <f t="shared" si="11"/>
        <v>1519</v>
      </c>
      <c r="M242" s="1">
        <v>40</v>
      </c>
      <c r="N242" s="5">
        <v>74</v>
      </c>
      <c r="O242" s="5">
        <v>1</v>
      </c>
      <c r="P242" s="5">
        <v>1</v>
      </c>
      <c r="Q242" s="5">
        <v>0</v>
      </c>
      <c r="R242" s="1">
        <v>44</v>
      </c>
      <c r="S242" s="1">
        <f t="shared" si="10"/>
        <v>3256</v>
      </c>
      <c r="T242" s="5">
        <v>1</v>
      </c>
      <c r="U242" s="5">
        <v>0</v>
      </c>
      <c r="V242" s="1">
        <v>2</v>
      </c>
      <c r="W242" s="1">
        <f t="shared" si="9"/>
        <v>148</v>
      </c>
      <c r="X242" s="5">
        <v>0</v>
      </c>
      <c r="Y242" s="5">
        <v>0</v>
      </c>
      <c r="Z242" s="5">
        <v>1</v>
      </c>
      <c r="AA242">
        <v>0</v>
      </c>
    </row>
    <row r="243" spans="1:27">
      <c r="A243" s="5">
        <v>0</v>
      </c>
      <c r="B243" s="5">
        <v>0</v>
      </c>
      <c r="C243" s="5">
        <v>0</v>
      </c>
      <c r="D243" s="5">
        <v>0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4">
        <v>0</v>
      </c>
      <c r="K243" s="4">
        <v>922</v>
      </c>
      <c r="L243" s="4">
        <f t="shared" si="11"/>
        <v>922</v>
      </c>
      <c r="M243" s="1">
        <v>19</v>
      </c>
      <c r="N243" s="5">
        <v>29</v>
      </c>
      <c r="O243" s="5">
        <v>1</v>
      </c>
      <c r="P243" s="5">
        <v>1</v>
      </c>
      <c r="Q243" s="5">
        <v>0</v>
      </c>
      <c r="R243" s="1">
        <v>33</v>
      </c>
      <c r="S243" s="1">
        <f t="shared" si="10"/>
        <v>957</v>
      </c>
      <c r="T243" s="5">
        <v>1</v>
      </c>
      <c r="U243" s="5">
        <v>0</v>
      </c>
      <c r="V243" s="1">
        <v>1</v>
      </c>
      <c r="W243" s="1">
        <f t="shared" si="9"/>
        <v>29</v>
      </c>
      <c r="X243" s="5">
        <v>0</v>
      </c>
      <c r="Y243" s="5">
        <v>1</v>
      </c>
      <c r="Z243" s="5">
        <v>0</v>
      </c>
      <c r="AA243">
        <v>0</v>
      </c>
    </row>
    <row r="244" spans="1:27">
      <c r="A244" s="5">
        <v>0</v>
      </c>
      <c r="B244" s="5">
        <v>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4">
        <v>0</v>
      </c>
      <c r="K244" s="4">
        <v>180</v>
      </c>
      <c r="L244" s="4">
        <f t="shared" si="11"/>
        <v>180</v>
      </c>
      <c r="M244" s="1">
        <v>5</v>
      </c>
      <c r="N244" s="5">
        <v>2</v>
      </c>
      <c r="O244" s="5">
        <v>0</v>
      </c>
      <c r="P244" s="5">
        <v>0</v>
      </c>
      <c r="Q244" s="5">
        <v>1</v>
      </c>
      <c r="R244" s="1">
        <v>22</v>
      </c>
      <c r="S244" s="1">
        <f t="shared" si="10"/>
        <v>44</v>
      </c>
      <c r="T244" s="5">
        <v>0</v>
      </c>
      <c r="U244" s="5">
        <v>1</v>
      </c>
      <c r="V244" s="1">
        <v>3</v>
      </c>
      <c r="W244" s="1">
        <f t="shared" si="9"/>
        <v>6</v>
      </c>
      <c r="X244" s="5">
        <v>1</v>
      </c>
      <c r="Y244" s="5">
        <v>0</v>
      </c>
      <c r="Z244" s="5">
        <v>0</v>
      </c>
      <c r="AA244">
        <v>0</v>
      </c>
    </row>
    <row r="245" spans="1:27">
      <c r="A245" s="5">
        <v>0</v>
      </c>
      <c r="B245" s="5">
        <v>0</v>
      </c>
      <c r="C245" s="5">
        <v>0</v>
      </c>
      <c r="D245" s="5">
        <v>0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4">
        <v>0</v>
      </c>
      <c r="K245" s="4">
        <v>701</v>
      </c>
      <c r="L245" s="4">
        <f t="shared" si="11"/>
        <v>701</v>
      </c>
      <c r="M245" s="1">
        <v>22</v>
      </c>
      <c r="N245" s="5">
        <v>108</v>
      </c>
      <c r="O245" s="5">
        <v>1</v>
      </c>
      <c r="P245" s="5">
        <v>1</v>
      </c>
      <c r="Q245" s="5">
        <v>0</v>
      </c>
      <c r="R245" s="1">
        <v>35</v>
      </c>
      <c r="S245" s="1">
        <f t="shared" si="10"/>
        <v>3780</v>
      </c>
      <c r="T245" s="5">
        <v>1</v>
      </c>
      <c r="U245" s="5">
        <v>0</v>
      </c>
      <c r="V245" s="1">
        <v>4</v>
      </c>
      <c r="W245" s="1">
        <f t="shared" si="9"/>
        <v>432</v>
      </c>
      <c r="X245" s="5">
        <v>0</v>
      </c>
      <c r="Y245" s="5">
        <v>0</v>
      </c>
      <c r="Z245" s="5">
        <v>1</v>
      </c>
      <c r="AA245">
        <v>0</v>
      </c>
    </row>
    <row r="246" spans="1:27">
      <c r="A246" s="5">
        <v>1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4">
        <v>0</v>
      </c>
      <c r="K246" s="4">
        <v>296</v>
      </c>
      <c r="L246" s="4">
        <f t="shared" si="11"/>
        <v>296</v>
      </c>
      <c r="M246" s="1">
        <v>16</v>
      </c>
      <c r="N246" s="5">
        <v>8</v>
      </c>
      <c r="O246" s="5">
        <v>1</v>
      </c>
      <c r="P246" s="5">
        <v>1</v>
      </c>
      <c r="Q246" s="5">
        <v>0</v>
      </c>
      <c r="R246" s="1">
        <v>30</v>
      </c>
      <c r="S246" s="1">
        <f t="shared" si="10"/>
        <v>240</v>
      </c>
      <c r="T246" s="5">
        <v>1</v>
      </c>
      <c r="U246" s="5">
        <v>0</v>
      </c>
      <c r="V246" s="1">
        <v>2</v>
      </c>
      <c r="W246" s="1">
        <f t="shared" si="9"/>
        <v>16</v>
      </c>
      <c r="X246" s="5">
        <v>0</v>
      </c>
      <c r="Y246" s="5">
        <v>1</v>
      </c>
      <c r="Z246" s="5">
        <v>0</v>
      </c>
      <c r="AA246">
        <v>0</v>
      </c>
    </row>
    <row r="247" spans="1:27">
      <c r="A247" s="5">
        <v>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4">
        <v>887</v>
      </c>
      <c r="K247" s="4">
        <v>519</v>
      </c>
      <c r="L247" s="4">
        <f t="shared" si="11"/>
        <v>1406</v>
      </c>
      <c r="M247" s="1">
        <v>7</v>
      </c>
      <c r="N247" s="5">
        <v>42</v>
      </c>
      <c r="O247" s="5">
        <v>1</v>
      </c>
      <c r="P247" s="5">
        <v>0</v>
      </c>
      <c r="Q247" s="5">
        <v>0</v>
      </c>
      <c r="R247" s="1">
        <v>27</v>
      </c>
      <c r="S247" s="1">
        <f t="shared" si="10"/>
        <v>1134</v>
      </c>
      <c r="T247" s="5">
        <v>1</v>
      </c>
      <c r="U247" s="5">
        <v>0</v>
      </c>
      <c r="V247" s="1">
        <v>3</v>
      </c>
      <c r="W247" s="1">
        <f t="shared" si="9"/>
        <v>126</v>
      </c>
      <c r="X247" s="5">
        <v>1</v>
      </c>
      <c r="Y247" s="5">
        <v>0</v>
      </c>
      <c r="Z247" s="5">
        <v>0</v>
      </c>
      <c r="AA247">
        <v>0</v>
      </c>
    </row>
    <row r="248" spans="1:27">
      <c r="A248" s="5">
        <v>0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4">
        <v>0</v>
      </c>
      <c r="K248" s="4">
        <v>800</v>
      </c>
      <c r="L248" s="4">
        <f t="shared" si="11"/>
        <v>800</v>
      </c>
      <c r="M248" s="1">
        <v>49</v>
      </c>
      <c r="N248" s="5">
        <v>2</v>
      </c>
      <c r="O248" s="5">
        <v>0</v>
      </c>
      <c r="P248" s="5">
        <v>0</v>
      </c>
      <c r="Q248" s="5">
        <v>1</v>
      </c>
      <c r="R248" s="1">
        <v>23</v>
      </c>
      <c r="S248" s="1">
        <f t="shared" si="10"/>
        <v>46</v>
      </c>
      <c r="T248" s="5">
        <v>0</v>
      </c>
      <c r="U248" s="5">
        <v>1</v>
      </c>
      <c r="V248" s="1">
        <v>4</v>
      </c>
      <c r="W248" s="1">
        <f t="shared" si="9"/>
        <v>8</v>
      </c>
      <c r="X248" s="5">
        <v>0</v>
      </c>
      <c r="Y248" s="5">
        <v>1</v>
      </c>
      <c r="Z248" s="5">
        <v>0</v>
      </c>
      <c r="AA248">
        <v>1</v>
      </c>
    </row>
    <row r="249" spans="1:27">
      <c r="A249" s="5">
        <v>0</v>
      </c>
      <c r="B249" s="5">
        <v>1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4">
        <v>0</v>
      </c>
      <c r="K249" s="4">
        <v>736</v>
      </c>
      <c r="L249" s="4">
        <f t="shared" si="11"/>
        <v>736</v>
      </c>
      <c r="M249" s="1">
        <v>13</v>
      </c>
      <c r="N249" s="5">
        <v>6</v>
      </c>
      <c r="O249" s="5">
        <v>0</v>
      </c>
      <c r="P249" s="5">
        <v>0</v>
      </c>
      <c r="Q249" s="5">
        <v>1</v>
      </c>
      <c r="R249" s="1">
        <v>19</v>
      </c>
      <c r="S249" s="1">
        <f t="shared" si="10"/>
        <v>114</v>
      </c>
      <c r="T249" s="5">
        <v>0</v>
      </c>
      <c r="U249" s="5">
        <v>1</v>
      </c>
      <c r="V249" s="1">
        <v>4</v>
      </c>
      <c r="W249" s="1">
        <f t="shared" si="9"/>
        <v>24</v>
      </c>
      <c r="X249" s="5">
        <v>0</v>
      </c>
      <c r="Y249" s="5">
        <v>1</v>
      </c>
      <c r="Z249" s="5">
        <v>0</v>
      </c>
      <c r="AA249">
        <v>1</v>
      </c>
    </row>
    <row r="250" spans="1:27">
      <c r="A250" s="5">
        <v>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4">
        <v>0</v>
      </c>
      <c r="K250" s="4">
        <v>11838</v>
      </c>
      <c r="L250" s="4">
        <f t="shared" si="11"/>
        <v>11838</v>
      </c>
      <c r="M250" s="1">
        <v>7</v>
      </c>
      <c r="N250" s="5">
        <v>70</v>
      </c>
      <c r="O250" s="5">
        <v>1</v>
      </c>
      <c r="P250" s="5">
        <v>1</v>
      </c>
      <c r="Q250" s="5">
        <v>0</v>
      </c>
      <c r="R250" s="1">
        <v>44</v>
      </c>
      <c r="S250" s="1">
        <f t="shared" si="10"/>
        <v>3080</v>
      </c>
      <c r="T250" s="5">
        <v>1</v>
      </c>
      <c r="U250" s="5">
        <v>0</v>
      </c>
      <c r="V250" s="1">
        <v>4</v>
      </c>
      <c r="W250" s="1">
        <f t="shared" si="9"/>
        <v>280</v>
      </c>
      <c r="X250" s="5">
        <v>1</v>
      </c>
      <c r="Y250" s="5">
        <v>0</v>
      </c>
      <c r="Z250" s="5">
        <v>0</v>
      </c>
      <c r="AA250">
        <v>0</v>
      </c>
    </row>
    <row r="251" spans="1:27">
      <c r="A251" s="5">
        <v>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4">
        <v>0</v>
      </c>
      <c r="K251" s="4">
        <v>364</v>
      </c>
      <c r="L251" s="4">
        <f t="shared" si="11"/>
        <v>364</v>
      </c>
      <c r="M251" s="1">
        <v>5</v>
      </c>
      <c r="N251" s="5">
        <v>35</v>
      </c>
      <c r="O251" s="5">
        <v>1</v>
      </c>
      <c r="P251" s="5">
        <v>1</v>
      </c>
      <c r="Q251" s="5">
        <v>0</v>
      </c>
      <c r="R251" s="1">
        <v>41</v>
      </c>
      <c r="S251" s="1">
        <f t="shared" si="10"/>
        <v>1435</v>
      </c>
      <c r="T251" s="5">
        <v>1</v>
      </c>
      <c r="U251" s="5">
        <v>0</v>
      </c>
      <c r="V251" s="1">
        <v>1</v>
      </c>
      <c r="W251" s="1">
        <f t="shared" si="9"/>
        <v>35</v>
      </c>
      <c r="X251" s="5">
        <v>1</v>
      </c>
      <c r="Y251" s="5">
        <v>0</v>
      </c>
      <c r="Z251" s="5">
        <v>0</v>
      </c>
      <c r="AA251">
        <v>0</v>
      </c>
    </row>
    <row r="252" spans="1:27">
      <c r="A252" s="5">
        <v>0</v>
      </c>
      <c r="B252" s="5">
        <v>0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4">
        <v>18408</v>
      </c>
      <c r="K252" s="4">
        <v>212</v>
      </c>
      <c r="L252" s="4">
        <f t="shared" si="11"/>
        <v>18620</v>
      </c>
      <c r="M252" s="1">
        <v>13</v>
      </c>
      <c r="N252" s="5">
        <v>9</v>
      </c>
      <c r="O252" s="5">
        <v>0</v>
      </c>
      <c r="P252" s="5">
        <v>0</v>
      </c>
      <c r="Q252" s="5">
        <v>1</v>
      </c>
      <c r="R252" s="1">
        <v>35</v>
      </c>
      <c r="S252" s="1">
        <f t="shared" si="10"/>
        <v>315</v>
      </c>
      <c r="T252" s="5">
        <v>1</v>
      </c>
      <c r="U252" s="5">
        <v>0</v>
      </c>
      <c r="V252" s="1">
        <v>2</v>
      </c>
      <c r="W252" s="1">
        <f t="shared" si="9"/>
        <v>18</v>
      </c>
      <c r="X252" s="5">
        <v>0</v>
      </c>
      <c r="Y252" s="5">
        <v>1</v>
      </c>
      <c r="Z252" s="5">
        <v>0</v>
      </c>
      <c r="AA252">
        <v>0</v>
      </c>
    </row>
    <row r="253" spans="1:27">
      <c r="A253" s="5">
        <v>0</v>
      </c>
      <c r="B253" s="5">
        <v>0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4">
        <v>497</v>
      </c>
      <c r="K253" s="4">
        <v>888</v>
      </c>
      <c r="L253" s="4">
        <f t="shared" si="11"/>
        <v>1385</v>
      </c>
      <c r="M253" s="1">
        <v>16</v>
      </c>
      <c r="N253" s="5">
        <v>3</v>
      </c>
      <c r="O253" s="5">
        <v>0</v>
      </c>
      <c r="P253" s="5">
        <v>0</v>
      </c>
      <c r="Q253" s="5">
        <v>1</v>
      </c>
      <c r="R253" s="1">
        <v>25</v>
      </c>
      <c r="S253" s="1">
        <f t="shared" si="10"/>
        <v>75</v>
      </c>
      <c r="T253" s="5">
        <v>0</v>
      </c>
      <c r="U253" s="5">
        <v>1</v>
      </c>
      <c r="V253" s="1">
        <v>1</v>
      </c>
      <c r="W253" s="1">
        <f t="shared" si="9"/>
        <v>3</v>
      </c>
      <c r="X253" s="5">
        <v>0</v>
      </c>
      <c r="Y253" s="5">
        <v>0</v>
      </c>
      <c r="Z253" s="5">
        <v>0</v>
      </c>
      <c r="AA253">
        <v>1</v>
      </c>
    </row>
    <row r="254" spans="1:27">
      <c r="A254" s="5">
        <v>0</v>
      </c>
      <c r="B254" s="5">
        <v>0</v>
      </c>
      <c r="C254" s="5">
        <v>0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  <c r="I254" s="5">
        <v>0</v>
      </c>
      <c r="J254" s="4">
        <v>0</v>
      </c>
      <c r="K254" s="4">
        <v>999</v>
      </c>
      <c r="L254" s="4">
        <f t="shared" si="11"/>
        <v>999</v>
      </c>
      <c r="M254" s="1">
        <v>25</v>
      </c>
      <c r="N254" s="5">
        <v>0</v>
      </c>
      <c r="O254" s="5">
        <v>1</v>
      </c>
      <c r="P254" s="5">
        <v>1</v>
      </c>
      <c r="Q254" s="5">
        <v>0</v>
      </c>
      <c r="R254" s="1">
        <v>28</v>
      </c>
      <c r="S254" s="1">
        <f t="shared" si="10"/>
        <v>0</v>
      </c>
      <c r="T254" s="5">
        <v>0</v>
      </c>
      <c r="U254" s="5">
        <v>0</v>
      </c>
      <c r="V254" s="1">
        <v>2</v>
      </c>
      <c r="W254" s="1">
        <f t="shared" si="9"/>
        <v>0</v>
      </c>
      <c r="X254" s="5">
        <v>0</v>
      </c>
      <c r="Y254" s="5">
        <v>0</v>
      </c>
      <c r="Z254" s="5">
        <v>1</v>
      </c>
      <c r="AA254">
        <v>0</v>
      </c>
    </row>
    <row r="255" spans="1:27">
      <c r="A255" s="5">
        <v>1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4">
        <v>946</v>
      </c>
      <c r="K255" s="4">
        <v>0</v>
      </c>
      <c r="L255" s="4">
        <f t="shared" si="11"/>
        <v>946</v>
      </c>
      <c r="M255" s="1">
        <v>16</v>
      </c>
      <c r="N255" s="5">
        <v>83</v>
      </c>
      <c r="O255" s="5">
        <v>1</v>
      </c>
      <c r="P255" s="5">
        <v>1</v>
      </c>
      <c r="Q255" s="5">
        <v>0</v>
      </c>
      <c r="R255" s="1">
        <v>34</v>
      </c>
      <c r="S255" s="1">
        <f t="shared" si="10"/>
        <v>2822</v>
      </c>
      <c r="T255" s="5">
        <v>1</v>
      </c>
      <c r="U255" s="5">
        <v>0</v>
      </c>
      <c r="V255" s="1">
        <v>2</v>
      </c>
      <c r="W255" s="1">
        <f t="shared" si="9"/>
        <v>166</v>
      </c>
      <c r="X255" s="5">
        <v>0</v>
      </c>
      <c r="Y255" s="5">
        <v>1</v>
      </c>
      <c r="Z255" s="5">
        <v>0</v>
      </c>
      <c r="AA255">
        <v>0</v>
      </c>
    </row>
    <row r="256" spans="1:27">
      <c r="A256" s="5">
        <v>0</v>
      </c>
      <c r="B256" s="5">
        <v>0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4">
        <v>986</v>
      </c>
      <c r="K256" s="4">
        <v>578</v>
      </c>
      <c r="L256" s="4">
        <f t="shared" si="11"/>
        <v>1564</v>
      </c>
      <c r="M256" s="1">
        <v>28</v>
      </c>
      <c r="N256" s="5">
        <v>1</v>
      </c>
      <c r="O256" s="5">
        <v>0</v>
      </c>
      <c r="P256" s="5">
        <v>0</v>
      </c>
      <c r="Q256" s="5">
        <v>1</v>
      </c>
      <c r="R256" s="1">
        <v>31</v>
      </c>
      <c r="S256" s="1">
        <f t="shared" si="10"/>
        <v>31</v>
      </c>
      <c r="T256" s="5">
        <v>1</v>
      </c>
      <c r="U256" s="5">
        <v>0</v>
      </c>
      <c r="V256" s="1">
        <v>1</v>
      </c>
      <c r="W256" s="1">
        <f t="shared" si="9"/>
        <v>1</v>
      </c>
      <c r="X256" s="5">
        <v>0</v>
      </c>
      <c r="Y256" s="5">
        <v>1</v>
      </c>
      <c r="Z256" s="5">
        <v>0</v>
      </c>
      <c r="AA256">
        <v>0</v>
      </c>
    </row>
    <row r="257" spans="1:27">
      <c r="A257" s="5">
        <v>0</v>
      </c>
      <c r="B257" s="5">
        <v>0</v>
      </c>
      <c r="C257" s="5">
        <v>0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4">
        <v>8122</v>
      </c>
      <c r="K257" s="4">
        <v>136</v>
      </c>
      <c r="L257" s="4">
        <f t="shared" si="11"/>
        <v>8258</v>
      </c>
      <c r="M257" s="1">
        <v>22</v>
      </c>
      <c r="N257" s="5">
        <v>4</v>
      </c>
      <c r="O257" s="5">
        <v>1</v>
      </c>
      <c r="P257" s="5">
        <v>0</v>
      </c>
      <c r="Q257" s="5">
        <v>1</v>
      </c>
      <c r="R257" s="1">
        <v>32</v>
      </c>
      <c r="S257" s="1">
        <f t="shared" si="10"/>
        <v>128</v>
      </c>
      <c r="T257" s="5">
        <v>0</v>
      </c>
      <c r="U257" s="5">
        <v>1</v>
      </c>
      <c r="V257" s="1">
        <v>1</v>
      </c>
      <c r="W257" s="1">
        <f t="shared" si="9"/>
        <v>4</v>
      </c>
      <c r="X257" s="5">
        <v>0</v>
      </c>
      <c r="Y257" s="5">
        <v>1</v>
      </c>
      <c r="Z257" s="5">
        <v>0</v>
      </c>
      <c r="AA257">
        <v>1</v>
      </c>
    </row>
    <row r="258" spans="1:27">
      <c r="A258" s="5">
        <v>0</v>
      </c>
      <c r="B258" s="5">
        <v>1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4">
        <v>0</v>
      </c>
      <c r="K258" s="4">
        <v>734</v>
      </c>
      <c r="L258" s="4">
        <f t="shared" si="11"/>
        <v>734</v>
      </c>
      <c r="M258" s="1">
        <v>37</v>
      </c>
      <c r="N258" s="5">
        <v>111</v>
      </c>
      <c r="O258" s="5">
        <v>1</v>
      </c>
      <c r="P258" s="5">
        <v>1</v>
      </c>
      <c r="Q258" s="5">
        <v>0</v>
      </c>
      <c r="R258" s="1">
        <v>41</v>
      </c>
      <c r="S258" s="1">
        <f t="shared" si="10"/>
        <v>4551</v>
      </c>
      <c r="T258" s="5">
        <v>1</v>
      </c>
      <c r="U258" s="5">
        <v>0</v>
      </c>
      <c r="V258" s="1">
        <v>2</v>
      </c>
      <c r="W258" s="1">
        <f t="shared" si="9"/>
        <v>222</v>
      </c>
      <c r="X258" s="5">
        <v>0</v>
      </c>
      <c r="Y258" s="5">
        <v>1</v>
      </c>
      <c r="Z258" s="5">
        <v>0</v>
      </c>
      <c r="AA258">
        <v>1</v>
      </c>
    </row>
    <row r="259" spans="1:27">
      <c r="A259" s="5">
        <v>0</v>
      </c>
      <c r="B259" s="5">
        <v>0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4">
        <v>778</v>
      </c>
      <c r="K259" s="4">
        <v>861</v>
      </c>
      <c r="L259" s="4">
        <f t="shared" si="11"/>
        <v>1639</v>
      </c>
      <c r="M259" s="1">
        <v>49</v>
      </c>
      <c r="N259" s="5">
        <v>21</v>
      </c>
      <c r="O259" s="5">
        <v>1</v>
      </c>
      <c r="P259" s="5">
        <v>1</v>
      </c>
      <c r="Q259" s="5">
        <v>0</v>
      </c>
      <c r="R259" s="1">
        <v>22</v>
      </c>
      <c r="S259" s="1">
        <f t="shared" si="10"/>
        <v>462</v>
      </c>
      <c r="T259" s="5">
        <v>1</v>
      </c>
      <c r="U259" s="5">
        <v>0</v>
      </c>
      <c r="V259" s="1">
        <v>2</v>
      </c>
      <c r="W259" s="1">
        <f t="shared" si="9"/>
        <v>42</v>
      </c>
      <c r="X259" s="5">
        <v>0</v>
      </c>
      <c r="Y259" s="5">
        <v>1</v>
      </c>
      <c r="Z259" s="5">
        <v>0</v>
      </c>
      <c r="AA259">
        <v>1</v>
      </c>
    </row>
    <row r="260" spans="1:27">
      <c r="A260" s="5">
        <v>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4">
        <v>645</v>
      </c>
      <c r="K260" s="4">
        <v>855</v>
      </c>
      <c r="L260" s="4">
        <f t="shared" si="11"/>
        <v>1500</v>
      </c>
      <c r="M260" s="1">
        <v>25</v>
      </c>
      <c r="N260" s="5">
        <v>17</v>
      </c>
      <c r="O260" s="5">
        <v>1</v>
      </c>
      <c r="P260" s="5">
        <v>1</v>
      </c>
      <c r="Q260" s="5">
        <v>0</v>
      </c>
      <c r="R260" s="1">
        <v>28</v>
      </c>
      <c r="S260" s="1">
        <f t="shared" si="10"/>
        <v>476</v>
      </c>
      <c r="T260" s="5">
        <v>1</v>
      </c>
      <c r="U260" s="5">
        <v>0</v>
      </c>
      <c r="V260" s="1">
        <v>3</v>
      </c>
      <c r="W260" s="1">
        <f t="shared" si="9"/>
        <v>51</v>
      </c>
      <c r="X260" s="5">
        <v>0</v>
      </c>
      <c r="Y260" s="5">
        <v>0</v>
      </c>
      <c r="Z260" s="5">
        <v>1</v>
      </c>
      <c r="AA260">
        <v>1</v>
      </c>
    </row>
    <row r="261" spans="1:27">
      <c r="A261" s="5">
        <v>0</v>
      </c>
      <c r="B261" s="5">
        <v>1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4">
        <v>0</v>
      </c>
      <c r="K261" s="4">
        <v>4486</v>
      </c>
      <c r="L261" s="4">
        <f t="shared" si="11"/>
        <v>4486</v>
      </c>
      <c r="M261" s="1">
        <v>10</v>
      </c>
      <c r="N261" s="5">
        <v>3</v>
      </c>
      <c r="O261" s="5">
        <v>0</v>
      </c>
      <c r="P261" s="5">
        <v>0</v>
      </c>
      <c r="Q261" s="5">
        <v>1</v>
      </c>
      <c r="R261" s="1">
        <v>21</v>
      </c>
      <c r="S261" s="1">
        <f t="shared" si="10"/>
        <v>63</v>
      </c>
      <c r="T261" s="5">
        <v>0</v>
      </c>
      <c r="U261" s="5">
        <v>1</v>
      </c>
      <c r="V261" s="1">
        <v>4</v>
      </c>
      <c r="W261" s="1">
        <f t="shared" ref="W261:W324" si="12">V261*N261</f>
        <v>12</v>
      </c>
      <c r="X261" s="5">
        <v>0</v>
      </c>
      <c r="Y261" s="5">
        <v>1</v>
      </c>
      <c r="Z261" s="5">
        <v>0</v>
      </c>
      <c r="AA261">
        <v>0</v>
      </c>
    </row>
    <row r="262" spans="1:27">
      <c r="A262" s="5">
        <v>0</v>
      </c>
      <c r="B262" s="5">
        <v>0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4">
        <v>682</v>
      </c>
      <c r="K262" s="4">
        <v>2017</v>
      </c>
      <c r="L262" s="4">
        <f t="shared" si="11"/>
        <v>2699</v>
      </c>
      <c r="M262" s="1">
        <v>37</v>
      </c>
      <c r="N262" s="5">
        <v>85</v>
      </c>
      <c r="O262" s="5">
        <v>1</v>
      </c>
      <c r="P262" s="5">
        <v>1</v>
      </c>
      <c r="Q262" s="5">
        <v>0</v>
      </c>
      <c r="R262" s="1">
        <v>41</v>
      </c>
      <c r="S262" s="1">
        <f t="shared" ref="S262:S325" si="13">R262*N262</f>
        <v>3485</v>
      </c>
      <c r="T262" s="5">
        <v>1</v>
      </c>
      <c r="U262" s="5">
        <v>0</v>
      </c>
      <c r="V262" s="1">
        <v>4</v>
      </c>
      <c r="W262" s="1">
        <f t="shared" si="12"/>
        <v>340</v>
      </c>
      <c r="X262" s="5">
        <v>0</v>
      </c>
      <c r="Y262" s="5">
        <v>0</v>
      </c>
      <c r="Z262" s="5">
        <v>1</v>
      </c>
      <c r="AA262">
        <v>1</v>
      </c>
    </row>
    <row r="263" spans="1:27">
      <c r="A263" s="5">
        <v>0</v>
      </c>
      <c r="B263" s="5">
        <v>0</v>
      </c>
      <c r="C263" s="5">
        <v>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4">
        <v>19812</v>
      </c>
      <c r="K263" s="4">
        <v>0</v>
      </c>
      <c r="L263" s="4">
        <f t="shared" ref="L263:L326" si="14">SUM(J263:K263)</f>
        <v>19812</v>
      </c>
      <c r="M263" s="1">
        <v>25</v>
      </c>
      <c r="N263" s="5">
        <v>37</v>
      </c>
      <c r="O263" s="5">
        <v>1</v>
      </c>
      <c r="P263" s="5">
        <v>1</v>
      </c>
      <c r="Q263" s="5">
        <v>0</v>
      </c>
      <c r="R263" s="1">
        <v>36</v>
      </c>
      <c r="S263" s="1">
        <f t="shared" si="13"/>
        <v>1332</v>
      </c>
      <c r="T263" s="5">
        <v>1</v>
      </c>
      <c r="U263" s="5">
        <v>0</v>
      </c>
      <c r="V263" s="1">
        <v>2</v>
      </c>
      <c r="W263" s="1">
        <f t="shared" si="12"/>
        <v>74</v>
      </c>
      <c r="X263" s="5">
        <v>1</v>
      </c>
      <c r="Y263" s="5">
        <v>0</v>
      </c>
      <c r="Z263" s="5">
        <v>0</v>
      </c>
      <c r="AA263">
        <v>1</v>
      </c>
    </row>
    <row r="264" spans="1:27">
      <c r="A264" s="5">
        <v>0</v>
      </c>
      <c r="B264" s="5">
        <v>0</v>
      </c>
      <c r="C264" s="5">
        <v>0</v>
      </c>
      <c r="D264" s="5">
        <v>0</v>
      </c>
      <c r="E264" s="5">
        <v>1</v>
      </c>
      <c r="F264" s="5">
        <v>0</v>
      </c>
      <c r="G264" s="5">
        <v>0</v>
      </c>
      <c r="H264" s="5">
        <v>0</v>
      </c>
      <c r="I264" s="5">
        <v>0</v>
      </c>
      <c r="J264" s="4">
        <v>0</v>
      </c>
      <c r="K264" s="4">
        <v>500</v>
      </c>
      <c r="L264" s="4">
        <f t="shared" si="14"/>
        <v>500</v>
      </c>
      <c r="M264" s="1">
        <v>25</v>
      </c>
      <c r="N264" s="5">
        <v>1</v>
      </c>
      <c r="O264" s="5">
        <v>1</v>
      </c>
      <c r="P264" s="5">
        <v>1</v>
      </c>
      <c r="Q264" s="5">
        <v>0</v>
      </c>
      <c r="R264" s="1">
        <v>26</v>
      </c>
      <c r="S264" s="1">
        <f t="shared" si="13"/>
        <v>26</v>
      </c>
      <c r="T264" s="5">
        <v>1</v>
      </c>
      <c r="U264" s="5">
        <v>0</v>
      </c>
      <c r="V264" s="1">
        <v>2</v>
      </c>
      <c r="W264" s="1">
        <f t="shared" si="12"/>
        <v>2</v>
      </c>
      <c r="X264" s="5">
        <v>0</v>
      </c>
      <c r="Y264" s="5">
        <v>1</v>
      </c>
      <c r="Z264" s="5">
        <v>0</v>
      </c>
      <c r="AA264">
        <v>1</v>
      </c>
    </row>
    <row r="265" spans="1:27">
      <c r="A265" s="5">
        <v>0</v>
      </c>
      <c r="B265" s="5">
        <v>0</v>
      </c>
      <c r="C265" s="5">
        <v>0</v>
      </c>
      <c r="D265" s="5">
        <v>0</v>
      </c>
      <c r="E265" s="5">
        <v>0</v>
      </c>
      <c r="F265" s="5">
        <v>1</v>
      </c>
      <c r="G265" s="5">
        <v>0</v>
      </c>
      <c r="H265" s="5">
        <v>0</v>
      </c>
      <c r="I265" s="5">
        <v>0</v>
      </c>
      <c r="J265" s="4">
        <v>0</v>
      </c>
      <c r="K265" s="4">
        <v>859</v>
      </c>
      <c r="L265" s="4">
        <f t="shared" si="14"/>
        <v>859</v>
      </c>
      <c r="M265" s="1">
        <v>31</v>
      </c>
      <c r="N265" s="5">
        <v>89</v>
      </c>
      <c r="O265" s="5">
        <v>1</v>
      </c>
      <c r="P265" s="5">
        <v>1</v>
      </c>
      <c r="Q265" s="5">
        <v>0</v>
      </c>
      <c r="R265" s="1">
        <v>37</v>
      </c>
      <c r="S265" s="1">
        <f t="shared" si="13"/>
        <v>3293</v>
      </c>
      <c r="T265" s="5">
        <v>0</v>
      </c>
      <c r="U265" s="5">
        <v>0</v>
      </c>
      <c r="V265" s="1">
        <v>4</v>
      </c>
      <c r="W265" s="1">
        <f t="shared" si="12"/>
        <v>356</v>
      </c>
      <c r="X265" s="5">
        <v>0</v>
      </c>
      <c r="Y265" s="5">
        <v>0</v>
      </c>
      <c r="Z265" s="5">
        <v>1</v>
      </c>
      <c r="AA265">
        <v>0</v>
      </c>
    </row>
    <row r="266" spans="1:27">
      <c r="A266" s="5">
        <v>0</v>
      </c>
      <c r="B266" s="5">
        <v>0</v>
      </c>
      <c r="C266" s="5">
        <v>0</v>
      </c>
      <c r="D266" s="5">
        <v>0</v>
      </c>
      <c r="E266" s="5">
        <v>1</v>
      </c>
      <c r="F266" s="5">
        <v>0</v>
      </c>
      <c r="G266" s="5">
        <v>0</v>
      </c>
      <c r="H266" s="5">
        <v>0</v>
      </c>
      <c r="I266" s="5">
        <v>0</v>
      </c>
      <c r="J266" s="4">
        <v>859</v>
      </c>
      <c r="K266" s="4">
        <v>3305</v>
      </c>
      <c r="L266" s="4">
        <f t="shared" si="14"/>
        <v>4164</v>
      </c>
      <c r="M266" s="1">
        <v>25</v>
      </c>
      <c r="N266" s="5">
        <v>26</v>
      </c>
      <c r="O266" s="5">
        <v>1</v>
      </c>
      <c r="P266" s="5">
        <v>1</v>
      </c>
      <c r="Q266" s="5">
        <v>0</v>
      </c>
      <c r="R266" s="1">
        <v>35</v>
      </c>
      <c r="S266" s="1">
        <f t="shared" si="13"/>
        <v>910</v>
      </c>
      <c r="T266" s="5">
        <v>0</v>
      </c>
      <c r="U266" s="5">
        <v>1</v>
      </c>
      <c r="V266" s="1">
        <v>4</v>
      </c>
      <c r="W266" s="1">
        <f t="shared" si="12"/>
        <v>104</v>
      </c>
      <c r="X266" s="5">
        <v>0</v>
      </c>
      <c r="Y266" s="5">
        <v>0</v>
      </c>
      <c r="Z266" s="5">
        <v>1</v>
      </c>
      <c r="AA266">
        <v>0</v>
      </c>
    </row>
    <row r="267" spans="1:27">
      <c r="A267" s="5">
        <v>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4">
        <v>0</v>
      </c>
      <c r="K267" s="4">
        <v>1218</v>
      </c>
      <c r="L267" s="4">
        <f t="shared" si="14"/>
        <v>1218</v>
      </c>
      <c r="M267" s="1">
        <v>13</v>
      </c>
      <c r="N267" s="5">
        <v>38</v>
      </c>
      <c r="O267" s="5">
        <v>1</v>
      </c>
      <c r="P267" s="5">
        <v>1</v>
      </c>
      <c r="Q267" s="5">
        <v>0</v>
      </c>
      <c r="R267" s="1">
        <v>34</v>
      </c>
      <c r="S267" s="1">
        <f t="shared" si="13"/>
        <v>1292</v>
      </c>
      <c r="T267" s="5">
        <v>1</v>
      </c>
      <c r="U267" s="5">
        <v>0</v>
      </c>
      <c r="V267" s="1">
        <v>1</v>
      </c>
      <c r="W267" s="1">
        <f t="shared" si="12"/>
        <v>38</v>
      </c>
      <c r="X267" s="5">
        <v>0</v>
      </c>
      <c r="Y267" s="5">
        <v>1</v>
      </c>
      <c r="Z267" s="5">
        <v>0</v>
      </c>
      <c r="AA267">
        <v>0</v>
      </c>
    </row>
    <row r="268" spans="1:27">
      <c r="A268" s="5">
        <v>0</v>
      </c>
      <c r="B268" s="5">
        <v>0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4">
        <v>0</v>
      </c>
      <c r="K268" s="4">
        <v>9016</v>
      </c>
      <c r="L268" s="4">
        <f t="shared" si="14"/>
        <v>9016</v>
      </c>
      <c r="M268" s="1">
        <v>49</v>
      </c>
      <c r="N268" s="5">
        <v>22</v>
      </c>
      <c r="O268" s="5">
        <v>1</v>
      </c>
      <c r="P268" s="5">
        <v>1</v>
      </c>
      <c r="Q268" s="5">
        <v>0</v>
      </c>
      <c r="R268" s="1">
        <v>43</v>
      </c>
      <c r="S268" s="1">
        <f t="shared" si="13"/>
        <v>946</v>
      </c>
      <c r="T268" s="5">
        <v>0</v>
      </c>
      <c r="U268" s="5">
        <v>0</v>
      </c>
      <c r="V268" s="1">
        <v>2</v>
      </c>
      <c r="W268" s="1">
        <f t="shared" si="12"/>
        <v>44</v>
      </c>
      <c r="X268" s="5">
        <v>0</v>
      </c>
      <c r="Y268" s="5">
        <v>1</v>
      </c>
      <c r="Z268" s="5">
        <v>0</v>
      </c>
      <c r="AA268">
        <v>1</v>
      </c>
    </row>
    <row r="269" spans="1:27">
      <c r="A269" s="5">
        <v>0</v>
      </c>
      <c r="B269" s="5">
        <v>0</v>
      </c>
      <c r="C269" s="5">
        <v>1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4">
        <v>0</v>
      </c>
      <c r="K269" s="4">
        <v>11587</v>
      </c>
      <c r="L269" s="4">
        <f t="shared" si="14"/>
        <v>11587</v>
      </c>
      <c r="M269" s="1">
        <v>22</v>
      </c>
      <c r="N269" s="5">
        <v>46</v>
      </c>
      <c r="O269" s="5">
        <v>0</v>
      </c>
      <c r="P269" s="5">
        <v>0</v>
      </c>
      <c r="Q269" s="5">
        <v>1</v>
      </c>
      <c r="R269" s="1">
        <v>30</v>
      </c>
      <c r="S269" s="1">
        <f t="shared" si="13"/>
        <v>1380</v>
      </c>
      <c r="T269" s="5">
        <v>1</v>
      </c>
      <c r="U269" s="5">
        <v>0</v>
      </c>
      <c r="V269" s="1">
        <v>2</v>
      </c>
      <c r="W269" s="1">
        <f t="shared" si="12"/>
        <v>92</v>
      </c>
      <c r="X269" s="5">
        <v>0</v>
      </c>
      <c r="Y269" s="5">
        <v>0</v>
      </c>
      <c r="Z269" s="5">
        <v>1</v>
      </c>
      <c r="AA269">
        <v>0</v>
      </c>
    </row>
    <row r="270" spans="1:27">
      <c r="A270" s="5">
        <v>0</v>
      </c>
      <c r="B270" s="5">
        <v>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4">
        <v>0</v>
      </c>
      <c r="K270" s="4">
        <v>8944</v>
      </c>
      <c r="L270" s="4">
        <f t="shared" si="14"/>
        <v>8944</v>
      </c>
      <c r="M270" s="1">
        <v>25</v>
      </c>
      <c r="N270" s="5">
        <v>66</v>
      </c>
      <c r="O270" s="5">
        <v>1</v>
      </c>
      <c r="P270" s="5">
        <v>1</v>
      </c>
      <c r="Q270" s="5">
        <v>0</v>
      </c>
      <c r="R270" s="1">
        <v>31</v>
      </c>
      <c r="S270" s="1">
        <f t="shared" si="13"/>
        <v>2046</v>
      </c>
      <c r="T270" s="5">
        <v>0</v>
      </c>
      <c r="U270" s="5">
        <v>1</v>
      </c>
      <c r="V270" s="1">
        <v>3</v>
      </c>
      <c r="W270" s="1">
        <f t="shared" si="12"/>
        <v>198</v>
      </c>
      <c r="X270" s="5">
        <v>0</v>
      </c>
      <c r="Y270" s="5">
        <v>1</v>
      </c>
      <c r="Z270" s="5">
        <v>0</v>
      </c>
      <c r="AA270">
        <v>0</v>
      </c>
    </row>
    <row r="271" spans="1:27">
      <c r="A271" s="5">
        <v>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1</v>
      </c>
      <c r="H271" s="5">
        <v>0</v>
      </c>
      <c r="I271" s="5">
        <v>0</v>
      </c>
      <c r="J271" s="4">
        <v>0</v>
      </c>
      <c r="K271" s="4">
        <v>807</v>
      </c>
      <c r="L271" s="4">
        <f t="shared" si="14"/>
        <v>807</v>
      </c>
      <c r="M271" s="1">
        <v>25</v>
      </c>
      <c r="N271" s="5">
        <v>75</v>
      </c>
      <c r="O271" s="5">
        <v>1</v>
      </c>
      <c r="P271" s="5">
        <v>1</v>
      </c>
      <c r="Q271" s="5">
        <v>0</v>
      </c>
      <c r="R271" s="1">
        <v>43</v>
      </c>
      <c r="S271" s="1">
        <f t="shared" si="13"/>
        <v>3225</v>
      </c>
      <c r="T271" s="5">
        <v>0</v>
      </c>
      <c r="U271" s="5">
        <v>0</v>
      </c>
      <c r="V271" s="1">
        <v>4</v>
      </c>
      <c r="W271" s="1">
        <f t="shared" si="12"/>
        <v>300</v>
      </c>
      <c r="X271" s="5">
        <v>0</v>
      </c>
      <c r="Y271" s="5">
        <v>1</v>
      </c>
      <c r="Z271" s="5">
        <v>0</v>
      </c>
      <c r="AA271">
        <v>0</v>
      </c>
    </row>
    <row r="272" spans="1:27">
      <c r="A272" s="5">
        <v>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4">
        <v>0</v>
      </c>
      <c r="K272" s="4">
        <v>867</v>
      </c>
      <c r="L272" s="4">
        <f t="shared" si="14"/>
        <v>867</v>
      </c>
      <c r="M272" s="1">
        <v>31</v>
      </c>
      <c r="N272" s="5">
        <v>27</v>
      </c>
      <c r="O272" s="5">
        <v>0</v>
      </c>
      <c r="P272" s="5">
        <v>0</v>
      </c>
      <c r="Q272" s="5">
        <v>1</v>
      </c>
      <c r="R272" s="1">
        <v>24</v>
      </c>
      <c r="S272" s="1">
        <f t="shared" si="13"/>
        <v>648</v>
      </c>
      <c r="T272" s="5">
        <v>1</v>
      </c>
      <c r="U272" s="5">
        <v>0</v>
      </c>
      <c r="V272" s="1">
        <v>2</v>
      </c>
      <c r="W272" s="1">
        <f t="shared" si="12"/>
        <v>54</v>
      </c>
      <c r="X272" s="5">
        <v>0</v>
      </c>
      <c r="Y272" s="5">
        <v>1</v>
      </c>
      <c r="Z272" s="5">
        <v>0</v>
      </c>
      <c r="AA272">
        <v>0</v>
      </c>
    </row>
    <row r="273" spans="1:27">
      <c r="A273" s="5">
        <v>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4">
        <v>795</v>
      </c>
      <c r="K273" s="4">
        <v>16804</v>
      </c>
      <c r="L273" s="4">
        <f t="shared" si="14"/>
        <v>17599</v>
      </c>
      <c r="M273" s="1">
        <v>49</v>
      </c>
      <c r="N273" s="5">
        <v>40</v>
      </c>
      <c r="O273" s="5">
        <v>1</v>
      </c>
      <c r="P273" s="5">
        <v>1</v>
      </c>
      <c r="Q273" s="5">
        <v>0</v>
      </c>
      <c r="R273" s="1">
        <v>26</v>
      </c>
      <c r="S273" s="1">
        <f t="shared" si="13"/>
        <v>1040</v>
      </c>
      <c r="T273" s="5">
        <v>1</v>
      </c>
      <c r="U273" s="5">
        <v>0</v>
      </c>
      <c r="V273" s="1">
        <v>2</v>
      </c>
      <c r="W273" s="1">
        <f t="shared" si="12"/>
        <v>80</v>
      </c>
      <c r="X273" s="5">
        <v>0</v>
      </c>
      <c r="Y273" s="5">
        <v>1</v>
      </c>
      <c r="Z273" s="5">
        <v>0</v>
      </c>
      <c r="AA273">
        <v>1</v>
      </c>
    </row>
    <row r="274" spans="1:27">
      <c r="A274" s="5">
        <v>0</v>
      </c>
      <c r="B274" s="5">
        <v>1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4">
        <v>0</v>
      </c>
      <c r="K274" s="4">
        <v>347</v>
      </c>
      <c r="L274" s="4">
        <f t="shared" si="14"/>
        <v>347</v>
      </c>
      <c r="M274" s="1">
        <v>16</v>
      </c>
      <c r="N274" s="5">
        <v>5</v>
      </c>
      <c r="O274" s="5">
        <v>0</v>
      </c>
      <c r="P274" s="5">
        <v>0</v>
      </c>
      <c r="Q274" s="5">
        <v>1</v>
      </c>
      <c r="R274" s="1">
        <v>45</v>
      </c>
      <c r="S274" s="1">
        <f t="shared" si="13"/>
        <v>225</v>
      </c>
      <c r="T274" s="5">
        <v>0</v>
      </c>
      <c r="U274" s="5">
        <v>1</v>
      </c>
      <c r="V274" s="1">
        <v>1</v>
      </c>
      <c r="W274" s="1">
        <f t="shared" si="12"/>
        <v>5</v>
      </c>
      <c r="X274" s="5">
        <v>0</v>
      </c>
      <c r="Y274" s="5">
        <v>1</v>
      </c>
      <c r="Z274" s="5">
        <v>0</v>
      </c>
      <c r="AA274">
        <v>0</v>
      </c>
    </row>
    <row r="275" spans="1:27">
      <c r="A275" s="5">
        <v>0</v>
      </c>
      <c r="B275" s="5">
        <v>1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4">
        <v>0</v>
      </c>
      <c r="K275" s="4">
        <v>836</v>
      </c>
      <c r="L275" s="4">
        <f t="shared" si="14"/>
        <v>836</v>
      </c>
      <c r="M275" s="1">
        <v>16</v>
      </c>
      <c r="N275" s="5">
        <v>4</v>
      </c>
      <c r="O275" s="5">
        <v>1</v>
      </c>
      <c r="P275" s="5">
        <v>1</v>
      </c>
      <c r="Q275" s="5">
        <v>0</v>
      </c>
      <c r="R275" s="1">
        <v>26</v>
      </c>
      <c r="S275" s="1">
        <f t="shared" si="13"/>
        <v>104</v>
      </c>
      <c r="T275" s="5">
        <v>1</v>
      </c>
      <c r="U275" s="5">
        <v>0</v>
      </c>
      <c r="V275" s="1">
        <v>3</v>
      </c>
      <c r="W275" s="1">
        <f t="shared" si="12"/>
        <v>12</v>
      </c>
      <c r="X275" s="5">
        <v>1</v>
      </c>
      <c r="Y275" s="5">
        <v>0</v>
      </c>
      <c r="Z275" s="5">
        <v>0</v>
      </c>
      <c r="AA275">
        <v>0</v>
      </c>
    </row>
    <row r="276" spans="1:27">
      <c r="A276" s="5">
        <v>0</v>
      </c>
      <c r="B276" s="5">
        <v>1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4">
        <v>0</v>
      </c>
      <c r="K276" s="4">
        <v>142</v>
      </c>
      <c r="L276" s="4">
        <f t="shared" si="14"/>
        <v>142</v>
      </c>
      <c r="M276" s="1">
        <v>7</v>
      </c>
      <c r="N276" s="5">
        <v>53</v>
      </c>
      <c r="O276" s="5">
        <v>0</v>
      </c>
      <c r="P276" s="5">
        <v>0</v>
      </c>
      <c r="Q276" s="5">
        <v>1</v>
      </c>
      <c r="R276" s="1">
        <v>48</v>
      </c>
      <c r="S276" s="1">
        <f t="shared" si="13"/>
        <v>2544</v>
      </c>
      <c r="T276" s="5">
        <v>1</v>
      </c>
      <c r="U276" s="5">
        <v>0</v>
      </c>
      <c r="V276" s="1">
        <v>1</v>
      </c>
      <c r="W276" s="1">
        <f t="shared" si="12"/>
        <v>53</v>
      </c>
      <c r="X276" s="5">
        <v>0</v>
      </c>
      <c r="Y276" s="5">
        <v>1</v>
      </c>
      <c r="Z276" s="5">
        <v>0</v>
      </c>
      <c r="AA276">
        <v>0</v>
      </c>
    </row>
    <row r="277" spans="1:27">
      <c r="A277" s="5">
        <v>0</v>
      </c>
      <c r="B277" s="5">
        <v>1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4">
        <v>0</v>
      </c>
      <c r="K277" s="4">
        <v>169</v>
      </c>
      <c r="L277" s="4">
        <f t="shared" si="14"/>
        <v>169</v>
      </c>
      <c r="M277" s="1">
        <v>19</v>
      </c>
      <c r="N277" s="5">
        <v>6</v>
      </c>
      <c r="O277" s="5">
        <v>1</v>
      </c>
      <c r="P277" s="5">
        <v>1</v>
      </c>
      <c r="Q277" s="5">
        <v>0</v>
      </c>
      <c r="R277" s="1">
        <v>43</v>
      </c>
      <c r="S277" s="1">
        <f t="shared" si="13"/>
        <v>258</v>
      </c>
      <c r="T277" s="5">
        <v>1</v>
      </c>
      <c r="U277" s="5">
        <v>0</v>
      </c>
      <c r="V277" s="1">
        <v>3</v>
      </c>
      <c r="W277" s="1">
        <f t="shared" si="12"/>
        <v>18</v>
      </c>
      <c r="X277" s="5">
        <v>0</v>
      </c>
      <c r="Y277" s="5">
        <v>1</v>
      </c>
      <c r="Z277" s="5">
        <v>0</v>
      </c>
      <c r="AA277">
        <v>1</v>
      </c>
    </row>
    <row r="278" spans="1:27">
      <c r="A278" s="5">
        <v>0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4">
        <v>852</v>
      </c>
      <c r="K278" s="4">
        <v>3613</v>
      </c>
      <c r="L278" s="4">
        <f t="shared" si="14"/>
        <v>4465</v>
      </c>
      <c r="M278" s="1">
        <v>61</v>
      </c>
      <c r="N278" s="5">
        <v>83</v>
      </c>
      <c r="O278" s="5">
        <v>0</v>
      </c>
      <c r="P278" s="5">
        <v>0</v>
      </c>
      <c r="Q278" s="5">
        <v>1</v>
      </c>
      <c r="R278" s="1">
        <v>59</v>
      </c>
      <c r="S278" s="1">
        <f t="shared" si="13"/>
        <v>4897</v>
      </c>
      <c r="T278" s="5">
        <v>0</v>
      </c>
      <c r="U278" s="5">
        <v>0</v>
      </c>
      <c r="V278" s="1">
        <v>4</v>
      </c>
      <c r="W278" s="1">
        <f t="shared" si="12"/>
        <v>332</v>
      </c>
      <c r="X278" s="5">
        <v>0</v>
      </c>
      <c r="Y278" s="5">
        <v>0</v>
      </c>
      <c r="Z278" s="5">
        <v>1</v>
      </c>
      <c r="AA278">
        <v>1</v>
      </c>
    </row>
    <row r="279" spans="1:27">
      <c r="A279" s="5">
        <v>0</v>
      </c>
      <c r="B279" s="5">
        <v>0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4">
        <v>0</v>
      </c>
      <c r="K279" s="4">
        <v>403</v>
      </c>
      <c r="L279" s="4">
        <f t="shared" si="14"/>
        <v>403</v>
      </c>
      <c r="M279" s="1">
        <v>7</v>
      </c>
      <c r="N279" s="5">
        <v>5</v>
      </c>
      <c r="O279" s="5">
        <v>0</v>
      </c>
      <c r="P279" s="5">
        <v>0</v>
      </c>
      <c r="Q279" s="5">
        <v>1</v>
      </c>
      <c r="R279" s="1">
        <v>55</v>
      </c>
      <c r="S279" s="1">
        <f t="shared" si="13"/>
        <v>275</v>
      </c>
      <c r="T279" s="5">
        <v>1</v>
      </c>
      <c r="U279" s="5">
        <v>0</v>
      </c>
      <c r="V279" s="1">
        <v>2</v>
      </c>
      <c r="W279" s="1">
        <f t="shared" si="12"/>
        <v>10</v>
      </c>
      <c r="X279" s="5">
        <v>0</v>
      </c>
      <c r="Y279" s="5">
        <v>1</v>
      </c>
      <c r="Z279" s="5">
        <v>0</v>
      </c>
      <c r="AA279">
        <v>0</v>
      </c>
    </row>
    <row r="280" spans="1:27">
      <c r="A280" s="5">
        <v>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4">
        <v>0</v>
      </c>
      <c r="K280" s="4">
        <v>836</v>
      </c>
      <c r="L280" s="4">
        <f t="shared" si="14"/>
        <v>836</v>
      </c>
      <c r="M280" s="1">
        <v>25</v>
      </c>
      <c r="N280" s="5">
        <v>0</v>
      </c>
      <c r="O280" s="5">
        <v>1</v>
      </c>
      <c r="P280" s="5">
        <v>1</v>
      </c>
      <c r="Q280" s="5">
        <v>0</v>
      </c>
      <c r="R280" s="1">
        <v>29</v>
      </c>
      <c r="S280" s="1">
        <f t="shared" si="13"/>
        <v>0</v>
      </c>
      <c r="T280" s="5">
        <v>1</v>
      </c>
      <c r="U280" s="5">
        <v>0</v>
      </c>
      <c r="V280" s="1">
        <v>2</v>
      </c>
      <c r="W280" s="1">
        <f t="shared" si="12"/>
        <v>0</v>
      </c>
      <c r="X280" s="5">
        <v>0</v>
      </c>
      <c r="Y280" s="5">
        <v>0</v>
      </c>
      <c r="Z280" s="5">
        <v>1</v>
      </c>
      <c r="AA280">
        <v>1</v>
      </c>
    </row>
    <row r="281" spans="1:27">
      <c r="A281" s="5">
        <v>0</v>
      </c>
      <c r="B281" s="5">
        <v>0</v>
      </c>
      <c r="C281" s="5">
        <v>1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4">
        <v>425</v>
      </c>
      <c r="K281" s="4">
        <v>0</v>
      </c>
      <c r="L281" s="4">
        <f t="shared" si="14"/>
        <v>425</v>
      </c>
      <c r="M281" s="1">
        <v>19</v>
      </c>
      <c r="N281" s="5">
        <v>7</v>
      </c>
      <c r="O281" s="5">
        <v>0</v>
      </c>
      <c r="P281" s="5">
        <v>0</v>
      </c>
      <c r="Q281" s="5">
        <v>1</v>
      </c>
      <c r="R281" s="1">
        <v>32</v>
      </c>
      <c r="S281" s="1">
        <f t="shared" si="13"/>
        <v>224</v>
      </c>
      <c r="T281" s="5">
        <v>1</v>
      </c>
      <c r="U281" s="5">
        <v>0</v>
      </c>
      <c r="V281" s="1">
        <v>2</v>
      </c>
      <c r="W281" s="1">
        <f t="shared" si="12"/>
        <v>14</v>
      </c>
      <c r="X281" s="5">
        <v>0</v>
      </c>
      <c r="Y281" s="5">
        <v>1</v>
      </c>
      <c r="Z281" s="5">
        <v>0</v>
      </c>
      <c r="AA281">
        <v>1</v>
      </c>
    </row>
    <row r="282" spans="1:27">
      <c r="A282" s="5">
        <v>0</v>
      </c>
      <c r="B282" s="5">
        <v>0</v>
      </c>
      <c r="C282" s="5">
        <v>0</v>
      </c>
      <c r="D282" s="5">
        <v>0</v>
      </c>
      <c r="E282" s="5">
        <v>1</v>
      </c>
      <c r="F282" s="5">
        <v>0</v>
      </c>
      <c r="G282" s="5">
        <v>0</v>
      </c>
      <c r="H282" s="5">
        <v>0</v>
      </c>
      <c r="I282" s="5">
        <v>0</v>
      </c>
      <c r="J282" s="4">
        <v>0</v>
      </c>
      <c r="K282" s="4">
        <v>11481</v>
      </c>
      <c r="L282" s="4">
        <f t="shared" si="14"/>
        <v>11481</v>
      </c>
      <c r="M282" s="1">
        <v>25</v>
      </c>
      <c r="N282" s="5">
        <v>18</v>
      </c>
      <c r="O282" s="5">
        <v>1</v>
      </c>
      <c r="P282" s="5">
        <v>1</v>
      </c>
      <c r="Q282" s="5">
        <v>0</v>
      </c>
      <c r="R282" s="1">
        <v>53</v>
      </c>
      <c r="S282" s="1">
        <f t="shared" si="13"/>
        <v>954</v>
      </c>
      <c r="T282" s="5">
        <v>1</v>
      </c>
      <c r="U282" s="5">
        <v>0</v>
      </c>
      <c r="V282" s="1">
        <v>3</v>
      </c>
      <c r="W282" s="1">
        <f t="shared" si="12"/>
        <v>54</v>
      </c>
      <c r="X282" s="5">
        <v>0</v>
      </c>
      <c r="Y282" s="5">
        <v>0</v>
      </c>
      <c r="Z282" s="5">
        <v>1</v>
      </c>
      <c r="AA282">
        <v>1</v>
      </c>
    </row>
    <row r="283" spans="1:27">
      <c r="A283" s="5">
        <v>0</v>
      </c>
      <c r="B283" s="5">
        <v>0</v>
      </c>
      <c r="C283" s="5">
        <v>0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5">
        <v>0</v>
      </c>
      <c r="J283" s="4">
        <v>0</v>
      </c>
      <c r="K283" s="4">
        <v>3285</v>
      </c>
      <c r="L283" s="4">
        <f t="shared" si="14"/>
        <v>3285</v>
      </c>
      <c r="M283" s="1">
        <v>7</v>
      </c>
      <c r="N283" s="5">
        <v>21</v>
      </c>
      <c r="O283" s="5">
        <v>1</v>
      </c>
      <c r="P283" s="5">
        <v>1</v>
      </c>
      <c r="Q283" s="5">
        <v>0</v>
      </c>
      <c r="R283" s="1">
        <v>33</v>
      </c>
      <c r="S283" s="1">
        <f t="shared" si="13"/>
        <v>693</v>
      </c>
      <c r="T283" s="5">
        <v>1</v>
      </c>
      <c r="U283" s="5">
        <v>0</v>
      </c>
      <c r="V283" s="1">
        <v>2</v>
      </c>
      <c r="W283" s="1">
        <f t="shared" si="12"/>
        <v>42</v>
      </c>
      <c r="X283" s="5">
        <v>1</v>
      </c>
      <c r="Y283" s="5">
        <v>0</v>
      </c>
      <c r="Z283" s="5">
        <v>0</v>
      </c>
      <c r="AA283">
        <v>0</v>
      </c>
    </row>
    <row r="284" spans="1:27">
      <c r="A284" s="5">
        <v>0</v>
      </c>
      <c r="B284" s="5">
        <v>0</v>
      </c>
      <c r="C284" s="5">
        <v>0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4">
        <v>0</v>
      </c>
      <c r="K284" s="4">
        <v>164</v>
      </c>
      <c r="L284" s="4">
        <f t="shared" si="14"/>
        <v>164</v>
      </c>
      <c r="M284" s="1">
        <v>13</v>
      </c>
      <c r="N284" s="5">
        <v>65</v>
      </c>
      <c r="O284" s="5">
        <v>0</v>
      </c>
      <c r="P284" s="5">
        <v>0</v>
      </c>
      <c r="Q284" s="5">
        <v>1</v>
      </c>
      <c r="R284" s="1">
        <v>56</v>
      </c>
      <c r="S284" s="1">
        <f t="shared" si="13"/>
        <v>3640</v>
      </c>
      <c r="T284" s="5">
        <v>0</v>
      </c>
      <c r="U284" s="5">
        <v>0</v>
      </c>
      <c r="V284" s="1">
        <v>4</v>
      </c>
      <c r="W284" s="1">
        <f t="shared" si="12"/>
        <v>260</v>
      </c>
      <c r="X284" s="5">
        <v>1</v>
      </c>
      <c r="Y284" s="5">
        <v>0</v>
      </c>
      <c r="Z284" s="5">
        <v>0</v>
      </c>
      <c r="AA284">
        <v>0</v>
      </c>
    </row>
    <row r="285" spans="1:27">
      <c r="A285" s="5">
        <v>0</v>
      </c>
      <c r="B285" s="5">
        <v>0</v>
      </c>
      <c r="C285" s="5">
        <v>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4">
        <v>11072</v>
      </c>
      <c r="K285" s="4">
        <v>891</v>
      </c>
      <c r="L285" s="4">
        <f t="shared" si="14"/>
        <v>11963</v>
      </c>
      <c r="M285" s="1">
        <v>61</v>
      </c>
      <c r="N285" s="5">
        <v>17</v>
      </c>
      <c r="O285" s="5">
        <v>1</v>
      </c>
      <c r="P285" s="5">
        <v>1</v>
      </c>
      <c r="Q285" s="5">
        <v>0</v>
      </c>
      <c r="R285" s="1">
        <v>33</v>
      </c>
      <c r="S285" s="1">
        <f t="shared" si="13"/>
        <v>561</v>
      </c>
      <c r="T285" s="5">
        <v>0</v>
      </c>
      <c r="U285" s="5">
        <v>0</v>
      </c>
      <c r="V285" s="1">
        <v>4</v>
      </c>
      <c r="W285" s="1">
        <f t="shared" si="12"/>
        <v>68</v>
      </c>
      <c r="X285" s="5">
        <v>0</v>
      </c>
      <c r="Y285" s="5">
        <v>1</v>
      </c>
      <c r="Z285" s="5">
        <v>0</v>
      </c>
      <c r="AA285">
        <v>0</v>
      </c>
    </row>
    <row r="286" spans="1:27">
      <c r="A286" s="5">
        <v>0</v>
      </c>
      <c r="B286" s="5">
        <v>0</v>
      </c>
      <c r="C286" s="5">
        <v>0</v>
      </c>
      <c r="D286" s="5">
        <v>0</v>
      </c>
      <c r="E286" s="5">
        <v>0</v>
      </c>
      <c r="F286" s="5">
        <v>1</v>
      </c>
      <c r="G286" s="5">
        <v>0</v>
      </c>
      <c r="H286" s="5">
        <v>0</v>
      </c>
      <c r="I286" s="5">
        <v>0</v>
      </c>
      <c r="J286" s="4">
        <v>0</v>
      </c>
      <c r="K286" s="4">
        <v>0</v>
      </c>
      <c r="L286" s="4">
        <f t="shared" si="14"/>
        <v>0</v>
      </c>
      <c r="M286" s="1">
        <v>37</v>
      </c>
      <c r="N286" s="5">
        <v>49</v>
      </c>
      <c r="O286" s="5">
        <v>1</v>
      </c>
      <c r="P286" s="5">
        <v>1</v>
      </c>
      <c r="Q286" s="5">
        <v>0</v>
      </c>
      <c r="R286" s="1">
        <v>46</v>
      </c>
      <c r="S286" s="1">
        <f t="shared" si="13"/>
        <v>2254</v>
      </c>
      <c r="T286" s="5">
        <v>0</v>
      </c>
      <c r="U286" s="5">
        <v>0</v>
      </c>
      <c r="V286" s="1">
        <v>4</v>
      </c>
      <c r="W286" s="1">
        <f t="shared" si="12"/>
        <v>196</v>
      </c>
      <c r="X286" s="5">
        <v>0</v>
      </c>
      <c r="Y286" s="5">
        <v>1</v>
      </c>
      <c r="Z286" s="5">
        <v>0</v>
      </c>
      <c r="AA286">
        <v>1</v>
      </c>
    </row>
    <row r="287" spans="1:27">
      <c r="A287" s="5">
        <v>0</v>
      </c>
      <c r="B287" s="5">
        <v>0</v>
      </c>
      <c r="C287" s="5">
        <v>0</v>
      </c>
      <c r="D287" s="5">
        <v>0</v>
      </c>
      <c r="E287" s="5">
        <v>0</v>
      </c>
      <c r="F287" s="5">
        <v>1</v>
      </c>
      <c r="G287" s="5">
        <v>0</v>
      </c>
      <c r="H287" s="5">
        <v>0</v>
      </c>
      <c r="I287" s="5">
        <v>0</v>
      </c>
      <c r="J287" s="4">
        <v>219</v>
      </c>
      <c r="K287" s="4">
        <v>841</v>
      </c>
      <c r="L287" s="4">
        <f t="shared" si="14"/>
        <v>1060</v>
      </c>
      <c r="M287" s="1">
        <v>43</v>
      </c>
      <c r="N287" s="5">
        <v>0</v>
      </c>
      <c r="O287" s="5">
        <v>1</v>
      </c>
      <c r="P287" s="5">
        <v>1</v>
      </c>
      <c r="Q287" s="5">
        <v>0</v>
      </c>
      <c r="R287" s="1">
        <v>54</v>
      </c>
      <c r="S287" s="1">
        <f t="shared" si="13"/>
        <v>0</v>
      </c>
      <c r="T287" s="5">
        <v>0</v>
      </c>
      <c r="U287" s="5">
        <v>0</v>
      </c>
      <c r="V287" s="1">
        <v>2</v>
      </c>
      <c r="W287" s="1">
        <f t="shared" si="12"/>
        <v>0</v>
      </c>
      <c r="X287" s="5">
        <v>0</v>
      </c>
      <c r="Y287" s="5">
        <v>0</v>
      </c>
      <c r="Z287" s="5">
        <v>1</v>
      </c>
      <c r="AA287">
        <v>0</v>
      </c>
    </row>
    <row r="288" spans="1:27">
      <c r="A288" s="5">
        <v>0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4">
        <v>8060</v>
      </c>
      <c r="K288" s="4">
        <v>607</v>
      </c>
      <c r="L288" s="4">
        <f t="shared" si="14"/>
        <v>8667</v>
      </c>
      <c r="M288" s="1">
        <v>19</v>
      </c>
      <c r="N288" s="5">
        <v>71</v>
      </c>
      <c r="O288" s="5">
        <v>0</v>
      </c>
      <c r="P288" s="5">
        <v>0</v>
      </c>
      <c r="Q288" s="5">
        <v>1</v>
      </c>
      <c r="R288" s="1">
        <v>22</v>
      </c>
      <c r="S288" s="1">
        <f t="shared" si="13"/>
        <v>1562</v>
      </c>
      <c r="T288" s="5">
        <v>1</v>
      </c>
      <c r="U288" s="5">
        <v>0</v>
      </c>
      <c r="V288" s="1">
        <v>2</v>
      </c>
      <c r="W288" s="1">
        <f t="shared" si="12"/>
        <v>142</v>
      </c>
      <c r="X288" s="5">
        <v>0</v>
      </c>
      <c r="Y288" s="5">
        <v>0</v>
      </c>
      <c r="Z288" s="5">
        <v>1</v>
      </c>
      <c r="AA288">
        <v>0</v>
      </c>
    </row>
    <row r="289" spans="1:27">
      <c r="A289" s="5">
        <v>0</v>
      </c>
      <c r="B289" s="5">
        <v>0</v>
      </c>
      <c r="C289" s="5">
        <v>1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4">
        <v>0</v>
      </c>
      <c r="K289" s="4">
        <v>486</v>
      </c>
      <c r="L289" s="4">
        <f t="shared" si="14"/>
        <v>486</v>
      </c>
      <c r="M289" s="1">
        <v>12</v>
      </c>
      <c r="N289" s="5">
        <v>22</v>
      </c>
      <c r="O289" s="5">
        <v>1</v>
      </c>
      <c r="P289" s="5">
        <v>1</v>
      </c>
      <c r="Q289" s="5">
        <v>0</v>
      </c>
      <c r="R289" s="1">
        <v>35</v>
      </c>
      <c r="S289" s="1">
        <f t="shared" si="13"/>
        <v>770</v>
      </c>
      <c r="T289" s="5">
        <v>0</v>
      </c>
      <c r="U289" s="5">
        <v>1</v>
      </c>
      <c r="V289" s="1">
        <v>2</v>
      </c>
      <c r="W289" s="1">
        <f t="shared" si="12"/>
        <v>44</v>
      </c>
      <c r="X289" s="5">
        <v>0</v>
      </c>
      <c r="Y289" s="5">
        <v>1</v>
      </c>
      <c r="Z289" s="5">
        <v>0</v>
      </c>
      <c r="AA289">
        <v>0</v>
      </c>
    </row>
    <row r="290" spans="1:27">
      <c r="A290" s="5">
        <v>0</v>
      </c>
      <c r="B290" s="5">
        <v>0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4">
        <v>0</v>
      </c>
      <c r="K290" s="4">
        <v>108</v>
      </c>
      <c r="L290" s="4">
        <f t="shared" si="14"/>
        <v>108</v>
      </c>
      <c r="M290" s="1">
        <v>25</v>
      </c>
      <c r="N290" s="5">
        <v>52</v>
      </c>
      <c r="O290" s="5">
        <v>1</v>
      </c>
      <c r="P290" s="5">
        <v>1</v>
      </c>
      <c r="Q290" s="5">
        <v>0</v>
      </c>
      <c r="R290" s="1">
        <v>46</v>
      </c>
      <c r="S290" s="1">
        <f t="shared" si="13"/>
        <v>2392</v>
      </c>
      <c r="T290" s="5">
        <v>1</v>
      </c>
      <c r="U290" s="5">
        <v>0</v>
      </c>
      <c r="V290" s="1">
        <v>4</v>
      </c>
      <c r="W290" s="1">
        <f t="shared" si="12"/>
        <v>208</v>
      </c>
      <c r="X290" s="5">
        <v>1</v>
      </c>
      <c r="Y290" s="5">
        <v>0</v>
      </c>
      <c r="Z290" s="5">
        <v>0</v>
      </c>
      <c r="AA290">
        <v>1</v>
      </c>
    </row>
    <row r="291" spans="1:27">
      <c r="A291" s="5">
        <v>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4">
        <v>0</v>
      </c>
      <c r="K291" s="4">
        <v>0</v>
      </c>
      <c r="L291" s="4">
        <f t="shared" si="14"/>
        <v>0</v>
      </c>
      <c r="M291" s="1">
        <v>43</v>
      </c>
      <c r="N291" s="5">
        <v>28</v>
      </c>
      <c r="O291" s="5">
        <v>0</v>
      </c>
      <c r="P291" s="5">
        <v>0</v>
      </c>
      <c r="Q291" s="5">
        <v>1</v>
      </c>
      <c r="R291" s="1">
        <v>29</v>
      </c>
      <c r="S291" s="1">
        <f t="shared" si="13"/>
        <v>812</v>
      </c>
      <c r="T291" s="5">
        <v>1</v>
      </c>
      <c r="U291" s="5">
        <v>0</v>
      </c>
      <c r="V291" s="1">
        <v>3</v>
      </c>
      <c r="W291" s="1">
        <f t="shared" si="12"/>
        <v>84</v>
      </c>
      <c r="X291" s="5">
        <v>0</v>
      </c>
      <c r="Y291" s="5">
        <v>0</v>
      </c>
      <c r="Z291" s="5">
        <v>1</v>
      </c>
      <c r="AA291">
        <v>1</v>
      </c>
    </row>
    <row r="292" spans="1:27">
      <c r="A292" s="5">
        <v>0</v>
      </c>
      <c r="B292" s="5">
        <v>0</v>
      </c>
      <c r="C292" s="5">
        <v>1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4">
        <v>0</v>
      </c>
      <c r="K292" s="4">
        <v>113</v>
      </c>
      <c r="L292" s="4">
        <f t="shared" si="14"/>
        <v>113</v>
      </c>
      <c r="M292" s="1">
        <v>25</v>
      </c>
      <c r="N292" s="5">
        <v>31</v>
      </c>
      <c r="O292" s="5">
        <v>0</v>
      </c>
      <c r="P292" s="5">
        <v>0</v>
      </c>
      <c r="Q292" s="5">
        <v>1</v>
      </c>
      <c r="R292" s="1">
        <v>22</v>
      </c>
      <c r="S292" s="1">
        <f t="shared" si="13"/>
        <v>682</v>
      </c>
      <c r="T292" s="5">
        <v>0</v>
      </c>
      <c r="U292" s="5">
        <v>1</v>
      </c>
      <c r="V292" s="1">
        <v>4</v>
      </c>
      <c r="W292" s="1">
        <f t="shared" si="12"/>
        <v>124</v>
      </c>
      <c r="X292" s="5">
        <v>0</v>
      </c>
      <c r="Y292" s="5">
        <v>1</v>
      </c>
      <c r="Z292" s="5">
        <v>0</v>
      </c>
      <c r="AA292">
        <v>1</v>
      </c>
    </row>
    <row r="293" spans="1:27">
      <c r="A293" s="5">
        <v>0</v>
      </c>
      <c r="B293" s="5">
        <v>0</v>
      </c>
      <c r="C293" s="5">
        <v>1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4">
        <v>1613</v>
      </c>
      <c r="K293" s="4">
        <v>0</v>
      </c>
      <c r="L293" s="4">
        <f t="shared" si="14"/>
        <v>1613</v>
      </c>
      <c r="M293" s="1">
        <v>25</v>
      </c>
      <c r="N293" s="5">
        <v>118</v>
      </c>
      <c r="O293" s="5">
        <v>1</v>
      </c>
      <c r="P293" s="5">
        <v>0</v>
      </c>
      <c r="Q293" s="5">
        <v>0</v>
      </c>
      <c r="R293" s="1">
        <v>53</v>
      </c>
      <c r="S293" s="1">
        <f t="shared" si="13"/>
        <v>6254</v>
      </c>
      <c r="T293" s="5">
        <v>1</v>
      </c>
      <c r="U293" s="5">
        <v>0</v>
      </c>
      <c r="V293" s="1">
        <v>4</v>
      </c>
      <c r="W293" s="1">
        <f t="shared" si="12"/>
        <v>472</v>
      </c>
      <c r="X293" s="5">
        <v>0</v>
      </c>
      <c r="Y293" s="5">
        <v>1</v>
      </c>
      <c r="Z293" s="5">
        <v>0</v>
      </c>
      <c r="AA293">
        <v>0</v>
      </c>
    </row>
    <row r="294" spans="1:27">
      <c r="A294" s="5">
        <v>0</v>
      </c>
      <c r="B294" s="5">
        <v>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4">
        <v>757</v>
      </c>
      <c r="K294" s="4">
        <v>208</v>
      </c>
      <c r="L294" s="4">
        <f t="shared" si="14"/>
        <v>965</v>
      </c>
      <c r="M294" s="1">
        <v>25</v>
      </c>
      <c r="N294" s="5">
        <v>36</v>
      </c>
      <c r="O294" s="5">
        <v>1</v>
      </c>
      <c r="P294" s="5">
        <v>0</v>
      </c>
      <c r="Q294" s="5">
        <v>1</v>
      </c>
      <c r="R294" s="1">
        <v>42</v>
      </c>
      <c r="S294" s="1">
        <f t="shared" si="13"/>
        <v>1512</v>
      </c>
      <c r="T294" s="5">
        <v>1</v>
      </c>
      <c r="U294" s="5">
        <v>0</v>
      </c>
      <c r="V294" s="1">
        <v>3</v>
      </c>
      <c r="W294" s="1">
        <f t="shared" si="12"/>
        <v>108</v>
      </c>
      <c r="X294" s="5">
        <v>0</v>
      </c>
      <c r="Y294" s="5">
        <v>1</v>
      </c>
      <c r="Z294" s="5">
        <v>0</v>
      </c>
      <c r="AA294">
        <v>1</v>
      </c>
    </row>
    <row r="295" spans="1:27">
      <c r="A295" s="5">
        <v>0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1</v>
      </c>
      <c r="I295" s="5">
        <v>0</v>
      </c>
      <c r="J295" s="4">
        <v>0</v>
      </c>
      <c r="K295" s="4">
        <v>603</v>
      </c>
      <c r="L295" s="4">
        <f t="shared" si="14"/>
        <v>603</v>
      </c>
      <c r="M295" s="1">
        <v>13</v>
      </c>
      <c r="N295" s="5">
        <v>35</v>
      </c>
      <c r="O295" s="5">
        <v>1</v>
      </c>
      <c r="P295" s="5">
        <v>0</v>
      </c>
      <c r="Q295" s="5">
        <v>0</v>
      </c>
      <c r="R295" s="1">
        <v>20</v>
      </c>
      <c r="S295" s="1">
        <f t="shared" si="13"/>
        <v>700</v>
      </c>
      <c r="T295" s="5">
        <v>0</v>
      </c>
      <c r="U295" s="5">
        <v>1</v>
      </c>
      <c r="V295" s="1">
        <v>4</v>
      </c>
      <c r="W295" s="1">
        <f t="shared" si="12"/>
        <v>140</v>
      </c>
      <c r="X295" s="5">
        <v>0</v>
      </c>
      <c r="Y295" s="5">
        <v>1</v>
      </c>
      <c r="Z295" s="5">
        <v>0</v>
      </c>
      <c r="AA295">
        <v>1</v>
      </c>
    </row>
    <row r="296" spans="1:27">
      <c r="A296" s="5">
        <v>0</v>
      </c>
      <c r="B296" s="5">
        <v>0</v>
      </c>
      <c r="C296" s="5">
        <v>1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4">
        <v>0</v>
      </c>
      <c r="K296" s="4">
        <v>343</v>
      </c>
      <c r="L296" s="4">
        <f t="shared" si="14"/>
        <v>343</v>
      </c>
      <c r="M296" s="1">
        <v>19</v>
      </c>
      <c r="N296" s="5">
        <v>22</v>
      </c>
      <c r="O296" s="5">
        <v>0</v>
      </c>
      <c r="P296" s="5">
        <v>0</v>
      </c>
      <c r="Q296" s="5">
        <v>1</v>
      </c>
      <c r="R296" s="1">
        <v>35</v>
      </c>
      <c r="S296" s="1">
        <f t="shared" si="13"/>
        <v>770</v>
      </c>
      <c r="T296" s="5">
        <v>1</v>
      </c>
      <c r="U296" s="5">
        <v>0</v>
      </c>
      <c r="V296" s="1">
        <v>3</v>
      </c>
      <c r="W296" s="1">
        <f t="shared" si="12"/>
        <v>66</v>
      </c>
      <c r="X296" s="5">
        <v>0</v>
      </c>
      <c r="Y296" s="5">
        <v>1</v>
      </c>
      <c r="Z296" s="5">
        <v>0</v>
      </c>
      <c r="AA296">
        <v>0</v>
      </c>
    </row>
    <row r="297" spans="1:27">
      <c r="A297" s="5">
        <v>0</v>
      </c>
      <c r="B297" s="5">
        <v>0</v>
      </c>
      <c r="C297" s="5">
        <v>0</v>
      </c>
      <c r="D297" s="5">
        <v>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4">
        <v>977</v>
      </c>
      <c r="K297" s="4">
        <v>463</v>
      </c>
      <c r="L297" s="4">
        <f t="shared" si="14"/>
        <v>1440</v>
      </c>
      <c r="M297" s="1">
        <v>10</v>
      </c>
      <c r="N297" s="5">
        <v>61</v>
      </c>
      <c r="O297" s="5">
        <v>0</v>
      </c>
      <c r="P297" s="5">
        <v>0</v>
      </c>
      <c r="Q297" s="5">
        <v>1</v>
      </c>
      <c r="R297" s="1">
        <v>33</v>
      </c>
      <c r="S297" s="1">
        <f t="shared" si="13"/>
        <v>2013</v>
      </c>
      <c r="T297" s="5">
        <v>1</v>
      </c>
      <c r="U297" s="5">
        <v>0</v>
      </c>
      <c r="V297" s="1">
        <v>3</v>
      </c>
      <c r="W297" s="1">
        <f t="shared" si="12"/>
        <v>183</v>
      </c>
      <c r="X297" s="5">
        <v>0</v>
      </c>
      <c r="Y297" s="5">
        <v>0</v>
      </c>
      <c r="Z297" s="5">
        <v>1</v>
      </c>
      <c r="AA297">
        <v>1</v>
      </c>
    </row>
    <row r="298" spans="1:27">
      <c r="A298" s="5">
        <v>0</v>
      </c>
      <c r="B298" s="5">
        <v>0</v>
      </c>
      <c r="C298" s="5">
        <v>0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4">
        <v>197</v>
      </c>
      <c r="K298" s="4">
        <v>0</v>
      </c>
      <c r="L298" s="4">
        <f t="shared" si="14"/>
        <v>197</v>
      </c>
      <c r="M298" s="1">
        <v>37</v>
      </c>
      <c r="N298" s="5">
        <v>17</v>
      </c>
      <c r="O298" s="5">
        <v>1</v>
      </c>
      <c r="P298" s="5">
        <v>0</v>
      </c>
      <c r="Q298" s="5">
        <v>0</v>
      </c>
      <c r="R298" s="1">
        <v>26</v>
      </c>
      <c r="S298" s="1">
        <f t="shared" si="13"/>
        <v>442</v>
      </c>
      <c r="T298" s="5">
        <v>1</v>
      </c>
      <c r="U298" s="5">
        <v>0</v>
      </c>
      <c r="V298" s="1">
        <v>2</v>
      </c>
      <c r="W298" s="1">
        <f t="shared" si="12"/>
        <v>34</v>
      </c>
      <c r="X298" s="5">
        <v>0</v>
      </c>
      <c r="Y298" s="5">
        <v>1</v>
      </c>
      <c r="Z298" s="5">
        <v>0</v>
      </c>
      <c r="AA298">
        <v>0</v>
      </c>
    </row>
    <row r="299" spans="1:27">
      <c r="A299" s="5">
        <v>0</v>
      </c>
      <c r="B299" s="5">
        <v>1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4">
        <v>0</v>
      </c>
      <c r="K299" s="4">
        <v>299</v>
      </c>
      <c r="L299" s="4">
        <f t="shared" si="14"/>
        <v>299</v>
      </c>
      <c r="M299" s="1">
        <v>19</v>
      </c>
      <c r="N299" s="5">
        <v>11</v>
      </c>
      <c r="O299" s="5">
        <v>1</v>
      </c>
      <c r="P299" s="5">
        <v>1</v>
      </c>
      <c r="Q299" s="5">
        <v>0</v>
      </c>
      <c r="R299" s="1">
        <v>46</v>
      </c>
      <c r="S299" s="1">
        <f t="shared" si="13"/>
        <v>506</v>
      </c>
      <c r="T299" s="5">
        <v>0</v>
      </c>
      <c r="U299" s="5">
        <v>0</v>
      </c>
      <c r="V299" s="1">
        <v>4</v>
      </c>
      <c r="W299" s="1">
        <f t="shared" si="12"/>
        <v>44</v>
      </c>
      <c r="X299" s="5">
        <v>0</v>
      </c>
      <c r="Y299" s="5">
        <v>1</v>
      </c>
      <c r="Z299" s="5">
        <v>0</v>
      </c>
      <c r="AA299">
        <v>0</v>
      </c>
    </row>
    <row r="300" spans="1:27">
      <c r="A300" s="5">
        <v>0</v>
      </c>
      <c r="B300" s="5">
        <v>0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4">
        <v>0</v>
      </c>
      <c r="K300" s="4">
        <v>490</v>
      </c>
      <c r="L300" s="4">
        <f t="shared" si="14"/>
        <v>490</v>
      </c>
      <c r="M300" s="1">
        <v>13</v>
      </c>
      <c r="N300" s="5">
        <v>15</v>
      </c>
      <c r="O300" s="5">
        <v>0</v>
      </c>
      <c r="P300" s="5">
        <v>0</v>
      </c>
      <c r="Q300" s="5">
        <v>1</v>
      </c>
      <c r="R300" s="1">
        <v>28</v>
      </c>
      <c r="S300" s="1">
        <f t="shared" si="13"/>
        <v>420</v>
      </c>
      <c r="T300" s="5">
        <v>1</v>
      </c>
      <c r="U300" s="5">
        <v>0</v>
      </c>
      <c r="V300" s="1">
        <v>2</v>
      </c>
      <c r="W300" s="1">
        <f t="shared" si="12"/>
        <v>30</v>
      </c>
      <c r="X300" s="5">
        <v>0</v>
      </c>
      <c r="Y300" s="5">
        <v>1</v>
      </c>
      <c r="Z300" s="5">
        <v>0</v>
      </c>
      <c r="AA300">
        <v>1</v>
      </c>
    </row>
    <row r="301" spans="1:27">
      <c r="A301" s="5">
        <v>1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4">
        <v>0</v>
      </c>
      <c r="K301" s="4">
        <v>6628</v>
      </c>
      <c r="L301" s="4">
        <f t="shared" si="14"/>
        <v>6628</v>
      </c>
      <c r="M301" s="1">
        <v>37</v>
      </c>
      <c r="N301" s="5">
        <v>65</v>
      </c>
      <c r="O301" s="5">
        <v>1</v>
      </c>
      <c r="P301" s="5">
        <v>1</v>
      </c>
      <c r="Q301" s="5">
        <v>0</v>
      </c>
      <c r="R301" s="1">
        <v>38</v>
      </c>
      <c r="S301" s="1">
        <f t="shared" si="13"/>
        <v>2470</v>
      </c>
      <c r="T301" s="5">
        <v>1</v>
      </c>
      <c r="U301" s="5">
        <v>0</v>
      </c>
      <c r="V301" s="1">
        <v>4</v>
      </c>
      <c r="W301" s="1">
        <f t="shared" si="12"/>
        <v>260</v>
      </c>
      <c r="X301" s="5">
        <v>0</v>
      </c>
      <c r="Y301" s="5">
        <v>1</v>
      </c>
      <c r="Z301" s="5">
        <v>0</v>
      </c>
      <c r="AA301">
        <v>0</v>
      </c>
    </row>
    <row r="302" spans="1:27">
      <c r="A302" s="5">
        <v>0</v>
      </c>
      <c r="B302" s="5">
        <v>0</v>
      </c>
      <c r="C302" s="5">
        <v>0</v>
      </c>
      <c r="D302" s="5">
        <v>0</v>
      </c>
      <c r="E302" s="5">
        <v>1</v>
      </c>
      <c r="F302" s="5">
        <v>0</v>
      </c>
      <c r="G302" s="5">
        <v>0</v>
      </c>
      <c r="H302" s="5">
        <v>0</v>
      </c>
      <c r="I302" s="5">
        <v>0</v>
      </c>
      <c r="J302" s="4">
        <v>0</v>
      </c>
      <c r="K302" s="4">
        <v>859</v>
      </c>
      <c r="L302" s="4">
        <f t="shared" si="14"/>
        <v>859</v>
      </c>
      <c r="M302" s="1">
        <v>19</v>
      </c>
      <c r="N302" s="5">
        <v>23</v>
      </c>
      <c r="O302" s="5">
        <v>1</v>
      </c>
      <c r="P302" s="5">
        <v>1</v>
      </c>
      <c r="Q302" s="5">
        <v>0</v>
      </c>
      <c r="R302" s="1">
        <v>35</v>
      </c>
      <c r="S302" s="1">
        <f t="shared" si="13"/>
        <v>805</v>
      </c>
      <c r="T302" s="5">
        <v>1</v>
      </c>
      <c r="U302" s="5">
        <v>0</v>
      </c>
      <c r="V302" s="1">
        <v>2</v>
      </c>
      <c r="W302" s="1">
        <f t="shared" si="12"/>
        <v>46</v>
      </c>
      <c r="X302" s="5">
        <v>0</v>
      </c>
      <c r="Y302" s="5">
        <v>1</v>
      </c>
      <c r="Z302" s="5">
        <v>0</v>
      </c>
      <c r="AA302">
        <v>1</v>
      </c>
    </row>
    <row r="303" spans="1:27">
      <c r="A303" s="5">
        <v>0</v>
      </c>
      <c r="B303" s="5">
        <v>0</v>
      </c>
      <c r="C303" s="5">
        <v>1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4">
        <v>0</v>
      </c>
      <c r="K303" s="4">
        <v>750</v>
      </c>
      <c r="L303" s="4">
        <f t="shared" si="14"/>
        <v>750</v>
      </c>
      <c r="M303" s="1">
        <v>13</v>
      </c>
      <c r="N303" s="5">
        <v>14</v>
      </c>
      <c r="O303" s="5">
        <v>1</v>
      </c>
      <c r="P303" s="5">
        <v>1</v>
      </c>
      <c r="Q303" s="5">
        <v>0</v>
      </c>
      <c r="R303" s="1">
        <v>47</v>
      </c>
      <c r="S303" s="1">
        <f t="shared" si="13"/>
        <v>658</v>
      </c>
      <c r="T303" s="5">
        <v>1</v>
      </c>
      <c r="U303" s="5">
        <v>0</v>
      </c>
      <c r="V303" s="1">
        <v>4</v>
      </c>
      <c r="W303" s="1">
        <f t="shared" si="12"/>
        <v>56</v>
      </c>
      <c r="X303" s="5">
        <v>0</v>
      </c>
      <c r="Y303" s="5">
        <v>1</v>
      </c>
      <c r="Z303" s="5">
        <v>0</v>
      </c>
      <c r="AA303">
        <v>1</v>
      </c>
    </row>
    <row r="304" spans="1:27">
      <c r="A304" s="5">
        <v>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4">
        <v>256</v>
      </c>
      <c r="K304" s="4">
        <v>954</v>
      </c>
      <c r="L304" s="4">
        <f t="shared" si="14"/>
        <v>1210</v>
      </c>
      <c r="M304" s="1">
        <v>10</v>
      </c>
      <c r="N304" s="5">
        <v>13</v>
      </c>
      <c r="O304" s="5">
        <v>1</v>
      </c>
      <c r="P304" s="5">
        <v>1</v>
      </c>
      <c r="Q304" s="5">
        <v>0</v>
      </c>
      <c r="R304" s="1">
        <v>23</v>
      </c>
      <c r="S304" s="1">
        <f t="shared" si="13"/>
        <v>299</v>
      </c>
      <c r="T304" s="5">
        <v>1</v>
      </c>
      <c r="U304" s="5">
        <v>0</v>
      </c>
      <c r="V304" s="1">
        <v>3</v>
      </c>
      <c r="W304" s="1">
        <f t="shared" si="12"/>
        <v>39</v>
      </c>
      <c r="X304" s="5">
        <v>0</v>
      </c>
      <c r="Y304" s="5">
        <v>1</v>
      </c>
      <c r="Z304" s="5">
        <v>0</v>
      </c>
      <c r="AA304">
        <v>0</v>
      </c>
    </row>
    <row r="305" spans="1:27">
      <c r="A305" s="5">
        <v>0</v>
      </c>
      <c r="B305" s="5">
        <v>0</v>
      </c>
      <c r="C305" s="5">
        <v>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4">
        <v>296</v>
      </c>
      <c r="K305" s="4">
        <v>591</v>
      </c>
      <c r="L305" s="4">
        <f t="shared" si="14"/>
        <v>887</v>
      </c>
      <c r="M305" s="1">
        <v>37</v>
      </c>
      <c r="N305" s="5">
        <v>103</v>
      </c>
      <c r="O305" s="5">
        <v>1</v>
      </c>
      <c r="P305" s="5">
        <v>1</v>
      </c>
      <c r="Q305" s="5">
        <v>0</v>
      </c>
      <c r="R305" s="1">
        <v>56</v>
      </c>
      <c r="S305" s="1">
        <f t="shared" si="13"/>
        <v>5768</v>
      </c>
      <c r="T305" s="5">
        <v>0</v>
      </c>
      <c r="U305" s="5">
        <v>0</v>
      </c>
      <c r="V305" s="1">
        <v>4</v>
      </c>
      <c r="W305" s="1">
        <f t="shared" si="12"/>
        <v>412</v>
      </c>
      <c r="X305" s="5">
        <v>0</v>
      </c>
      <c r="Y305" s="5">
        <v>1</v>
      </c>
      <c r="Z305" s="5">
        <v>0</v>
      </c>
      <c r="AA305">
        <v>1</v>
      </c>
    </row>
    <row r="306" spans="1:27">
      <c r="A306" s="5">
        <v>0</v>
      </c>
      <c r="B306" s="5">
        <v>1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4">
        <v>0</v>
      </c>
      <c r="K306" s="4">
        <v>13970</v>
      </c>
      <c r="L306" s="4">
        <f t="shared" si="14"/>
        <v>13970</v>
      </c>
      <c r="M306" s="1">
        <v>13</v>
      </c>
      <c r="N306" s="5">
        <v>24</v>
      </c>
      <c r="O306" s="5">
        <v>0</v>
      </c>
      <c r="P306" s="5">
        <v>0</v>
      </c>
      <c r="Q306" s="5">
        <v>1</v>
      </c>
      <c r="R306" s="1">
        <v>28</v>
      </c>
      <c r="S306" s="1">
        <f t="shared" si="13"/>
        <v>672</v>
      </c>
      <c r="T306" s="5">
        <v>0</v>
      </c>
      <c r="U306" s="5">
        <v>1</v>
      </c>
      <c r="V306" s="1">
        <v>4</v>
      </c>
      <c r="W306" s="1">
        <f t="shared" si="12"/>
        <v>96</v>
      </c>
      <c r="X306" s="5">
        <v>1</v>
      </c>
      <c r="Y306" s="5">
        <v>0</v>
      </c>
      <c r="Z306" s="5">
        <v>0</v>
      </c>
      <c r="AA306">
        <v>1</v>
      </c>
    </row>
    <row r="307" spans="1:27">
      <c r="A307" s="5">
        <v>0</v>
      </c>
      <c r="B307" s="5">
        <v>0</v>
      </c>
      <c r="C307" s="5">
        <v>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4">
        <v>0</v>
      </c>
      <c r="K307" s="4">
        <v>857</v>
      </c>
      <c r="L307" s="4">
        <f t="shared" si="14"/>
        <v>857</v>
      </c>
      <c r="M307" s="1">
        <v>11</v>
      </c>
      <c r="N307" s="5">
        <v>34</v>
      </c>
      <c r="O307" s="5">
        <v>1</v>
      </c>
      <c r="P307" s="5">
        <v>1</v>
      </c>
      <c r="Q307" s="5">
        <v>0</v>
      </c>
      <c r="R307" s="1">
        <v>48</v>
      </c>
      <c r="S307" s="1">
        <f t="shared" si="13"/>
        <v>1632</v>
      </c>
      <c r="T307" s="5">
        <v>1</v>
      </c>
      <c r="U307" s="5">
        <v>0</v>
      </c>
      <c r="V307" s="1">
        <v>3</v>
      </c>
      <c r="W307" s="1">
        <f t="shared" si="12"/>
        <v>102</v>
      </c>
      <c r="X307" s="5">
        <v>0</v>
      </c>
      <c r="Y307" s="5">
        <v>1</v>
      </c>
      <c r="Z307" s="5">
        <v>0</v>
      </c>
      <c r="AA307">
        <v>0</v>
      </c>
    </row>
    <row r="308" spans="1:27">
      <c r="A308" s="5">
        <v>0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4">
        <v>0</v>
      </c>
      <c r="K308" s="4">
        <v>5857</v>
      </c>
      <c r="L308" s="4">
        <f t="shared" si="14"/>
        <v>5857</v>
      </c>
      <c r="M308" s="1">
        <v>19</v>
      </c>
      <c r="N308" s="5">
        <v>20</v>
      </c>
      <c r="O308" s="5">
        <v>1</v>
      </c>
      <c r="P308" s="5">
        <v>1</v>
      </c>
      <c r="Q308" s="5">
        <v>0</v>
      </c>
      <c r="R308" s="1">
        <v>27</v>
      </c>
      <c r="S308" s="1">
        <f t="shared" si="13"/>
        <v>540</v>
      </c>
      <c r="T308" s="5">
        <v>1</v>
      </c>
      <c r="U308" s="5">
        <v>0</v>
      </c>
      <c r="V308" s="1">
        <v>2</v>
      </c>
      <c r="W308" s="1">
        <f t="shared" si="12"/>
        <v>40</v>
      </c>
      <c r="X308" s="5">
        <v>0</v>
      </c>
      <c r="Y308" s="5">
        <v>1</v>
      </c>
      <c r="Z308" s="5">
        <v>0</v>
      </c>
      <c r="AA308">
        <v>0</v>
      </c>
    </row>
    <row r="309" spans="1:27">
      <c r="A309" s="5">
        <v>1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4">
        <v>298</v>
      </c>
      <c r="K309" s="4">
        <v>3326</v>
      </c>
      <c r="L309" s="4">
        <f t="shared" si="14"/>
        <v>3624</v>
      </c>
      <c r="M309" s="1">
        <v>73</v>
      </c>
      <c r="N309" s="5">
        <v>15</v>
      </c>
      <c r="O309" s="5">
        <v>1</v>
      </c>
      <c r="P309" s="5">
        <v>0</v>
      </c>
      <c r="Q309" s="5">
        <v>0</v>
      </c>
      <c r="R309" s="1">
        <v>23</v>
      </c>
      <c r="S309" s="1">
        <f t="shared" si="13"/>
        <v>345</v>
      </c>
      <c r="T309" s="5">
        <v>1</v>
      </c>
      <c r="U309" s="5">
        <v>0</v>
      </c>
      <c r="V309" s="1">
        <v>2</v>
      </c>
      <c r="W309" s="1">
        <f t="shared" si="12"/>
        <v>30</v>
      </c>
      <c r="X309" s="5">
        <v>0</v>
      </c>
      <c r="Y309" s="5">
        <v>1</v>
      </c>
      <c r="Z309" s="5">
        <v>0</v>
      </c>
      <c r="AA309">
        <v>1</v>
      </c>
    </row>
    <row r="310" spans="1:27">
      <c r="A310" s="5">
        <v>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4">
        <v>0</v>
      </c>
      <c r="K310" s="4">
        <v>726</v>
      </c>
      <c r="L310" s="4">
        <f t="shared" si="14"/>
        <v>726</v>
      </c>
      <c r="M310" s="1">
        <v>19</v>
      </c>
      <c r="N310" s="5">
        <v>7</v>
      </c>
      <c r="O310" s="5">
        <v>0</v>
      </c>
      <c r="P310" s="5">
        <v>0</v>
      </c>
      <c r="Q310" s="5">
        <v>1</v>
      </c>
      <c r="R310" s="1">
        <v>24</v>
      </c>
      <c r="S310" s="1">
        <f t="shared" si="13"/>
        <v>168</v>
      </c>
      <c r="T310" s="5">
        <v>0</v>
      </c>
      <c r="U310" s="5">
        <v>1</v>
      </c>
      <c r="V310" s="1">
        <v>4</v>
      </c>
      <c r="W310" s="1">
        <f t="shared" si="12"/>
        <v>28</v>
      </c>
      <c r="X310" s="5">
        <v>0</v>
      </c>
      <c r="Y310" s="5">
        <v>1</v>
      </c>
      <c r="Z310" s="5">
        <v>0</v>
      </c>
      <c r="AA310">
        <v>1</v>
      </c>
    </row>
    <row r="311" spans="1:27">
      <c r="A311" s="5">
        <v>0</v>
      </c>
      <c r="B311" s="5">
        <v>1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4">
        <v>8636</v>
      </c>
      <c r="K311" s="4">
        <v>214</v>
      </c>
      <c r="L311" s="4">
        <f t="shared" si="14"/>
        <v>8850</v>
      </c>
      <c r="M311" s="1">
        <v>11</v>
      </c>
      <c r="N311" s="5">
        <v>3</v>
      </c>
      <c r="O311" s="5">
        <v>0</v>
      </c>
      <c r="P311" s="5">
        <v>0</v>
      </c>
      <c r="Q311" s="5">
        <v>1</v>
      </c>
      <c r="R311" s="1">
        <v>22</v>
      </c>
      <c r="S311" s="1">
        <f t="shared" si="13"/>
        <v>66</v>
      </c>
      <c r="T311" s="5">
        <v>1</v>
      </c>
      <c r="U311" s="5">
        <v>0</v>
      </c>
      <c r="V311" s="1">
        <v>2</v>
      </c>
      <c r="W311" s="1">
        <f t="shared" si="12"/>
        <v>6</v>
      </c>
      <c r="X311" s="5">
        <v>0</v>
      </c>
      <c r="Y311" s="5">
        <v>1</v>
      </c>
      <c r="Z311" s="5">
        <v>0</v>
      </c>
      <c r="AA311">
        <v>0</v>
      </c>
    </row>
    <row r="312" spans="1:27">
      <c r="A312" s="5">
        <v>0</v>
      </c>
      <c r="B312" s="5">
        <v>0</v>
      </c>
      <c r="C312" s="5">
        <v>1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4">
        <v>0</v>
      </c>
      <c r="K312" s="4">
        <v>207</v>
      </c>
      <c r="L312" s="4">
        <f t="shared" si="14"/>
        <v>207</v>
      </c>
      <c r="M312" s="1">
        <v>13</v>
      </c>
      <c r="N312" s="5">
        <v>119</v>
      </c>
      <c r="O312" s="5">
        <v>1</v>
      </c>
      <c r="P312" s="5">
        <v>1</v>
      </c>
      <c r="Q312" s="5">
        <v>0</v>
      </c>
      <c r="R312" s="1">
        <v>42</v>
      </c>
      <c r="S312" s="1">
        <f t="shared" si="13"/>
        <v>4998</v>
      </c>
      <c r="T312" s="5">
        <v>0</v>
      </c>
      <c r="U312" s="5">
        <v>1</v>
      </c>
      <c r="V312" s="1">
        <v>4</v>
      </c>
      <c r="W312" s="1">
        <f t="shared" si="12"/>
        <v>476</v>
      </c>
      <c r="X312" s="5">
        <v>0</v>
      </c>
      <c r="Y312" s="5">
        <v>1</v>
      </c>
      <c r="Z312" s="5">
        <v>0</v>
      </c>
      <c r="AA312">
        <v>1</v>
      </c>
    </row>
    <row r="313" spans="1:27">
      <c r="A313" s="5">
        <v>0</v>
      </c>
      <c r="B313" s="5">
        <v>0</v>
      </c>
      <c r="C313" s="5">
        <v>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4">
        <v>0</v>
      </c>
      <c r="K313" s="4">
        <v>713</v>
      </c>
      <c r="L313" s="4">
        <f t="shared" si="14"/>
        <v>713</v>
      </c>
      <c r="M313" s="1">
        <v>13</v>
      </c>
      <c r="N313" s="5">
        <v>29</v>
      </c>
      <c r="O313" s="5">
        <v>1</v>
      </c>
      <c r="P313" s="5">
        <v>1</v>
      </c>
      <c r="Q313" s="5">
        <v>0</v>
      </c>
      <c r="R313" s="1">
        <v>25</v>
      </c>
      <c r="S313" s="1">
        <f t="shared" si="13"/>
        <v>725</v>
      </c>
      <c r="T313" s="5">
        <v>1</v>
      </c>
      <c r="U313" s="5">
        <v>0</v>
      </c>
      <c r="V313" s="1">
        <v>2</v>
      </c>
      <c r="W313" s="1">
        <f t="shared" si="12"/>
        <v>58</v>
      </c>
      <c r="X313" s="5">
        <v>0</v>
      </c>
      <c r="Y313" s="5">
        <v>1</v>
      </c>
      <c r="Z313" s="5">
        <v>0</v>
      </c>
      <c r="AA313">
        <v>1</v>
      </c>
    </row>
    <row r="314" spans="1:27">
      <c r="A314" s="5">
        <v>0</v>
      </c>
      <c r="B314" s="5">
        <v>0</v>
      </c>
      <c r="C314" s="5">
        <v>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4">
        <v>19766</v>
      </c>
      <c r="K314" s="4">
        <v>2141</v>
      </c>
      <c r="L314" s="4">
        <f t="shared" si="14"/>
        <v>21907</v>
      </c>
      <c r="M314" s="1">
        <v>11</v>
      </c>
      <c r="N314" s="5">
        <v>54</v>
      </c>
      <c r="O314" s="5">
        <v>0</v>
      </c>
      <c r="P314" s="5">
        <v>0</v>
      </c>
      <c r="Q314" s="5">
        <v>1</v>
      </c>
      <c r="R314" s="1">
        <v>47</v>
      </c>
      <c r="S314" s="1">
        <f t="shared" si="13"/>
        <v>2538</v>
      </c>
      <c r="T314" s="5">
        <v>0</v>
      </c>
      <c r="U314" s="5">
        <v>0</v>
      </c>
      <c r="V314" s="1">
        <v>4</v>
      </c>
      <c r="W314" s="1">
        <f t="shared" si="12"/>
        <v>216</v>
      </c>
      <c r="X314" s="5">
        <v>1</v>
      </c>
      <c r="Y314" s="5">
        <v>0</v>
      </c>
      <c r="Z314" s="5">
        <v>0</v>
      </c>
      <c r="AA314">
        <v>1</v>
      </c>
    </row>
    <row r="315" spans="1:27">
      <c r="A315" s="5">
        <v>0</v>
      </c>
      <c r="B315" s="5">
        <v>0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4">
        <v>0</v>
      </c>
      <c r="K315" s="4">
        <v>483</v>
      </c>
      <c r="L315" s="4">
        <f t="shared" si="14"/>
        <v>483</v>
      </c>
      <c r="M315" s="1">
        <v>19</v>
      </c>
      <c r="N315" s="5">
        <v>90</v>
      </c>
      <c r="O315" s="5">
        <v>0</v>
      </c>
      <c r="P315" s="5">
        <v>0</v>
      </c>
      <c r="Q315" s="5">
        <v>1</v>
      </c>
      <c r="R315" s="1">
        <v>32</v>
      </c>
      <c r="S315" s="1">
        <f t="shared" si="13"/>
        <v>2880</v>
      </c>
      <c r="T315" s="5">
        <v>0</v>
      </c>
      <c r="U315" s="5">
        <v>1</v>
      </c>
      <c r="V315" s="1">
        <v>4</v>
      </c>
      <c r="W315" s="1">
        <f t="shared" si="12"/>
        <v>360</v>
      </c>
      <c r="X315" s="5">
        <v>0</v>
      </c>
      <c r="Y315" s="5">
        <v>1</v>
      </c>
      <c r="Z315" s="5">
        <v>0</v>
      </c>
      <c r="AA315">
        <v>1</v>
      </c>
    </row>
    <row r="316" spans="1:27">
      <c r="A316" s="5">
        <v>0</v>
      </c>
      <c r="B316" s="5">
        <v>0</v>
      </c>
      <c r="C316" s="5">
        <v>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4">
        <v>0</v>
      </c>
      <c r="K316" s="4">
        <v>127</v>
      </c>
      <c r="L316" s="4">
        <f t="shared" si="14"/>
        <v>127</v>
      </c>
      <c r="M316" s="1">
        <v>7</v>
      </c>
      <c r="N316" s="5">
        <v>13</v>
      </c>
      <c r="O316" s="5">
        <v>1</v>
      </c>
      <c r="P316" s="5">
        <v>1</v>
      </c>
      <c r="Q316" s="5">
        <v>0</v>
      </c>
      <c r="R316" s="1">
        <v>25</v>
      </c>
      <c r="S316" s="1">
        <f t="shared" si="13"/>
        <v>325</v>
      </c>
      <c r="T316" s="5">
        <v>0</v>
      </c>
      <c r="U316" s="5">
        <v>1</v>
      </c>
      <c r="V316" s="1">
        <v>3</v>
      </c>
      <c r="W316" s="1">
        <f t="shared" si="12"/>
        <v>39</v>
      </c>
      <c r="X316" s="5">
        <v>0</v>
      </c>
      <c r="Y316" s="5">
        <v>1</v>
      </c>
      <c r="Z316" s="5">
        <v>0</v>
      </c>
      <c r="AA316">
        <v>0</v>
      </c>
    </row>
    <row r="317" spans="1:27">
      <c r="A317" s="5">
        <v>0</v>
      </c>
      <c r="B317" s="5">
        <v>1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4">
        <v>0</v>
      </c>
      <c r="K317" s="4">
        <v>367</v>
      </c>
      <c r="L317" s="4">
        <f t="shared" si="14"/>
        <v>367</v>
      </c>
      <c r="M317" s="1">
        <v>37</v>
      </c>
      <c r="N317" s="5">
        <v>22</v>
      </c>
      <c r="O317" s="5">
        <v>1</v>
      </c>
      <c r="P317" s="5">
        <v>1</v>
      </c>
      <c r="Q317" s="5">
        <v>0</v>
      </c>
      <c r="R317" s="1">
        <v>36</v>
      </c>
      <c r="S317" s="1">
        <f t="shared" si="13"/>
        <v>792</v>
      </c>
      <c r="T317" s="5">
        <v>1</v>
      </c>
      <c r="U317" s="5">
        <v>0</v>
      </c>
      <c r="V317" s="1">
        <v>2</v>
      </c>
      <c r="W317" s="1">
        <f t="shared" si="12"/>
        <v>44</v>
      </c>
      <c r="X317" s="5">
        <v>0</v>
      </c>
      <c r="Y317" s="5">
        <v>1</v>
      </c>
      <c r="Z317" s="5">
        <v>0</v>
      </c>
      <c r="AA317">
        <v>0</v>
      </c>
    </row>
    <row r="318" spans="1:27">
      <c r="A318" s="5">
        <v>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4">
        <v>0</v>
      </c>
      <c r="K318" s="4">
        <v>813</v>
      </c>
      <c r="L318" s="4">
        <f t="shared" si="14"/>
        <v>813</v>
      </c>
      <c r="M318" s="1">
        <v>43</v>
      </c>
      <c r="N318" s="5">
        <v>28</v>
      </c>
      <c r="O318" s="5">
        <v>1</v>
      </c>
      <c r="P318" s="5">
        <v>1</v>
      </c>
      <c r="Q318" s="5">
        <v>0</v>
      </c>
      <c r="R318" s="1">
        <v>25</v>
      </c>
      <c r="S318" s="1">
        <f t="shared" si="13"/>
        <v>700</v>
      </c>
      <c r="T318" s="5">
        <v>1</v>
      </c>
      <c r="U318" s="5">
        <v>0</v>
      </c>
      <c r="V318" s="1">
        <v>2</v>
      </c>
      <c r="W318" s="1">
        <f t="shared" si="12"/>
        <v>56</v>
      </c>
      <c r="X318" s="5">
        <v>0</v>
      </c>
      <c r="Y318" s="5">
        <v>1</v>
      </c>
      <c r="Z318" s="5">
        <v>0</v>
      </c>
      <c r="AA318">
        <v>1</v>
      </c>
    </row>
    <row r="319" spans="1:27">
      <c r="A319" s="5">
        <v>0</v>
      </c>
      <c r="B319" s="5">
        <v>1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4">
        <v>4089</v>
      </c>
      <c r="K319" s="4">
        <v>0</v>
      </c>
      <c r="L319" s="4">
        <f t="shared" si="14"/>
        <v>4089</v>
      </c>
      <c r="M319" s="1">
        <v>7</v>
      </c>
      <c r="N319" s="5">
        <v>14</v>
      </c>
      <c r="O319" s="5">
        <v>1</v>
      </c>
      <c r="P319" s="5">
        <v>0</v>
      </c>
      <c r="Q319" s="5">
        <v>0</v>
      </c>
      <c r="R319" s="1">
        <v>26</v>
      </c>
      <c r="S319" s="1">
        <f t="shared" si="13"/>
        <v>364</v>
      </c>
      <c r="T319" s="5">
        <v>1</v>
      </c>
      <c r="U319" s="5">
        <v>0</v>
      </c>
      <c r="V319" s="1">
        <v>2</v>
      </c>
      <c r="W319" s="1">
        <f t="shared" si="12"/>
        <v>28</v>
      </c>
      <c r="X319" s="5">
        <v>0</v>
      </c>
      <c r="Y319" s="5">
        <v>1</v>
      </c>
      <c r="Z319" s="5">
        <v>0</v>
      </c>
      <c r="AA319">
        <v>0</v>
      </c>
    </row>
    <row r="320" spans="1:27">
      <c r="A320" s="5">
        <v>0</v>
      </c>
      <c r="B320" s="5">
        <v>0</v>
      </c>
      <c r="C320" s="5">
        <v>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4">
        <v>0</v>
      </c>
      <c r="K320" s="4">
        <v>102</v>
      </c>
      <c r="L320" s="4">
        <f t="shared" si="14"/>
        <v>102</v>
      </c>
      <c r="M320" s="1">
        <v>7</v>
      </c>
      <c r="N320" s="5">
        <v>0</v>
      </c>
      <c r="O320" s="5">
        <v>0</v>
      </c>
      <c r="P320" s="5">
        <v>0</v>
      </c>
      <c r="Q320" s="5">
        <v>1</v>
      </c>
      <c r="R320" s="1">
        <v>53</v>
      </c>
      <c r="S320" s="1">
        <f t="shared" si="13"/>
        <v>0</v>
      </c>
      <c r="T320" s="5">
        <v>1</v>
      </c>
      <c r="U320" s="5">
        <v>0</v>
      </c>
      <c r="V320" s="1">
        <v>4</v>
      </c>
      <c r="W320" s="1">
        <f t="shared" si="12"/>
        <v>0</v>
      </c>
      <c r="X320" s="5">
        <v>0</v>
      </c>
      <c r="Y320" s="5">
        <v>0</v>
      </c>
      <c r="Z320" s="5">
        <v>0</v>
      </c>
      <c r="AA320">
        <v>0</v>
      </c>
    </row>
    <row r="321" spans="1:27">
      <c r="A321" s="5">
        <v>0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1</v>
      </c>
      <c r="H321" s="5">
        <v>0</v>
      </c>
      <c r="I321" s="5">
        <v>0</v>
      </c>
      <c r="J321" s="4">
        <v>271</v>
      </c>
      <c r="K321" s="4">
        <v>759</v>
      </c>
      <c r="L321" s="4">
        <f t="shared" si="14"/>
        <v>1030</v>
      </c>
      <c r="M321" s="1">
        <v>19</v>
      </c>
      <c r="N321" s="5">
        <v>0</v>
      </c>
      <c r="O321" s="5">
        <v>0</v>
      </c>
      <c r="P321" s="5">
        <v>0</v>
      </c>
      <c r="Q321" s="5">
        <v>1</v>
      </c>
      <c r="R321" s="1">
        <v>66</v>
      </c>
      <c r="S321" s="1">
        <f t="shared" si="13"/>
        <v>0</v>
      </c>
      <c r="T321" s="5">
        <v>1</v>
      </c>
      <c r="U321" s="5">
        <v>0</v>
      </c>
      <c r="V321" s="1">
        <v>4</v>
      </c>
      <c r="W321" s="1">
        <f t="shared" si="12"/>
        <v>0</v>
      </c>
      <c r="X321" s="5">
        <v>0</v>
      </c>
      <c r="Y321" s="5">
        <v>1</v>
      </c>
      <c r="Z321" s="5">
        <v>0</v>
      </c>
      <c r="AA321">
        <v>0</v>
      </c>
    </row>
    <row r="322" spans="1:27">
      <c r="A322" s="5">
        <v>0</v>
      </c>
      <c r="B322" s="5">
        <v>0</v>
      </c>
      <c r="C322" s="5">
        <v>1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4">
        <v>949</v>
      </c>
      <c r="K322" s="4">
        <v>0</v>
      </c>
      <c r="L322" s="4">
        <f t="shared" si="14"/>
        <v>949</v>
      </c>
      <c r="M322" s="1">
        <v>49</v>
      </c>
      <c r="N322" s="5">
        <v>36</v>
      </c>
      <c r="O322" s="5">
        <v>0</v>
      </c>
      <c r="P322" s="5">
        <v>0</v>
      </c>
      <c r="Q322" s="5">
        <v>1</v>
      </c>
      <c r="R322" s="1">
        <v>23</v>
      </c>
      <c r="S322" s="1">
        <f t="shared" si="13"/>
        <v>828</v>
      </c>
      <c r="T322" s="5">
        <v>1</v>
      </c>
      <c r="U322" s="5">
        <v>0</v>
      </c>
      <c r="V322" s="1">
        <v>2</v>
      </c>
      <c r="W322" s="1">
        <f t="shared" si="12"/>
        <v>72</v>
      </c>
      <c r="X322" s="5">
        <v>0</v>
      </c>
      <c r="Y322" s="5">
        <v>1</v>
      </c>
      <c r="Z322" s="5">
        <v>0</v>
      </c>
      <c r="AA322">
        <v>0</v>
      </c>
    </row>
    <row r="323" spans="1:27">
      <c r="A323" s="5">
        <v>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4">
        <v>0</v>
      </c>
      <c r="K323" s="4">
        <v>503</v>
      </c>
      <c r="L323" s="4">
        <f t="shared" si="14"/>
        <v>503</v>
      </c>
      <c r="M323" s="1">
        <v>13</v>
      </c>
      <c r="N323" s="5">
        <v>62</v>
      </c>
      <c r="O323" s="5">
        <v>1</v>
      </c>
      <c r="P323" s="5">
        <v>1</v>
      </c>
      <c r="Q323" s="5">
        <v>0</v>
      </c>
      <c r="R323" s="1">
        <v>25</v>
      </c>
      <c r="S323" s="1">
        <f t="shared" si="13"/>
        <v>1550</v>
      </c>
      <c r="T323" s="5">
        <v>1</v>
      </c>
      <c r="U323" s="5">
        <v>0</v>
      </c>
      <c r="V323" s="1">
        <v>2</v>
      </c>
      <c r="W323" s="1">
        <f t="shared" si="12"/>
        <v>124</v>
      </c>
      <c r="X323" s="5">
        <v>0</v>
      </c>
      <c r="Y323" s="5">
        <v>1</v>
      </c>
      <c r="Z323" s="5">
        <v>0</v>
      </c>
      <c r="AA323">
        <v>0</v>
      </c>
    </row>
    <row r="324" spans="1:27">
      <c r="A324" s="5">
        <v>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4">
        <v>911</v>
      </c>
      <c r="K324" s="4">
        <v>823</v>
      </c>
      <c r="L324" s="4">
        <f t="shared" si="14"/>
        <v>1734</v>
      </c>
      <c r="M324" s="1">
        <v>46</v>
      </c>
      <c r="N324" s="5">
        <v>4</v>
      </c>
      <c r="O324" s="5">
        <v>1</v>
      </c>
      <c r="P324" s="5">
        <v>1</v>
      </c>
      <c r="Q324" s="5">
        <v>0</v>
      </c>
      <c r="R324" s="1">
        <v>24</v>
      </c>
      <c r="S324" s="1">
        <f t="shared" si="13"/>
        <v>96</v>
      </c>
      <c r="T324" s="5">
        <v>1</v>
      </c>
      <c r="U324" s="5">
        <v>0</v>
      </c>
      <c r="V324" s="1">
        <v>2</v>
      </c>
      <c r="W324" s="1">
        <f t="shared" si="12"/>
        <v>8</v>
      </c>
      <c r="X324" s="5">
        <v>1</v>
      </c>
      <c r="Y324" s="5">
        <v>0</v>
      </c>
      <c r="Z324" s="5">
        <v>0</v>
      </c>
      <c r="AA324">
        <v>1</v>
      </c>
    </row>
    <row r="325" spans="1:27">
      <c r="A325" s="5">
        <v>0</v>
      </c>
      <c r="B325" s="5">
        <v>0</v>
      </c>
      <c r="C325" s="5">
        <v>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4">
        <v>0</v>
      </c>
      <c r="K325" s="4">
        <v>693</v>
      </c>
      <c r="L325" s="4">
        <f t="shared" si="14"/>
        <v>693</v>
      </c>
      <c r="M325" s="1">
        <v>19</v>
      </c>
      <c r="N325" s="5">
        <v>28</v>
      </c>
      <c r="O325" s="5">
        <v>1</v>
      </c>
      <c r="P325" s="5">
        <v>1</v>
      </c>
      <c r="Q325" s="5">
        <v>0</v>
      </c>
      <c r="R325" s="1">
        <v>31</v>
      </c>
      <c r="S325" s="1">
        <f t="shared" si="13"/>
        <v>868</v>
      </c>
      <c r="T325" s="5">
        <v>0</v>
      </c>
      <c r="U325" s="5">
        <v>0</v>
      </c>
      <c r="V325" s="1">
        <v>4</v>
      </c>
      <c r="W325" s="1">
        <f t="shared" ref="W325:W388" si="15">V325*N325</f>
        <v>112</v>
      </c>
      <c r="X325" s="5">
        <v>1</v>
      </c>
      <c r="Y325" s="5">
        <v>0</v>
      </c>
      <c r="Z325" s="5">
        <v>0</v>
      </c>
      <c r="AA325">
        <v>1</v>
      </c>
    </row>
    <row r="326" spans="1:27">
      <c r="A326" s="5">
        <v>0</v>
      </c>
      <c r="B326" s="5">
        <v>0</v>
      </c>
      <c r="C326" s="5">
        <v>0</v>
      </c>
      <c r="D326" s="5">
        <v>0</v>
      </c>
      <c r="E326" s="5">
        <v>0</v>
      </c>
      <c r="F326" s="5">
        <v>1</v>
      </c>
      <c r="G326" s="5">
        <v>0</v>
      </c>
      <c r="H326" s="5">
        <v>0</v>
      </c>
      <c r="I326" s="5">
        <v>0</v>
      </c>
      <c r="J326" s="4">
        <v>0</v>
      </c>
      <c r="K326" s="4">
        <v>973</v>
      </c>
      <c r="L326" s="4">
        <f t="shared" si="14"/>
        <v>973</v>
      </c>
      <c r="M326" s="1">
        <v>49</v>
      </c>
      <c r="N326" s="5">
        <v>81</v>
      </c>
      <c r="O326" s="5">
        <v>0</v>
      </c>
      <c r="P326" s="5">
        <v>0</v>
      </c>
      <c r="Q326" s="5">
        <v>1</v>
      </c>
      <c r="R326" s="1">
        <v>57</v>
      </c>
      <c r="S326" s="1">
        <f t="shared" ref="S326:S389" si="16">R326*N326</f>
        <v>4617</v>
      </c>
      <c r="T326" s="5">
        <v>0</v>
      </c>
      <c r="U326" s="5">
        <v>0</v>
      </c>
      <c r="V326" s="1">
        <v>4</v>
      </c>
      <c r="W326" s="1">
        <f t="shared" si="15"/>
        <v>324</v>
      </c>
      <c r="X326" s="5">
        <v>1</v>
      </c>
      <c r="Y326" s="5">
        <v>0</v>
      </c>
      <c r="Z326" s="5">
        <v>0</v>
      </c>
      <c r="AA326">
        <v>1</v>
      </c>
    </row>
    <row r="327" spans="1:27">
      <c r="A327" s="5">
        <v>0</v>
      </c>
      <c r="B327" s="5">
        <v>0</v>
      </c>
      <c r="C327" s="5">
        <v>1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4">
        <v>0</v>
      </c>
      <c r="K327" s="4">
        <v>648</v>
      </c>
      <c r="L327" s="4">
        <f t="shared" ref="L327:L390" si="17">SUM(J327:K327)</f>
        <v>648</v>
      </c>
      <c r="M327" s="1">
        <v>15</v>
      </c>
      <c r="N327" s="5">
        <v>57</v>
      </c>
      <c r="O327" s="5">
        <v>1</v>
      </c>
      <c r="P327" s="5">
        <v>0</v>
      </c>
      <c r="Q327" s="5">
        <v>1</v>
      </c>
      <c r="R327" s="1">
        <v>44</v>
      </c>
      <c r="S327" s="1">
        <f t="shared" si="16"/>
        <v>2508</v>
      </c>
      <c r="T327" s="5">
        <v>1</v>
      </c>
      <c r="U327" s="5">
        <v>0</v>
      </c>
      <c r="V327" s="1">
        <v>4</v>
      </c>
      <c r="W327" s="1">
        <f t="shared" si="15"/>
        <v>228</v>
      </c>
      <c r="X327" s="5">
        <v>0</v>
      </c>
      <c r="Y327" s="5">
        <v>0</v>
      </c>
      <c r="Z327" s="5">
        <v>1</v>
      </c>
      <c r="AA327">
        <v>1</v>
      </c>
    </row>
    <row r="328" spans="1:27">
      <c r="A328" s="5">
        <v>0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4">
        <v>0</v>
      </c>
      <c r="K328" s="4">
        <v>523</v>
      </c>
      <c r="L328" s="4">
        <f t="shared" si="17"/>
        <v>523</v>
      </c>
      <c r="M328" s="1">
        <v>37</v>
      </c>
      <c r="N328" s="5">
        <v>0</v>
      </c>
      <c r="O328" s="5">
        <v>1</v>
      </c>
      <c r="P328" s="5">
        <v>0</v>
      </c>
      <c r="Q328" s="5">
        <v>1</v>
      </c>
      <c r="R328" s="1">
        <v>42</v>
      </c>
      <c r="S328" s="1">
        <f t="shared" si="16"/>
        <v>0</v>
      </c>
      <c r="T328" s="5">
        <v>1</v>
      </c>
      <c r="U328" s="5">
        <v>0</v>
      </c>
      <c r="V328" s="1">
        <v>3</v>
      </c>
      <c r="W328" s="1">
        <f t="shared" si="15"/>
        <v>0</v>
      </c>
      <c r="X328" s="5">
        <v>0</v>
      </c>
      <c r="Y328" s="5">
        <v>0</v>
      </c>
      <c r="Z328" s="5">
        <v>1</v>
      </c>
      <c r="AA328">
        <v>0</v>
      </c>
    </row>
    <row r="329" spans="1:27">
      <c r="A329" s="5">
        <v>0</v>
      </c>
      <c r="B329" s="5">
        <v>0</v>
      </c>
      <c r="C329" s="5">
        <v>0</v>
      </c>
      <c r="D329" s="5">
        <v>0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4">
        <v>271</v>
      </c>
      <c r="K329" s="4">
        <v>7090</v>
      </c>
      <c r="L329" s="4">
        <f t="shared" si="17"/>
        <v>7361</v>
      </c>
      <c r="M329" s="1">
        <v>25</v>
      </c>
      <c r="N329" s="5">
        <v>2</v>
      </c>
      <c r="O329" s="5">
        <v>0</v>
      </c>
      <c r="P329" s="5">
        <v>0</v>
      </c>
      <c r="Q329" s="5">
        <v>1</v>
      </c>
      <c r="R329" s="1">
        <v>27</v>
      </c>
      <c r="S329" s="1">
        <f t="shared" si="16"/>
        <v>54</v>
      </c>
      <c r="T329" s="5">
        <v>0</v>
      </c>
      <c r="U329" s="5">
        <v>1</v>
      </c>
      <c r="V329" s="1">
        <v>4</v>
      </c>
      <c r="W329" s="1">
        <f t="shared" si="15"/>
        <v>8</v>
      </c>
      <c r="X329" s="5">
        <v>0</v>
      </c>
      <c r="Y329" s="5">
        <v>1</v>
      </c>
      <c r="Z329" s="5">
        <v>0</v>
      </c>
      <c r="AA329">
        <v>1</v>
      </c>
    </row>
    <row r="330" spans="1:27">
      <c r="A330" s="5">
        <v>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4">
        <v>0</v>
      </c>
      <c r="K330" s="4">
        <v>596</v>
      </c>
      <c r="L330" s="4">
        <f t="shared" si="17"/>
        <v>596</v>
      </c>
      <c r="M330" s="1">
        <v>13</v>
      </c>
      <c r="N330" s="5">
        <v>67</v>
      </c>
      <c r="O330" s="5">
        <v>1</v>
      </c>
      <c r="P330" s="5">
        <v>1</v>
      </c>
      <c r="Q330" s="5">
        <v>0</v>
      </c>
      <c r="R330" s="1">
        <v>51</v>
      </c>
      <c r="S330" s="1">
        <f t="shared" si="16"/>
        <v>3417</v>
      </c>
      <c r="T330" s="5">
        <v>1</v>
      </c>
      <c r="U330" s="5">
        <v>0</v>
      </c>
      <c r="V330" s="1">
        <v>4</v>
      </c>
      <c r="W330" s="1">
        <f t="shared" si="15"/>
        <v>268</v>
      </c>
      <c r="X330" s="5">
        <v>0</v>
      </c>
      <c r="Y330" s="5">
        <v>1</v>
      </c>
      <c r="Z330" s="5">
        <v>0</v>
      </c>
      <c r="AA330">
        <v>0</v>
      </c>
    </row>
    <row r="331" spans="1:27">
      <c r="A331" s="5">
        <v>0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  <c r="G331" s="5">
        <v>0</v>
      </c>
      <c r="H331" s="5">
        <v>0</v>
      </c>
      <c r="I331" s="5">
        <v>0</v>
      </c>
      <c r="J331" s="4">
        <v>0</v>
      </c>
      <c r="K331" s="4">
        <v>904</v>
      </c>
      <c r="L331" s="4">
        <f t="shared" si="17"/>
        <v>904</v>
      </c>
      <c r="M331" s="1">
        <v>49</v>
      </c>
      <c r="N331" s="5">
        <v>119</v>
      </c>
      <c r="O331" s="5">
        <v>1</v>
      </c>
      <c r="P331" s="5">
        <v>1</v>
      </c>
      <c r="Q331" s="5">
        <v>0</v>
      </c>
      <c r="R331" s="1">
        <v>23</v>
      </c>
      <c r="S331" s="1">
        <f t="shared" si="16"/>
        <v>2737</v>
      </c>
      <c r="T331" s="5">
        <v>0</v>
      </c>
      <c r="U331" s="5">
        <v>0</v>
      </c>
      <c r="V331" s="1">
        <v>4</v>
      </c>
      <c r="W331" s="1">
        <f t="shared" si="15"/>
        <v>476</v>
      </c>
      <c r="X331" s="5">
        <v>0</v>
      </c>
      <c r="Y331" s="5">
        <v>1</v>
      </c>
      <c r="Z331" s="5">
        <v>0</v>
      </c>
      <c r="AA331">
        <v>1</v>
      </c>
    </row>
    <row r="332" spans="1:27">
      <c r="A332" s="5">
        <v>0</v>
      </c>
      <c r="B332" s="5">
        <v>0</v>
      </c>
      <c r="C332" s="5">
        <v>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4">
        <v>0</v>
      </c>
      <c r="K332" s="4">
        <v>541</v>
      </c>
      <c r="L332" s="4">
        <f t="shared" si="17"/>
        <v>541</v>
      </c>
      <c r="M332" s="1">
        <v>19</v>
      </c>
      <c r="N332" s="5">
        <v>13</v>
      </c>
      <c r="O332" s="5">
        <v>1</v>
      </c>
      <c r="P332" s="5">
        <v>1</v>
      </c>
      <c r="Q332" s="5">
        <v>0</v>
      </c>
      <c r="R332" s="1">
        <v>31</v>
      </c>
      <c r="S332" s="1">
        <f t="shared" si="16"/>
        <v>403</v>
      </c>
      <c r="T332" s="5">
        <v>1</v>
      </c>
      <c r="U332" s="5">
        <v>0</v>
      </c>
      <c r="V332" s="1">
        <v>2</v>
      </c>
      <c r="W332" s="1">
        <f t="shared" si="15"/>
        <v>26</v>
      </c>
      <c r="X332" s="5">
        <v>0</v>
      </c>
      <c r="Y332" s="5">
        <v>1</v>
      </c>
      <c r="Z332" s="5">
        <v>0</v>
      </c>
      <c r="AA332">
        <v>1</v>
      </c>
    </row>
    <row r="333" spans="1:27">
      <c r="A333" s="5">
        <v>0</v>
      </c>
      <c r="B333" s="5">
        <v>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4">
        <v>0</v>
      </c>
      <c r="K333" s="4">
        <v>154</v>
      </c>
      <c r="L333" s="4">
        <f t="shared" si="17"/>
        <v>154</v>
      </c>
      <c r="M333" s="1">
        <v>37</v>
      </c>
      <c r="N333" s="5">
        <v>2</v>
      </c>
      <c r="O333" s="5">
        <v>0</v>
      </c>
      <c r="P333" s="5">
        <v>0</v>
      </c>
      <c r="Q333" s="5">
        <v>1</v>
      </c>
      <c r="R333" s="1">
        <v>22</v>
      </c>
      <c r="S333" s="1">
        <f t="shared" si="16"/>
        <v>44</v>
      </c>
      <c r="T333" s="5">
        <v>0</v>
      </c>
      <c r="U333" s="5">
        <v>1</v>
      </c>
      <c r="V333" s="1">
        <v>4</v>
      </c>
      <c r="W333" s="1">
        <f t="shared" si="15"/>
        <v>8</v>
      </c>
      <c r="X333" s="5">
        <v>0</v>
      </c>
      <c r="Y333" s="5">
        <v>1</v>
      </c>
      <c r="Z333" s="5">
        <v>0</v>
      </c>
      <c r="AA333">
        <v>1</v>
      </c>
    </row>
    <row r="334" spans="1:27">
      <c r="A334" s="5">
        <v>0</v>
      </c>
      <c r="B334" s="5">
        <v>0</v>
      </c>
      <c r="C334" s="5">
        <v>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4">
        <v>4802</v>
      </c>
      <c r="K334" s="4">
        <v>0</v>
      </c>
      <c r="L334" s="4">
        <f t="shared" si="17"/>
        <v>4802</v>
      </c>
      <c r="M334" s="1">
        <v>37</v>
      </c>
      <c r="N334" s="5">
        <v>12</v>
      </c>
      <c r="O334" s="5">
        <v>1</v>
      </c>
      <c r="P334" s="5">
        <v>1</v>
      </c>
      <c r="Q334" s="5">
        <v>0</v>
      </c>
      <c r="R334" s="1">
        <v>35</v>
      </c>
      <c r="S334" s="1">
        <f t="shared" si="16"/>
        <v>420</v>
      </c>
      <c r="T334" s="5">
        <v>1</v>
      </c>
      <c r="U334" s="5">
        <v>0</v>
      </c>
      <c r="V334" s="1">
        <v>4</v>
      </c>
      <c r="W334" s="1">
        <f t="shared" si="15"/>
        <v>48</v>
      </c>
      <c r="X334" s="5">
        <v>0</v>
      </c>
      <c r="Y334" s="5">
        <v>1</v>
      </c>
      <c r="Z334" s="5">
        <v>0</v>
      </c>
      <c r="AA334">
        <v>0</v>
      </c>
    </row>
    <row r="335" spans="1:27">
      <c r="A335" s="5">
        <v>0</v>
      </c>
      <c r="B335" s="5">
        <v>0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4">
        <v>177</v>
      </c>
      <c r="K335" s="4">
        <v>0</v>
      </c>
      <c r="L335" s="4">
        <f t="shared" si="17"/>
        <v>177</v>
      </c>
      <c r="M335" s="1">
        <v>49</v>
      </c>
      <c r="N335" s="5">
        <v>9</v>
      </c>
      <c r="O335" s="5">
        <v>1</v>
      </c>
      <c r="P335" s="5">
        <v>1</v>
      </c>
      <c r="Q335" s="5">
        <v>0</v>
      </c>
      <c r="R335" s="1">
        <v>37</v>
      </c>
      <c r="S335" s="1">
        <f t="shared" si="16"/>
        <v>333</v>
      </c>
      <c r="T335" s="5">
        <v>0</v>
      </c>
      <c r="U335" s="5">
        <v>0</v>
      </c>
      <c r="V335" s="1">
        <v>4</v>
      </c>
      <c r="W335" s="1">
        <f t="shared" si="15"/>
        <v>36</v>
      </c>
      <c r="X335" s="5">
        <v>0</v>
      </c>
      <c r="Y335" s="5">
        <v>1</v>
      </c>
      <c r="Z335" s="5">
        <v>0</v>
      </c>
      <c r="AA335">
        <v>0</v>
      </c>
    </row>
    <row r="336" spans="1:27">
      <c r="A336" s="5">
        <v>1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4">
        <v>0</v>
      </c>
      <c r="K336" s="4">
        <v>337</v>
      </c>
      <c r="L336" s="4">
        <f t="shared" si="17"/>
        <v>337</v>
      </c>
      <c r="M336" s="1">
        <v>25</v>
      </c>
      <c r="N336" s="5">
        <v>107</v>
      </c>
      <c r="O336" s="5">
        <v>1</v>
      </c>
      <c r="P336" s="5">
        <v>1</v>
      </c>
      <c r="Q336" s="5">
        <v>0</v>
      </c>
      <c r="R336" s="1">
        <v>35</v>
      </c>
      <c r="S336" s="1">
        <f t="shared" si="16"/>
        <v>3745</v>
      </c>
      <c r="T336" s="5">
        <v>1</v>
      </c>
      <c r="U336" s="5">
        <v>0</v>
      </c>
      <c r="V336" s="1">
        <v>1</v>
      </c>
      <c r="W336" s="1">
        <f t="shared" si="15"/>
        <v>107</v>
      </c>
      <c r="X336" s="5">
        <v>0</v>
      </c>
      <c r="Y336" s="5">
        <v>0</v>
      </c>
      <c r="Z336" s="5">
        <v>1</v>
      </c>
      <c r="AA336">
        <v>0</v>
      </c>
    </row>
    <row r="337" spans="1:27">
      <c r="A337" s="5">
        <v>0</v>
      </c>
      <c r="B337" s="5">
        <v>0</v>
      </c>
      <c r="C337" s="5">
        <v>1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4">
        <v>0</v>
      </c>
      <c r="K337" s="4">
        <v>716</v>
      </c>
      <c r="L337" s="4">
        <f t="shared" si="17"/>
        <v>716</v>
      </c>
      <c r="M337" s="1">
        <v>19</v>
      </c>
      <c r="N337" s="5">
        <v>33</v>
      </c>
      <c r="O337" s="5">
        <v>1</v>
      </c>
      <c r="P337" s="5">
        <v>1</v>
      </c>
      <c r="Q337" s="5">
        <v>0</v>
      </c>
      <c r="R337" s="1">
        <v>30</v>
      </c>
      <c r="S337" s="1">
        <f t="shared" si="16"/>
        <v>990</v>
      </c>
      <c r="T337" s="5">
        <v>1</v>
      </c>
      <c r="U337" s="5">
        <v>0</v>
      </c>
      <c r="V337" s="1">
        <v>2</v>
      </c>
      <c r="W337" s="1">
        <f t="shared" si="15"/>
        <v>66</v>
      </c>
      <c r="X337" s="5">
        <v>0</v>
      </c>
      <c r="Y337" s="5">
        <v>1</v>
      </c>
      <c r="Z337" s="5">
        <v>0</v>
      </c>
      <c r="AA337">
        <v>1</v>
      </c>
    </row>
    <row r="338" spans="1:27">
      <c r="A338" s="5">
        <v>0</v>
      </c>
      <c r="B338" s="5">
        <v>0</v>
      </c>
      <c r="C338" s="5">
        <v>0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4">
        <v>996</v>
      </c>
      <c r="K338" s="4">
        <v>837</v>
      </c>
      <c r="L338" s="4">
        <f t="shared" si="17"/>
        <v>1833</v>
      </c>
      <c r="M338" s="1">
        <v>49</v>
      </c>
      <c r="N338" s="5">
        <v>83</v>
      </c>
      <c r="O338" s="5">
        <v>1</v>
      </c>
      <c r="P338" s="5">
        <v>1</v>
      </c>
      <c r="Q338" s="5">
        <v>0</v>
      </c>
      <c r="R338" s="1">
        <v>49</v>
      </c>
      <c r="S338" s="1">
        <f t="shared" si="16"/>
        <v>4067</v>
      </c>
      <c r="T338" s="5">
        <v>0</v>
      </c>
      <c r="U338" s="5">
        <v>0</v>
      </c>
      <c r="V338" s="1">
        <v>4</v>
      </c>
      <c r="W338" s="1">
        <f t="shared" si="15"/>
        <v>332</v>
      </c>
      <c r="X338" s="5">
        <v>0</v>
      </c>
      <c r="Y338" s="5">
        <v>1</v>
      </c>
      <c r="Z338" s="5">
        <v>0</v>
      </c>
      <c r="AA338">
        <v>1</v>
      </c>
    </row>
    <row r="339" spans="1:27">
      <c r="A339" s="5">
        <v>0</v>
      </c>
      <c r="B339" s="5">
        <v>0</v>
      </c>
      <c r="C339" s="5">
        <v>0</v>
      </c>
      <c r="D339" s="5">
        <v>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4">
        <v>705</v>
      </c>
      <c r="K339" s="4">
        <v>0</v>
      </c>
      <c r="L339" s="4">
        <f t="shared" si="17"/>
        <v>705</v>
      </c>
      <c r="M339" s="1">
        <v>25</v>
      </c>
      <c r="N339" s="5">
        <v>24</v>
      </c>
      <c r="O339" s="5">
        <v>0</v>
      </c>
      <c r="P339" s="5">
        <v>0</v>
      </c>
      <c r="Q339" s="5">
        <v>1</v>
      </c>
      <c r="R339" s="1">
        <v>32</v>
      </c>
      <c r="S339" s="1">
        <f t="shared" si="16"/>
        <v>768</v>
      </c>
      <c r="T339" s="5">
        <v>1</v>
      </c>
      <c r="U339" s="5">
        <v>0</v>
      </c>
      <c r="V339" s="1">
        <v>2</v>
      </c>
      <c r="W339" s="1">
        <f t="shared" si="15"/>
        <v>48</v>
      </c>
      <c r="X339" s="5">
        <v>0</v>
      </c>
      <c r="Y339" s="5">
        <v>1</v>
      </c>
      <c r="Z339" s="5">
        <v>0</v>
      </c>
      <c r="AA339">
        <v>0</v>
      </c>
    </row>
    <row r="340" spans="1:27">
      <c r="A340" s="5">
        <v>0</v>
      </c>
      <c r="B340" s="5">
        <v>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4">
        <v>0</v>
      </c>
      <c r="K340" s="4">
        <v>7710</v>
      </c>
      <c r="L340" s="4">
        <f t="shared" si="17"/>
        <v>7710</v>
      </c>
      <c r="M340" s="1">
        <v>25</v>
      </c>
      <c r="N340" s="5">
        <v>114</v>
      </c>
      <c r="O340" s="5">
        <v>1</v>
      </c>
      <c r="P340" s="5">
        <v>1</v>
      </c>
      <c r="Q340" s="5">
        <v>0</v>
      </c>
      <c r="R340" s="1">
        <v>52</v>
      </c>
      <c r="S340" s="1">
        <f t="shared" si="16"/>
        <v>5928</v>
      </c>
      <c r="T340" s="5">
        <v>1</v>
      </c>
      <c r="U340" s="5">
        <v>0</v>
      </c>
      <c r="V340" s="1">
        <v>4</v>
      </c>
      <c r="W340" s="1">
        <f t="shared" si="15"/>
        <v>456</v>
      </c>
      <c r="X340" s="5">
        <v>0</v>
      </c>
      <c r="Y340" s="5">
        <v>1</v>
      </c>
      <c r="Z340" s="5">
        <v>0</v>
      </c>
      <c r="AA340">
        <v>0</v>
      </c>
    </row>
    <row r="341" spans="1:27">
      <c r="A341" s="5">
        <v>0</v>
      </c>
      <c r="B341" s="5">
        <v>0</v>
      </c>
      <c r="C341" s="5">
        <v>1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4">
        <v>0</v>
      </c>
      <c r="K341" s="4">
        <v>531</v>
      </c>
      <c r="L341" s="4">
        <f t="shared" si="17"/>
        <v>531</v>
      </c>
      <c r="M341" s="1">
        <v>13</v>
      </c>
      <c r="N341" s="5">
        <v>5</v>
      </c>
      <c r="O341" s="5">
        <v>1</v>
      </c>
      <c r="P341" s="5">
        <v>1</v>
      </c>
      <c r="Q341" s="5">
        <v>0</v>
      </c>
      <c r="R341" s="1">
        <v>45</v>
      </c>
      <c r="S341" s="1">
        <f t="shared" si="16"/>
        <v>225</v>
      </c>
      <c r="T341" s="5">
        <v>1</v>
      </c>
      <c r="U341" s="5">
        <v>0</v>
      </c>
      <c r="V341" s="1">
        <v>2</v>
      </c>
      <c r="W341" s="1">
        <f t="shared" si="15"/>
        <v>10</v>
      </c>
      <c r="X341" s="5">
        <v>0</v>
      </c>
      <c r="Y341" s="5">
        <v>1</v>
      </c>
      <c r="Z341" s="5">
        <v>0</v>
      </c>
      <c r="AA341">
        <v>1</v>
      </c>
    </row>
    <row r="342" spans="1:27">
      <c r="A342" s="5">
        <v>1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4">
        <v>5960</v>
      </c>
      <c r="K342" s="4">
        <v>129</v>
      </c>
      <c r="L342" s="4">
        <f t="shared" si="17"/>
        <v>6089</v>
      </c>
      <c r="M342" s="1">
        <v>13</v>
      </c>
      <c r="N342" s="5">
        <v>16</v>
      </c>
      <c r="O342" s="5">
        <v>1</v>
      </c>
      <c r="P342" s="5">
        <v>0</v>
      </c>
      <c r="Q342" s="5">
        <v>0</v>
      </c>
      <c r="R342" s="1">
        <v>23</v>
      </c>
      <c r="S342" s="1">
        <f t="shared" si="16"/>
        <v>368</v>
      </c>
      <c r="T342" s="5">
        <v>1</v>
      </c>
      <c r="U342" s="5">
        <v>0</v>
      </c>
      <c r="V342" s="1">
        <v>1</v>
      </c>
      <c r="W342" s="1">
        <f t="shared" si="15"/>
        <v>16</v>
      </c>
      <c r="X342" s="5">
        <v>0</v>
      </c>
      <c r="Y342" s="5">
        <v>1</v>
      </c>
      <c r="Z342" s="5">
        <v>0</v>
      </c>
      <c r="AA342">
        <v>0</v>
      </c>
    </row>
    <row r="343" spans="1:27">
      <c r="A343" s="5">
        <v>0</v>
      </c>
      <c r="B343" s="5">
        <v>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4">
        <v>0</v>
      </c>
      <c r="K343" s="4">
        <v>941</v>
      </c>
      <c r="L343" s="4">
        <f t="shared" si="17"/>
        <v>941</v>
      </c>
      <c r="M343" s="1">
        <v>13</v>
      </c>
      <c r="N343" s="5">
        <v>111</v>
      </c>
      <c r="O343" s="5">
        <v>1</v>
      </c>
      <c r="P343" s="5">
        <v>1</v>
      </c>
      <c r="Q343" s="5">
        <v>0</v>
      </c>
      <c r="R343" s="1">
        <v>41</v>
      </c>
      <c r="S343" s="1">
        <f t="shared" si="16"/>
        <v>4551</v>
      </c>
      <c r="T343" s="5">
        <v>1</v>
      </c>
      <c r="U343" s="5">
        <v>0</v>
      </c>
      <c r="V343" s="1">
        <v>4</v>
      </c>
      <c r="W343" s="1">
        <f t="shared" si="15"/>
        <v>444</v>
      </c>
      <c r="X343" s="5">
        <v>0</v>
      </c>
      <c r="Y343" s="5">
        <v>1</v>
      </c>
      <c r="Z343" s="5">
        <v>0</v>
      </c>
      <c r="AA343">
        <v>0</v>
      </c>
    </row>
    <row r="344" spans="1:27">
      <c r="A344" s="5">
        <v>0</v>
      </c>
      <c r="B344" s="5">
        <v>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4">
        <v>759</v>
      </c>
      <c r="K344" s="4">
        <v>596</v>
      </c>
      <c r="L344" s="4">
        <f t="shared" si="17"/>
        <v>1355</v>
      </c>
      <c r="M344" s="1">
        <v>10</v>
      </c>
      <c r="N344" s="5">
        <v>18</v>
      </c>
      <c r="O344" s="5">
        <v>0</v>
      </c>
      <c r="P344" s="5">
        <v>0</v>
      </c>
      <c r="Q344" s="5">
        <v>1</v>
      </c>
      <c r="R344" s="1">
        <v>28</v>
      </c>
      <c r="S344" s="1">
        <f t="shared" si="16"/>
        <v>504</v>
      </c>
      <c r="T344" s="5">
        <v>1</v>
      </c>
      <c r="U344" s="5">
        <v>0</v>
      </c>
      <c r="V344" s="1">
        <v>2</v>
      </c>
      <c r="W344" s="1">
        <f t="shared" si="15"/>
        <v>36</v>
      </c>
      <c r="X344" s="5">
        <v>0</v>
      </c>
      <c r="Y344" s="5">
        <v>1</v>
      </c>
      <c r="Z344" s="5">
        <v>0</v>
      </c>
      <c r="AA344">
        <v>1</v>
      </c>
    </row>
    <row r="345" spans="1:27">
      <c r="A345" s="5">
        <v>0</v>
      </c>
      <c r="B345" s="5">
        <v>1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4">
        <v>0</v>
      </c>
      <c r="K345" s="4">
        <v>987</v>
      </c>
      <c r="L345" s="4">
        <f t="shared" si="17"/>
        <v>987</v>
      </c>
      <c r="M345" s="1">
        <v>37</v>
      </c>
      <c r="N345" s="5">
        <v>101</v>
      </c>
      <c r="O345" s="5">
        <v>1</v>
      </c>
      <c r="P345" s="5">
        <v>1</v>
      </c>
      <c r="Q345" s="5">
        <v>0</v>
      </c>
      <c r="R345" s="1">
        <v>30</v>
      </c>
      <c r="S345" s="1">
        <f t="shared" si="16"/>
        <v>3030</v>
      </c>
      <c r="T345" s="5">
        <v>1</v>
      </c>
      <c r="U345" s="5">
        <v>0</v>
      </c>
      <c r="V345" s="1">
        <v>4</v>
      </c>
      <c r="W345" s="1">
        <f t="shared" si="15"/>
        <v>404</v>
      </c>
      <c r="X345" s="5">
        <v>0</v>
      </c>
      <c r="Y345" s="5">
        <v>1</v>
      </c>
      <c r="Z345" s="5">
        <v>0</v>
      </c>
      <c r="AA345">
        <v>1</v>
      </c>
    </row>
    <row r="346" spans="1:27">
      <c r="A346" s="5">
        <v>1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4">
        <v>651</v>
      </c>
      <c r="K346" s="4">
        <v>0</v>
      </c>
      <c r="L346" s="4">
        <f t="shared" si="17"/>
        <v>651</v>
      </c>
      <c r="M346" s="1">
        <v>37</v>
      </c>
      <c r="N346" s="5">
        <v>102</v>
      </c>
      <c r="O346" s="5">
        <v>1</v>
      </c>
      <c r="P346" s="5">
        <v>1</v>
      </c>
      <c r="Q346" s="5">
        <v>0</v>
      </c>
      <c r="R346" s="1">
        <v>50</v>
      </c>
      <c r="S346" s="1">
        <f t="shared" si="16"/>
        <v>5100</v>
      </c>
      <c r="T346" s="5">
        <v>1</v>
      </c>
      <c r="U346" s="5">
        <v>0</v>
      </c>
      <c r="V346" s="1">
        <v>2</v>
      </c>
      <c r="W346" s="1">
        <f t="shared" si="15"/>
        <v>204</v>
      </c>
      <c r="X346" s="5">
        <v>0</v>
      </c>
      <c r="Y346" s="5">
        <v>1</v>
      </c>
      <c r="Z346" s="5">
        <v>0</v>
      </c>
      <c r="AA346">
        <v>0</v>
      </c>
    </row>
    <row r="347" spans="1:27">
      <c r="A347" s="5">
        <v>0</v>
      </c>
      <c r="B347" s="5">
        <v>0</v>
      </c>
      <c r="C347" s="5">
        <v>0</v>
      </c>
      <c r="D347" s="5">
        <v>0</v>
      </c>
      <c r="E347" s="5">
        <v>1</v>
      </c>
      <c r="F347" s="5">
        <v>0</v>
      </c>
      <c r="G347" s="5">
        <v>0</v>
      </c>
      <c r="H347" s="5">
        <v>0</v>
      </c>
      <c r="I347" s="5">
        <v>0</v>
      </c>
      <c r="J347" s="4">
        <v>257</v>
      </c>
      <c r="K347" s="4">
        <v>460</v>
      </c>
      <c r="L347" s="4">
        <f t="shared" si="17"/>
        <v>717</v>
      </c>
      <c r="M347" s="1">
        <v>49</v>
      </c>
      <c r="N347" s="5">
        <v>75</v>
      </c>
      <c r="O347" s="5">
        <v>0</v>
      </c>
      <c r="P347" s="5">
        <v>0</v>
      </c>
      <c r="Q347" s="5">
        <v>1</v>
      </c>
      <c r="R347" s="1">
        <v>58</v>
      </c>
      <c r="S347" s="1">
        <f t="shared" si="16"/>
        <v>4350</v>
      </c>
      <c r="T347" s="5">
        <v>0</v>
      </c>
      <c r="U347" s="5">
        <v>1</v>
      </c>
      <c r="V347" s="1">
        <v>3</v>
      </c>
      <c r="W347" s="1">
        <f t="shared" si="15"/>
        <v>225</v>
      </c>
      <c r="X347" s="5">
        <v>0</v>
      </c>
      <c r="Y347" s="5">
        <v>1</v>
      </c>
      <c r="Z347" s="5">
        <v>0</v>
      </c>
      <c r="AA347">
        <v>1</v>
      </c>
    </row>
    <row r="348" spans="1:27">
      <c r="A348" s="5">
        <v>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4">
        <v>955</v>
      </c>
      <c r="K348" s="4">
        <v>0</v>
      </c>
      <c r="L348" s="4">
        <f t="shared" si="17"/>
        <v>955</v>
      </c>
      <c r="M348" s="1">
        <v>49</v>
      </c>
      <c r="N348" s="5">
        <v>29</v>
      </c>
      <c r="O348" s="5">
        <v>1</v>
      </c>
      <c r="P348" s="5">
        <v>1</v>
      </c>
      <c r="Q348" s="5">
        <v>0</v>
      </c>
      <c r="R348" s="1">
        <v>36</v>
      </c>
      <c r="S348" s="1">
        <f t="shared" si="16"/>
        <v>1044</v>
      </c>
      <c r="T348" s="5">
        <v>1</v>
      </c>
      <c r="U348" s="5">
        <v>0</v>
      </c>
      <c r="V348" s="1">
        <v>3</v>
      </c>
      <c r="W348" s="1">
        <f t="shared" si="15"/>
        <v>87</v>
      </c>
      <c r="X348" s="5">
        <v>0</v>
      </c>
      <c r="Y348" s="5">
        <v>1</v>
      </c>
      <c r="Z348" s="5">
        <v>0</v>
      </c>
      <c r="AA348">
        <v>0</v>
      </c>
    </row>
    <row r="349" spans="1:27">
      <c r="A349" s="5">
        <v>1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4">
        <v>0</v>
      </c>
      <c r="K349" s="4">
        <v>798</v>
      </c>
      <c r="L349" s="4">
        <f t="shared" si="17"/>
        <v>798</v>
      </c>
      <c r="M349" s="1">
        <v>25</v>
      </c>
      <c r="N349" s="5">
        <v>42</v>
      </c>
      <c r="O349" s="5">
        <v>1</v>
      </c>
      <c r="P349" s="5">
        <v>1</v>
      </c>
      <c r="Q349" s="5">
        <v>0</v>
      </c>
      <c r="R349" s="1">
        <v>23</v>
      </c>
      <c r="S349" s="1">
        <f t="shared" si="16"/>
        <v>966</v>
      </c>
      <c r="T349" s="5">
        <v>0</v>
      </c>
      <c r="U349" s="5">
        <v>1</v>
      </c>
      <c r="V349" s="1">
        <v>4</v>
      </c>
      <c r="W349" s="1">
        <f t="shared" si="15"/>
        <v>168</v>
      </c>
      <c r="X349" s="5">
        <v>1</v>
      </c>
      <c r="Y349" s="5">
        <v>0</v>
      </c>
      <c r="Z349" s="5">
        <v>0</v>
      </c>
      <c r="AA349">
        <v>1</v>
      </c>
    </row>
    <row r="350" spans="1:27">
      <c r="A350" s="5">
        <v>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4">
        <v>8249</v>
      </c>
      <c r="K350" s="4">
        <v>0</v>
      </c>
      <c r="L350" s="4">
        <f t="shared" si="17"/>
        <v>8249</v>
      </c>
      <c r="M350" s="1">
        <v>31</v>
      </c>
      <c r="N350" s="5">
        <v>77</v>
      </c>
      <c r="O350" s="5">
        <v>1</v>
      </c>
      <c r="P350" s="5">
        <v>1</v>
      </c>
      <c r="Q350" s="5">
        <v>0</v>
      </c>
      <c r="R350" s="1">
        <v>48</v>
      </c>
      <c r="S350" s="1">
        <f t="shared" si="16"/>
        <v>3696</v>
      </c>
      <c r="T350" s="5">
        <v>1</v>
      </c>
      <c r="U350" s="5">
        <v>0</v>
      </c>
      <c r="V350" s="1">
        <v>4</v>
      </c>
      <c r="W350" s="1">
        <f t="shared" si="15"/>
        <v>308</v>
      </c>
      <c r="X350" s="5">
        <v>1</v>
      </c>
      <c r="Y350" s="5">
        <v>0</v>
      </c>
      <c r="Z350" s="5">
        <v>0</v>
      </c>
      <c r="AA350">
        <v>0</v>
      </c>
    </row>
    <row r="351" spans="1:27">
      <c r="A351" s="5">
        <v>1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4">
        <v>0</v>
      </c>
      <c r="K351" s="4">
        <v>959</v>
      </c>
      <c r="L351" s="4">
        <f t="shared" si="17"/>
        <v>959</v>
      </c>
      <c r="M351" s="1">
        <v>11</v>
      </c>
      <c r="N351" s="5">
        <v>21</v>
      </c>
      <c r="O351" s="5">
        <v>1</v>
      </c>
      <c r="P351" s="5">
        <v>1</v>
      </c>
      <c r="Q351" s="5">
        <v>0</v>
      </c>
      <c r="R351" s="1">
        <v>37</v>
      </c>
      <c r="S351" s="1">
        <f t="shared" si="16"/>
        <v>777</v>
      </c>
      <c r="T351" s="5">
        <v>1</v>
      </c>
      <c r="U351" s="5">
        <v>0</v>
      </c>
      <c r="V351" s="1">
        <v>4</v>
      </c>
      <c r="W351" s="1">
        <f t="shared" si="15"/>
        <v>84</v>
      </c>
      <c r="X351" s="5">
        <v>0</v>
      </c>
      <c r="Y351" s="5">
        <v>1</v>
      </c>
      <c r="Z351" s="5">
        <v>0</v>
      </c>
      <c r="AA351">
        <v>0</v>
      </c>
    </row>
    <row r="352" spans="1:27">
      <c r="A352" s="5">
        <v>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4">
        <v>956</v>
      </c>
      <c r="K352" s="4">
        <v>1482</v>
      </c>
      <c r="L352" s="4">
        <f t="shared" si="17"/>
        <v>2438</v>
      </c>
      <c r="M352" s="1">
        <v>46</v>
      </c>
      <c r="N352" s="5">
        <v>19</v>
      </c>
      <c r="O352" s="5">
        <v>1</v>
      </c>
      <c r="P352" s="5">
        <v>1</v>
      </c>
      <c r="Q352" s="5">
        <v>0</v>
      </c>
      <c r="R352" s="1">
        <v>20</v>
      </c>
      <c r="S352" s="1">
        <f t="shared" si="16"/>
        <v>380</v>
      </c>
      <c r="T352" s="5">
        <v>0</v>
      </c>
      <c r="U352" s="5">
        <v>1</v>
      </c>
      <c r="V352" s="1">
        <v>4</v>
      </c>
      <c r="W352" s="1">
        <f t="shared" si="15"/>
        <v>76</v>
      </c>
      <c r="X352" s="5">
        <v>0</v>
      </c>
      <c r="Y352" s="5">
        <v>1</v>
      </c>
      <c r="Z352" s="5">
        <v>0</v>
      </c>
      <c r="AA352">
        <v>1</v>
      </c>
    </row>
    <row r="353" spans="1:27">
      <c r="A353" s="5">
        <v>0</v>
      </c>
      <c r="B353" s="5">
        <v>0</v>
      </c>
      <c r="C353" s="5">
        <v>1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4">
        <v>382</v>
      </c>
      <c r="K353" s="4">
        <v>883</v>
      </c>
      <c r="L353" s="4">
        <f t="shared" si="17"/>
        <v>1265</v>
      </c>
      <c r="M353" s="1">
        <v>31</v>
      </c>
      <c r="N353" s="5">
        <v>20</v>
      </c>
      <c r="O353" s="5">
        <v>0</v>
      </c>
      <c r="P353" s="5">
        <v>0</v>
      </c>
      <c r="Q353" s="5">
        <v>1</v>
      </c>
      <c r="R353" s="1">
        <v>23</v>
      </c>
      <c r="S353" s="1">
        <f t="shared" si="16"/>
        <v>460</v>
      </c>
      <c r="T353" s="5">
        <v>1</v>
      </c>
      <c r="U353" s="5">
        <v>0</v>
      </c>
      <c r="V353" s="1">
        <v>2</v>
      </c>
      <c r="W353" s="1">
        <f t="shared" si="15"/>
        <v>40</v>
      </c>
      <c r="X353" s="5">
        <v>0</v>
      </c>
      <c r="Y353" s="5">
        <v>1</v>
      </c>
      <c r="Z353" s="5">
        <v>0</v>
      </c>
      <c r="AA353">
        <v>1</v>
      </c>
    </row>
    <row r="354" spans="1:27">
      <c r="A354" s="5">
        <v>0</v>
      </c>
      <c r="B354" s="5">
        <v>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4">
        <v>0</v>
      </c>
      <c r="K354" s="4">
        <v>12721</v>
      </c>
      <c r="L354" s="4">
        <f t="shared" si="17"/>
        <v>12721</v>
      </c>
      <c r="M354" s="1">
        <v>37</v>
      </c>
      <c r="N354" s="5">
        <v>31</v>
      </c>
      <c r="O354" s="5">
        <v>0</v>
      </c>
      <c r="P354" s="5">
        <v>0</v>
      </c>
      <c r="Q354" s="5">
        <v>1</v>
      </c>
      <c r="R354" s="1">
        <v>39</v>
      </c>
      <c r="S354" s="1">
        <f t="shared" si="16"/>
        <v>1209</v>
      </c>
      <c r="T354" s="5">
        <v>1</v>
      </c>
      <c r="U354" s="5">
        <v>0</v>
      </c>
      <c r="V354" s="1">
        <v>4</v>
      </c>
      <c r="W354" s="1">
        <f t="shared" si="15"/>
        <v>124</v>
      </c>
      <c r="X354" s="5">
        <v>0</v>
      </c>
      <c r="Y354" s="5">
        <v>1</v>
      </c>
      <c r="Z354" s="5">
        <v>0</v>
      </c>
      <c r="AA354">
        <v>0</v>
      </c>
    </row>
    <row r="355" spans="1:27">
      <c r="A355" s="5">
        <v>0</v>
      </c>
      <c r="B355" s="5">
        <v>0</v>
      </c>
      <c r="C355" s="5">
        <v>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4">
        <v>842</v>
      </c>
      <c r="K355" s="4">
        <v>0</v>
      </c>
      <c r="L355" s="4">
        <f t="shared" si="17"/>
        <v>842</v>
      </c>
      <c r="M355" s="1">
        <v>37</v>
      </c>
      <c r="N355" s="5">
        <v>9</v>
      </c>
      <c r="O355" s="5">
        <v>1</v>
      </c>
      <c r="P355" s="5">
        <v>1</v>
      </c>
      <c r="Q355" s="5">
        <v>0</v>
      </c>
      <c r="R355" s="1">
        <v>34</v>
      </c>
      <c r="S355" s="1">
        <f t="shared" si="16"/>
        <v>306</v>
      </c>
      <c r="T355" s="5">
        <v>0</v>
      </c>
      <c r="U355" s="5">
        <v>0</v>
      </c>
      <c r="V355" s="1">
        <v>4</v>
      </c>
      <c r="W355" s="1">
        <f t="shared" si="15"/>
        <v>36</v>
      </c>
      <c r="X355" s="5">
        <v>1</v>
      </c>
      <c r="Y355" s="5">
        <v>0</v>
      </c>
      <c r="Z355" s="5">
        <v>0</v>
      </c>
      <c r="AA355">
        <v>0</v>
      </c>
    </row>
    <row r="356" spans="1:27">
      <c r="A356" s="5">
        <v>0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1</v>
      </c>
      <c r="H356" s="5">
        <v>0</v>
      </c>
      <c r="I356" s="5">
        <v>0</v>
      </c>
      <c r="J356" s="4">
        <v>3111</v>
      </c>
      <c r="K356" s="4">
        <v>0</v>
      </c>
      <c r="L356" s="4">
        <f t="shared" si="17"/>
        <v>3111</v>
      </c>
      <c r="M356" s="1">
        <v>13</v>
      </c>
      <c r="N356" s="5">
        <v>27</v>
      </c>
      <c r="O356" s="5">
        <v>0</v>
      </c>
      <c r="P356" s="5">
        <v>0</v>
      </c>
      <c r="Q356" s="5">
        <v>1</v>
      </c>
      <c r="R356" s="1">
        <v>22</v>
      </c>
      <c r="S356" s="1">
        <f t="shared" si="16"/>
        <v>594</v>
      </c>
      <c r="T356" s="5">
        <v>1</v>
      </c>
      <c r="U356" s="5">
        <v>0</v>
      </c>
      <c r="V356" s="1">
        <v>4</v>
      </c>
      <c r="W356" s="1">
        <f t="shared" si="15"/>
        <v>108</v>
      </c>
      <c r="X356" s="5">
        <v>0</v>
      </c>
      <c r="Y356" s="5">
        <v>1</v>
      </c>
      <c r="Z356" s="5">
        <v>0</v>
      </c>
      <c r="AA356">
        <v>0</v>
      </c>
    </row>
    <row r="357" spans="1:27">
      <c r="A357" s="5">
        <v>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4">
        <v>0</v>
      </c>
      <c r="K357" s="4">
        <v>302</v>
      </c>
      <c r="L357" s="4">
        <f t="shared" si="17"/>
        <v>302</v>
      </c>
      <c r="M357" s="1">
        <v>10</v>
      </c>
      <c r="N357" s="5">
        <v>30</v>
      </c>
      <c r="O357" s="5">
        <v>1</v>
      </c>
      <c r="P357" s="5">
        <v>1</v>
      </c>
      <c r="Q357" s="5">
        <v>0</v>
      </c>
      <c r="R357" s="1">
        <v>21</v>
      </c>
      <c r="S357" s="1">
        <f t="shared" si="16"/>
        <v>630</v>
      </c>
      <c r="T357" s="5">
        <v>1</v>
      </c>
      <c r="U357" s="5">
        <v>0</v>
      </c>
      <c r="V357" s="1">
        <v>2</v>
      </c>
      <c r="W357" s="1">
        <f t="shared" si="15"/>
        <v>60</v>
      </c>
      <c r="X357" s="5">
        <v>0</v>
      </c>
      <c r="Y357" s="5">
        <v>1</v>
      </c>
      <c r="Z357" s="5">
        <v>0</v>
      </c>
      <c r="AA357">
        <v>1</v>
      </c>
    </row>
    <row r="358" spans="1:27">
      <c r="A358" s="5">
        <v>0</v>
      </c>
      <c r="B358" s="5">
        <v>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4">
        <v>0</v>
      </c>
      <c r="K358" s="4">
        <v>538</v>
      </c>
      <c r="L358" s="4">
        <f t="shared" si="17"/>
        <v>538</v>
      </c>
      <c r="M358" s="1">
        <v>25</v>
      </c>
      <c r="N358" s="5">
        <v>59</v>
      </c>
      <c r="O358" s="5">
        <v>1</v>
      </c>
      <c r="P358" s="5">
        <v>1</v>
      </c>
      <c r="Q358" s="5">
        <v>0</v>
      </c>
      <c r="R358" s="1">
        <v>38</v>
      </c>
      <c r="S358" s="1">
        <f t="shared" si="16"/>
        <v>2242</v>
      </c>
      <c r="T358" s="5">
        <v>0</v>
      </c>
      <c r="U358" s="5">
        <v>1</v>
      </c>
      <c r="V358" s="1">
        <v>2</v>
      </c>
      <c r="W358" s="1">
        <f t="shared" si="15"/>
        <v>118</v>
      </c>
      <c r="X358" s="5">
        <v>0</v>
      </c>
      <c r="Y358" s="5">
        <v>0</v>
      </c>
      <c r="Z358" s="5">
        <v>1</v>
      </c>
      <c r="AA358">
        <v>1</v>
      </c>
    </row>
    <row r="359" spans="1:27">
      <c r="A359" s="5">
        <v>1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4">
        <v>2846</v>
      </c>
      <c r="K359" s="4">
        <v>0</v>
      </c>
      <c r="L359" s="4">
        <f t="shared" si="17"/>
        <v>2846</v>
      </c>
      <c r="M359" s="1">
        <v>13</v>
      </c>
      <c r="N359" s="5">
        <v>14</v>
      </c>
      <c r="O359" s="5">
        <v>1</v>
      </c>
      <c r="P359" s="5">
        <v>1</v>
      </c>
      <c r="Q359" s="5">
        <v>0</v>
      </c>
      <c r="R359" s="1">
        <v>36</v>
      </c>
      <c r="S359" s="1">
        <f t="shared" si="16"/>
        <v>504</v>
      </c>
      <c r="T359" s="5">
        <v>0</v>
      </c>
      <c r="U359" s="5">
        <v>0</v>
      </c>
      <c r="V359" s="1">
        <v>4</v>
      </c>
      <c r="W359" s="1">
        <f t="shared" si="15"/>
        <v>56</v>
      </c>
      <c r="X359" s="5">
        <v>0</v>
      </c>
      <c r="Y359" s="5">
        <v>1</v>
      </c>
      <c r="Z359" s="5">
        <v>0</v>
      </c>
      <c r="AA359">
        <v>0</v>
      </c>
    </row>
    <row r="360" spans="1:27">
      <c r="A360" s="5">
        <v>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4">
        <v>231</v>
      </c>
      <c r="K360" s="4">
        <v>702</v>
      </c>
      <c r="L360" s="4">
        <f t="shared" si="17"/>
        <v>933</v>
      </c>
      <c r="M360" s="1">
        <v>10</v>
      </c>
      <c r="N360" s="5">
        <v>99</v>
      </c>
      <c r="O360" s="5">
        <v>1</v>
      </c>
      <c r="P360" s="5">
        <v>1</v>
      </c>
      <c r="Q360" s="5">
        <v>0</v>
      </c>
      <c r="R360" s="1">
        <v>26</v>
      </c>
      <c r="S360" s="1">
        <f t="shared" si="16"/>
        <v>2574</v>
      </c>
      <c r="T360" s="5">
        <v>1</v>
      </c>
      <c r="U360" s="5">
        <v>0</v>
      </c>
      <c r="V360" s="1">
        <v>4</v>
      </c>
      <c r="W360" s="1">
        <f t="shared" si="15"/>
        <v>396</v>
      </c>
      <c r="X360" s="5">
        <v>1</v>
      </c>
      <c r="Y360" s="5">
        <v>0</v>
      </c>
      <c r="Z360" s="5">
        <v>0</v>
      </c>
      <c r="AA360">
        <v>0</v>
      </c>
    </row>
    <row r="361" spans="1:27">
      <c r="A361" s="5">
        <v>0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1</v>
      </c>
      <c r="H361" s="5">
        <v>0</v>
      </c>
      <c r="I361" s="5">
        <v>0</v>
      </c>
      <c r="J361" s="4">
        <v>0</v>
      </c>
      <c r="K361" s="4">
        <v>2688</v>
      </c>
      <c r="L361" s="4">
        <f t="shared" si="17"/>
        <v>2688</v>
      </c>
      <c r="M361" s="1">
        <v>10</v>
      </c>
      <c r="N361" s="5">
        <v>89</v>
      </c>
      <c r="O361" s="5">
        <v>1</v>
      </c>
      <c r="P361" s="5">
        <v>1</v>
      </c>
      <c r="Q361" s="5">
        <v>0</v>
      </c>
      <c r="R361" s="1">
        <v>47</v>
      </c>
      <c r="S361" s="1">
        <f t="shared" si="16"/>
        <v>4183</v>
      </c>
      <c r="T361" s="5">
        <v>1</v>
      </c>
      <c r="U361" s="5">
        <v>0</v>
      </c>
      <c r="V361" s="1">
        <v>4</v>
      </c>
      <c r="W361" s="1">
        <f t="shared" si="15"/>
        <v>356</v>
      </c>
      <c r="X361" s="5">
        <v>0</v>
      </c>
      <c r="Y361" s="5">
        <v>1</v>
      </c>
      <c r="Z361" s="5">
        <v>0</v>
      </c>
      <c r="AA361">
        <v>0</v>
      </c>
    </row>
    <row r="362" spans="1:27">
      <c r="A362" s="5">
        <v>1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4">
        <v>17366</v>
      </c>
      <c r="K362" s="4">
        <v>0</v>
      </c>
      <c r="L362" s="4">
        <f t="shared" si="17"/>
        <v>17366</v>
      </c>
      <c r="M362" s="1">
        <v>16</v>
      </c>
      <c r="N362" s="5">
        <v>21</v>
      </c>
      <c r="O362" s="5">
        <v>1</v>
      </c>
      <c r="P362" s="5">
        <v>1</v>
      </c>
      <c r="Q362" s="5">
        <v>0</v>
      </c>
      <c r="R362" s="1">
        <v>38</v>
      </c>
      <c r="S362" s="1">
        <f t="shared" si="16"/>
        <v>798</v>
      </c>
      <c r="T362" s="5">
        <v>0</v>
      </c>
      <c r="U362" s="5">
        <v>0</v>
      </c>
      <c r="V362" s="1">
        <v>4</v>
      </c>
      <c r="W362" s="1">
        <f t="shared" si="15"/>
        <v>84</v>
      </c>
      <c r="X362" s="5">
        <v>0</v>
      </c>
      <c r="Y362" s="5">
        <v>1</v>
      </c>
      <c r="Z362" s="5">
        <v>0</v>
      </c>
      <c r="AA362">
        <v>1</v>
      </c>
    </row>
    <row r="363" spans="1:27">
      <c r="A363" s="5">
        <v>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4">
        <v>0</v>
      </c>
      <c r="K363" s="4">
        <v>425</v>
      </c>
      <c r="L363" s="4">
        <f t="shared" si="17"/>
        <v>425</v>
      </c>
      <c r="M363" s="1">
        <v>13</v>
      </c>
      <c r="N363" s="5">
        <v>10</v>
      </c>
      <c r="O363" s="5">
        <v>1</v>
      </c>
      <c r="P363" s="5">
        <v>1</v>
      </c>
      <c r="Q363" s="5">
        <v>0</v>
      </c>
      <c r="R363" s="1">
        <v>27</v>
      </c>
      <c r="S363" s="1">
        <f t="shared" si="16"/>
        <v>270</v>
      </c>
      <c r="T363" s="5">
        <v>0</v>
      </c>
      <c r="U363" s="5">
        <v>1</v>
      </c>
      <c r="V363" s="1">
        <v>2</v>
      </c>
      <c r="W363" s="1">
        <f t="shared" si="15"/>
        <v>20</v>
      </c>
      <c r="X363" s="5">
        <v>0</v>
      </c>
      <c r="Y363" s="5">
        <v>1</v>
      </c>
      <c r="Z363" s="5">
        <v>0</v>
      </c>
      <c r="AA363">
        <v>1</v>
      </c>
    </row>
    <row r="364" spans="1:27">
      <c r="A364" s="5">
        <v>0</v>
      </c>
      <c r="B364" s="5">
        <v>0</v>
      </c>
      <c r="C364" s="5">
        <v>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4">
        <v>332</v>
      </c>
      <c r="K364" s="4">
        <v>214</v>
      </c>
      <c r="L364" s="4">
        <f t="shared" si="17"/>
        <v>546</v>
      </c>
      <c r="M364" s="1">
        <v>25</v>
      </c>
      <c r="N364" s="5">
        <v>2</v>
      </c>
      <c r="O364" s="5">
        <v>1</v>
      </c>
      <c r="P364" s="5">
        <v>1</v>
      </c>
      <c r="Q364" s="5">
        <v>0</v>
      </c>
      <c r="R364" s="1">
        <v>25</v>
      </c>
      <c r="S364" s="1">
        <f t="shared" si="16"/>
        <v>50</v>
      </c>
      <c r="T364" s="5">
        <v>1</v>
      </c>
      <c r="U364" s="5">
        <v>0</v>
      </c>
      <c r="V364" s="1">
        <v>1</v>
      </c>
      <c r="W364" s="1">
        <f t="shared" si="15"/>
        <v>2</v>
      </c>
      <c r="X364" s="5">
        <v>0</v>
      </c>
      <c r="Y364" s="5">
        <v>1</v>
      </c>
      <c r="Z364" s="5">
        <v>0</v>
      </c>
      <c r="AA364">
        <v>0</v>
      </c>
    </row>
    <row r="365" spans="1:27">
      <c r="A365" s="5">
        <v>1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4">
        <v>242</v>
      </c>
      <c r="K365" s="4">
        <v>0</v>
      </c>
      <c r="L365" s="4">
        <f t="shared" si="17"/>
        <v>242</v>
      </c>
      <c r="M365" s="1">
        <v>19</v>
      </c>
      <c r="N365" s="5">
        <v>6</v>
      </c>
      <c r="O365" s="5">
        <v>1</v>
      </c>
      <c r="P365" s="5">
        <v>1</v>
      </c>
      <c r="Q365" s="5">
        <v>0</v>
      </c>
      <c r="R365" s="1">
        <v>28</v>
      </c>
      <c r="S365" s="1">
        <f t="shared" si="16"/>
        <v>168</v>
      </c>
      <c r="T365" s="5">
        <v>1</v>
      </c>
      <c r="U365" s="5">
        <v>0</v>
      </c>
      <c r="V365" s="1">
        <v>3</v>
      </c>
      <c r="W365" s="1">
        <f t="shared" si="15"/>
        <v>18</v>
      </c>
      <c r="X365" s="5">
        <v>0</v>
      </c>
      <c r="Y365" s="5">
        <v>1</v>
      </c>
      <c r="Z365" s="5">
        <v>0</v>
      </c>
      <c r="AA365">
        <v>0</v>
      </c>
    </row>
    <row r="366" spans="1:27">
      <c r="A366" s="5">
        <v>0</v>
      </c>
      <c r="B366" s="5">
        <v>0</v>
      </c>
      <c r="C366" s="5">
        <v>1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4">
        <v>0</v>
      </c>
      <c r="K366" s="4">
        <v>272</v>
      </c>
      <c r="L366" s="4">
        <f t="shared" si="17"/>
        <v>272</v>
      </c>
      <c r="M366" s="1">
        <v>7</v>
      </c>
      <c r="N366" s="5">
        <v>90</v>
      </c>
      <c r="O366" s="5">
        <v>1</v>
      </c>
      <c r="P366" s="5">
        <v>1</v>
      </c>
      <c r="Q366" s="5">
        <v>0</v>
      </c>
      <c r="R366" s="1">
        <v>67</v>
      </c>
      <c r="S366" s="1">
        <f t="shared" si="16"/>
        <v>6030</v>
      </c>
      <c r="T366" s="5">
        <v>1</v>
      </c>
      <c r="U366" s="5">
        <v>0</v>
      </c>
      <c r="V366" s="1">
        <v>4</v>
      </c>
      <c r="W366" s="1">
        <f t="shared" si="15"/>
        <v>360</v>
      </c>
      <c r="X366" s="5">
        <v>0</v>
      </c>
      <c r="Y366" s="5">
        <v>0</v>
      </c>
      <c r="Z366" s="5">
        <v>1</v>
      </c>
      <c r="AA366">
        <v>1</v>
      </c>
    </row>
    <row r="367" spans="1:27">
      <c r="A367" s="5">
        <v>0</v>
      </c>
      <c r="B367" s="5">
        <v>0</v>
      </c>
      <c r="C367" s="5">
        <v>0</v>
      </c>
      <c r="D367" s="5">
        <v>0</v>
      </c>
      <c r="E367" s="5">
        <v>1</v>
      </c>
      <c r="F367" s="5">
        <v>0</v>
      </c>
      <c r="G367" s="5">
        <v>0</v>
      </c>
      <c r="H367" s="5">
        <v>0</v>
      </c>
      <c r="I367" s="5">
        <v>0</v>
      </c>
      <c r="J367" s="4">
        <v>929</v>
      </c>
      <c r="K367" s="4">
        <v>124</v>
      </c>
      <c r="L367" s="4">
        <f t="shared" si="17"/>
        <v>1053</v>
      </c>
      <c r="M367" s="1">
        <v>9</v>
      </c>
      <c r="N367" s="5">
        <v>1</v>
      </c>
      <c r="O367" s="5">
        <v>1</v>
      </c>
      <c r="P367" s="5">
        <v>0</v>
      </c>
      <c r="Q367" s="5">
        <v>0</v>
      </c>
      <c r="R367" s="1">
        <v>25</v>
      </c>
      <c r="S367" s="1">
        <f t="shared" si="16"/>
        <v>25</v>
      </c>
      <c r="T367" s="5">
        <v>1</v>
      </c>
      <c r="U367" s="5">
        <v>0</v>
      </c>
      <c r="V367" s="1">
        <v>2</v>
      </c>
      <c r="W367" s="1">
        <f t="shared" si="15"/>
        <v>2</v>
      </c>
      <c r="X367" s="5">
        <v>0</v>
      </c>
      <c r="Y367" s="5">
        <v>1</v>
      </c>
      <c r="Z367" s="5">
        <v>0</v>
      </c>
      <c r="AA367">
        <v>0</v>
      </c>
    </row>
    <row r="368" spans="1:27">
      <c r="A368" s="5">
        <v>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4">
        <v>0</v>
      </c>
      <c r="K368" s="4">
        <v>17124</v>
      </c>
      <c r="L368" s="4">
        <f t="shared" si="17"/>
        <v>17124</v>
      </c>
      <c r="M368" s="1">
        <v>13</v>
      </c>
      <c r="N368" s="5">
        <v>95</v>
      </c>
      <c r="O368" s="5">
        <v>1</v>
      </c>
      <c r="P368" s="5">
        <v>0</v>
      </c>
      <c r="Q368" s="5">
        <v>0</v>
      </c>
      <c r="R368" s="1">
        <v>34</v>
      </c>
      <c r="S368" s="1">
        <f t="shared" si="16"/>
        <v>3230</v>
      </c>
      <c r="T368" s="5">
        <v>1</v>
      </c>
      <c r="U368" s="5">
        <v>0</v>
      </c>
      <c r="V368" s="1">
        <v>1</v>
      </c>
      <c r="W368" s="1">
        <f t="shared" si="15"/>
        <v>95</v>
      </c>
      <c r="X368" s="5">
        <v>0</v>
      </c>
      <c r="Y368" s="5">
        <v>1</v>
      </c>
      <c r="Z368" s="5">
        <v>0</v>
      </c>
      <c r="AA368">
        <v>0</v>
      </c>
    </row>
    <row r="369" spans="1:27">
      <c r="A369" s="5">
        <v>0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  <c r="G369" s="5">
        <v>0</v>
      </c>
      <c r="H369" s="5">
        <v>0</v>
      </c>
      <c r="I369" s="5">
        <v>0</v>
      </c>
      <c r="J369" s="4">
        <v>0</v>
      </c>
      <c r="K369" s="4">
        <v>612</v>
      </c>
      <c r="L369" s="4">
        <f t="shared" si="17"/>
        <v>612</v>
      </c>
      <c r="M369" s="1">
        <v>49</v>
      </c>
      <c r="N369" s="5">
        <v>32</v>
      </c>
      <c r="O369" s="5">
        <v>1</v>
      </c>
      <c r="P369" s="5">
        <v>1</v>
      </c>
      <c r="Q369" s="5">
        <v>0</v>
      </c>
      <c r="R369" s="1">
        <v>38</v>
      </c>
      <c r="S369" s="1">
        <f t="shared" si="16"/>
        <v>1216</v>
      </c>
      <c r="T369" s="5">
        <v>0</v>
      </c>
      <c r="U369" s="5">
        <v>0</v>
      </c>
      <c r="V369" s="1">
        <v>4</v>
      </c>
      <c r="W369" s="1">
        <f t="shared" si="15"/>
        <v>128</v>
      </c>
      <c r="X369" s="5">
        <v>0</v>
      </c>
      <c r="Y369" s="5">
        <v>1</v>
      </c>
      <c r="Z369" s="5">
        <v>0</v>
      </c>
      <c r="AA369">
        <v>1</v>
      </c>
    </row>
    <row r="370" spans="1:27">
      <c r="A370" s="5">
        <v>0</v>
      </c>
      <c r="B370" s="5">
        <v>0</v>
      </c>
      <c r="C370" s="5">
        <v>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4">
        <v>0</v>
      </c>
      <c r="K370" s="4">
        <v>862</v>
      </c>
      <c r="L370" s="4">
        <f t="shared" si="17"/>
        <v>862</v>
      </c>
      <c r="M370" s="1">
        <v>49</v>
      </c>
      <c r="N370" s="5">
        <v>62</v>
      </c>
      <c r="O370" s="5">
        <v>1</v>
      </c>
      <c r="P370" s="5">
        <v>1</v>
      </c>
      <c r="Q370" s="5">
        <v>0</v>
      </c>
      <c r="R370" s="1">
        <v>41</v>
      </c>
      <c r="S370" s="1">
        <f t="shared" si="16"/>
        <v>2542</v>
      </c>
      <c r="T370" s="5">
        <v>0</v>
      </c>
      <c r="U370" s="5">
        <v>0</v>
      </c>
      <c r="V370" s="1">
        <v>4</v>
      </c>
      <c r="W370" s="1">
        <f t="shared" si="15"/>
        <v>248</v>
      </c>
      <c r="X370" s="5">
        <v>0</v>
      </c>
      <c r="Y370" s="5">
        <v>0</v>
      </c>
      <c r="Z370" s="5">
        <v>1</v>
      </c>
      <c r="AA370">
        <v>1</v>
      </c>
    </row>
    <row r="371" spans="1:27">
      <c r="A371" s="5">
        <v>0</v>
      </c>
      <c r="B371" s="5">
        <v>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4">
        <v>0</v>
      </c>
      <c r="K371" s="4">
        <v>146</v>
      </c>
      <c r="L371" s="4">
        <f t="shared" si="17"/>
        <v>146</v>
      </c>
      <c r="M371" s="1">
        <v>25</v>
      </c>
      <c r="N371" s="5">
        <v>46</v>
      </c>
      <c r="O371" s="5">
        <v>1</v>
      </c>
      <c r="P371" s="5">
        <v>1</v>
      </c>
      <c r="Q371" s="5">
        <v>0</v>
      </c>
      <c r="R371" s="1">
        <v>26</v>
      </c>
      <c r="S371" s="1">
        <f t="shared" si="16"/>
        <v>1196</v>
      </c>
      <c r="T371" s="5">
        <v>1</v>
      </c>
      <c r="U371" s="5">
        <v>0</v>
      </c>
      <c r="V371" s="1">
        <v>4</v>
      </c>
      <c r="W371" s="1">
        <f t="shared" si="15"/>
        <v>184</v>
      </c>
      <c r="X371" s="5">
        <v>0</v>
      </c>
      <c r="Y371" s="5">
        <v>1</v>
      </c>
      <c r="Z371" s="5">
        <v>0</v>
      </c>
      <c r="AA371">
        <v>1</v>
      </c>
    </row>
    <row r="372" spans="1:27">
      <c r="A372" s="5">
        <v>0</v>
      </c>
      <c r="B372" s="5">
        <v>0</v>
      </c>
      <c r="C372" s="5">
        <v>1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4">
        <v>0</v>
      </c>
      <c r="K372" s="4">
        <v>14190</v>
      </c>
      <c r="L372" s="4">
        <f t="shared" si="17"/>
        <v>14190</v>
      </c>
      <c r="M372" s="1">
        <v>37</v>
      </c>
      <c r="N372" s="5">
        <v>92</v>
      </c>
      <c r="O372" s="5">
        <v>1</v>
      </c>
      <c r="P372" s="5">
        <v>1</v>
      </c>
      <c r="Q372" s="5">
        <v>0</v>
      </c>
      <c r="R372" s="1">
        <v>35</v>
      </c>
      <c r="S372" s="1">
        <f t="shared" si="16"/>
        <v>3220</v>
      </c>
      <c r="T372" s="5">
        <v>1</v>
      </c>
      <c r="U372" s="5">
        <v>0</v>
      </c>
      <c r="V372" s="1">
        <v>4</v>
      </c>
      <c r="W372" s="1">
        <f t="shared" si="15"/>
        <v>368</v>
      </c>
      <c r="X372" s="5">
        <v>0</v>
      </c>
      <c r="Y372" s="5">
        <v>1</v>
      </c>
      <c r="Z372" s="5">
        <v>0</v>
      </c>
      <c r="AA372">
        <v>0</v>
      </c>
    </row>
    <row r="373" spans="1:27">
      <c r="A373" s="5">
        <v>0</v>
      </c>
      <c r="B373" s="5">
        <v>0</v>
      </c>
      <c r="C373" s="5">
        <v>0</v>
      </c>
      <c r="D373" s="5">
        <v>0</v>
      </c>
      <c r="E373" s="5">
        <v>0</v>
      </c>
      <c r="F373" s="5">
        <v>1</v>
      </c>
      <c r="G373" s="5">
        <v>0</v>
      </c>
      <c r="H373" s="5">
        <v>0</v>
      </c>
      <c r="I373" s="5">
        <v>0</v>
      </c>
      <c r="J373" s="4">
        <v>0</v>
      </c>
      <c r="K373" s="4">
        <v>396</v>
      </c>
      <c r="L373" s="4">
        <f t="shared" si="17"/>
        <v>396</v>
      </c>
      <c r="M373" s="1">
        <v>49</v>
      </c>
      <c r="N373" s="5">
        <v>73</v>
      </c>
      <c r="O373" s="5">
        <v>1</v>
      </c>
      <c r="P373" s="5">
        <v>1</v>
      </c>
      <c r="Q373" s="5">
        <v>0</v>
      </c>
      <c r="R373" s="1">
        <v>45</v>
      </c>
      <c r="S373" s="1">
        <f t="shared" si="16"/>
        <v>3285</v>
      </c>
      <c r="T373" s="5">
        <v>0</v>
      </c>
      <c r="U373" s="5">
        <v>0</v>
      </c>
      <c r="V373" s="1">
        <v>4</v>
      </c>
      <c r="W373" s="1">
        <f t="shared" si="15"/>
        <v>292</v>
      </c>
      <c r="X373" s="5">
        <v>0</v>
      </c>
      <c r="Y373" s="5">
        <v>1</v>
      </c>
      <c r="Z373" s="5">
        <v>0</v>
      </c>
      <c r="AA373">
        <v>1</v>
      </c>
    </row>
    <row r="374" spans="1:27">
      <c r="A374" s="5">
        <v>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4">
        <v>0</v>
      </c>
      <c r="K374" s="4">
        <v>519</v>
      </c>
      <c r="L374" s="4">
        <f t="shared" si="17"/>
        <v>519</v>
      </c>
      <c r="M374" s="1">
        <v>31</v>
      </c>
      <c r="N374" s="5">
        <v>23</v>
      </c>
      <c r="O374" s="5">
        <v>0</v>
      </c>
      <c r="P374" s="5">
        <v>0</v>
      </c>
      <c r="Q374" s="5">
        <v>1</v>
      </c>
      <c r="R374" s="1">
        <v>32</v>
      </c>
      <c r="S374" s="1">
        <f t="shared" si="16"/>
        <v>736</v>
      </c>
      <c r="T374" s="5">
        <v>1</v>
      </c>
      <c r="U374" s="5">
        <v>0</v>
      </c>
      <c r="V374" s="1">
        <v>2</v>
      </c>
      <c r="W374" s="1">
        <f t="shared" si="15"/>
        <v>46</v>
      </c>
      <c r="X374" s="5">
        <v>0</v>
      </c>
      <c r="Y374" s="5">
        <v>1</v>
      </c>
      <c r="Z374" s="5">
        <v>0</v>
      </c>
      <c r="AA374">
        <v>0</v>
      </c>
    </row>
    <row r="375" spans="1:27">
      <c r="A375" s="5">
        <v>0</v>
      </c>
      <c r="B375" s="5">
        <v>0</v>
      </c>
      <c r="C375" s="5">
        <v>0</v>
      </c>
      <c r="D375" s="5">
        <v>0</v>
      </c>
      <c r="E375" s="5">
        <v>0</v>
      </c>
      <c r="F375" s="5">
        <v>1</v>
      </c>
      <c r="G375" s="5">
        <v>0</v>
      </c>
      <c r="H375" s="5">
        <v>0</v>
      </c>
      <c r="I375" s="5">
        <v>0</v>
      </c>
      <c r="J375" s="4">
        <v>646</v>
      </c>
      <c r="K375" s="4">
        <v>0</v>
      </c>
      <c r="L375" s="4">
        <f t="shared" si="17"/>
        <v>646</v>
      </c>
      <c r="M375" s="1">
        <v>25</v>
      </c>
      <c r="N375" s="5">
        <v>9</v>
      </c>
      <c r="O375" s="5">
        <v>1</v>
      </c>
      <c r="P375" s="5">
        <v>0</v>
      </c>
      <c r="Q375" s="5">
        <v>1</v>
      </c>
      <c r="R375" s="1">
        <v>47</v>
      </c>
      <c r="S375" s="1">
        <f t="shared" si="16"/>
        <v>423</v>
      </c>
      <c r="T375" s="5">
        <v>0</v>
      </c>
      <c r="U375" s="5">
        <v>0</v>
      </c>
      <c r="V375" s="1">
        <v>4</v>
      </c>
      <c r="W375" s="1">
        <f t="shared" si="15"/>
        <v>36</v>
      </c>
      <c r="X375" s="5">
        <v>0</v>
      </c>
      <c r="Y375" s="5">
        <v>1</v>
      </c>
      <c r="Z375" s="5">
        <v>0</v>
      </c>
      <c r="AA375">
        <v>0</v>
      </c>
    </row>
    <row r="376" spans="1:27">
      <c r="A376" s="5">
        <v>0</v>
      </c>
      <c r="B376" s="5">
        <v>0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4">
        <v>538</v>
      </c>
      <c r="K376" s="4">
        <v>344</v>
      </c>
      <c r="L376" s="4">
        <f t="shared" si="17"/>
        <v>882</v>
      </c>
      <c r="M376" s="1">
        <v>13</v>
      </c>
      <c r="N376" s="5">
        <v>40</v>
      </c>
      <c r="O376" s="5">
        <v>1</v>
      </c>
      <c r="P376" s="5">
        <v>0</v>
      </c>
      <c r="Q376" s="5">
        <v>0</v>
      </c>
      <c r="R376" s="1">
        <v>24</v>
      </c>
      <c r="S376" s="1">
        <f t="shared" si="16"/>
        <v>960</v>
      </c>
      <c r="T376" s="5">
        <v>1</v>
      </c>
      <c r="U376" s="5">
        <v>0</v>
      </c>
      <c r="V376" s="1">
        <v>3</v>
      </c>
      <c r="W376" s="1">
        <f t="shared" si="15"/>
        <v>120</v>
      </c>
      <c r="X376" s="5">
        <v>1</v>
      </c>
      <c r="Y376" s="5">
        <v>0</v>
      </c>
      <c r="Z376" s="5">
        <v>0</v>
      </c>
      <c r="AA376">
        <v>1</v>
      </c>
    </row>
    <row r="377" spans="1:27">
      <c r="A377" s="5">
        <v>0</v>
      </c>
      <c r="B377" s="5">
        <v>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4">
        <v>0</v>
      </c>
      <c r="K377" s="4">
        <v>204</v>
      </c>
      <c r="L377" s="4">
        <f t="shared" si="17"/>
        <v>204</v>
      </c>
      <c r="M377" s="1">
        <v>31</v>
      </c>
      <c r="N377" s="5">
        <v>5</v>
      </c>
      <c r="O377" s="5">
        <v>1</v>
      </c>
      <c r="P377" s="5">
        <v>0</v>
      </c>
      <c r="Q377" s="5">
        <v>1</v>
      </c>
      <c r="R377" s="1">
        <v>30</v>
      </c>
      <c r="S377" s="1">
        <f t="shared" si="16"/>
        <v>150</v>
      </c>
      <c r="T377" s="5">
        <v>1</v>
      </c>
      <c r="U377" s="5">
        <v>0</v>
      </c>
      <c r="V377" s="1">
        <v>4</v>
      </c>
      <c r="W377" s="1">
        <f t="shared" si="15"/>
        <v>20</v>
      </c>
      <c r="X377" s="5">
        <v>1</v>
      </c>
      <c r="Y377" s="5">
        <v>0</v>
      </c>
      <c r="Z377" s="5">
        <v>0</v>
      </c>
      <c r="AA377">
        <v>1</v>
      </c>
    </row>
    <row r="378" spans="1:27">
      <c r="A378" s="5">
        <v>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4">
        <v>0</v>
      </c>
      <c r="K378" s="4">
        <v>148</v>
      </c>
      <c r="L378" s="4">
        <f t="shared" si="17"/>
        <v>148</v>
      </c>
      <c r="M378" s="1">
        <v>43</v>
      </c>
      <c r="N378" s="5">
        <v>2</v>
      </c>
      <c r="O378" s="5">
        <v>1</v>
      </c>
      <c r="P378" s="5">
        <v>1</v>
      </c>
      <c r="Q378" s="5">
        <v>0</v>
      </c>
      <c r="R378" s="1">
        <v>33</v>
      </c>
      <c r="S378" s="1">
        <f t="shared" si="16"/>
        <v>66</v>
      </c>
      <c r="T378" s="5">
        <v>1</v>
      </c>
      <c r="U378" s="5">
        <v>0</v>
      </c>
      <c r="V378" s="1">
        <v>3</v>
      </c>
      <c r="W378" s="1">
        <f t="shared" si="15"/>
        <v>6</v>
      </c>
      <c r="X378" s="5">
        <v>0</v>
      </c>
      <c r="Y378" s="5">
        <v>1</v>
      </c>
      <c r="Z378" s="5">
        <v>0</v>
      </c>
      <c r="AA378">
        <v>1</v>
      </c>
    </row>
    <row r="379" spans="1:27">
      <c r="A379" s="5">
        <v>0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4">
        <v>0</v>
      </c>
      <c r="K379" s="4">
        <v>435</v>
      </c>
      <c r="L379" s="4">
        <f t="shared" si="17"/>
        <v>435</v>
      </c>
      <c r="M379" s="1">
        <v>19</v>
      </c>
      <c r="N379" s="5">
        <v>16</v>
      </c>
      <c r="O379" s="5">
        <v>0</v>
      </c>
      <c r="P379" s="5">
        <v>0</v>
      </c>
      <c r="Q379" s="5">
        <v>1</v>
      </c>
      <c r="R379" s="1">
        <v>23</v>
      </c>
      <c r="S379" s="1">
        <f t="shared" si="16"/>
        <v>368</v>
      </c>
      <c r="T379" s="5">
        <v>0</v>
      </c>
      <c r="U379" s="5">
        <v>1</v>
      </c>
      <c r="V379" s="1">
        <v>4</v>
      </c>
      <c r="W379" s="1">
        <f t="shared" si="15"/>
        <v>64</v>
      </c>
      <c r="X379" s="5">
        <v>0</v>
      </c>
      <c r="Y379" s="5">
        <v>1</v>
      </c>
      <c r="Z379" s="5">
        <v>0</v>
      </c>
      <c r="AA379">
        <v>1</v>
      </c>
    </row>
    <row r="380" spans="1:27">
      <c r="A380" s="5">
        <v>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4">
        <v>0</v>
      </c>
      <c r="K380" s="4">
        <v>914</v>
      </c>
      <c r="L380" s="4">
        <f t="shared" si="17"/>
        <v>914</v>
      </c>
      <c r="M380" s="1">
        <v>19</v>
      </c>
      <c r="N380" s="5">
        <v>0</v>
      </c>
      <c r="O380" s="5">
        <v>0</v>
      </c>
      <c r="P380" s="5">
        <v>0</v>
      </c>
      <c r="Q380" s="5">
        <v>1</v>
      </c>
      <c r="R380" s="1">
        <v>21</v>
      </c>
      <c r="S380" s="1">
        <f t="shared" si="16"/>
        <v>0</v>
      </c>
      <c r="T380" s="5">
        <v>0</v>
      </c>
      <c r="U380" s="5">
        <v>1</v>
      </c>
      <c r="V380" s="1">
        <v>4</v>
      </c>
      <c r="W380" s="1">
        <f t="shared" si="15"/>
        <v>0</v>
      </c>
      <c r="X380" s="5">
        <v>0</v>
      </c>
      <c r="Y380" s="5">
        <v>1</v>
      </c>
      <c r="Z380" s="5">
        <v>0</v>
      </c>
      <c r="AA380">
        <v>1</v>
      </c>
    </row>
    <row r="381" spans="1:27">
      <c r="A381" s="5">
        <v>0</v>
      </c>
      <c r="B381" s="5">
        <v>0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4">
        <v>135</v>
      </c>
      <c r="K381" s="4">
        <v>0</v>
      </c>
      <c r="L381" s="4">
        <f t="shared" si="17"/>
        <v>135</v>
      </c>
      <c r="M381" s="1">
        <v>37</v>
      </c>
      <c r="N381" s="5">
        <v>7</v>
      </c>
      <c r="O381" s="5">
        <v>1</v>
      </c>
      <c r="P381" s="5">
        <v>1</v>
      </c>
      <c r="Q381" s="5">
        <v>0</v>
      </c>
      <c r="R381" s="1">
        <v>36</v>
      </c>
      <c r="S381" s="1">
        <f t="shared" si="16"/>
        <v>252</v>
      </c>
      <c r="T381" s="5">
        <v>0</v>
      </c>
      <c r="U381" s="5">
        <v>0</v>
      </c>
      <c r="V381" s="1">
        <v>4</v>
      </c>
      <c r="W381" s="1">
        <f t="shared" si="15"/>
        <v>28</v>
      </c>
      <c r="X381" s="5">
        <v>0</v>
      </c>
      <c r="Y381" s="5">
        <v>1</v>
      </c>
      <c r="Z381" s="5">
        <v>0</v>
      </c>
      <c r="AA381">
        <v>1</v>
      </c>
    </row>
    <row r="382" spans="1:27">
      <c r="A382" s="5">
        <v>0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  <c r="G382" s="5">
        <v>0</v>
      </c>
      <c r="H382" s="5">
        <v>0</v>
      </c>
      <c r="I382" s="5">
        <v>0</v>
      </c>
      <c r="J382" s="4">
        <v>2472</v>
      </c>
      <c r="K382" s="4">
        <v>0</v>
      </c>
      <c r="L382" s="4">
        <f t="shared" si="17"/>
        <v>2472</v>
      </c>
      <c r="M382" s="1">
        <v>37</v>
      </c>
      <c r="N382" s="5">
        <v>41</v>
      </c>
      <c r="O382" s="5">
        <v>1</v>
      </c>
      <c r="P382" s="5">
        <v>1</v>
      </c>
      <c r="Q382" s="5">
        <v>0</v>
      </c>
      <c r="R382" s="1">
        <v>30</v>
      </c>
      <c r="S382" s="1">
        <f t="shared" si="16"/>
        <v>1230</v>
      </c>
      <c r="T382" s="5">
        <v>1</v>
      </c>
      <c r="U382" s="5">
        <v>0</v>
      </c>
      <c r="V382" s="1">
        <v>2</v>
      </c>
      <c r="W382" s="1">
        <f t="shared" si="15"/>
        <v>82</v>
      </c>
      <c r="X382" s="5">
        <v>0</v>
      </c>
      <c r="Y382" s="5">
        <v>0</v>
      </c>
      <c r="Z382" s="5">
        <v>1</v>
      </c>
      <c r="AA382">
        <v>0</v>
      </c>
    </row>
    <row r="383" spans="1:27">
      <c r="A383" s="5">
        <v>0</v>
      </c>
      <c r="B383" s="5">
        <v>0</v>
      </c>
      <c r="C383" s="5">
        <v>1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4">
        <v>0</v>
      </c>
      <c r="K383" s="4">
        <v>412</v>
      </c>
      <c r="L383" s="4">
        <f t="shared" si="17"/>
        <v>412</v>
      </c>
      <c r="M383" s="1">
        <v>25</v>
      </c>
      <c r="N383" s="5">
        <v>22</v>
      </c>
      <c r="O383" s="5">
        <v>1</v>
      </c>
      <c r="P383" s="5">
        <v>1</v>
      </c>
      <c r="Q383" s="5">
        <v>0</v>
      </c>
      <c r="R383" s="1">
        <v>52</v>
      </c>
      <c r="S383" s="1">
        <f t="shared" si="16"/>
        <v>1144</v>
      </c>
      <c r="T383" s="5">
        <v>0</v>
      </c>
      <c r="U383" s="5">
        <v>0</v>
      </c>
      <c r="V383" s="1">
        <v>4</v>
      </c>
      <c r="W383" s="1">
        <f t="shared" si="15"/>
        <v>88</v>
      </c>
      <c r="X383" s="5">
        <v>0</v>
      </c>
      <c r="Y383" s="5">
        <v>1</v>
      </c>
      <c r="Z383" s="5">
        <v>0</v>
      </c>
      <c r="AA383">
        <v>1</v>
      </c>
    </row>
    <row r="384" spans="1:27">
      <c r="A384" s="5">
        <v>0</v>
      </c>
      <c r="B384" s="5">
        <v>0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4">
        <v>10417</v>
      </c>
      <c r="K384" s="4">
        <v>19811</v>
      </c>
      <c r="L384" s="4">
        <f t="shared" si="17"/>
        <v>30228</v>
      </c>
      <c r="M384" s="1">
        <v>13</v>
      </c>
      <c r="N384" s="5">
        <v>27</v>
      </c>
      <c r="O384" s="5">
        <v>1</v>
      </c>
      <c r="P384" s="5">
        <v>0</v>
      </c>
      <c r="Q384" s="5">
        <v>0</v>
      </c>
      <c r="R384" s="1">
        <v>27</v>
      </c>
      <c r="S384" s="1">
        <f t="shared" si="16"/>
        <v>729</v>
      </c>
      <c r="T384" s="5">
        <v>1</v>
      </c>
      <c r="U384" s="5">
        <v>0</v>
      </c>
      <c r="V384" s="1">
        <v>2</v>
      </c>
      <c r="W384" s="1">
        <f t="shared" si="15"/>
        <v>54</v>
      </c>
      <c r="X384" s="5">
        <v>0</v>
      </c>
      <c r="Y384" s="5">
        <v>1</v>
      </c>
      <c r="Z384" s="5">
        <v>0</v>
      </c>
      <c r="AA384">
        <v>1</v>
      </c>
    </row>
    <row r="385" spans="1:27">
      <c r="A385" s="5">
        <v>1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4">
        <v>211</v>
      </c>
      <c r="K385" s="4">
        <v>822</v>
      </c>
      <c r="L385" s="4">
        <f t="shared" si="17"/>
        <v>1033</v>
      </c>
      <c r="M385" s="1">
        <v>8</v>
      </c>
      <c r="N385" s="5">
        <v>5</v>
      </c>
      <c r="O385" s="5">
        <v>0</v>
      </c>
      <c r="P385" s="5">
        <v>0</v>
      </c>
      <c r="Q385" s="5">
        <v>1</v>
      </c>
      <c r="R385" s="1">
        <v>44</v>
      </c>
      <c r="S385" s="1">
        <f t="shared" si="16"/>
        <v>220</v>
      </c>
      <c r="T385" s="5">
        <v>1</v>
      </c>
      <c r="U385" s="5">
        <v>0</v>
      </c>
      <c r="V385" s="1">
        <v>1</v>
      </c>
      <c r="W385" s="1">
        <f t="shared" si="15"/>
        <v>5</v>
      </c>
      <c r="X385" s="5">
        <v>0</v>
      </c>
      <c r="Y385" s="5">
        <v>1</v>
      </c>
      <c r="Z385" s="5">
        <v>0</v>
      </c>
      <c r="AA385">
        <v>0</v>
      </c>
    </row>
    <row r="386" spans="1:27">
      <c r="A386" s="5">
        <v>1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4">
        <v>16630</v>
      </c>
      <c r="K386" s="4">
        <v>0</v>
      </c>
      <c r="L386" s="4">
        <f t="shared" si="17"/>
        <v>16630</v>
      </c>
      <c r="M386" s="1">
        <v>11</v>
      </c>
      <c r="N386" s="5">
        <v>47</v>
      </c>
      <c r="O386" s="5">
        <v>1</v>
      </c>
      <c r="P386" s="5">
        <v>1</v>
      </c>
      <c r="Q386" s="5">
        <v>0</v>
      </c>
      <c r="R386" s="1">
        <v>26</v>
      </c>
      <c r="S386" s="1">
        <f t="shared" si="16"/>
        <v>1222</v>
      </c>
      <c r="T386" s="5">
        <v>1</v>
      </c>
      <c r="U386" s="5">
        <v>0</v>
      </c>
      <c r="V386" s="1">
        <v>2</v>
      </c>
      <c r="W386" s="1">
        <f t="shared" si="15"/>
        <v>94</v>
      </c>
      <c r="X386" s="5">
        <v>0</v>
      </c>
      <c r="Y386" s="5">
        <v>1</v>
      </c>
      <c r="Z386" s="5">
        <v>0</v>
      </c>
      <c r="AA386">
        <v>0</v>
      </c>
    </row>
    <row r="387" spans="1:27">
      <c r="A387" s="5">
        <v>0</v>
      </c>
      <c r="B387" s="5">
        <v>1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4">
        <v>0</v>
      </c>
      <c r="K387" s="4">
        <v>3369</v>
      </c>
      <c r="L387" s="4">
        <f t="shared" si="17"/>
        <v>3369</v>
      </c>
      <c r="M387" s="1">
        <v>25</v>
      </c>
      <c r="N387" s="5">
        <v>17</v>
      </c>
      <c r="O387" s="5">
        <v>1</v>
      </c>
      <c r="P387" s="5">
        <v>1</v>
      </c>
      <c r="Q387" s="5">
        <v>0</v>
      </c>
      <c r="R387" s="1">
        <v>24</v>
      </c>
      <c r="S387" s="1">
        <f t="shared" si="16"/>
        <v>408</v>
      </c>
      <c r="T387" s="5">
        <v>1</v>
      </c>
      <c r="U387" s="5">
        <v>0</v>
      </c>
      <c r="V387" s="1">
        <v>1</v>
      </c>
      <c r="W387" s="1">
        <f t="shared" si="15"/>
        <v>17</v>
      </c>
      <c r="X387" s="5">
        <v>0</v>
      </c>
      <c r="Y387" s="5">
        <v>1</v>
      </c>
      <c r="Z387" s="5">
        <v>0</v>
      </c>
      <c r="AA387">
        <v>0</v>
      </c>
    </row>
    <row r="388" spans="1:27">
      <c r="A388" s="5">
        <v>0</v>
      </c>
      <c r="B388" s="5">
        <v>1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4">
        <v>642</v>
      </c>
      <c r="K388" s="4">
        <v>0</v>
      </c>
      <c r="L388" s="4">
        <f t="shared" si="17"/>
        <v>642</v>
      </c>
      <c r="M388" s="1">
        <v>13</v>
      </c>
      <c r="N388" s="5">
        <v>65</v>
      </c>
      <c r="O388" s="5">
        <v>0</v>
      </c>
      <c r="P388" s="5">
        <v>0</v>
      </c>
      <c r="Q388" s="5">
        <v>1</v>
      </c>
      <c r="R388" s="1">
        <v>24</v>
      </c>
      <c r="S388" s="1">
        <f t="shared" si="16"/>
        <v>1560</v>
      </c>
      <c r="T388" s="5">
        <v>1</v>
      </c>
      <c r="U388" s="5">
        <v>0</v>
      </c>
      <c r="V388" s="1">
        <v>2</v>
      </c>
      <c r="W388" s="1">
        <f t="shared" si="15"/>
        <v>130</v>
      </c>
      <c r="X388" s="5">
        <v>0</v>
      </c>
      <c r="Y388" s="5">
        <v>1</v>
      </c>
      <c r="Z388" s="5">
        <v>0</v>
      </c>
      <c r="AA388">
        <v>1</v>
      </c>
    </row>
    <row r="389" spans="1:27">
      <c r="A389" s="5">
        <v>1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4">
        <v>0</v>
      </c>
      <c r="K389" s="4">
        <v>707</v>
      </c>
      <c r="L389" s="4">
        <f t="shared" si="17"/>
        <v>707</v>
      </c>
      <c r="M389" s="1">
        <v>7</v>
      </c>
      <c r="N389" s="5">
        <v>26</v>
      </c>
      <c r="O389" s="5">
        <v>1</v>
      </c>
      <c r="P389" s="5">
        <v>1</v>
      </c>
      <c r="Q389" s="5">
        <v>0</v>
      </c>
      <c r="R389" s="1">
        <v>50</v>
      </c>
      <c r="S389" s="1">
        <f t="shared" si="16"/>
        <v>1300</v>
      </c>
      <c r="T389" s="5">
        <v>1</v>
      </c>
      <c r="U389" s="5">
        <v>0</v>
      </c>
      <c r="V389" s="1">
        <v>2</v>
      </c>
      <c r="W389" s="1">
        <f t="shared" ref="W389:W428" si="18">V389*N389</f>
        <v>52</v>
      </c>
      <c r="X389" s="5">
        <v>0</v>
      </c>
      <c r="Y389" s="5">
        <v>1</v>
      </c>
      <c r="Z389" s="5">
        <v>0</v>
      </c>
      <c r="AA389">
        <v>0</v>
      </c>
    </row>
    <row r="390" spans="1:27">
      <c r="A390" s="5">
        <v>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4">
        <v>296</v>
      </c>
      <c r="K390" s="4">
        <v>818</v>
      </c>
      <c r="L390" s="4">
        <f t="shared" si="17"/>
        <v>1114</v>
      </c>
      <c r="M390" s="1">
        <v>19</v>
      </c>
      <c r="N390" s="5">
        <v>93</v>
      </c>
      <c r="O390" s="5">
        <v>1</v>
      </c>
      <c r="P390" s="5">
        <v>0</v>
      </c>
      <c r="Q390" s="5">
        <v>0</v>
      </c>
      <c r="R390" s="1">
        <v>31</v>
      </c>
      <c r="S390" s="1">
        <f t="shared" ref="S390:S428" si="19">R390*N390</f>
        <v>2883</v>
      </c>
      <c r="T390" s="5">
        <v>1</v>
      </c>
      <c r="U390" s="5">
        <v>0</v>
      </c>
      <c r="V390" s="1">
        <v>2</v>
      </c>
      <c r="W390" s="1">
        <f t="shared" si="18"/>
        <v>186</v>
      </c>
      <c r="X390" s="5">
        <v>1</v>
      </c>
      <c r="Y390" s="5">
        <v>0</v>
      </c>
      <c r="Z390" s="5">
        <v>0</v>
      </c>
      <c r="AA390">
        <v>0</v>
      </c>
    </row>
    <row r="391" spans="1:27">
      <c r="A391" s="5">
        <v>0</v>
      </c>
      <c r="B391" s="5">
        <v>0</v>
      </c>
      <c r="C391" s="5">
        <v>0</v>
      </c>
      <c r="D391" s="5">
        <v>0</v>
      </c>
      <c r="E391" s="5">
        <v>1</v>
      </c>
      <c r="F391" s="5">
        <v>0</v>
      </c>
      <c r="G391" s="5">
        <v>0</v>
      </c>
      <c r="H391" s="5">
        <v>0</v>
      </c>
      <c r="I391" s="5">
        <v>0</v>
      </c>
      <c r="J391" s="4">
        <v>898</v>
      </c>
      <c r="K391" s="4">
        <v>177</v>
      </c>
      <c r="L391" s="4">
        <f t="shared" ref="L391:L428" si="20">SUM(J391:K391)</f>
        <v>1075</v>
      </c>
      <c r="M391" s="1">
        <v>22</v>
      </c>
      <c r="N391" s="5">
        <v>105</v>
      </c>
      <c r="O391" s="5">
        <v>0</v>
      </c>
      <c r="P391" s="5">
        <v>0</v>
      </c>
      <c r="Q391" s="5">
        <v>1</v>
      </c>
      <c r="R391" s="1">
        <v>38</v>
      </c>
      <c r="S391" s="1">
        <f t="shared" si="19"/>
        <v>3990</v>
      </c>
      <c r="T391" s="5">
        <v>1</v>
      </c>
      <c r="U391" s="5">
        <v>0</v>
      </c>
      <c r="V391" s="1">
        <v>4</v>
      </c>
      <c r="W391" s="1">
        <f t="shared" si="18"/>
        <v>420</v>
      </c>
      <c r="X391" s="5">
        <v>0</v>
      </c>
      <c r="Y391" s="5">
        <v>1</v>
      </c>
      <c r="Z391" s="5">
        <v>0</v>
      </c>
      <c r="AA391">
        <v>1</v>
      </c>
    </row>
    <row r="392" spans="1:27">
      <c r="A392" s="5">
        <v>0</v>
      </c>
      <c r="B392" s="5">
        <v>0</v>
      </c>
      <c r="C392" s="5">
        <v>1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4">
        <v>478</v>
      </c>
      <c r="K392" s="4">
        <v>4071</v>
      </c>
      <c r="L392" s="4">
        <f t="shared" si="20"/>
        <v>4549</v>
      </c>
      <c r="M392" s="1">
        <v>10</v>
      </c>
      <c r="N392" s="5">
        <v>40</v>
      </c>
      <c r="O392" s="5">
        <v>1</v>
      </c>
      <c r="P392" s="5">
        <v>1</v>
      </c>
      <c r="Q392" s="5">
        <v>0</v>
      </c>
      <c r="R392" s="1">
        <v>28</v>
      </c>
      <c r="S392" s="1">
        <f t="shared" si="19"/>
        <v>1120</v>
      </c>
      <c r="T392" s="5">
        <v>1</v>
      </c>
      <c r="U392" s="5">
        <v>0</v>
      </c>
      <c r="V392" s="1">
        <v>3</v>
      </c>
      <c r="W392" s="1">
        <f t="shared" si="18"/>
        <v>120</v>
      </c>
      <c r="X392" s="5">
        <v>0</v>
      </c>
      <c r="Y392" s="5">
        <v>1</v>
      </c>
      <c r="Z392" s="5">
        <v>0</v>
      </c>
      <c r="AA392">
        <v>1</v>
      </c>
    </row>
    <row r="393" spans="1:27">
      <c r="A393" s="5">
        <v>0</v>
      </c>
      <c r="B393" s="5">
        <v>0</v>
      </c>
      <c r="C393" s="5">
        <v>1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4">
        <v>315</v>
      </c>
      <c r="K393" s="4">
        <v>466</v>
      </c>
      <c r="L393" s="4">
        <f t="shared" si="20"/>
        <v>781</v>
      </c>
      <c r="M393" s="1">
        <v>13</v>
      </c>
      <c r="N393" s="5">
        <v>3</v>
      </c>
      <c r="O393" s="5">
        <v>1</v>
      </c>
      <c r="P393" s="5">
        <v>1</v>
      </c>
      <c r="Q393" s="5">
        <v>0</v>
      </c>
      <c r="R393" s="1">
        <v>48</v>
      </c>
      <c r="S393" s="1">
        <f t="shared" si="19"/>
        <v>144</v>
      </c>
      <c r="T393" s="5">
        <v>1</v>
      </c>
      <c r="U393" s="5">
        <v>0</v>
      </c>
      <c r="V393" s="1">
        <v>3</v>
      </c>
      <c r="W393" s="1">
        <f t="shared" si="18"/>
        <v>9</v>
      </c>
      <c r="X393" s="5">
        <v>1</v>
      </c>
      <c r="Y393" s="5">
        <v>0</v>
      </c>
      <c r="Z393" s="5">
        <v>0</v>
      </c>
      <c r="AA393">
        <v>0</v>
      </c>
    </row>
    <row r="394" spans="1:27">
      <c r="A394" s="5">
        <v>0</v>
      </c>
      <c r="B394" s="5">
        <v>0</v>
      </c>
      <c r="C394" s="5">
        <v>1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4">
        <v>122</v>
      </c>
      <c r="K394" s="4">
        <v>460</v>
      </c>
      <c r="L394" s="4">
        <f t="shared" si="20"/>
        <v>582</v>
      </c>
      <c r="M394" s="1">
        <v>37</v>
      </c>
      <c r="N394" s="5">
        <v>109</v>
      </c>
      <c r="O394" s="5">
        <v>1</v>
      </c>
      <c r="P394" s="5">
        <v>1</v>
      </c>
      <c r="Q394" s="5">
        <v>0</v>
      </c>
      <c r="R394" s="1">
        <v>56</v>
      </c>
      <c r="S394" s="1">
        <f t="shared" si="19"/>
        <v>6104</v>
      </c>
      <c r="T394" s="5">
        <v>0</v>
      </c>
      <c r="U394" s="5">
        <v>0</v>
      </c>
      <c r="V394" s="1">
        <v>2</v>
      </c>
      <c r="W394" s="1">
        <f t="shared" si="18"/>
        <v>218</v>
      </c>
      <c r="X394" s="5">
        <v>0</v>
      </c>
      <c r="Y394" s="5">
        <v>0</v>
      </c>
      <c r="Z394" s="5">
        <v>1</v>
      </c>
      <c r="AA394">
        <v>1</v>
      </c>
    </row>
    <row r="395" spans="1:27">
      <c r="A395" s="5">
        <v>0</v>
      </c>
      <c r="B395" s="5">
        <v>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4">
        <v>0</v>
      </c>
      <c r="K395" s="4">
        <v>991</v>
      </c>
      <c r="L395" s="4">
        <f t="shared" si="20"/>
        <v>991</v>
      </c>
      <c r="M395" s="1">
        <v>7</v>
      </c>
      <c r="N395" s="5">
        <v>3</v>
      </c>
      <c r="O395" s="5">
        <v>0</v>
      </c>
      <c r="P395" s="5">
        <v>0</v>
      </c>
      <c r="Q395" s="5">
        <v>1</v>
      </c>
      <c r="R395" s="1">
        <v>31</v>
      </c>
      <c r="S395" s="1">
        <f t="shared" si="19"/>
        <v>93</v>
      </c>
      <c r="T395" s="5">
        <v>1</v>
      </c>
      <c r="U395" s="5">
        <v>0</v>
      </c>
      <c r="V395" s="1">
        <v>4</v>
      </c>
      <c r="W395" s="1">
        <f t="shared" si="18"/>
        <v>12</v>
      </c>
      <c r="X395" s="5">
        <v>0</v>
      </c>
      <c r="Y395" s="5">
        <v>1</v>
      </c>
      <c r="Z395" s="5">
        <v>0</v>
      </c>
      <c r="AA395">
        <v>1</v>
      </c>
    </row>
    <row r="396" spans="1:27">
      <c r="A396" s="5">
        <v>1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4">
        <v>0</v>
      </c>
      <c r="K396" s="4">
        <v>17653</v>
      </c>
      <c r="L396" s="4">
        <f t="shared" si="20"/>
        <v>17653</v>
      </c>
      <c r="M396" s="1">
        <v>22</v>
      </c>
      <c r="N396" s="5">
        <v>4</v>
      </c>
      <c r="O396" s="5">
        <v>0</v>
      </c>
      <c r="P396" s="5">
        <v>0</v>
      </c>
      <c r="Q396" s="5">
        <v>1</v>
      </c>
      <c r="R396" s="1">
        <v>28</v>
      </c>
      <c r="S396" s="1">
        <f t="shared" si="19"/>
        <v>112</v>
      </c>
      <c r="T396" s="5">
        <v>1</v>
      </c>
      <c r="U396" s="5">
        <v>0</v>
      </c>
      <c r="V396" s="1">
        <v>2</v>
      </c>
      <c r="W396" s="1">
        <f t="shared" si="18"/>
        <v>8</v>
      </c>
      <c r="X396" s="5">
        <v>0</v>
      </c>
      <c r="Y396" s="5">
        <v>1</v>
      </c>
      <c r="Z396" s="5">
        <v>0</v>
      </c>
      <c r="AA396">
        <v>0</v>
      </c>
    </row>
    <row r="397" spans="1:27">
      <c r="A397" s="5">
        <v>0</v>
      </c>
      <c r="B397" s="5">
        <v>0</v>
      </c>
      <c r="C397" s="5">
        <v>0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4">
        <v>0</v>
      </c>
      <c r="K397" s="4">
        <v>497</v>
      </c>
      <c r="L397" s="4">
        <f t="shared" si="20"/>
        <v>497</v>
      </c>
      <c r="M397" s="1">
        <v>41</v>
      </c>
      <c r="N397" s="5">
        <v>24</v>
      </c>
      <c r="O397" s="5">
        <v>1</v>
      </c>
      <c r="P397" s="5">
        <v>1</v>
      </c>
      <c r="Q397" s="5">
        <v>0</v>
      </c>
      <c r="R397" s="1">
        <v>26</v>
      </c>
      <c r="S397" s="1">
        <f t="shared" si="19"/>
        <v>624</v>
      </c>
      <c r="T397" s="5">
        <v>1</v>
      </c>
      <c r="U397" s="5">
        <v>0</v>
      </c>
      <c r="V397" s="1">
        <v>3</v>
      </c>
      <c r="W397" s="1">
        <f t="shared" si="18"/>
        <v>72</v>
      </c>
      <c r="X397" s="5">
        <v>0</v>
      </c>
      <c r="Y397" s="5">
        <v>1</v>
      </c>
      <c r="Z397" s="5">
        <v>0</v>
      </c>
      <c r="AA397">
        <v>1</v>
      </c>
    </row>
    <row r="398" spans="1:27">
      <c r="A398" s="5">
        <v>0</v>
      </c>
      <c r="B398" s="5">
        <v>0</v>
      </c>
      <c r="C398" s="5">
        <v>0</v>
      </c>
      <c r="D398" s="5">
        <v>0</v>
      </c>
      <c r="E398" s="5">
        <v>1</v>
      </c>
      <c r="F398" s="5">
        <v>0</v>
      </c>
      <c r="G398" s="5">
        <v>0</v>
      </c>
      <c r="H398" s="5">
        <v>0</v>
      </c>
      <c r="I398" s="5">
        <v>0</v>
      </c>
      <c r="J398" s="4">
        <v>670</v>
      </c>
      <c r="K398" s="4">
        <v>4014</v>
      </c>
      <c r="L398" s="4">
        <f t="shared" si="20"/>
        <v>4684</v>
      </c>
      <c r="M398" s="1">
        <v>31</v>
      </c>
      <c r="N398" s="5">
        <v>21</v>
      </c>
      <c r="O398" s="5">
        <v>0</v>
      </c>
      <c r="P398" s="5">
        <v>0</v>
      </c>
      <c r="Q398" s="5">
        <v>1</v>
      </c>
      <c r="R398" s="1">
        <v>25</v>
      </c>
      <c r="S398" s="1">
        <f t="shared" si="19"/>
        <v>525</v>
      </c>
      <c r="T398" s="5">
        <v>0</v>
      </c>
      <c r="U398" s="5">
        <v>1</v>
      </c>
      <c r="V398" s="1">
        <v>4</v>
      </c>
      <c r="W398" s="1">
        <f t="shared" si="18"/>
        <v>84</v>
      </c>
      <c r="X398" s="5">
        <v>1</v>
      </c>
      <c r="Y398" s="5">
        <v>0</v>
      </c>
      <c r="Z398" s="5">
        <v>0</v>
      </c>
      <c r="AA398">
        <v>1</v>
      </c>
    </row>
    <row r="399" spans="1:27">
      <c r="A399" s="5">
        <v>0</v>
      </c>
      <c r="B399" s="5">
        <v>0</v>
      </c>
      <c r="C399" s="5">
        <v>0</v>
      </c>
      <c r="D399" s="5">
        <v>0</v>
      </c>
      <c r="E399" s="5">
        <v>1</v>
      </c>
      <c r="F399" s="5">
        <v>0</v>
      </c>
      <c r="G399" s="5">
        <v>0</v>
      </c>
      <c r="H399" s="5">
        <v>0</v>
      </c>
      <c r="I399" s="5">
        <v>0</v>
      </c>
      <c r="J399" s="4">
        <v>444</v>
      </c>
      <c r="K399" s="4">
        <v>921</v>
      </c>
      <c r="L399" s="4">
        <f t="shared" si="20"/>
        <v>1365</v>
      </c>
      <c r="M399" s="1">
        <v>28</v>
      </c>
      <c r="N399" s="5">
        <v>51</v>
      </c>
      <c r="O399" s="5">
        <v>0</v>
      </c>
      <c r="P399" s="5">
        <v>0</v>
      </c>
      <c r="Q399" s="5">
        <v>1</v>
      </c>
      <c r="R399" s="1">
        <v>41</v>
      </c>
      <c r="S399" s="1">
        <f t="shared" si="19"/>
        <v>2091</v>
      </c>
      <c r="T399" s="5">
        <v>0</v>
      </c>
      <c r="U399" s="5">
        <v>0</v>
      </c>
      <c r="V399" s="1">
        <v>4</v>
      </c>
      <c r="W399" s="1">
        <f t="shared" si="18"/>
        <v>204</v>
      </c>
      <c r="X399" s="5">
        <v>0</v>
      </c>
      <c r="Y399" s="5">
        <v>0</v>
      </c>
      <c r="Z399" s="5">
        <v>1</v>
      </c>
      <c r="AA399">
        <v>1</v>
      </c>
    </row>
    <row r="400" spans="1:27">
      <c r="A400" s="5">
        <v>0</v>
      </c>
      <c r="B400" s="5">
        <v>0</v>
      </c>
      <c r="C400" s="5">
        <v>1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4">
        <v>3880</v>
      </c>
      <c r="K400" s="4">
        <v>0</v>
      </c>
      <c r="L400" s="4">
        <f t="shared" si="20"/>
        <v>3880</v>
      </c>
      <c r="M400" s="1">
        <v>23</v>
      </c>
      <c r="N400" s="5">
        <v>37</v>
      </c>
      <c r="O400" s="5">
        <v>0</v>
      </c>
      <c r="P400" s="5">
        <v>0</v>
      </c>
      <c r="Q400" s="5">
        <v>1</v>
      </c>
      <c r="R400" s="1">
        <v>24</v>
      </c>
      <c r="S400" s="1">
        <f t="shared" si="19"/>
        <v>888</v>
      </c>
      <c r="T400" s="5">
        <v>0</v>
      </c>
      <c r="U400" s="5">
        <v>1</v>
      </c>
      <c r="V400" s="1">
        <v>4</v>
      </c>
      <c r="W400" s="1">
        <f t="shared" si="18"/>
        <v>148</v>
      </c>
      <c r="X400" s="5">
        <v>0</v>
      </c>
      <c r="Y400" s="5">
        <v>1</v>
      </c>
      <c r="Z400" s="5">
        <v>0</v>
      </c>
      <c r="AA400">
        <v>0</v>
      </c>
    </row>
    <row r="401" spans="1:27">
      <c r="A401" s="5">
        <v>0</v>
      </c>
      <c r="B401" s="5">
        <v>0</v>
      </c>
      <c r="C401" s="5">
        <v>0</v>
      </c>
      <c r="D401" s="5">
        <v>0</v>
      </c>
      <c r="E401" s="5">
        <v>0</v>
      </c>
      <c r="F401" s="5">
        <v>1</v>
      </c>
      <c r="G401" s="5">
        <v>0</v>
      </c>
      <c r="H401" s="5">
        <v>0</v>
      </c>
      <c r="I401" s="5">
        <v>0</v>
      </c>
      <c r="J401" s="4">
        <v>819</v>
      </c>
      <c r="K401" s="4">
        <v>0</v>
      </c>
      <c r="L401" s="4">
        <f t="shared" si="20"/>
        <v>819</v>
      </c>
      <c r="M401" s="1">
        <v>13</v>
      </c>
      <c r="N401" s="5">
        <v>23</v>
      </c>
      <c r="O401" s="5">
        <v>1</v>
      </c>
      <c r="P401" s="5">
        <v>1</v>
      </c>
      <c r="Q401" s="5">
        <v>0</v>
      </c>
      <c r="R401" s="1">
        <v>29</v>
      </c>
      <c r="S401" s="1">
        <f t="shared" si="19"/>
        <v>667</v>
      </c>
      <c r="T401" s="5">
        <v>1</v>
      </c>
      <c r="U401" s="5">
        <v>0</v>
      </c>
      <c r="V401" s="1">
        <v>2</v>
      </c>
      <c r="W401" s="1">
        <f t="shared" si="18"/>
        <v>46</v>
      </c>
      <c r="X401" s="5">
        <v>0</v>
      </c>
      <c r="Y401" s="5">
        <v>1</v>
      </c>
      <c r="Z401" s="5">
        <v>0</v>
      </c>
      <c r="AA401">
        <v>0</v>
      </c>
    </row>
    <row r="402" spans="1:27">
      <c r="A402" s="5">
        <v>0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  <c r="G402" s="5">
        <v>0</v>
      </c>
      <c r="H402" s="5">
        <v>0</v>
      </c>
      <c r="I402" s="5">
        <v>0</v>
      </c>
      <c r="J402" s="4">
        <v>0</v>
      </c>
      <c r="K402" s="4">
        <v>607</v>
      </c>
      <c r="L402" s="4">
        <f t="shared" si="20"/>
        <v>607</v>
      </c>
      <c r="M402" s="1">
        <v>37</v>
      </c>
      <c r="N402" s="5">
        <v>17</v>
      </c>
      <c r="O402" s="5">
        <v>1</v>
      </c>
      <c r="P402" s="5">
        <v>1</v>
      </c>
      <c r="Q402" s="5">
        <v>0</v>
      </c>
      <c r="R402" s="1">
        <v>25</v>
      </c>
      <c r="S402" s="1">
        <f t="shared" si="19"/>
        <v>425</v>
      </c>
      <c r="T402" s="5">
        <v>1</v>
      </c>
      <c r="U402" s="5">
        <v>0</v>
      </c>
      <c r="V402" s="1">
        <v>2</v>
      </c>
      <c r="W402" s="1">
        <f t="shared" si="18"/>
        <v>34</v>
      </c>
      <c r="X402" s="5">
        <v>0</v>
      </c>
      <c r="Y402" s="5">
        <v>1</v>
      </c>
      <c r="Z402" s="5">
        <v>0</v>
      </c>
      <c r="AA402">
        <v>1</v>
      </c>
    </row>
    <row r="403" spans="1:27">
      <c r="A403" s="5">
        <v>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1</v>
      </c>
      <c r="J403" s="4">
        <v>0</v>
      </c>
      <c r="K403" s="4">
        <v>15800</v>
      </c>
      <c r="L403" s="4">
        <f t="shared" si="20"/>
        <v>15800</v>
      </c>
      <c r="M403" s="1">
        <v>16</v>
      </c>
      <c r="N403" s="5">
        <v>40</v>
      </c>
      <c r="O403" s="5">
        <v>1</v>
      </c>
      <c r="P403" s="5">
        <v>1</v>
      </c>
      <c r="Q403" s="5">
        <v>0</v>
      </c>
      <c r="R403" s="1">
        <v>35</v>
      </c>
      <c r="S403" s="1">
        <f t="shared" si="19"/>
        <v>1400</v>
      </c>
      <c r="T403" s="5">
        <v>1</v>
      </c>
      <c r="U403" s="5">
        <v>0</v>
      </c>
      <c r="V403" s="1">
        <v>3</v>
      </c>
      <c r="W403" s="1">
        <f t="shared" si="18"/>
        <v>120</v>
      </c>
      <c r="X403" s="5">
        <v>0</v>
      </c>
      <c r="Y403" s="5">
        <v>1</v>
      </c>
      <c r="Z403" s="5">
        <v>0</v>
      </c>
      <c r="AA403">
        <v>0</v>
      </c>
    </row>
    <row r="404" spans="1:27">
      <c r="A404" s="5">
        <v>0</v>
      </c>
      <c r="B404" s="5">
        <v>1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4">
        <v>0</v>
      </c>
      <c r="K404" s="4">
        <v>369</v>
      </c>
      <c r="L404" s="4">
        <f t="shared" si="20"/>
        <v>369</v>
      </c>
      <c r="M404" s="1">
        <v>7</v>
      </c>
      <c r="N404" s="5">
        <v>23</v>
      </c>
      <c r="O404" s="5">
        <v>1</v>
      </c>
      <c r="P404" s="5">
        <v>1</v>
      </c>
      <c r="Q404" s="5">
        <v>0</v>
      </c>
      <c r="R404" s="1">
        <v>35</v>
      </c>
      <c r="S404" s="1">
        <f t="shared" si="19"/>
        <v>805</v>
      </c>
      <c r="T404" s="5">
        <v>1</v>
      </c>
      <c r="U404" s="5">
        <v>0</v>
      </c>
      <c r="V404" s="1">
        <v>2</v>
      </c>
      <c r="W404" s="1">
        <f t="shared" si="18"/>
        <v>46</v>
      </c>
      <c r="X404" s="5">
        <v>1</v>
      </c>
      <c r="Y404" s="5">
        <v>0</v>
      </c>
      <c r="Z404" s="5">
        <v>0</v>
      </c>
      <c r="AA404">
        <v>0</v>
      </c>
    </row>
    <row r="405" spans="1:27">
      <c r="A405" s="5">
        <v>0</v>
      </c>
      <c r="B405" s="5">
        <v>0</v>
      </c>
      <c r="C405" s="5">
        <v>0</v>
      </c>
      <c r="D405" s="5">
        <v>0</v>
      </c>
      <c r="E405" s="5">
        <v>1</v>
      </c>
      <c r="F405" s="5">
        <v>0</v>
      </c>
      <c r="G405" s="5">
        <v>0</v>
      </c>
      <c r="H405" s="5">
        <v>0</v>
      </c>
      <c r="I405" s="5">
        <v>0</v>
      </c>
      <c r="J405" s="4">
        <v>0</v>
      </c>
      <c r="K405" s="4">
        <v>4973</v>
      </c>
      <c r="L405" s="4">
        <f t="shared" si="20"/>
        <v>4973</v>
      </c>
      <c r="M405" s="1">
        <v>25</v>
      </c>
      <c r="N405" s="5">
        <v>17</v>
      </c>
      <c r="O405" s="5">
        <v>1</v>
      </c>
      <c r="P405" s="5">
        <v>1</v>
      </c>
      <c r="Q405" s="5">
        <v>0</v>
      </c>
      <c r="R405" s="1">
        <v>26</v>
      </c>
      <c r="S405" s="1">
        <f t="shared" si="19"/>
        <v>442</v>
      </c>
      <c r="T405" s="5">
        <v>1</v>
      </c>
      <c r="U405" s="5">
        <v>0</v>
      </c>
      <c r="V405" s="1">
        <v>3</v>
      </c>
      <c r="W405" s="1">
        <f t="shared" si="18"/>
        <v>51</v>
      </c>
      <c r="X405" s="5">
        <v>1</v>
      </c>
      <c r="Y405" s="5">
        <v>0</v>
      </c>
      <c r="Z405" s="5">
        <v>0</v>
      </c>
      <c r="AA405">
        <v>0</v>
      </c>
    </row>
    <row r="406" spans="1:27">
      <c r="A406" s="5">
        <v>0</v>
      </c>
      <c r="B406" s="5">
        <v>1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4">
        <v>0</v>
      </c>
      <c r="K406" s="4">
        <v>0</v>
      </c>
      <c r="L406" s="4">
        <f t="shared" si="20"/>
        <v>0</v>
      </c>
      <c r="M406" s="1">
        <v>40</v>
      </c>
      <c r="N406" s="5">
        <v>30</v>
      </c>
      <c r="O406" s="5">
        <v>1</v>
      </c>
      <c r="P406" s="5">
        <v>1</v>
      </c>
      <c r="Q406" s="5">
        <v>0</v>
      </c>
      <c r="R406" s="1">
        <v>29</v>
      </c>
      <c r="S406" s="1">
        <f t="shared" si="19"/>
        <v>870</v>
      </c>
      <c r="T406" s="5">
        <v>1</v>
      </c>
      <c r="U406" s="5">
        <v>0</v>
      </c>
      <c r="V406" s="1">
        <v>4</v>
      </c>
      <c r="W406" s="1">
        <f t="shared" si="18"/>
        <v>120</v>
      </c>
      <c r="X406" s="5">
        <v>0</v>
      </c>
      <c r="Y406" s="5">
        <v>0</v>
      </c>
      <c r="Z406" s="5">
        <v>1</v>
      </c>
      <c r="AA406">
        <v>0</v>
      </c>
    </row>
    <row r="407" spans="1:27">
      <c r="A407" s="5">
        <v>0</v>
      </c>
      <c r="B407" s="5">
        <v>0</v>
      </c>
      <c r="C407" s="5">
        <v>1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4">
        <v>0</v>
      </c>
      <c r="K407" s="4">
        <v>761</v>
      </c>
      <c r="L407" s="4">
        <f t="shared" si="20"/>
        <v>761</v>
      </c>
      <c r="M407" s="1">
        <v>25</v>
      </c>
      <c r="N407" s="5">
        <v>92</v>
      </c>
      <c r="O407" s="5">
        <v>1</v>
      </c>
      <c r="P407" s="5">
        <v>1</v>
      </c>
      <c r="Q407" s="5">
        <v>0</v>
      </c>
      <c r="R407" s="1">
        <v>59</v>
      </c>
      <c r="S407" s="1">
        <f t="shared" si="19"/>
        <v>5428</v>
      </c>
      <c r="T407" s="5">
        <v>1</v>
      </c>
      <c r="U407" s="5">
        <v>0</v>
      </c>
      <c r="V407" s="1">
        <v>4</v>
      </c>
      <c r="W407" s="1">
        <f t="shared" si="18"/>
        <v>368</v>
      </c>
      <c r="X407" s="5">
        <v>1</v>
      </c>
      <c r="Y407" s="5">
        <v>0</v>
      </c>
      <c r="Z407" s="5">
        <v>0</v>
      </c>
      <c r="AA407">
        <v>1</v>
      </c>
    </row>
    <row r="408" spans="1:27">
      <c r="A408" s="5">
        <v>0</v>
      </c>
      <c r="B408" s="5">
        <v>0</v>
      </c>
      <c r="C408" s="5">
        <v>0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4">
        <v>0</v>
      </c>
      <c r="K408" s="4">
        <v>471</v>
      </c>
      <c r="L408" s="4">
        <f t="shared" si="20"/>
        <v>471</v>
      </c>
      <c r="M408" s="1">
        <v>7</v>
      </c>
      <c r="N408" s="5">
        <v>52</v>
      </c>
      <c r="O408" s="5">
        <v>0</v>
      </c>
      <c r="P408" s="5">
        <v>0</v>
      </c>
      <c r="Q408" s="5">
        <v>1</v>
      </c>
      <c r="R408" s="1">
        <v>34</v>
      </c>
      <c r="S408" s="1">
        <f t="shared" si="19"/>
        <v>1768</v>
      </c>
      <c r="T408" s="5">
        <v>0</v>
      </c>
      <c r="U408" s="5">
        <v>0</v>
      </c>
      <c r="V408" s="1">
        <v>4</v>
      </c>
      <c r="W408" s="1">
        <f t="shared" si="18"/>
        <v>208</v>
      </c>
      <c r="X408" s="5">
        <v>0</v>
      </c>
      <c r="Y408" s="5">
        <v>1</v>
      </c>
      <c r="Z408" s="5">
        <v>0</v>
      </c>
      <c r="AA408">
        <v>1</v>
      </c>
    </row>
    <row r="409" spans="1:27">
      <c r="A409" s="5">
        <v>0</v>
      </c>
      <c r="B409" s="5">
        <v>0</v>
      </c>
      <c r="C409" s="5">
        <v>0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  <c r="I409" s="5">
        <v>0</v>
      </c>
      <c r="J409" s="4">
        <v>0</v>
      </c>
      <c r="K409" s="4">
        <v>674</v>
      </c>
      <c r="L409" s="4">
        <f t="shared" si="20"/>
        <v>674</v>
      </c>
      <c r="M409" s="1">
        <v>37</v>
      </c>
      <c r="N409" s="5">
        <v>69</v>
      </c>
      <c r="O409" s="5">
        <v>1</v>
      </c>
      <c r="P409" s="5">
        <v>1</v>
      </c>
      <c r="Q409" s="5">
        <v>0</v>
      </c>
      <c r="R409" s="1">
        <v>41</v>
      </c>
      <c r="S409" s="1">
        <f t="shared" si="19"/>
        <v>2829</v>
      </c>
      <c r="T409" s="5">
        <v>0</v>
      </c>
      <c r="U409" s="5">
        <v>0</v>
      </c>
      <c r="V409" s="1">
        <v>4</v>
      </c>
      <c r="W409" s="1">
        <f t="shared" si="18"/>
        <v>276</v>
      </c>
      <c r="X409" s="5">
        <v>0</v>
      </c>
      <c r="Y409" s="5">
        <v>1</v>
      </c>
      <c r="Z409" s="5">
        <v>0</v>
      </c>
      <c r="AA409">
        <v>0</v>
      </c>
    </row>
    <row r="410" spans="1:27">
      <c r="A410" s="5">
        <v>0</v>
      </c>
      <c r="B410" s="5">
        <v>0</v>
      </c>
      <c r="C410" s="5">
        <v>1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4">
        <v>0</v>
      </c>
      <c r="K410" s="4">
        <v>547</v>
      </c>
      <c r="L410" s="4">
        <f t="shared" si="20"/>
        <v>547</v>
      </c>
      <c r="M410" s="1">
        <v>13</v>
      </c>
      <c r="N410" s="5">
        <v>40</v>
      </c>
      <c r="O410" s="5">
        <v>1</v>
      </c>
      <c r="P410" s="5">
        <v>0</v>
      </c>
      <c r="Q410" s="5">
        <v>1</v>
      </c>
      <c r="R410" s="1">
        <v>35</v>
      </c>
      <c r="S410" s="1">
        <f t="shared" si="19"/>
        <v>1400</v>
      </c>
      <c r="T410" s="5">
        <v>1</v>
      </c>
      <c r="U410" s="5">
        <v>0</v>
      </c>
      <c r="V410" s="1">
        <v>3</v>
      </c>
      <c r="W410" s="1">
        <f t="shared" si="18"/>
        <v>120</v>
      </c>
      <c r="X410" s="5">
        <v>0</v>
      </c>
      <c r="Y410" s="5">
        <v>1</v>
      </c>
      <c r="Z410" s="5">
        <v>0</v>
      </c>
      <c r="AA410">
        <v>1</v>
      </c>
    </row>
    <row r="411" spans="1:27">
      <c r="A411" s="5">
        <v>0</v>
      </c>
      <c r="B411" s="5">
        <v>1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4">
        <v>161</v>
      </c>
      <c r="K411" s="4">
        <v>524</v>
      </c>
      <c r="L411" s="4">
        <f t="shared" si="20"/>
        <v>685</v>
      </c>
      <c r="M411" s="1">
        <v>13</v>
      </c>
      <c r="N411" s="5">
        <v>106</v>
      </c>
      <c r="O411" s="5">
        <v>1</v>
      </c>
      <c r="P411" s="5">
        <v>1</v>
      </c>
      <c r="Q411" s="5">
        <v>0</v>
      </c>
      <c r="R411" s="1">
        <v>27</v>
      </c>
      <c r="S411" s="1">
        <f t="shared" si="19"/>
        <v>2862</v>
      </c>
      <c r="T411" s="5">
        <v>0</v>
      </c>
      <c r="U411" s="5">
        <v>1</v>
      </c>
      <c r="V411" s="1">
        <v>4</v>
      </c>
      <c r="W411" s="1">
        <f t="shared" si="18"/>
        <v>424</v>
      </c>
      <c r="X411" s="5">
        <v>0</v>
      </c>
      <c r="Y411" s="5">
        <v>1</v>
      </c>
      <c r="Z411" s="5">
        <v>0</v>
      </c>
      <c r="AA411">
        <v>0</v>
      </c>
    </row>
    <row r="412" spans="1:27">
      <c r="A412" s="5">
        <v>0</v>
      </c>
      <c r="B412" s="5">
        <v>1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4">
        <v>0</v>
      </c>
      <c r="K412" s="4">
        <v>815</v>
      </c>
      <c r="L412" s="4">
        <f t="shared" si="20"/>
        <v>815</v>
      </c>
      <c r="M412" s="1">
        <v>19</v>
      </c>
      <c r="N412" s="5">
        <v>13</v>
      </c>
      <c r="O412" s="5">
        <v>1</v>
      </c>
      <c r="P412" s="5">
        <v>1</v>
      </c>
      <c r="Q412" s="5">
        <v>0</v>
      </c>
      <c r="R412" s="1">
        <v>41</v>
      </c>
      <c r="S412" s="1">
        <f t="shared" si="19"/>
        <v>533</v>
      </c>
      <c r="T412" s="5">
        <v>1</v>
      </c>
      <c r="U412" s="5">
        <v>0</v>
      </c>
      <c r="V412" s="1">
        <v>3</v>
      </c>
      <c r="W412" s="1">
        <f t="shared" si="18"/>
        <v>39</v>
      </c>
      <c r="X412" s="5">
        <v>0</v>
      </c>
      <c r="Y412" s="5">
        <v>1</v>
      </c>
      <c r="Z412" s="5">
        <v>0</v>
      </c>
      <c r="AA412">
        <v>1</v>
      </c>
    </row>
    <row r="413" spans="1:27">
      <c r="A413" s="5">
        <v>0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  <c r="G413" s="5">
        <v>0</v>
      </c>
      <c r="H413" s="5">
        <v>0</v>
      </c>
      <c r="I413" s="5">
        <v>0</v>
      </c>
      <c r="J413" s="4">
        <v>0</v>
      </c>
      <c r="K413" s="4">
        <v>0</v>
      </c>
      <c r="L413" s="4">
        <f t="shared" si="20"/>
        <v>0</v>
      </c>
      <c r="M413" s="1">
        <v>11</v>
      </c>
      <c r="N413" s="5">
        <v>4</v>
      </c>
      <c r="O413" s="5">
        <v>0</v>
      </c>
      <c r="P413" s="5">
        <v>0</v>
      </c>
      <c r="Q413" s="5">
        <v>1</v>
      </c>
      <c r="R413" s="1">
        <v>30</v>
      </c>
      <c r="S413" s="1">
        <f t="shared" si="19"/>
        <v>120</v>
      </c>
      <c r="T413" s="5">
        <v>0</v>
      </c>
      <c r="U413" s="5">
        <v>1</v>
      </c>
      <c r="V413" s="1">
        <v>4</v>
      </c>
      <c r="W413" s="1">
        <f t="shared" si="18"/>
        <v>16</v>
      </c>
      <c r="X413" s="5">
        <v>0</v>
      </c>
      <c r="Y413" s="5">
        <v>1</v>
      </c>
      <c r="Z413" s="5">
        <v>0</v>
      </c>
      <c r="AA413">
        <v>0</v>
      </c>
    </row>
    <row r="414" spans="1:27">
      <c r="A414" s="5">
        <v>0</v>
      </c>
      <c r="B414" s="5">
        <v>0</v>
      </c>
      <c r="C414" s="5">
        <v>1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4">
        <v>789</v>
      </c>
      <c r="K414" s="4">
        <v>989</v>
      </c>
      <c r="L414" s="4">
        <f t="shared" si="20"/>
        <v>1778</v>
      </c>
      <c r="M414" s="1">
        <v>31</v>
      </c>
      <c r="N414" s="5">
        <v>0</v>
      </c>
      <c r="O414" s="5">
        <v>1</v>
      </c>
      <c r="P414" s="5">
        <v>0</v>
      </c>
      <c r="Q414" s="5">
        <v>0</v>
      </c>
      <c r="R414" s="1">
        <v>27</v>
      </c>
      <c r="S414" s="1">
        <f t="shared" si="19"/>
        <v>0</v>
      </c>
      <c r="T414" s="5">
        <v>1</v>
      </c>
      <c r="U414" s="5">
        <v>0</v>
      </c>
      <c r="V414" s="1">
        <v>2</v>
      </c>
      <c r="W414" s="1">
        <f t="shared" si="18"/>
        <v>0</v>
      </c>
      <c r="X414" s="5">
        <v>0</v>
      </c>
      <c r="Y414" s="5">
        <v>0</v>
      </c>
      <c r="Z414" s="5">
        <v>1</v>
      </c>
      <c r="AA414">
        <v>1</v>
      </c>
    </row>
    <row r="415" spans="1:27">
      <c r="A415" s="5">
        <v>1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4">
        <v>765</v>
      </c>
      <c r="K415" s="4">
        <v>10406</v>
      </c>
      <c r="L415" s="4">
        <f t="shared" si="20"/>
        <v>11171</v>
      </c>
      <c r="M415" s="1">
        <v>10</v>
      </c>
      <c r="N415" s="5">
        <v>24</v>
      </c>
      <c r="O415" s="5">
        <v>0</v>
      </c>
      <c r="P415" s="5">
        <v>0</v>
      </c>
      <c r="Q415" s="5">
        <v>1</v>
      </c>
      <c r="R415" s="1">
        <v>65</v>
      </c>
      <c r="S415" s="1">
        <f t="shared" si="19"/>
        <v>1560</v>
      </c>
      <c r="T415" s="5">
        <v>1</v>
      </c>
      <c r="U415" s="5">
        <v>0</v>
      </c>
      <c r="V415" s="1">
        <v>3</v>
      </c>
      <c r="W415" s="1">
        <f t="shared" si="18"/>
        <v>72</v>
      </c>
      <c r="X415" s="5">
        <v>1</v>
      </c>
      <c r="Y415" s="5">
        <v>0</v>
      </c>
      <c r="Z415" s="5">
        <v>0</v>
      </c>
      <c r="AA415">
        <v>0</v>
      </c>
    </row>
    <row r="416" spans="1:27">
      <c r="A416" s="5">
        <v>0</v>
      </c>
      <c r="B416" s="5">
        <v>1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4">
        <v>0</v>
      </c>
      <c r="K416" s="4">
        <v>957</v>
      </c>
      <c r="L416" s="4">
        <f t="shared" si="20"/>
        <v>957</v>
      </c>
      <c r="M416" s="1">
        <v>19</v>
      </c>
      <c r="N416" s="5">
        <v>11</v>
      </c>
      <c r="O416" s="5">
        <v>0</v>
      </c>
      <c r="P416" s="5">
        <v>0</v>
      </c>
      <c r="Q416" s="5">
        <v>1</v>
      </c>
      <c r="R416" s="1">
        <v>19</v>
      </c>
      <c r="S416" s="1">
        <f t="shared" si="19"/>
        <v>209</v>
      </c>
      <c r="T416" s="5">
        <v>0</v>
      </c>
      <c r="U416" s="5">
        <v>1</v>
      </c>
      <c r="V416" s="1">
        <v>4</v>
      </c>
      <c r="W416" s="1">
        <f t="shared" si="18"/>
        <v>44</v>
      </c>
      <c r="X416" s="5">
        <v>0</v>
      </c>
      <c r="Y416" s="5">
        <v>1</v>
      </c>
      <c r="Z416" s="5">
        <v>0</v>
      </c>
      <c r="AA416">
        <v>1</v>
      </c>
    </row>
    <row r="417" spans="1:27">
      <c r="A417" s="5">
        <v>0</v>
      </c>
      <c r="B417" s="5">
        <v>0</v>
      </c>
      <c r="C417" s="5">
        <v>1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4">
        <v>0</v>
      </c>
      <c r="K417" s="4">
        <v>770</v>
      </c>
      <c r="L417" s="4">
        <f t="shared" si="20"/>
        <v>770</v>
      </c>
      <c r="M417" s="1">
        <v>37</v>
      </c>
      <c r="N417" s="5">
        <v>3</v>
      </c>
      <c r="O417" s="5">
        <v>0</v>
      </c>
      <c r="P417" s="5">
        <v>0</v>
      </c>
      <c r="Q417" s="5">
        <v>1</v>
      </c>
      <c r="R417" s="1">
        <v>33</v>
      </c>
      <c r="S417" s="1">
        <f t="shared" si="19"/>
        <v>99</v>
      </c>
      <c r="T417" s="5">
        <v>1</v>
      </c>
      <c r="U417" s="5">
        <v>0</v>
      </c>
      <c r="V417" s="1">
        <v>4</v>
      </c>
      <c r="W417" s="1">
        <f t="shared" si="18"/>
        <v>12</v>
      </c>
      <c r="X417" s="5">
        <v>0</v>
      </c>
      <c r="Y417" s="5">
        <v>1</v>
      </c>
      <c r="Z417" s="5">
        <v>0</v>
      </c>
      <c r="AA417">
        <v>1</v>
      </c>
    </row>
    <row r="418" spans="1:27">
      <c r="A418" s="5">
        <v>0</v>
      </c>
      <c r="B418" s="5">
        <v>1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4">
        <v>983</v>
      </c>
      <c r="K418" s="4">
        <v>950</v>
      </c>
      <c r="L418" s="4">
        <f t="shared" si="20"/>
        <v>1933</v>
      </c>
      <c r="M418" s="1">
        <v>13</v>
      </c>
      <c r="N418" s="5">
        <v>5</v>
      </c>
      <c r="O418" s="5">
        <v>0</v>
      </c>
      <c r="P418" s="5">
        <v>0</v>
      </c>
      <c r="Q418" s="5">
        <v>1</v>
      </c>
      <c r="R418" s="1">
        <v>24</v>
      </c>
      <c r="S418" s="1">
        <f t="shared" si="19"/>
        <v>120</v>
      </c>
      <c r="T418" s="5">
        <v>0</v>
      </c>
      <c r="U418" s="5">
        <v>1</v>
      </c>
      <c r="V418" s="1">
        <v>3</v>
      </c>
      <c r="W418" s="1">
        <f t="shared" si="18"/>
        <v>15</v>
      </c>
      <c r="X418" s="5">
        <v>0</v>
      </c>
      <c r="Y418" s="5">
        <v>1</v>
      </c>
      <c r="Z418" s="5">
        <v>0</v>
      </c>
      <c r="AA418">
        <v>1</v>
      </c>
    </row>
    <row r="419" spans="1:27">
      <c r="A419" s="5">
        <v>0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  <c r="G419" s="5">
        <v>0</v>
      </c>
      <c r="H419" s="5">
        <v>0</v>
      </c>
      <c r="I419" s="5">
        <v>0</v>
      </c>
      <c r="J419" s="4">
        <v>0</v>
      </c>
      <c r="K419" s="4">
        <v>160</v>
      </c>
      <c r="L419" s="4">
        <f t="shared" si="20"/>
        <v>160</v>
      </c>
      <c r="M419" s="1">
        <v>13</v>
      </c>
      <c r="N419" s="5">
        <v>7</v>
      </c>
      <c r="O419" s="5">
        <v>1</v>
      </c>
      <c r="P419" s="5">
        <v>0</v>
      </c>
      <c r="Q419" s="5">
        <v>0</v>
      </c>
      <c r="R419" s="1">
        <v>40</v>
      </c>
      <c r="S419" s="1">
        <f t="shared" si="19"/>
        <v>280</v>
      </c>
      <c r="T419" s="5">
        <v>0</v>
      </c>
      <c r="U419" s="5">
        <v>1</v>
      </c>
      <c r="V419" s="1">
        <v>4</v>
      </c>
      <c r="W419" s="1">
        <f t="shared" si="18"/>
        <v>28</v>
      </c>
      <c r="X419" s="5">
        <v>0</v>
      </c>
      <c r="Y419" s="5">
        <v>1</v>
      </c>
      <c r="Z419" s="5">
        <v>0</v>
      </c>
      <c r="AA419">
        <v>0</v>
      </c>
    </row>
    <row r="420" spans="1:27">
      <c r="A420" s="5">
        <v>0</v>
      </c>
      <c r="B420" s="5">
        <v>0</v>
      </c>
      <c r="C420" s="5">
        <v>0</v>
      </c>
      <c r="D420" s="5">
        <v>0</v>
      </c>
      <c r="E420" s="5">
        <v>0</v>
      </c>
      <c r="F420" s="5">
        <v>1</v>
      </c>
      <c r="G420" s="5">
        <v>0</v>
      </c>
      <c r="H420" s="5">
        <v>0</v>
      </c>
      <c r="I420" s="5">
        <v>0</v>
      </c>
      <c r="J420" s="4">
        <v>0</v>
      </c>
      <c r="K420" s="4">
        <v>276</v>
      </c>
      <c r="L420" s="4">
        <f t="shared" si="20"/>
        <v>276</v>
      </c>
      <c r="M420" s="1">
        <v>25</v>
      </c>
      <c r="N420" s="5">
        <v>91</v>
      </c>
      <c r="O420" s="5">
        <v>1</v>
      </c>
      <c r="P420" s="5">
        <v>1</v>
      </c>
      <c r="Q420" s="5">
        <v>0</v>
      </c>
      <c r="R420" s="1">
        <v>62</v>
      </c>
      <c r="S420" s="1">
        <f t="shared" si="19"/>
        <v>5642</v>
      </c>
      <c r="T420" s="5">
        <v>1</v>
      </c>
      <c r="U420" s="5">
        <v>0</v>
      </c>
      <c r="V420" s="1">
        <v>4</v>
      </c>
      <c r="W420" s="1">
        <f t="shared" si="18"/>
        <v>364</v>
      </c>
      <c r="X420" s="5">
        <v>0</v>
      </c>
      <c r="Y420" s="5">
        <v>1</v>
      </c>
      <c r="Z420" s="5">
        <v>0</v>
      </c>
      <c r="AA420">
        <v>0</v>
      </c>
    </row>
    <row r="421" spans="1:27">
      <c r="A421" s="5">
        <v>0</v>
      </c>
      <c r="B421" s="5">
        <v>0</v>
      </c>
      <c r="C421" s="5">
        <v>0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4">
        <v>798</v>
      </c>
      <c r="K421" s="4">
        <v>137</v>
      </c>
      <c r="L421" s="4">
        <f t="shared" si="20"/>
        <v>935</v>
      </c>
      <c r="M421" s="1">
        <v>25</v>
      </c>
      <c r="N421" s="5">
        <v>25</v>
      </c>
      <c r="O421" s="5">
        <v>0</v>
      </c>
      <c r="P421" s="5">
        <v>0</v>
      </c>
      <c r="Q421" s="5">
        <v>1</v>
      </c>
      <c r="R421" s="1">
        <v>33</v>
      </c>
      <c r="S421" s="1">
        <f t="shared" si="19"/>
        <v>825</v>
      </c>
      <c r="T421" s="5">
        <v>0</v>
      </c>
      <c r="U421" s="5">
        <v>0</v>
      </c>
      <c r="V421" s="1">
        <v>4</v>
      </c>
      <c r="W421" s="1">
        <f t="shared" si="18"/>
        <v>100</v>
      </c>
      <c r="X421" s="5">
        <v>1</v>
      </c>
      <c r="Y421" s="5">
        <v>0</v>
      </c>
      <c r="Z421" s="5">
        <v>0</v>
      </c>
      <c r="AA421">
        <v>1</v>
      </c>
    </row>
    <row r="422" spans="1:27">
      <c r="A422" s="5">
        <v>0</v>
      </c>
      <c r="B422" s="5">
        <v>0</v>
      </c>
      <c r="C422" s="5">
        <v>1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4">
        <v>0</v>
      </c>
      <c r="K422" s="4">
        <v>579</v>
      </c>
      <c r="L422" s="4">
        <f t="shared" si="20"/>
        <v>579</v>
      </c>
      <c r="M422" s="1">
        <v>22</v>
      </c>
      <c r="N422" s="5">
        <v>70</v>
      </c>
      <c r="O422" s="5">
        <v>1</v>
      </c>
      <c r="P422" s="5">
        <v>0</v>
      </c>
      <c r="Q422" s="5">
        <v>0</v>
      </c>
      <c r="R422" s="1">
        <v>29</v>
      </c>
      <c r="S422" s="1">
        <f t="shared" si="19"/>
        <v>2030</v>
      </c>
      <c r="T422" s="5">
        <v>1</v>
      </c>
      <c r="U422" s="5">
        <v>0</v>
      </c>
      <c r="V422" s="1">
        <v>3</v>
      </c>
      <c r="W422" s="1">
        <f t="shared" si="18"/>
        <v>210</v>
      </c>
      <c r="X422" s="5">
        <v>0</v>
      </c>
      <c r="Y422" s="5">
        <v>1</v>
      </c>
      <c r="Z422" s="5">
        <v>0</v>
      </c>
      <c r="AA422">
        <v>0</v>
      </c>
    </row>
    <row r="423" spans="1:27">
      <c r="A423" s="5">
        <v>0</v>
      </c>
      <c r="B423" s="5">
        <v>0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4">
        <v>193</v>
      </c>
      <c r="K423" s="4">
        <v>2684</v>
      </c>
      <c r="L423" s="4">
        <f t="shared" si="20"/>
        <v>2877</v>
      </c>
      <c r="M423" s="1">
        <v>13</v>
      </c>
      <c r="N423" s="5">
        <v>5</v>
      </c>
      <c r="O423" s="5">
        <v>0</v>
      </c>
      <c r="P423" s="5">
        <v>0</v>
      </c>
      <c r="Q423" s="5">
        <v>1</v>
      </c>
      <c r="R423" s="1">
        <v>22</v>
      </c>
      <c r="S423" s="1">
        <f t="shared" si="19"/>
        <v>110</v>
      </c>
      <c r="T423" s="5">
        <v>1</v>
      </c>
      <c r="U423" s="5">
        <v>0</v>
      </c>
      <c r="V423" s="1">
        <v>2</v>
      </c>
      <c r="W423" s="1">
        <f t="shared" si="18"/>
        <v>10</v>
      </c>
      <c r="X423" s="5">
        <v>1</v>
      </c>
      <c r="Y423" s="5">
        <v>0</v>
      </c>
      <c r="Z423" s="5">
        <v>0</v>
      </c>
      <c r="AA423">
        <v>1</v>
      </c>
    </row>
    <row r="424" spans="1:27">
      <c r="A424" s="5">
        <v>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4">
        <v>497</v>
      </c>
      <c r="K424" s="4">
        <v>0</v>
      </c>
      <c r="L424" s="4">
        <f t="shared" si="20"/>
        <v>497</v>
      </c>
      <c r="M424" s="1">
        <v>7</v>
      </c>
      <c r="N424" s="5">
        <v>51</v>
      </c>
      <c r="O424" s="5">
        <v>1</v>
      </c>
      <c r="P424" s="5">
        <v>1</v>
      </c>
      <c r="Q424" s="5">
        <v>0</v>
      </c>
      <c r="R424" s="1">
        <v>35</v>
      </c>
      <c r="S424" s="1">
        <f t="shared" si="19"/>
        <v>1785</v>
      </c>
      <c r="T424" s="5">
        <v>0</v>
      </c>
      <c r="U424" s="5">
        <v>0</v>
      </c>
      <c r="V424" s="1">
        <v>4</v>
      </c>
      <c r="W424" s="1">
        <f t="shared" si="18"/>
        <v>204</v>
      </c>
      <c r="X424" s="5">
        <v>0</v>
      </c>
      <c r="Y424" s="5">
        <v>1</v>
      </c>
      <c r="Z424" s="5">
        <v>0</v>
      </c>
      <c r="AA424">
        <v>0</v>
      </c>
    </row>
    <row r="425" spans="1:27">
      <c r="A425" s="5">
        <v>0</v>
      </c>
      <c r="B425" s="5">
        <v>1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4">
        <v>0</v>
      </c>
      <c r="K425" s="4">
        <v>0</v>
      </c>
      <c r="L425" s="4">
        <f t="shared" si="20"/>
        <v>0</v>
      </c>
      <c r="M425" s="1">
        <v>31</v>
      </c>
      <c r="N425" s="5">
        <v>53</v>
      </c>
      <c r="O425" s="5">
        <v>1</v>
      </c>
      <c r="P425" s="5">
        <v>1</v>
      </c>
      <c r="Q425" s="5">
        <v>0</v>
      </c>
      <c r="R425" s="1">
        <v>30</v>
      </c>
      <c r="S425" s="1">
        <f t="shared" si="19"/>
        <v>1590</v>
      </c>
      <c r="T425" s="5">
        <v>1</v>
      </c>
      <c r="U425" s="5">
        <v>0</v>
      </c>
      <c r="V425" s="1">
        <v>4</v>
      </c>
      <c r="W425" s="1">
        <f t="shared" si="18"/>
        <v>212</v>
      </c>
      <c r="X425" s="5">
        <v>0</v>
      </c>
      <c r="Y425" s="5">
        <v>1</v>
      </c>
      <c r="Z425" s="5">
        <v>0</v>
      </c>
      <c r="AA425">
        <v>1</v>
      </c>
    </row>
    <row r="426" spans="1:27">
      <c r="A426" s="5">
        <v>0</v>
      </c>
      <c r="B426" s="5">
        <v>0</v>
      </c>
      <c r="C426" s="5">
        <v>1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4">
        <v>0</v>
      </c>
      <c r="K426" s="4">
        <v>0</v>
      </c>
      <c r="L426" s="4">
        <f t="shared" si="20"/>
        <v>0</v>
      </c>
      <c r="M426" s="1">
        <v>25</v>
      </c>
      <c r="N426" s="5">
        <v>103</v>
      </c>
      <c r="O426" s="5">
        <v>0</v>
      </c>
      <c r="P426" s="5">
        <v>0</v>
      </c>
      <c r="Q426" s="5">
        <v>1</v>
      </c>
      <c r="R426" s="1">
        <v>28</v>
      </c>
      <c r="S426" s="1">
        <f t="shared" si="19"/>
        <v>2884</v>
      </c>
      <c r="T426" s="5">
        <v>1</v>
      </c>
      <c r="U426" s="5">
        <v>0</v>
      </c>
      <c r="V426" s="1">
        <v>2</v>
      </c>
      <c r="W426" s="1">
        <f t="shared" si="18"/>
        <v>206</v>
      </c>
      <c r="X426" s="5">
        <v>0</v>
      </c>
      <c r="Y426" s="5">
        <v>1</v>
      </c>
      <c r="Z426" s="5">
        <v>0</v>
      </c>
      <c r="AA426">
        <v>1</v>
      </c>
    </row>
    <row r="427" spans="1:27">
      <c r="A427" s="5">
        <v>0</v>
      </c>
      <c r="B427" s="5">
        <v>0</v>
      </c>
      <c r="C427" s="5">
        <v>1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4">
        <v>0</v>
      </c>
      <c r="K427" s="4">
        <v>712</v>
      </c>
      <c r="L427" s="4">
        <f t="shared" si="20"/>
        <v>712</v>
      </c>
      <c r="M427" s="1">
        <v>16</v>
      </c>
      <c r="N427" s="5">
        <v>6</v>
      </c>
      <c r="O427" s="5">
        <v>0</v>
      </c>
      <c r="P427" s="5">
        <v>0</v>
      </c>
      <c r="Q427" s="5">
        <v>1</v>
      </c>
      <c r="R427" s="1">
        <v>28</v>
      </c>
      <c r="S427" s="1">
        <f t="shared" si="19"/>
        <v>168</v>
      </c>
      <c r="T427" s="5">
        <v>1</v>
      </c>
      <c r="U427" s="5">
        <v>0</v>
      </c>
      <c r="V427" s="1">
        <v>2</v>
      </c>
      <c r="W427" s="1">
        <f t="shared" si="18"/>
        <v>12</v>
      </c>
      <c r="X427" s="5">
        <v>0</v>
      </c>
      <c r="Y427" s="5">
        <v>1</v>
      </c>
      <c r="Z427" s="5">
        <v>0</v>
      </c>
      <c r="AA427">
        <v>1</v>
      </c>
    </row>
    <row r="428" spans="1:27">
      <c r="A428" s="5">
        <v>0</v>
      </c>
      <c r="B428" s="5">
        <v>0</v>
      </c>
      <c r="C428" s="5">
        <v>1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4">
        <v>0</v>
      </c>
      <c r="K428" s="4">
        <v>912</v>
      </c>
      <c r="L428" s="4">
        <f t="shared" si="20"/>
        <v>912</v>
      </c>
      <c r="M428" s="1">
        <v>7</v>
      </c>
      <c r="N428" s="5">
        <v>39</v>
      </c>
      <c r="O428" s="5">
        <v>1</v>
      </c>
      <c r="P428" s="5">
        <v>1</v>
      </c>
      <c r="Q428" s="5">
        <v>0</v>
      </c>
      <c r="R428" s="1">
        <v>44</v>
      </c>
      <c r="S428" s="1">
        <f t="shared" si="19"/>
        <v>1716</v>
      </c>
      <c r="T428" s="5">
        <v>1</v>
      </c>
      <c r="U428" s="5">
        <v>0</v>
      </c>
      <c r="V428" s="1">
        <v>3</v>
      </c>
      <c r="W428" s="1">
        <f t="shared" si="18"/>
        <v>117</v>
      </c>
      <c r="X428" s="5">
        <v>0</v>
      </c>
      <c r="Y428" s="5">
        <v>0</v>
      </c>
      <c r="Z428" s="5">
        <v>1</v>
      </c>
      <c r="AA428">
        <v>0</v>
      </c>
    </row>
    <row r="429" spans="1:27">
      <c r="A429" s="5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4"/>
      <c r="M429" s="1"/>
      <c r="N429" s="5"/>
      <c r="O429" s="5"/>
      <c r="P429" s="5"/>
      <c r="Q429" s="5"/>
      <c r="R429" s="1"/>
      <c r="S429" s="1"/>
      <c r="T429" s="5"/>
      <c r="U429" s="5"/>
      <c r="V429" s="1"/>
      <c r="W429" s="1"/>
      <c r="X429" s="5"/>
      <c r="Y429" s="5"/>
      <c r="Z429" s="5"/>
    </row>
    <row r="430" spans="1:27">
      <c r="K430" s="3" t="s">
        <v>42</v>
      </c>
      <c r="L430" s="4">
        <f>MAX(L4:L428)</f>
        <v>32542</v>
      </c>
      <c r="M430">
        <f>MODE(M4:M428)</f>
        <v>13</v>
      </c>
    </row>
    <row r="431" spans="1:27">
      <c r="K431" s="3" t="s">
        <v>31</v>
      </c>
      <c r="L431" s="3">
        <f>MODE(L4:L428)</f>
        <v>0</v>
      </c>
      <c r="M431">
        <f>MEDIAN(M4:M428)</f>
        <v>19</v>
      </c>
    </row>
    <row r="432" spans="1:27">
      <c r="K432" s="3" t="s">
        <v>30</v>
      </c>
      <c r="L432" s="4">
        <f>MEDIAN(L4:L428)</f>
        <v>836</v>
      </c>
    </row>
    <row r="433" spans="11:12">
      <c r="K433" s="3" t="s">
        <v>28</v>
      </c>
      <c r="L433" s="4">
        <f>AVERAGE(L4:L428)</f>
        <v>2860.5764705882352</v>
      </c>
    </row>
  </sheetData>
  <mergeCells count="1">
    <mergeCell ref="AC15:AE15"/>
  </mergeCells>
  <phoneticPr fontId="0" type="noConversion"/>
  <conditionalFormatting sqref="K3:L429">
    <cfRule type="dataBar" priority="4">
      <dataBar>
        <cfvo type="min" val="0"/>
        <cfvo type="max" val="0"/>
        <color rgb="FF63C384"/>
      </dataBar>
    </cfRule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29">
    <cfRule type="dataBar" priority="1">
      <dataBar>
        <cfvo type="min" val="0"/>
        <cfvo type="max" val="0"/>
        <color rgb="FF63C384"/>
      </dataBar>
    </cfRule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A446E6-85FD-EE44-A012-69A07904F43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K3:K428</xm:sqref>
        </x14:conditionalFormatting>
        <x14:conditionalFormatting xmlns:xm="http://schemas.microsoft.com/office/excel/2006/main">
          <x14:cfRule type="dataBar" id="{1A91A710-07A3-944E-86F1-1123DD459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J3:J428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Statistics</vt:lpstr>
      <vt:lpstr>Correlation</vt:lpstr>
      <vt:lpstr>Base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Sonia Daniel</cp:lastModifiedBy>
  <dcterms:created xsi:type="dcterms:W3CDTF">2009-07-09T05:51:11Z</dcterms:created>
  <dcterms:modified xsi:type="dcterms:W3CDTF">2020-09-06T04:50:55Z</dcterms:modified>
</cp:coreProperties>
</file>