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231739BE-A57C-4DA1-BE55-624A0E00C065}" xr6:coauthVersionLast="47" xr6:coauthVersionMax="47" xr10:uidLastSave="{00000000-0000-0000-0000-000000000000}"/>
  <bookViews>
    <workbookView xWindow="-120" yWindow="-120" windowWidth="38640" windowHeight="23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K67" i="1"/>
  <c r="C67" i="1"/>
  <c r="D66" i="1"/>
  <c r="E66" i="1"/>
  <c r="F66" i="1"/>
  <c r="G66" i="1"/>
  <c r="H66" i="1"/>
  <c r="I66" i="1"/>
  <c r="J66" i="1"/>
  <c r="K66" i="1"/>
  <c r="C66" i="1"/>
  <c r="D60" i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3" i="1"/>
  <c r="G29" i="1" s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G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K36" i="1" l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<sst xmlns="http://schemas.openxmlformats.org/spreadsheetml/2006/main" count="103" uniqueCount="72">
  <si>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</si>
  <si>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</si>
  <si>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</si>
  <si>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</si>
  <si>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</si>
  <si>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</si>
  <si>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</si>
  <si>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</si>
  <si>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</si>
  <si>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</si>
  <si>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</si>
  <si>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</si>
  <si>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</si>
  <si>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</si>
  <si>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</si>
  <si>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</si>
  <si>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</si>
  <si>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</si>
  <si>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</si>
  <si>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</si>
  <si>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</si>
  <si>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</si>
  <si>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</si>
  <si>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</si>
  <si>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</si>
  <si>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</si>
  <si>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</si>
  <si>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</si>
  <si>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</si>
  <si>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</si>
  <si>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</si>
  <si>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</si>
  <si>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</si>
  <si>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</si>
  <si>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</si>
  <si>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</si>
  <si>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</si>
  <si>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</si>
  <si>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</si>
  <si>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</si>
  <si>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</si>
  <si>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</si>
  <si>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</si>
  <si>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</si>
  <si>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</si>
  <si>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</si>
  <si>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</si>
  <si>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</si>
  <si>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</si>
  <si>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</si>
  <si>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</si>
  <si>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</si>
  <si>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</si>
  <si>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</si>
  <si>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</si>
  <si>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</si>
  <si>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</si>
  <si>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</si>
  <si>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</si>
  <si>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</si>
  <si>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</si>
  <si>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</si>
  <si>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</si>
  <si>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</si>
  <si>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</si>
  <si>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</si>
  <si>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</si>
  <si>
    <t>Leak Before Break</t>
  </si>
  <si>
    <t>6061-T6 Fracture Toughness</t>
  </si>
  <si>
    <t>psi*sqrt(in)</t>
  </si>
  <si>
    <t>Critical crack size</t>
  </si>
  <si>
    <t>FOS Cc vs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</si>
</sst>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19" workbookViewId="0">
      <selection activeCell="L65" sqref="L65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85546875" customWidth="1"/>
    <col min="4" max="5" width="11.7109375" bestFit="1" customWidth="1"/>
    <col min="6" max="11" width="10.140625" bestFit="1" customWidth="1"/>
  </cols>
  <sheetData>
    <row r="1" spans="1:11" x14ac:dyDescent="0.2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25">
      <c r="G5" s="11"/>
    </row>
    <row r="6" spans="1:11" x14ac:dyDescent="0.25">
      <c r="A6" s="1" t="s">
        <v>5</v>
      </c>
      <c r="B6" s="1"/>
      <c r="G6" s="11"/>
    </row>
    <row r="7" spans="1:11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25">
      <c r="A28" s="2"/>
    </row>
    <row r="29" spans="1:11" x14ac:dyDescent="0.2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">
        <f t="shared" si="10"/>
        <v>42.75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25">
      <c r="A30" s="2"/>
    </row>
    <row r="31" spans="1:11" x14ac:dyDescent="0.25">
      <c r="A31" s="1" t="s">
        <v>38</v>
      </c>
    </row>
    <row r="32" spans="1:11" x14ac:dyDescent="0.2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2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4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25">
      <c r="A35" t="s">
        <v>59</v>
      </c>
      <c r="B35" t="s">
        <v>29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4">
        <f t="shared" si="11"/>
        <v>75.183576388888895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2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2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5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2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4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2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4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2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2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0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2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6">
        <f t="shared" si="16"/>
        <v>10.46289450696808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25">
      <c r="A48" s="1" t="s">
        <v>56</v>
      </c>
    </row>
    <row r="49" spans="1:15" x14ac:dyDescent="0.2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2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2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2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6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2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6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2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6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5.75" thickBot="1" x14ac:dyDescent="0.3">
      <c r="C56" s="6"/>
      <c r="D56" s="6"/>
      <c r="E56" s="6"/>
      <c r="F56" s="6"/>
      <c r="G56" s="6"/>
      <c r="H56" s="6"/>
      <c r="I56" s="6"/>
      <c r="J56" s="6"/>
      <c r="K56" s="6"/>
    </row>
    <row r="57" spans="1:15" ht="15.75" thickBot="1" x14ac:dyDescent="0.3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5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5.75" thickBot="1" x14ac:dyDescent="0.3">
      <c r="M58" s="3">
        <v>6.2000371819999995E-4</v>
      </c>
      <c r="N58">
        <f>M58/M57</f>
        <v>1.6529360210771731</v>
      </c>
    </row>
    <row r="59" spans="1:15" x14ac:dyDescent="0.2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25">
      <c r="A60" t="s">
        <v>66</v>
      </c>
      <c r="B60" t="s">
        <v>23</v>
      </c>
      <c r="C60" s="12">
        <f>C59/C57</f>
        <v>3.5721378551191645</v>
      </c>
      <c r="D60" s="12">
        <f t="shared" ref="D60:K60" si="23">D59/D57</f>
        <v>3.5721378551191645</v>
      </c>
      <c r="E60" s="12">
        <f t="shared" si="23"/>
        <v>3.7060168196119956</v>
      </c>
      <c r="F60" s="12">
        <f t="shared" si="23"/>
        <v>1.8575127858751841</v>
      </c>
      <c r="G60" s="12">
        <f t="shared" si="23"/>
        <v>1.4002790778919714</v>
      </c>
      <c r="H60" s="12">
        <f t="shared" si="23"/>
        <v>2.3814439896656214</v>
      </c>
      <c r="I60" s="12">
        <f t="shared" si="23"/>
        <v>1.2383509666141475</v>
      </c>
      <c r="J60" s="12">
        <f t="shared" si="23"/>
        <v>2.3814439896656214</v>
      </c>
      <c r="K60" s="12">
        <f t="shared" si="23"/>
        <v>1.2383509666141475</v>
      </c>
      <c r="O60">
        <f>7*N58</f>
        <v>11.570552147540212</v>
      </c>
    </row>
    <row r="62" spans="1:15" x14ac:dyDescent="0.25">
      <c r="A62" t="s">
        <v>60</v>
      </c>
    </row>
    <row r="64" spans="1:15" x14ac:dyDescent="0.25">
      <c r="A64" s="1" t="s">
        <v>67</v>
      </c>
    </row>
    <row r="65" spans="1:11" x14ac:dyDescent="0.25">
      <c r="A65" t="s">
        <v>68</v>
      </c>
      <c r="B65" t="s">
        <v>69</v>
      </c>
      <c r="C65">
        <v>26400</v>
      </c>
      <c r="D65">
        <v>26400</v>
      </c>
      <c r="E65">
        <v>26400</v>
      </c>
      <c r="F65">
        <v>26400</v>
      </c>
      <c r="G65">
        <v>26400</v>
      </c>
      <c r="H65">
        <v>26400</v>
      </c>
      <c r="I65">
        <v>26400</v>
      </c>
      <c r="J65">
        <v>26400</v>
      </c>
      <c r="K65">
        <v>26400</v>
      </c>
    </row>
    <row r="66" spans="1:11" x14ac:dyDescent="0.25">
      <c r="A66" t="s">
        <v>70</v>
      </c>
      <c r="B66" t="s">
        <v>15</v>
      </c>
      <c r="C66" s="13">
        <f>(C65/C57)^2/PI()</f>
        <v>2.3108848948224328</v>
      </c>
      <c r="D66" s="13">
        <f t="shared" ref="D66:K66" si="24">(D65/D57)^2/PI()</f>
        <v>2.3108848948224328</v>
      </c>
      <c r="E66" s="13">
        <f t="shared" si="24"/>
        <v>2.4873486504138747</v>
      </c>
      <c r="F66" s="13">
        <f t="shared" si="24"/>
        <v>0.62486401645212497</v>
      </c>
      <c r="G66" s="13">
        <f t="shared" si="24"/>
        <v>0.35510034328348755</v>
      </c>
      <c r="H66" s="13">
        <f t="shared" si="24"/>
        <v>1.0270761288186727</v>
      </c>
      <c r="I66" s="13">
        <f t="shared" si="24"/>
        <v>0.27772142649234943</v>
      </c>
      <c r="J66" s="13">
        <f t="shared" si="24"/>
        <v>1.0270761288186727</v>
      </c>
      <c r="K66" s="13">
        <f t="shared" si="24"/>
        <v>0.27772142649234943</v>
      </c>
    </row>
    <row r="67" spans="1:11" x14ac:dyDescent="0.25">
      <c r="A67" t="s">
        <v>71</v>
      </c>
      <c r="B67" t="s">
        <v>23</v>
      </c>
      <c r="C67" s="12">
        <f>C66/C3</f>
        <v>18.487079158579462</v>
      </c>
      <c r="D67" s="12">
        <f t="shared" ref="D67:K67" si="25">D66/D3</f>
        <v>18.487079158579462</v>
      </c>
      <c r="E67" s="12">
        <f t="shared" si="25"/>
        <v>16.151614613077108</v>
      </c>
      <c r="F67" s="12">
        <f t="shared" si="25"/>
        <v>9.6132925608019217</v>
      </c>
      <c r="G67" s="12">
        <f t="shared" si="25"/>
        <v>7.2469457812956639</v>
      </c>
      <c r="H67" s="12">
        <f t="shared" si="25"/>
        <v>8.2166090305493817</v>
      </c>
      <c r="I67" s="12">
        <f t="shared" si="25"/>
        <v>4.2726373306515297</v>
      </c>
      <c r="J67" s="12">
        <f t="shared" si="25"/>
        <v>8.2166090305493817</v>
      </c>
      <c r="K67" s="12">
        <f t="shared" si="25"/>
        <v>4.2726373306515297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2021-08-08T22:16:38Z</dcterms:modified>
</cp:coreProperties>
</file>