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at\Desktop\Универ\ИТ В ФИЗИКЕ\"/>
    </mc:Choice>
  </mc:AlternateContent>
  <bookViews>
    <workbookView xWindow="0" yWindow="0" windowWidth="14370" windowHeight="7530"/>
  </bookViews>
  <sheets>
    <sheet name="Задание 1" sheetId="1" r:id="rId1"/>
    <sheet name="Задание 2" sheetId="2" r:id="rId2"/>
  </sheets>
  <calcPr calcId="152511"/>
</workbook>
</file>

<file path=xl/calcChain.xml><?xml version="1.0" encoding="utf-8"?>
<calcChain xmlns="http://schemas.openxmlformats.org/spreadsheetml/2006/main">
  <c r="G4" i="2" l="1"/>
  <c r="G5" i="2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3" i="2"/>
  <c r="I3" i="2"/>
  <c r="I2" i="2"/>
  <c r="D2" i="2"/>
  <c r="G2" i="1"/>
  <c r="A4" i="1"/>
  <c r="A7" i="1"/>
  <c r="I4" i="2" l="1"/>
  <c r="I5" i="2" l="1"/>
  <c r="I2" i="1"/>
  <c r="I6" i="2" l="1"/>
  <c r="I7" i="2" l="1"/>
  <c r="I8" i="2" l="1"/>
  <c r="I9" i="2" l="1"/>
  <c r="I10" i="2" l="1"/>
  <c r="I11" i="2" l="1"/>
  <c r="I12" i="2" l="1"/>
  <c r="I13" i="2" l="1"/>
  <c r="I14" i="2" l="1"/>
  <c r="I15" i="2" l="1"/>
  <c r="I16" i="2" l="1"/>
  <c r="I17" i="2" l="1"/>
  <c r="I18" i="2" l="1"/>
  <c r="I19" i="2" l="1"/>
  <c r="I20" i="2" l="1"/>
  <c r="I21" i="2" l="1"/>
  <c r="I22" i="2" l="1"/>
  <c r="I23" i="2" l="1"/>
  <c r="I24" i="2" l="1"/>
  <c r="I25" i="2" l="1"/>
  <c r="I26" i="2" l="1"/>
  <c r="I27" i="2" l="1"/>
  <c r="I28" i="2" l="1"/>
  <c r="I29" i="2" l="1"/>
  <c r="I30" i="2" l="1"/>
  <c r="I31" i="2" l="1"/>
  <c r="I32" i="2" l="1"/>
  <c r="I33" i="2" l="1"/>
  <c r="I34" i="2" l="1"/>
  <c r="I35" i="2" l="1"/>
  <c r="I36" i="2" l="1"/>
  <c r="I37" i="2" l="1"/>
  <c r="I38" i="2" l="1"/>
  <c r="I39" i="2" l="1"/>
  <c r="I40" i="2" l="1"/>
  <c r="I41" i="2" l="1"/>
  <c r="I42" i="2" l="1"/>
  <c r="I43" i="2" l="1"/>
  <c r="I44" i="2" l="1"/>
  <c r="I45" i="2" l="1"/>
  <c r="I46" i="2" l="1"/>
  <c r="I47" i="2" l="1"/>
  <c r="I48" i="2" l="1"/>
  <c r="I49" i="2" l="1"/>
  <c r="I50" i="2" l="1"/>
  <c r="I51" i="2" l="1"/>
  <c r="I52" i="2" l="1"/>
  <c r="I53" i="2" l="1"/>
  <c r="I54" i="2" l="1"/>
  <c r="I55" i="2" l="1"/>
  <c r="I56" i="2" l="1"/>
  <c r="I57" i="2" l="1"/>
  <c r="I58" i="2" l="1"/>
  <c r="I59" i="2" l="1"/>
  <c r="I60" i="2" l="1"/>
  <c r="I61" i="2" l="1"/>
  <c r="I62" i="2" l="1"/>
  <c r="I63" i="2" l="1"/>
  <c r="I64" i="2" l="1"/>
  <c r="I65" i="2" l="1"/>
  <c r="I66" i="2" l="1"/>
  <c r="I67" i="2" l="1"/>
  <c r="I68" i="2" l="1"/>
  <c r="I69" i="2" l="1"/>
  <c r="I70" i="2" l="1"/>
  <c r="I71" i="2" l="1"/>
  <c r="I72" i="2" l="1"/>
  <c r="I73" i="2" l="1"/>
  <c r="I74" i="2" l="1"/>
  <c r="I75" i="2" l="1"/>
  <c r="I76" i="2" l="1"/>
  <c r="I77" i="2" l="1"/>
  <c r="I78" i="2" l="1"/>
  <c r="I79" i="2" l="1"/>
  <c r="I80" i="2" l="1"/>
  <c r="I81" i="2" l="1"/>
  <c r="I82" i="2" l="1"/>
  <c r="I83" i="2" l="1"/>
  <c r="I84" i="2" l="1"/>
  <c r="I85" i="2" l="1"/>
  <c r="I86" i="2" l="1"/>
  <c r="I87" i="2" l="1"/>
  <c r="I88" i="2" l="1"/>
  <c r="I89" i="2" l="1"/>
  <c r="I90" i="2" l="1"/>
  <c r="I91" i="2" l="1"/>
  <c r="I92" i="2" l="1"/>
  <c r="I93" i="2" l="1"/>
  <c r="I94" i="2" l="1"/>
  <c r="I95" i="2" l="1"/>
  <c r="I96" i="2" l="1"/>
  <c r="I97" i="2" l="1"/>
  <c r="I98" i="2" l="1"/>
  <c r="I100" i="2" l="1"/>
  <c r="I99" i="2"/>
</calcChain>
</file>

<file path=xl/sharedStrings.xml><?xml version="1.0" encoding="utf-8"?>
<sst xmlns="http://schemas.openxmlformats.org/spreadsheetml/2006/main" count="17" uniqueCount="13">
  <si>
    <t>μ</t>
  </si>
  <si>
    <t>g</t>
  </si>
  <si>
    <t>R</t>
  </si>
  <si>
    <t>T</t>
  </si>
  <si>
    <t>N</t>
  </si>
  <si>
    <t>M</t>
  </si>
  <si>
    <r>
      <t>p</t>
    </r>
    <r>
      <rPr>
        <vertAlign val="subscript"/>
        <sz val="12"/>
        <color theme="1"/>
        <rFont val="Calibri"/>
        <family val="2"/>
        <charset val="204"/>
        <scheme val="minor"/>
      </rPr>
      <t>0</t>
    </r>
  </si>
  <si>
    <t>G</t>
  </si>
  <si>
    <t>p(h)</t>
  </si>
  <si>
    <t>h</t>
  </si>
  <si>
    <t>R(радиус земли)</t>
  </si>
  <si>
    <t>Na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</si>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</sst>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vertAlign val="subscript"/>
      <sz val="12"/>
      <color theme="1"/>
      <name val="Calibri"/>
      <family val="2"/>
      <charset val="204"/>
      <scheme val="minor"/>
    </font>
    <font>
      <sz val="24"/>
      <color rgb="FF22222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давления газа от высоты в однородном поле тяжести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2'!$G$2:$G$100</c:f>
              <c:numCache>
                <c:formatCode>General</c:formatCode>
                <c:ptCount val="9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</c:numCache>
            </c:numRef>
          </c:xVal>
          <c:yVal>
            <c:numRef>
              <c:f>'Задание 2'!$I$2:$I$100</c:f>
              <c:numCache>
                <c:formatCode>General</c:formatCode>
                <c:ptCount val="99"/>
                <c:pt idx="0">
                  <c:v>95694.974364845126</c:v>
                </c:pt>
                <c:pt idx="1">
                  <c:v>90392.941511907877</c:v>
                </c:pt>
                <c:pt idx="2">
                  <c:v>85384.670714503969</c:v>
                </c:pt>
                <c:pt idx="3">
                  <c:v>80653.885923867798</c:v>
                </c:pt>
                <c:pt idx="4">
                  <c:v>76185.212874695673</c:v>
                </c:pt>
                <c:pt idx="5">
                  <c:v>71964.129121335645</c:v>
                </c:pt>
                <c:pt idx="6">
                  <c:v>67976.916842249542</c:v>
                </c:pt>
                <c:pt idx="7">
                  <c:v>64210.618259370218</c:v>
                </c:pt>
                <c:pt idx="8">
                  <c:v>60652.993527473518</c:v>
                </c:pt>
                <c:pt idx="9">
                  <c:v>57292.480956713145</c:v>
                </c:pt>
                <c:pt idx="10">
                  <c:v>54118.159439047668</c:v>
                </c:pt>
                <c:pt idx="11">
                  <c:v>51119.712956452277</c:v>
                </c:pt>
                <c:pt idx="12">
                  <c:v>48287.397055572517</c:v>
                </c:pt>
                <c:pt idx="13">
                  <c:v>45612.007179868408</c:v>
                </c:pt>
                <c:pt idx="14">
                  <c:v>43084.848756333544</c:v>
                </c:pt>
                <c:pt idx="15">
                  <c:v>40697.708939576019</c:v>
                </c:pt>
                <c:pt idx="16">
                  <c:v>38442.829921434182</c:v>
                </c:pt>
                <c:pt idx="17">
                  <c:v>36312.883719387857</c:v>
                </c:pt>
                <c:pt idx="18">
                  <c:v>34300.94836183147</c:v>
                </c:pt>
                <c:pt idx="19">
                  <c:v>32400.485392815357</c:v>
                </c:pt>
                <c:pt idx="20">
                  <c:v>30605.318623149247</c:v>
                </c:pt>
                <c:pt idx="21">
                  <c:v>28909.614058812567</c:v>
                </c:pt>
                <c:pt idx="22">
                  <c:v>27307.860941442275</c:v>
                </c:pt>
                <c:pt idx="23">
                  <c:v>25794.853839282918</c:v>
                </c:pt>
                <c:pt idx="24">
                  <c:v>24365.675730397455</c:v>
                </c:pt>
                <c:pt idx="25">
                  <c:v>23015.682023162168</c:v>
                </c:pt>
                <c:pt idx="26">
                  <c:v>21740.485462114837</c:v>
                </c:pt>
                <c:pt idx="27">
                  <c:v>20535.941870102724</c:v>
                </c:pt>
                <c:pt idx="28">
                  <c:v>19398.136680394735</c:v>
                </c:pt>
                <c:pt idx="29">
                  <c:v>18323.3722149893</c:v>
                </c:pt>
                <c:pt idx="30">
                  <c:v>17308.155667774667</c:v>
                </c:pt>
                <c:pt idx="31">
                  <c:v>16349.187753488823</c:v>
                </c:pt>
                <c:pt idx="32">
                  <c:v>15443.351985590003</c:v>
                </c:pt>
                <c:pt idx="33">
                  <c:v>14587.704548192789</c:v>
                </c:pt>
                <c:pt idx="34">
                  <c:v>13779.464729155088</c:v>
                </c:pt>
                <c:pt idx="35">
                  <c:v>13016.005883225245</c:v>
                </c:pt>
                <c:pt idx="36">
                  <c:v>12294.846895881008</c:v>
                </c:pt>
                <c:pt idx="37">
                  <c:v>11613.644120119128</c:v>
                </c:pt>
                <c:pt idx="38">
                  <c:v>10970.183759991647</c:v>
                </c:pt>
                <c:pt idx="39">
                  <c:v>10362.374676136546</c:v>
                </c:pt>
                <c:pt idx="40">
                  <c:v>9788.2415899218868</c:v>
                </c:pt>
                <c:pt idx="41">
                  <c:v>9245.9186641181932</c:v>
                </c:pt>
                <c:pt idx="42">
                  <c:v>8733.6434392371139</c:v>
                </c:pt>
                <c:pt idx="43">
                  <c:v>8249.7511058306645</c:v>
                </c:pt>
                <c:pt idx="44">
                  <c:v>7792.6690941368724</c:v>
                </c:pt>
                <c:pt idx="45">
                  <c:v>7360.9119634890485</c:v>
                </c:pt>
                <c:pt idx="46">
                  <c:v>6953.0765748802287</c:v>
                </c:pt>
                <c:pt idx="47">
                  <c:v>6567.8375309942812</c:v>
                </c:pt>
                <c:pt idx="48">
                  <c:v>6203.942868884641</c:v>
                </c:pt>
                <c:pt idx="49">
                  <c:v>5860.2099913025568</c:v>
                </c:pt>
                <c:pt idx="50">
                  <c:v>5535.5218234523154</c:v>
                </c:pt>
                <c:pt idx="51">
                  <c:v>5228.8231826836</c:v>
                </c:pt>
                <c:pt idx="52">
                  <c:v>4939.1173493230044</c:v>
                </c:pt>
                <c:pt idx="53">
                  <c:v>4665.462827500558</c:v>
                </c:pt>
                <c:pt idx="54">
                  <c:v>4406.9702854444249</c:v>
                </c:pt>
                <c:pt idx="55">
                  <c:v>4162.7996653002547</c:v>
                </c:pt>
                <c:pt idx="56">
                  <c:v>3932.1574530826165</c:v>
                </c:pt>
                <c:pt idx="57">
                  <c:v>3714.2940998862432</c:v>
                </c:pt>
                <c:pt idx="58">
                  <c:v>3508.5015859765244</c:v>
                </c:pt>
                <c:pt idx="59">
                  <c:v>3314.111119842873</c:v>
                </c:pt>
                <c:pt idx="60">
                  <c:v>3130.4909647373534</c:v>
                </c:pt>
                <c:pt idx="61">
                  <c:v>2957.0443856350958</c:v>
                </c:pt>
                <c:pt idx="62">
                  <c:v>2793.2077099445214</c:v>
                </c:pt>
                <c:pt idx="63">
                  <c:v>2638.4484956649908</c:v>
                </c:pt>
                <c:pt idx="64">
                  <c:v>2492.2638010386677</c:v>
                </c:pt>
                <c:pt idx="65">
                  <c:v>2354.1785500733076</c:v>
                </c:pt>
                <c:pt idx="66">
                  <c:v>2223.7439886241309</c:v>
                </c:pt>
                <c:pt idx="67">
                  <c:v>2100.5362260173388</c:v>
                </c:pt>
                <c:pt idx="68">
                  <c:v>1984.1548574757953</c:v>
                </c:pt>
                <c:pt idx="69">
                  <c:v>1874.2216628699516</c:v>
                </c:pt>
                <c:pt idx="70">
                  <c:v>1770.3793775652214</c:v>
                </c:pt>
                <c:pt idx="71">
                  <c:v>1672.2905313712063</c:v>
                </c:pt>
                <c:pt idx="72">
                  <c:v>1579.6363518196076</c:v>
                </c:pt>
                <c:pt idx="73">
                  <c:v>1492.1157282066058</c:v>
                </c:pt>
                <c:pt idx="74">
                  <c:v>1409.4442330330612</c:v>
                </c:pt>
                <c:pt idx="75">
                  <c:v>1331.3531976623524</c:v>
                </c:pt>
                <c:pt idx="76">
                  <c:v>1257.5888391919027</c:v>
                </c:pt>
                <c:pt idx="77">
                  <c:v>1187.9114357008773</c:v>
                </c:pt>
                <c:pt idx="78">
                  <c:v>1122.0945471937241</c:v>
                </c:pt>
                <c:pt idx="79">
                  <c:v>1059.9242797077818</c:v>
                </c:pt>
                <c:pt idx="80">
                  <c:v>1001.1985901934013</c:v>
                </c:pt>
                <c:pt idx="81">
                  <c:v>945.72662990757419</c:v>
                </c:pt>
                <c:pt idx="82">
                  <c:v>893.32812418719834</c:v>
                </c:pt>
                <c:pt idx="83">
                  <c:v>843.83278658634197</c:v>
                </c:pt>
                <c:pt idx="84">
                  <c:v>797.07976547356395</c:v>
                </c:pt>
                <c:pt idx="85">
                  <c:v>752.91712129081077</c:v>
                </c:pt>
                <c:pt idx="86">
                  <c:v>711.20133277507273</c:v>
                </c:pt>
                <c:pt idx="87">
                  <c:v>671.79683053810436</c:v>
                </c:pt>
                <c:pt idx="88">
                  <c:v>634.57555648841253</c:v>
                </c:pt>
                <c:pt idx="89">
                  <c:v>599.41654766371823</c:v>
                </c:pt>
                <c:pt idx="90">
                  <c:v>566.20554312140689</c:v>
                </c:pt>
                <c:pt idx="91">
                  <c:v>534.83461260943045</c:v>
                </c:pt>
                <c:pt idx="92">
                  <c:v>505.20180581090665</c:v>
                </c:pt>
                <c:pt idx="93">
                  <c:v>477.21082102250733</c:v>
                </c:pt>
                <c:pt idx="94">
                  <c:v>450.77069218991136</c:v>
                </c:pt>
                <c:pt idx="95">
                  <c:v>425.79549328322594</c:v>
                </c:pt>
                <c:pt idx="96">
                  <c:v>402.20405905165291</c:v>
                </c:pt>
                <c:pt idx="97">
                  <c:v>379.91972124989718</c:v>
                </c:pt>
                <c:pt idx="98">
                  <c:v>358.87005947909364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461568"/>
        <c:axId val="302458432"/>
      </c:scatterChart>
      <c:valAx>
        <c:axId val="3024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58432"/>
        <c:crosses val="autoZero"/>
        <c:crossBetween val="midCat"/>
      </c:valAx>
      <c:valAx>
        <c:axId val="3024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4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</xdr:row>
      <xdr:rowOff>128587</xdr:rowOff>
    </xdr:from>
    <xdr:to>
      <xdr:col>15</xdr:col>
      <xdr:colOff>523875</xdr:colOff>
      <xdr:row>17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3" sqref="G3"/>
    </sheetView>
  </sheetViews>
  <sheetFormatPr defaultRowHeight="15.75" x14ac:dyDescent="0.25"/>
  <cols>
    <col min="1" max="1" width="11.875" bestFit="1" customWidth="1"/>
    <col min="4" max="4" width="9.875" bestFit="1" customWidth="1"/>
    <col min="6" max="6" width="10.625" bestFit="1" customWidth="1"/>
  </cols>
  <sheetData>
    <row r="1" spans="1:10" ht="18.75" x14ac:dyDescent="0.35">
      <c r="A1" t="s">
        <v>0</v>
      </c>
      <c r="B1" t="s">
        <v>1</v>
      </c>
      <c r="D1" t="s">
        <v>3</v>
      </c>
      <c r="E1" t="s">
        <v>5</v>
      </c>
      <c r="G1" t="s">
        <v>6</v>
      </c>
      <c r="H1" t="s">
        <v>2</v>
      </c>
      <c r="I1" t="s">
        <v>7</v>
      </c>
      <c r="J1" t="s">
        <v>10</v>
      </c>
    </row>
    <row r="2" spans="1:10" ht="30" x14ac:dyDescent="0.4">
      <c r="A2">
        <v>2.9000000000000001E-2</v>
      </c>
      <c r="B2">
        <v>9.8000000000000007</v>
      </c>
      <c r="C2" s="1"/>
      <c r="D2">
        <v>300</v>
      </c>
      <c r="E2">
        <v>760</v>
      </c>
      <c r="F2" s="2"/>
      <c r="G2">
        <f>760*133.3</f>
        <v>101308.00000000001</v>
      </c>
      <c r="H2">
        <v>8.31</v>
      </c>
      <c r="I2">
        <f>E2*B2</f>
        <v>7448.0000000000009</v>
      </c>
      <c r="J2">
        <v>6371</v>
      </c>
    </row>
    <row r="3" spans="1:10" x14ac:dyDescent="0.25">
      <c r="A3" t="s">
        <v>4</v>
      </c>
    </row>
    <row r="4" spans="1:10" x14ac:dyDescent="0.25">
      <c r="A4">
        <f>(4*3.14159*J2*J2*G2/(A2*B2))*A7</f>
        <v>1.0945632603726055E+38</v>
      </c>
      <c r="C4" s="1"/>
    </row>
    <row r="5" spans="1:10" x14ac:dyDescent="0.25">
      <c r="C5" s="1"/>
    </row>
    <row r="6" spans="1:10" x14ac:dyDescent="0.25">
      <c r="A6" t="s">
        <v>11</v>
      </c>
      <c r="C6" s="1"/>
    </row>
    <row r="7" spans="1:10" x14ac:dyDescent="0.25">
      <c r="A7">
        <f>POWER(10,23)*6.02</f>
        <v>6.0199999999999993E+23</v>
      </c>
      <c r="C7" s="1"/>
    </row>
    <row r="8" spans="1:10" x14ac:dyDescent="0.25">
      <c r="C8" s="1"/>
    </row>
    <row r="9" spans="1:10" x14ac:dyDescent="0.25">
      <c r="C9" s="1"/>
    </row>
    <row r="10" spans="1:10" x14ac:dyDescent="0.25">
      <c r="C10" s="1"/>
    </row>
    <row r="11" spans="1:10" x14ac:dyDescent="0.25">
      <c r="C11" s="1"/>
    </row>
    <row r="12" spans="1:10" x14ac:dyDescent="0.25">
      <c r="C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L26" sqref="L26"/>
    </sheetView>
  </sheetViews>
  <sheetFormatPr defaultRowHeight="15.75" x14ac:dyDescent="0.25"/>
  <sheetData>
    <row r="1" spans="1:9" x14ac:dyDescent="0.25">
      <c r="A1" t="s">
        <v>2</v>
      </c>
      <c r="B1" t="s">
        <v>3</v>
      </c>
      <c r="C1" t="s">
        <v>1</v>
      </c>
      <c r="D1" t="s">
        <v>12</v>
      </c>
      <c r="E1" t="s">
        <v>0</v>
      </c>
      <c r="G1" t="s">
        <v>9</v>
      </c>
      <c r="I1" t="s">
        <v>8</v>
      </c>
    </row>
    <row r="2" spans="1:9" x14ac:dyDescent="0.25">
      <c r="A2">
        <v>8.31</v>
      </c>
      <c r="B2">
        <v>300</v>
      </c>
      <c r="C2">
        <v>9.8000000000000007</v>
      </c>
      <c r="D2">
        <f>760*133.3</f>
        <v>101308.00000000001</v>
      </c>
      <c r="E2">
        <v>2.9000000000000001E-2</v>
      </c>
      <c r="G2">
        <v>500</v>
      </c>
      <c r="I2">
        <f>$D$2*EXP(-$E$2*$C$2*G2/($A$2*$B$2))</f>
        <v>95694.974364845126</v>
      </c>
    </row>
    <row r="3" spans="1:9" x14ac:dyDescent="0.25">
      <c r="G3">
        <f>G2+500</f>
        <v>1000</v>
      </c>
      <c r="I3">
        <f t="shared" ref="I3:I66" si="0">$D$2*EXP(-$E$2*$C$2*G3/($A$2*$B$2))</f>
        <v>90392.941511907877</v>
      </c>
    </row>
    <row r="4" spans="1:9" x14ac:dyDescent="0.25">
      <c r="G4">
        <f t="shared" ref="G4:G67" si="1">G3+500</f>
        <v>1500</v>
      </c>
      <c r="I4">
        <f t="shared" si="0"/>
        <v>85384.670714503969</v>
      </c>
    </row>
    <row r="5" spans="1:9" x14ac:dyDescent="0.25">
      <c r="G5">
        <f t="shared" si="1"/>
        <v>2000</v>
      </c>
      <c r="I5">
        <f t="shared" si="0"/>
        <v>80653.885923867798</v>
      </c>
    </row>
    <row r="6" spans="1:9" x14ac:dyDescent="0.25">
      <c r="G6">
        <f t="shared" si="1"/>
        <v>2500</v>
      </c>
      <c r="I6">
        <f t="shared" si="0"/>
        <v>76185.212874695673</v>
      </c>
    </row>
    <row r="7" spans="1:9" x14ac:dyDescent="0.25">
      <c r="G7">
        <f t="shared" si="1"/>
        <v>3000</v>
      </c>
      <c r="I7">
        <f t="shared" si="0"/>
        <v>71964.129121335645</v>
      </c>
    </row>
    <row r="8" spans="1:9" x14ac:dyDescent="0.25">
      <c r="G8">
        <f t="shared" si="1"/>
        <v>3500</v>
      </c>
      <c r="I8">
        <f t="shared" si="0"/>
        <v>67976.916842249542</v>
      </c>
    </row>
    <row r="9" spans="1:9" x14ac:dyDescent="0.25">
      <c r="G9">
        <f t="shared" si="1"/>
        <v>4000</v>
      </c>
      <c r="I9">
        <f t="shared" si="0"/>
        <v>64210.618259370218</v>
      </c>
    </row>
    <row r="10" spans="1:9" x14ac:dyDescent="0.25">
      <c r="G10">
        <f t="shared" si="1"/>
        <v>4500</v>
      </c>
      <c r="I10">
        <f t="shared" si="0"/>
        <v>60652.993527473518</v>
      </c>
    </row>
    <row r="11" spans="1:9" x14ac:dyDescent="0.25">
      <c r="G11">
        <f t="shared" si="1"/>
        <v>5000</v>
      </c>
      <c r="I11">
        <f t="shared" si="0"/>
        <v>57292.480956713145</v>
      </c>
    </row>
    <row r="12" spans="1:9" x14ac:dyDescent="0.25">
      <c r="G12">
        <f t="shared" si="1"/>
        <v>5500</v>
      </c>
      <c r="I12">
        <f t="shared" si="0"/>
        <v>54118.159439047668</v>
      </c>
    </row>
    <row r="13" spans="1:9" x14ac:dyDescent="0.25">
      <c r="G13">
        <f t="shared" si="1"/>
        <v>6000</v>
      </c>
      <c r="I13">
        <f t="shared" si="0"/>
        <v>51119.712956452277</v>
      </c>
    </row>
    <row r="14" spans="1:9" x14ac:dyDescent="0.25">
      <c r="G14">
        <f t="shared" si="1"/>
        <v>6500</v>
      </c>
      <c r="I14">
        <f t="shared" si="0"/>
        <v>48287.397055572517</v>
      </c>
    </row>
    <row r="15" spans="1:9" x14ac:dyDescent="0.25">
      <c r="G15">
        <f t="shared" si="1"/>
        <v>7000</v>
      </c>
      <c r="I15">
        <f t="shared" si="0"/>
        <v>45612.007179868408</v>
      </c>
    </row>
    <row r="16" spans="1:9" x14ac:dyDescent="0.25">
      <c r="G16">
        <f t="shared" si="1"/>
        <v>7500</v>
      </c>
      <c r="I16">
        <f t="shared" si="0"/>
        <v>43084.848756333544</v>
      </c>
    </row>
    <row r="17" spans="7:9" x14ac:dyDescent="0.25">
      <c r="G17">
        <f t="shared" si="1"/>
        <v>8000</v>
      </c>
      <c r="I17">
        <f t="shared" si="0"/>
        <v>40697.708939576019</v>
      </c>
    </row>
    <row r="18" spans="7:9" x14ac:dyDescent="0.25">
      <c r="G18">
        <f t="shared" si="1"/>
        <v>8500</v>
      </c>
      <c r="I18">
        <f t="shared" si="0"/>
        <v>38442.829921434182</v>
      </c>
    </row>
    <row r="19" spans="7:9" x14ac:dyDescent="0.25">
      <c r="G19">
        <f t="shared" si="1"/>
        <v>9000</v>
      </c>
      <c r="I19">
        <f t="shared" si="0"/>
        <v>36312.883719387857</v>
      </c>
    </row>
    <row r="20" spans="7:9" x14ac:dyDescent="0.25">
      <c r="G20">
        <f t="shared" si="1"/>
        <v>9500</v>
      </c>
      <c r="I20">
        <f t="shared" si="0"/>
        <v>34300.94836183147</v>
      </c>
    </row>
    <row r="21" spans="7:9" x14ac:dyDescent="0.25">
      <c r="G21">
        <f t="shared" si="1"/>
        <v>10000</v>
      </c>
      <c r="I21">
        <f t="shared" si="0"/>
        <v>32400.485392815357</v>
      </c>
    </row>
    <row r="22" spans="7:9" x14ac:dyDescent="0.25">
      <c r="G22">
        <f t="shared" si="1"/>
        <v>10500</v>
      </c>
      <c r="I22">
        <f t="shared" si="0"/>
        <v>30605.318623149247</v>
      </c>
    </row>
    <row r="23" spans="7:9" x14ac:dyDescent="0.25">
      <c r="G23">
        <f t="shared" si="1"/>
        <v>11000</v>
      </c>
      <c r="I23">
        <f t="shared" si="0"/>
        <v>28909.614058812567</v>
      </c>
    </row>
    <row r="24" spans="7:9" x14ac:dyDescent="0.25">
      <c r="G24">
        <f t="shared" si="1"/>
        <v>11500</v>
      </c>
      <c r="I24">
        <f t="shared" si="0"/>
        <v>27307.860941442275</v>
      </c>
    </row>
    <row r="25" spans="7:9" x14ac:dyDescent="0.25">
      <c r="G25">
        <f t="shared" si="1"/>
        <v>12000</v>
      </c>
      <c r="I25">
        <f t="shared" si="0"/>
        <v>25794.853839282918</v>
      </c>
    </row>
    <row r="26" spans="7:9" x14ac:dyDescent="0.25">
      <c r="G26">
        <f t="shared" si="1"/>
        <v>12500</v>
      </c>
      <c r="I26">
        <f t="shared" si="0"/>
        <v>24365.675730397455</v>
      </c>
    </row>
    <row r="27" spans="7:9" x14ac:dyDescent="0.25">
      <c r="G27">
        <f t="shared" si="1"/>
        <v>13000</v>
      </c>
      <c r="I27">
        <f t="shared" si="0"/>
        <v>23015.682023162168</v>
      </c>
    </row>
    <row r="28" spans="7:9" x14ac:dyDescent="0.25">
      <c r="G28">
        <f t="shared" si="1"/>
        <v>13500</v>
      </c>
      <c r="I28">
        <f t="shared" si="0"/>
        <v>21740.485462114837</v>
      </c>
    </row>
    <row r="29" spans="7:9" x14ac:dyDescent="0.25">
      <c r="G29">
        <f t="shared" si="1"/>
        <v>14000</v>
      </c>
      <c r="I29">
        <f t="shared" si="0"/>
        <v>20535.941870102724</v>
      </c>
    </row>
    <row r="30" spans="7:9" x14ac:dyDescent="0.25">
      <c r="G30">
        <f t="shared" si="1"/>
        <v>14500</v>
      </c>
      <c r="I30">
        <f t="shared" si="0"/>
        <v>19398.136680394735</v>
      </c>
    </row>
    <row r="31" spans="7:9" x14ac:dyDescent="0.25">
      <c r="G31">
        <f t="shared" si="1"/>
        <v>15000</v>
      </c>
      <c r="I31">
        <f t="shared" si="0"/>
        <v>18323.3722149893</v>
      </c>
    </row>
    <row r="32" spans="7:9" x14ac:dyDescent="0.25">
      <c r="G32">
        <f t="shared" si="1"/>
        <v>15500</v>
      </c>
      <c r="I32">
        <f t="shared" si="0"/>
        <v>17308.155667774667</v>
      </c>
    </row>
    <row r="33" spans="7:9" x14ac:dyDescent="0.25">
      <c r="G33">
        <f t="shared" si="1"/>
        <v>16000</v>
      </c>
      <c r="I33">
        <f t="shared" si="0"/>
        <v>16349.187753488823</v>
      </c>
    </row>
    <row r="34" spans="7:9" x14ac:dyDescent="0.25">
      <c r="G34">
        <f t="shared" si="1"/>
        <v>16500</v>
      </c>
      <c r="I34">
        <f t="shared" si="0"/>
        <v>15443.351985590003</v>
      </c>
    </row>
    <row r="35" spans="7:9" x14ac:dyDescent="0.25">
      <c r="G35">
        <f t="shared" si="1"/>
        <v>17000</v>
      </c>
      <c r="I35">
        <f t="shared" si="0"/>
        <v>14587.704548192789</v>
      </c>
    </row>
    <row r="36" spans="7:9" x14ac:dyDescent="0.25">
      <c r="G36">
        <f t="shared" si="1"/>
        <v>17500</v>
      </c>
      <c r="I36">
        <f t="shared" si="0"/>
        <v>13779.464729155088</v>
      </c>
    </row>
    <row r="37" spans="7:9" x14ac:dyDescent="0.25">
      <c r="G37">
        <f t="shared" si="1"/>
        <v>18000</v>
      </c>
      <c r="I37">
        <f t="shared" si="0"/>
        <v>13016.005883225245</v>
      </c>
    </row>
    <row r="38" spans="7:9" x14ac:dyDescent="0.25">
      <c r="G38">
        <f t="shared" si="1"/>
        <v>18500</v>
      </c>
      <c r="I38">
        <f t="shared" si="0"/>
        <v>12294.846895881008</v>
      </c>
    </row>
    <row r="39" spans="7:9" x14ac:dyDescent="0.25">
      <c r="G39">
        <f t="shared" si="1"/>
        <v>19000</v>
      </c>
      <c r="I39">
        <f t="shared" si="0"/>
        <v>11613.644120119128</v>
      </c>
    </row>
    <row r="40" spans="7:9" x14ac:dyDescent="0.25">
      <c r="G40">
        <f t="shared" si="1"/>
        <v>19500</v>
      </c>
      <c r="I40">
        <f t="shared" si="0"/>
        <v>10970.183759991647</v>
      </c>
    </row>
    <row r="41" spans="7:9" x14ac:dyDescent="0.25">
      <c r="G41">
        <f t="shared" si="1"/>
        <v>20000</v>
      </c>
      <c r="I41">
        <f t="shared" si="0"/>
        <v>10362.374676136546</v>
      </c>
    </row>
    <row r="42" spans="7:9" x14ac:dyDescent="0.25">
      <c r="G42">
        <f t="shared" si="1"/>
        <v>20500</v>
      </c>
      <c r="I42">
        <f t="shared" si="0"/>
        <v>9788.2415899218868</v>
      </c>
    </row>
    <row r="43" spans="7:9" x14ac:dyDescent="0.25">
      <c r="G43">
        <f t="shared" si="1"/>
        <v>21000</v>
      </c>
      <c r="I43">
        <f t="shared" si="0"/>
        <v>9245.9186641181932</v>
      </c>
    </row>
    <row r="44" spans="7:9" x14ac:dyDescent="0.25">
      <c r="G44">
        <f t="shared" si="1"/>
        <v>21500</v>
      </c>
      <c r="I44">
        <f t="shared" si="0"/>
        <v>8733.6434392371139</v>
      </c>
    </row>
    <row r="45" spans="7:9" x14ac:dyDescent="0.25">
      <c r="G45">
        <f t="shared" si="1"/>
        <v>22000</v>
      </c>
      <c r="I45">
        <f t="shared" si="0"/>
        <v>8249.7511058306645</v>
      </c>
    </row>
    <row r="46" spans="7:9" x14ac:dyDescent="0.25">
      <c r="G46">
        <f t="shared" si="1"/>
        <v>22500</v>
      </c>
      <c r="I46">
        <f t="shared" si="0"/>
        <v>7792.6690941368724</v>
      </c>
    </row>
    <row r="47" spans="7:9" x14ac:dyDescent="0.25">
      <c r="G47">
        <f t="shared" si="1"/>
        <v>23000</v>
      </c>
      <c r="I47">
        <f t="shared" si="0"/>
        <v>7360.9119634890485</v>
      </c>
    </row>
    <row r="48" spans="7:9" x14ac:dyDescent="0.25">
      <c r="G48">
        <f t="shared" si="1"/>
        <v>23500</v>
      </c>
      <c r="I48">
        <f t="shared" si="0"/>
        <v>6953.0765748802287</v>
      </c>
    </row>
    <row r="49" spans="7:9" x14ac:dyDescent="0.25">
      <c r="G49">
        <f t="shared" si="1"/>
        <v>24000</v>
      </c>
      <c r="I49">
        <f t="shared" si="0"/>
        <v>6567.8375309942812</v>
      </c>
    </row>
    <row r="50" spans="7:9" x14ac:dyDescent="0.25">
      <c r="G50">
        <f t="shared" si="1"/>
        <v>24500</v>
      </c>
      <c r="I50">
        <f t="shared" si="0"/>
        <v>6203.942868884641</v>
      </c>
    </row>
    <row r="51" spans="7:9" x14ac:dyDescent="0.25">
      <c r="G51">
        <f t="shared" si="1"/>
        <v>25000</v>
      </c>
      <c r="I51">
        <f t="shared" si="0"/>
        <v>5860.2099913025568</v>
      </c>
    </row>
    <row r="52" spans="7:9" x14ac:dyDescent="0.25">
      <c r="G52">
        <f t="shared" si="1"/>
        <v>25500</v>
      </c>
      <c r="I52">
        <f t="shared" si="0"/>
        <v>5535.5218234523154</v>
      </c>
    </row>
    <row r="53" spans="7:9" x14ac:dyDescent="0.25">
      <c r="G53">
        <f t="shared" si="1"/>
        <v>26000</v>
      </c>
      <c r="I53">
        <f t="shared" si="0"/>
        <v>5228.8231826836</v>
      </c>
    </row>
    <row r="54" spans="7:9" x14ac:dyDescent="0.25">
      <c r="G54">
        <f t="shared" si="1"/>
        <v>26500</v>
      </c>
      <c r="I54">
        <f t="shared" si="0"/>
        <v>4939.1173493230044</v>
      </c>
    </row>
    <row r="55" spans="7:9" x14ac:dyDescent="0.25">
      <c r="G55">
        <f t="shared" si="1"/>
        <v>27000</v>
      </c>
      <c r="I55">
        <f t="shared" si="0"/>
        <v>4665.462827500558</v>
      </c>
    </row>
    <row r="56" spans="7:9" x14ac:dyDescent="0.25">
      <c r="G56">
        <f t="shared" si="1"/>
        <v>27500</v>
      </c>
      <c r="I56">
        <f t="shared" si="0"/>
        <v>4406.9702854444249</v>
      </c>
    </row>
    <row r="57" spans="7:9" x14ac:dyDescent="0.25">
      <c r="G57">
        <f t="shared" si="1"/>
        <v>28000</v>
      </c>
      <c r="I57">
        <f t="shared" si="0"/>
        <v>4162.7996653002547</v>
      </c>
    </row>
    <row r="58" spans="7:9" x14ac:dyDescent="0.25">
      <c r="G58">
        <f t="shared" si="1"/>
        <v>28500</v>
      </c>
      <c r="I58">
        <f t="shared" si="0"/>
        <v>3932.1574530826165</v>
      </c>
    </row>
    <row r="59" spans="7:9" x14ac:dyDescent="0.25">
      <c r="G59">
        <f t="shared" si="1"/>
        <v>29000</v>
      </c>
      <c r="I59">
        <f t="shared" si="0"/>
        <v>3714.2940998862432</v>
      </c>
    </row>
    <row r="60" spans="7:9" x14ac:dyDescent="0.25">
      <c r="G60">
        <f t="shared" si="1"/>
        <v>29500</v>
      </c>
      <c r="I60">
        <f t="shared" si="0"/>
        <v>3508.5015859765244</v>
      </c>
    </row>
    <row r="61" spans="7:9" x14ac:dyDescent="0.25">
      <c r="G61">
        <f t="shared" si="1"/>
        <v>30000</v>
      </c>
      <c r="I61">
        <f t="shared" si="0"/>
        <v>3314.111119842873</v>
      </c>
    </row>
    <row r="62" spans="7:9" x14ac:dyDescent="0.25">
      <c r="G62">
        <f t="shared" si="1"/>
        <v>30500</v>
      </c>
      <c r="I62">
        <f t="shared" si="0"/>
        <v>3130.4909647373534</v>
      </c>
    </row>
    <row r="63" spans="7:9" x14ac:dyDescent="0.25">
      <c r="G63">
        <f t="shared" si="1"/>
        <v>31000</v>
      </c>
      <c r="I63">
        <f t="shared" si="0"/>
        <v>2957.0443856350958</v>
      </c>
    </row>
    <row r="64" spans="7:9" x14ac:dyDescent="0.25">
      <c r="G64">
        <f t="shared" si="1"/>
        <v>31500</v>
      </c>
      <c r="I64">
        <f t="shared" si="0"/>
        <v>2793.2077099445214</v>
      </c>
    </row>
    <row r="65" spans="7:9" x14ac:dyDescent="0.25">
      <c r="G65">
        <f t="shared" si="1"/>
        <v>32000</v>
      </c>
      <c r="I65">
        <f t="shared" si="0"/>
        <v>2638.4484956649908</v>
      </c>
    </row>
    <row r="66" spans="7:9" x14ac:dyDescent="0.25">
      <c r="G66">
        <f t="shared" si="1"/>
        <v>32500</v>
      </c>
      <c r="I66">
        <f t="shared" si="0"/>
        <v>2492.2638010386677</v>
      </c>
    </row>
    <row r="67" spans="7:9" x14ac:dyDescent="0.25">
      <c r="G67">
        <f t="shared" si="1"/>
        <v>33000</v>
      </c>
      <c r="I67">
        <f t="shared" ref="I67:I100" si="2">$D$2*EXP(-$E$2*$C$2*G67/($A$2*$B$2))</f>
        <v>2354.1785500733076</v>
      </c>
    </row>
    <row r="68" spans="7:9" x14ac:dyDescent="0.25">
      <c r="G68">
        <f t="shared" ref="G68:G100" si="3">G67+500</f>
        <v>33500</v>
      </c>
      <c r="I68">
        <f t="shared" si="2"/>
        <v>2223.7439886241309</v>
      </c>
    </row>
    <row r="69" spans="7:9" x14ac:dyDescent="0.25">
      <c r="G69">
        <f t="shared" si="3"/>
        <v>34000</v>
      </c>
      <c r="I69">
        <f t="shared" si="2"/>
        <v>2100.5362260173388</v>
      </c>
    </row>
    <row r="70" spans="7:9" x14ac:dyDescent="0.25">
      <c r="G70">
        <f t="shared" si="3"/>
        <v>34500</v>
      </c>
      <c r="I70">
        <f t="shared" si="2"/>
        <v>1984.1548574757953</v>
      </c>
    </row>
    <row r="71" spans="7:9" x14ac:dyDescent="0.25">
      <c r="G71">
        <f t="shared" si="3"/>
        <v>35000</v>
      </c>
      <c r="I71">
        <f t="shared" si="2"/>
        <v>1874.2216628699516</v>
      </c>
    </row>
    <row r="72" spans="7:9" x14ac:dyDescent="0.25">
      <c r="G72">
        <f t="shared" si="3"/>
        <v>35500</v>
      </c>
      <c r="I72">
        <f t="shared" si="2"/>
        <v>1770.3793775652214</v>
      </c>
    </row>
    <row r="73" spans="7:9" x14ac:dyDescent="0.25">
      <c r="G73">
        <f t="shared" si="3"/>
        <v>36000</v>
      </c>
      <c r="I73">
        <f t="shared" si="2"/>
        <v>1672.2905313712063</v>
      </c>
    </row>
    <row r="74" spans="7:9" x14ac:dyDescent="0.25">
      <c r="G74">
        <f t="shared" si="3"/>
        <v>36500</v>
      </c>
      <c r="I74">
        <f t="shared" si="2"/>
        <v>1579.6363518196076</v>
      </c>
    </row>
    <row r="75" spans="7:9" x14ac:dyDescent="0.25">
      <c r="G75">
        <f t="shared" si="3"/>
        <v>37000</v>
      </c>
      <c r="I75">
        <f t="shared" si="2"/>
        <v>1492.1157282066058</v>
      </c>
    </row>
    <row r="76" spans="7:9" x14ac:dyDescent="0.25">
      <c r="G76">
        <f t="shared" si="3"/>
        <v>37500</v>
      </c>
      <c r="I76">
        <f t="shared" si="2"/>
        <v>1409.4442330330612</v>
      </c>
    </row>
    <row r="77" spans="7:9" x14ac:dyDescent="0.25">
      <c r="G77">
        <f t="shared" si="3"/>
        <v>38000</v>
      </c>
      <c r="I77">
        <f t="shared" si="2"/>
        <v>1331.3531976623524</v>
      </c>
    </row>
    <row r="78" spans="7:9" x14ac:dyDescent="0.25">
      <c r="G78">
        <f t="shared" si="3"/>
        <v>38500</v>
      </c>
      <c r="I78">
        <f t="shared" si="2"/>
        <v>1257.5888391919027</v>
      </c>
    </row>
    <row r="79" spans="7:9" x14ac:dyDescent="0.25">
      <c r="G79">
        <f t="shared" si="3"/>
        <v>39000</v>
      </c>
      <c r="I79">
        <f t="shared" si="2"/>
        <v>1187.9114357008773</v>
      </c>
    </row>
    <row r="80" spans="7:9" x14ac:dyDescent="0.25">
      <c r="G80">
        <f t="shared" si="3"/>
        <v>39500</v>
      </c>
      <c r="I80">
        <f t="shared" si="2"/>
        <v>1122.0945471937241</v>
      </c>
    </row>
    <row r="81" spans="7:9" x14ac:dyDescent="0.25">
      <c r="G81">
        <f t="shared" si="3"/>
        <v>40000</v>
      </c>
      <c r="I81">
        <f t="shared" si="2"/>
        <v>1059.9242797077818</v>
      </c>
    </row>
    <row r="82" spans="7:9" x14ac:dyDescent="0.25">
      <c r="G82">
        <f t="shared" si="3"/>
        <v>40500</v>
      </c>
      <c r="I82">
        <f t="shared" si="2"/>
        <v>1001.1985901934013</v>
      </c>
    </row>
    <row r="83" spans="7:9" x14ac:dyDescent="0.25">
      <c r="G83">
        <f t="shared" si="3"/>
        <v>41000</v>
      </c>
      <c r="I83">
        <f t="shared" si="2"/>
        <v>945.72662990757419</v>
      </c>
    </row>
    <row r="84" spans="7:9" x14ac:dyDescent="0.25">
      <c r="G84">
        <f t="shared" si="3"/>
        <v>41500</v>
      </c>
      <c r="I84">
        <f t="shared" si="2"/>
        <v>893.32812418719834</v>
      </c>
    </row>
    <row r="85" spans="7:9" x14ac:dyDescent="0.25">
      <c r="G85">
        <f t="shared" si="3"/>
        <v>42000</v>
      </c>
      <c r="I85">
        <f t="shared" si="2"/>
        <v>843.83278658634197</v>
      </c>
    </row>
    <row r="86" spans="7:9" x14ac:dyDescent="0.25">
      <c r="G86">
        <f t="shared" si="3"/>
        <v>42500</v>
      </c>
      <c r="I86">
        <f t="shared" si="2"/>
        <v>797.07976547356395</v>
      </c>
    </row>
    <row r="87" spans="7:9" x14ac:dyDescent="0.25">
      <c r="G87">
        <f t="shared" si="3"/>
        <v>43000</v>
      </c>
      <c r="I87">
        <f t="shared" si="2"/>
        <v>752.91712129081077</v>
      </c>
    </row>
    <row r="88" spans="7:9" x14ac:dyDescent="0.25">
      <c r="G88">
        <f t="shared" si="3"/>
        <v>43500</v>
      </c>
      <c r="I88">
        <f t="shared" si="2"/>
        <v>711.20133277507273</v>
      </c>
    </row>
    <row r="89" spans="7:9" x14ac:dyDescent="0.25">
      <c r="G89">
        <f t="shared" si="3"/>
        <v>44000</v>
      </c>
      <c r="I89">
        <f t="shared" si="2"/>
        <v>671.79683053810436</v>
      </c>
    </row>
    <row r="90" spans="7:9" x14ac:dyDescent="0.25">
      <c r="G90">
        <f t="shared" si="3"/>
        <v>44500</v>
      </c>
      <c r="I90">
        <f t="shared" si="2"/>
        <v>634.57555648841253</v>
      </c>
    </row>
    <row r="91" spans="7:9" x14ac:dyDescent="0.25">
      <c r="G91">
        <f t="shared" si="3"/>
        <v>45000</v>
      </c>
      <c r="I91">
        <f t="shared" si="2"/>
        <v>599.41654766371823</v>
      </c>
    </row>
    <row r="92" spans="7:9" x14ac:dyDescent="0.25">
      <c r="G92">
        <f t="shared" si="3"/>
        <v>45500</v>
      </c>
      <c r="I92">
        <f t="shared" si="2"/>
        <v>566.20554312140689</v>
      </c>
    </row>
    <row r="93" spans="7:9" x14ac:dyDescent="0.25">
      <c r="G93">
        <f t="shared" si="3"/>
        <v>46000</v>
      </c>
      <c r="I93">
        <f t="shared" si="2"/>
        <v>534.83461260943045</v>
      </c>
    </row>
    <row r="94" spans="7:9" x14ac:dyDescent="0.25">
      <c r="G94">
        <f t="shared" si="3"/>
        <v>46500</v>
      </c>
      <c r="I94">
        <f t="shared" si="2"/>
        <v>505.20180581090665</v>
      </c>
    </row>
    <row r="95" spans="7:9" x14ac:dyDescent="0.25">
      <c r="G95">
        <f t="shared" si="3"/>
        <v>47000</v>
      </c>
      <c r="I95">
        <f t="shared" si="2"/>
        <v>477.21082102250733</v>
      </c>
    </row>
    <row r="96" spans="7:9" x14ac:dyDescent="0.25">
      <c r="G96">
        <f t="shared" si="3"/>
        <v>47500</v>
      </c>
      <c r="I96">
        <f t="shared" si="2"/>
        <v>450.77069218991136</v>
      </c>
    </row>
    <row r="97" spans="7:9" x14ac:dyDescent="0.25">
      <c r="G97">
        <f t="shared" si="3"/>
        <v>48000</v>
      </c>
      <c r="I97">
        <f t="shared" si="2"/>
        <v>425.79549328322594</v>
      </c>
    </row>
    <row r="98" spans="7:9" x14ac:dyDescent="0.25">
      <c r="G98">
        <f t="shared" si="3"/>
        <v>48500</v>
      </c>
      <c r="I98">
        <f t="shared" si="2"/>
        <v>402.20405905165291</v>
      </c>
    </row>
    <row r="99" spans="7:9" x14ac:dyDescent="0.25">
      <c r="G99">
        <f t="shared" si="3"/>
        <v>49000</v>
      </c>
      <c r="I99">
        <f t="shared" si="2"/>
        <v>379.91972124989718</v>
      </c>
    </row>
    <row r="100" spans="7:9" x14ac:dyDescent="0.25">
      <c r="G100">
        <f t="shared" si="3"/>
        <v>49500</v>
      </c>
      <c r="I100">
        <f t="shared" si="2"/>
        <v>358.87005947909364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Matat</cp:lastModifiedBy>
  <dcterms:created xsi:type="dcterms:W3CDTF">2018-10-19T07:21:54Z</dcterms:created>
  <dcterms:modified xsi:type="dcterms:W3CDTF">2018-10-29T20:28:07Z</dcterms:modified>
</cp:coreProperties>
</file>