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240" windowHeight="5955"/>
  </bookViews>
  <sheets>
    <sheet name="Задание 1" sheetId="1" r:id="rId1"/>
    <sheet name="Задание 2" sheetId="2" r:id="rId2"/>
    <sheet name="Задание 3" sheetId="3" r:id="rId3"/>
  </sheets>
  <calcPr calcId="144525"/>
</workbook>
</file>

<file path=xl/calcChain.xml><?xml version="1.0" encoding="utf-8"?>
<calcChain xmlns="http://schemas.openxmlformats.org/spreadsheetml/2006/main">
  <c r="B2" i="3" l="1"/>
  <c r="A2" i="3"/>
  <c r="F2" i="2"/>
  <c r="E2" i="2"/>
  <c r="G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<sst xmlns="http://schemas.openxmlformats.org/spreadsheetml/2006/main" count="15" uniqueCount="15">
  <si>
    <t>t</t>
  </si>
  <si>
    <t>S(t)</t>
  </si>
  <si>
    <t>v(t)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</si>
  <si>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1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</si>
  <si>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1</t>
    </r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</si>
  <si>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</si>
  <si>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</si>
  <si>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r>
      <t>Q</t>
    </r>
    <r>
      <rPr>
        <vertAlign val="subscript"/>
        <sz val="12"/>
        <color theme="1"/>
        <rFont val="Calibri"/>
        <family val="2"/>
        <charset val="204"/>
        <scheme val="minor"/>
      </rPr>
      <t>1</t>
    </r>
  </si>
  <si>
    <r>
      <t>Q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</si>
  <si>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t>θ</t>
  </si>
  <si>
    <t>c</t>
  </si>
  <si>
    <r>
      <t>g</t>
    </r>
    <r>
      <rPr>
        <vertAlign val="subscript"/>
        <sz val="12"/>
        <color theme="1"/>
        <rFont val="Calibri"/>
        <family val="2"/>
        <charset val="204"/>
        <scheme val="minor"/>
      </rPr>
      <t>1</t>
    </r>
  </si>
  <si>
    <r>
      <t>g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</si>
  <si>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t>r</t>
  </si>
  <si>
    <r>
      <t>E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</si>
</sst>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marker>
            <c:symbol val="none"/>
          </c:marker>
          <c:xVal>
            <c:numRef>
              <c:f>'Задание 1'!$A$2:$A$130</c:f>
              <c:numCache>
                <c:formatCode>General</c:formatCode>
                <c:ptCount val="1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xVal>
          <c:yVal>
            <c:numRef>
              <c:f>'Задание 1'!$B$2:$B$130</c:f>
              <c:numCache>
                <c:formatCode>General</c:formatCode>
                <c:ptCount val="129"/>
                <c:pt idx="0">
                  <c:v>0.58578643762690508</c:v>
                </c:pt>
                <c:pt idx="1">
                  <c:v>7</c:v>
                </c:pt>
                <c:pt idx="2">
                  <c:v>17.183503419072274</c:v>
                </c:pt>
                <c:pt idx="3">
                  <c:v>31.292893218813454</c:v>
                </c:pt>
                <c:pt idx="4">
                  <c:v>49.367544467966326</c:v>
                </c:pt>
                <c:pt idx="5">
                  <c:v>71.422649730810377</c:v>
                </c:pt>
                <c:pt idx="6">
                  <c:v>97.465477516175156</c:v>
                </c:pt>
                <c:pt idx="7">
                  <c:v>127.5</c:v>
                </c:pt>
                <c:pt idx="8">
                  <c:v>161.52859547920897</c:v>
                </c:pt>
                <c:pt idx="9">
                  <c:v>199.55278640450004</c:v>
                </c:pt>
                <c:pt idx="10">
                  <c:v>241.57359856728877</c:v>
                </c:pt>
                <c:pt idx="11">
                  <c:v>287.59175170953614</c:v>
                </c:pt>
                <c:pt idx="12">
                  <c:v>337.60776772972361</c:v>
                </c:pt>
                <c:pt idx="13">
                  <c:v>391.62203552699077</c:v>
                </c:pt>
                <c:pt idx="14">
                  <c:v>449.6348516283299</c:v>
                </c:pt>
                <c:pt idx="15">
                  <c:v>511.64644660940672</c:v>
                </c:pt>
                <c:pt idx="16">
                  <c:v>577.657002829715</c:v>
                </c:pt>
                <c:pt idx="17">
                  <c:v>647.66666666666663</c:v>
                </c:pt>
                <c:pt idx="18">
                  <c:v>721.67555715773847</c:v>
                </c:pt>
                <c:pt idx="19">
                  <c:v>799.68377223398318</c:v>
                </c:pt>
                <c:pt idx="20">
                  <c:v>881.69139330007579</c:v>
                </c:pt>
                <c:pt idx="21">
                  <c:v>967.69848865542224</c:v>
                </c:pt>
                <c:pt idx="22">
                  <c:v>1057.7051160876902</c:v>
                </c:pt>
                <c:pt idx="23">
                  <c:v>1151.7113248654052</c:v>
                </c:pt>
                <c:pt idx="24">
                  <c:v>1249.7171572875254</c:v>
                </c:pt>
                <c:pt idx="25">
                  <c:v>1351.7226499018873</c:v>
                </c:pt>
                <c:pt idx="26">
                  <c:v>1457.7278344730241</c:v>
                </c:pt>
                <c:pt idx="27">
                  <c:v>1567.7327387580876</c:v>
                </c:pt>
                <c:pt idx="28">
                  <c:v>1681.7373871342807</c:v>
                </c:pt>
                <c:pt idx="29">
                  <c:v>1799.7418011102529</c:v>
                </c:pt>
                <c:pt idx="30">
                  <c:v>1921.7459997459996</c:v>
                </c:pt>
                <c:pt idx="31">
                  <c:v>2047.75</c:v>
                </c:pt>
                <c:pt idx="32">
                  <c:v>2177.7538170180414</c:v>
                </c:pt>
                <c:pt idx="33">
                  <c:v>2311.7574643749635</c:v>
                </c:pt>
                <c:pt idx="34">
                  <c:v>2449.7609542781333</c:v>
                </c:pt>
                <c:pt idx="35">
                  <c:v>2591.7642977396044</c:v>
                </c:pt>
                <c:pt idx="36">
                  <c:v>2737.7675047225125</c:v>
                </c:pt>
                <c:pt idx="37">
                  <c:v>2887.7705842661294</c:v>
                </c:pt>
                <c:pt idx="38">
                  <c:v>3041.7735445931712</c:v>
                </c:pt>
                <c:pt idx="39">
                  <c:v>3199.7763932022499</c:v>
                </c:pt>
                <c:pt idx="40">
                  <c:v>3361.7791369478505</c:v>
                </c:pt>
                <c:pt idx="41">
                  <c:v>3527.7817821097642</c:v>
                </c:pt>
                <c:pt idx="42">
                  <c:v>3697.7843344535931</c:v>
                </c:pt>
                <c:pt idx="43">
                  <c:v>3871.7867992836445</c:v>
                </c:pt>
                <c:pt idx="44">
                  <c:v>4049.7891814893219</c:v>
                </c:pt>
                <c:pt idx="45">
                  <c:v>4231.7914855859426</c:v>
                </c:pt>
                <c:pt idx="46">
                  <c:v>4417.7937157507486</c:v>
                </c:pt>
                <c:pt idx="47">
                  <c:v>4607.7958758547684</c:v>
                </c:pt>
                <c:pt idx="48">
                  <c:v>4801.7979694910891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8880"/>
        <c:axId val="52906624"/>
      </c:scatterChart>
      <c:valAx>
        <c:axId val="620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06624"/>
        <c:crosses val="autoZero"/>
        <c:crossBetween val="midCat"/>
      </c:valAx>
      <c:valAx>
        <c:axId val="529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5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v(t)</c:v>
          </c:tx>
          <c:marker>
            <c:symbol val="none"/>
          </c:marker>
          <c:xVal>
            <c:numRef>
              <c:f>'Задание 1'!$A$2:$A$130</c:f>
              <c:numCache>
                <c:formatCode>General</c:formatCode>
                <c:ptCount val="1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xVal>
          <c:yVal>
            <c:numRef>
              <c:f>'Задание 1'!$C$2:$C$130</c:f>
              <c:numCache>
                <c:formatCode>General</c:formatCode>
                <c:ptCount val="129"/>
                <c:pt idx="0">
                  <c:v>2.353553390593274</c:v>
                </c:pt>
                <c:pt idx="1">
                  <c:v>4.125</c:v>
                </c:pt>
                <c:pt idx="2">
                  <c:v>6.0680413817439769</c:v>
                </c:pt>
                <c:pt idx="3">
                  <c:v>8.0441941738241596</c:v>
                </c:pt>
                <c:pt idx="4">
                  <c:v>10.031622776601683</c:v>
                </c:pt>
                <c:pt idx="5">
                  <c:v>12.024056261216234</c:v>
                </c:pt>
                <c:pt idx="6">
                  <c:v>14.01909008870803</c:v>
                </c:pt>
                <c:pt idx="7">
                  <c:v>16.015625</c:v>
                </c:pt>
                <c:pt idx="8">
                  <c:v>18.013094570021973</c:v>
                </c:pt>
                <c:pt idx="9">
                  <c:v>20.011180339887499</c:v>
                </c:pt>
                <c:pt idx="10">
                  <c:v>22.009690941652529</c:v>
                </c:pt>
                <c:pt idx="11">
                  <c:v>24.008505172717996</c:v>
                </c:pt>
                <c:pt idx="12">
                  <c:v>26.007542928274546</c:v>
                </c:pt>
                <c:pt idx="13">
                  <c:v>28.006749365589449</c:v>
                </c:pt>
                <c:pt idx="14">
                  <c:v>30.006085806194502</c:v>
                </c:pt>
                <c:pt idx="15">
                  <c:v>32.005524271728021</c:v>
                </c:pt>
                <c:pt idx="16">
                  <c:v>34.005044076033606</c:v>
                </c:pt>
                <c:pt idx="17">
                  <c:v>36.004629629629626</c:v>
                </c:pt>
                <c:pt idx="18">
                  <c:v>38.004268984766597</c:v>
                </c:pt>
                <c:pt idx="19">
                  <c:v>40.003952847075212</c:v>
                </c:pt>
                <c:pt idx="20">
                  <c:v>42.003673889284812</c:v>
                </c:pt>
                <c:pt idx="21">
                  <c:v>44.003426265279295</c:v>
                </c:pt>
                <c:pt idx="22">
                  <c:v>46.003205259916413</c:v>
                </c:pt>
                <c:pt idx="23">
                  <c:v>48.003007032652029</c:v>
                </c:pt>
                <c:pt idx="24">
                  <c:v>50.002828427124747</c:v>
                </c:pt>
                <c:pt idx="25">
                  <c:v>52.00266682786647</c:v>
                </c:pt>
                <c:pt idx="26">
                  <c:v>54.002520051175701</c:v>
                </c:pt>
                <c:pt idx="27">
                  <c:v>56.002386261088503</c:v>
                </c:pt>
                <c:pt idx="28">
                  <c:v>58.002263904014825</c:v>
                </c:pt>
                <c:pt idx="29">
                  <c:v>60.002151657414558</c:v>
                </c:pt>
                <c:pt idx="30">
                  <c:v>62.002048389145166</c:v>
                </c:pt>
                <c:pt idx="31">
                  <c:v>64.001953125</c:v>
                </c:pt>
                <c:pt idx="32">
                  <c:v>66.001865022590593</c:v>
                </c:pt>
                <c:pt idx="33">
                  <c:v>68.001783350184084</c:v>
                </c:pt>
                <c:pt idx="34">
                  <c:v>70.001707469441911</c:v>
                </c:pt>
                <c:pt idx="35">
                  <c:v>72.001636821252745</c:v>
                </c:pt>
                <c:pt idx="36">
                  <c:v>74.001570914037075</c:v>
                </c:pt>
                <c:pt idx="37">
                  <c:v>76.001509314038628</c:v>
                </c:pt>
                <c:pt idx="38">
                  <c:v>78.001451637223269</c:v>
                </c:pt>
                <c:pt idx="39">
                  <c:v>80.001397542485932</c:v>
                </c:pt>
                <c:pt idx="40">
                  <c:v>82.001346725927746</c:v>
                </c:pt>
                <c:pt idx="41">
                  <c:v>84.001298916013312</c:v>
                </c:pt>
                <c:pt idx="42">
                  <c:v>86.001253869455851</c:v>
                </c:pt>
                <c:pt idx="43">
                  <c:v>88.00121136770656</c:v>
                </c:pt>
                <c:pt idx="44">
                  <c:v>90.001171213948211</c:v>
                </c:pt>
                <c:pt idx="45">
                  <c:v>92.001133230511186</c:v>
                </c:pt>
                <c:pt idx="46">
                  <c:v>94.001097256644954</c:v>
                </c:pt>
                <c:pt idx="47">
                  <c:v>96.001063146589743</c:v>
                </c:pt>
                <c:pt idx="48">
                  <c:v>98.001030767902606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2368"/>
        <c:axId val="51000832"/>
      </c:scatterChart>
      <c:valAx>
        <c:axId val="510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00832"/>
        <c:crosses val="autoZero"/>
        <c:crossBetween val="midCat"/>
      </c:valAx>
      <c:valAx>
        <c:axId val="510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0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marker>
            <c:symbol val="none"/>
          </c:marker>
          <c:xVal>
            <c:numRef>
              <c:f>'Задание 1'!$A$2:$A$130</c:f>
              <c:numCache>
                <c:formatCode>General</c:formatCode>
                <c:ptCount val="1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xVal>
          <c:yVal>
            <c:numRef>
              <c:f>'Задание 1'!$B$2:$B$130</c:f>
              <c:numCache>
                <c:formatCode>General</c:formatCode>
                <c:ptCount val="129"/>
                <c:pt idx="0">
                  <c:v>0.58578643762690508</c:v>
                </c:pt>
                <c:pt idx="1">
                  <c:v>7</c:v>
                </c:pt>
                <c:pt idx="2">
                  <c:v>17.183503419072274</c:v>
                </c:pt>
                <c:pt idx="3">
                  <c:v>31.292893218813454</c:v>
                </c:pt>
                <c:pt idx="4">
                  <c:v>49.367544467966326</c:v>
                </c:pt>
                <c:pt idx="5">
                  <c:v>71.422649730810377</c:v>
                </c:pt>
                <c:pt idx="6">
                  <c:v>97.465477516175156</c:v>
                </c:pt>
                <c:pt idx="7">
                  <c:v>127.5</c:v>
                </c:pt>
                <c:pt idx="8">
                  <c:v>161.52859547920897</c:v>
                </c:pt>
                <c:pt idx="9">
                  <c:v>199.55278640450004</c:v>
                </c:pt>
                <c:pt idx="10">
                  <c:v>241.57359856728877</c:v>
                </c:pt>
                <c:pt idx="11">
                  <c:v>287.59175170953614</c:v>
                </c:pt>
                <c:pt idx="12">
                  <c:v>337.60776772972361</c:v>
                </c:pt>
                <c:pt idx="13">
                  <c:v>391.62203552699077</c:v>
                </c:pt>
                <c:pt idx="14">
                  <c:v>449.6348516283299</c:v>
                </c:pt>
                <c:pt idx="15">
                  <c:v>511.64644660940672</c:v>
                </c:pt>
                <c:pt idx="16">
                  <c:v>577.657002829715</c:v>
                </c:pt>
                <c:pt idx="17">
                  <c:v>647.66666666666663</c:v>
                </c:pt>
                <c:pt idx="18">
                  <c:v>721.67555715773847</c:v>
                </c:pt>
                <c:pt idx="19">
                  <c:v>799.68377223398318</c:v>
                </c:pt>
                <c:pt idx="20">
                  <c:v>881.69139330007579</c:v>
                </c:pt>
                <c:pt idx="21">
                  <c:v>967.69848865542224</c:v>
                </c:pt>
                <c:pt idx="22">
                  <c:v>1057.7051160876902</c:v>
                </c:pt>
                <c:pt idx="23">
                  <c:v>1151.7113248654052</c:v>
                </c:pt>
                <c:pt idx="24">
                  <c:v>1249.7171572875254</c:v>
                </c:pt>
                <c:pt idx="25">
                  <c:v>1351.7226499018873</c:v>
                </c:pt>
                <c:pt idx="26">
                  <c:v>1457.7278344730241</c:v>
                </c:pt>
                <c:pt idx="27">
                  <c:v>1567.7327387580876</c:v>
                </c:pt>
                <c:pt idx="28">
                  <c:v>1681.7373871342807</c:v>
                </c:pt>
                <c:pt idx="29">
                  <c:v>1799.7418011102529</c:v>
                </c:pt>
                <c:pt idx="30">
                  <c:v>1921.7459997459996</c:v>
                </c:pt>
                <c:pt idx="31">
                  <c:v>2047.75</c:v>
                </c:pt>
                <c:pt idx="32">
                  <c:v>2177.7538170180414</c:v>
                </c:pt>
                <c:pt idx="33">
                  <c:v>2311.7574643749635</c:v>
                </c:pt>
                <c:pt idx="34">
                  <c:v>2449.7609542781333</c:v>
                </c:pt>
                <c:pt idx="35">
                  <c:v>2591.7642977396044</c:v>
                </c:pt>
                <c:pt idx="36">
                  <c:v>2737.7675047225125</c:v>
                </c:pt>
                <c:pt idx="37">
                  <c:v>2887.7705842661294</c:v>
                </c:pt>
                <c:pt idx="38">
                  <c:v>3041.7735445931712</c:v>
                </c:pt>
                <c:pt idx="39">
                  <c:v>3199.7763932022499</c:v>
                </c:pt>
                <c:pt idx="40">
                  <c:v>3361.7791369478505</c:v>
                </c:pt>
                <c:pt idx="41">
                  <c:v>3527.7817821097642</c:v>
                </c:pt>
                <c:pt idx="42">
                  <c:v>3697.7843344535931</c:v>
                </c:pt>
                <c:pt idx="43">
                  <c:v>3871.7867992836445</c:v>
                </c:pt>
                <c:pt idx="44">
                  <c:v>4049.7891814893219</c:v>
                </c:pt>
                <c:pt idx="45">
                  <c:v>4231.7914855859426</c:v>
                </c:pt>
                <c:pt idx="46">
                  <c:v>4417.7937157507486</c:v>
                </c:pt>
                <c:pt idx="47">
                  <c:v>4607.7958758547684</c:v>
                </c:pt>
                <c:pt idx="48">
                  <c:v>4801.7979694910891</c:v>
                </c:pt>
              </c:numCache>
            </c:numRef>
          </c:yVal>
          <c:smooth val="0"/>
        </c:ser>
        <c:ser>
          <c:idx val="1"/>
          <c:order val="1"/>
          <c:tx>
            <c:v>v(t)</c:v>
          </c:tx>
          <c:marker>
            <c:symbol val="none"/>
          </c:marker>
          <c:xVal>
            <c:numRef>
              <c:f>'Задание 1'!$A$2:$A$130</c:f>
              <c:numCache>
                <c:formatCode>General</c:formatCode>
                <c:ptCount val="1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xVal>
          <c:yVal>
            <c:numRef>
              <c:f>'Задание 1'!$C$2:$C$130</c:f>
              <c:numCache>
                <c:formatCode>General</c:formatCode>
                <c:ptCount val="129"/>
                <c:pt idx="0">
                  <c:v>2.353553390593274</c:v>
                </c:pt>
                <c:pt idx="1">
                  <c:v>4.125</c:v>
                </c:pt>
                <c:pt idx="2">
                  <c:v>6.0680413817439769</c:v>
                </c:pt>
                <c:pt idx="3">
                  <c:v>8.0441941738241596</c:v>
                </c:pt>
                <c:pt idx="4">
                  <c:v>10.031622776601683</c:v>
                </c:pt>
                <c:pt idx="5">
                  <c:v>12.024056261216234</c:v>
                </c:pt>
                <c:pt idx="6">
                  <c:v>14.01909008870803</c:v>
                </c:pt>
                <c:pt idx="7">
                  <c:v>16.015625</c:v>
                </c:pt>
                <c:pt idx="8">
                  <c:v>18.013094570021973</c:v>
                </c:pt>
                <c:pt idx="9">
                  <c:v>20.011180339887499</c:v>
                </c:pt>
                <c:pt idx="10">
                  <c:v>22.009690941652529</c:v>
                </c:pt>
                <c:pt idx="11">
                  <c:v>24.008505172717996</c:v>
                </c:pt>
                <c:pt idx="12">
                  <c:v>26.007542928274546</c:v>
                </c:pt>
                <c:pt idx="13">
                  <c:v>28.006749365589449</c:v>
                </c:pt>
                <c:pt idx="14">
                  <c:v>30.006085806194502</c:v>
                </c:pt>
                <c:pt idx="15">
                  <c:v>32.005524271728021</c:v>
                </c:pt>
                <c:pt idx="16">
                  <c:v>34.005044076033606</c:v>
                </c:pt>
                <c:pt idx="17">
                  <c:v>36.004629629629626</c:v>
                </c:pt>
                <c:pt idx="18">
                  <c:v>38.004268984766597</c:v>
                </c:pt>
                <c:pt idx="19">
                  <c:v>40.003952847075212</c:v>
                </c:pt>
                <c:pt idx="20">
                  <c:v>42.003673889284812</c:v>
                </c:pt>
                <c:pt idx="21">
                  <c:v>44.003426265279295</c:v>
                </c:pt>
                <c:pt idx="22">
                  <c:v>46.003205259916413</c:v>
                </c:pt>
                <c:pt idx="23">
                  <c:v>48.003007032652029</c:v>
                </c:pt>
                <c:pt idx="24">
                  <c:v>50.002828427124747</c:v>
                </c:pt>
                <c:pt idx="25">
                  <c:v>52.00266682786647</c:v>
                </c:pt>
                <c:pt idx="26">
                  <c:v>54.002520051175701</c:v>
                </c:pt>
                <c:pt idx="27">
                  <c:v>56.002386261088503</c:v>
                </c:pt>
                <c:pt idx="28">
                  <c:v>58.002263904014825</c:v>
                </c:pt>
                <c:pt idx="29">
                  <c:v>60.002151657414558</c:v>
                </c:pt>
                <c:pt idx="30">
                  <c:v>62.002048389145166</c:v>
                </c:pt>
                <c:pt idx="31">
                  <c:v>64.001953125</c:v>
                </c:pt>
                <c:pt idx="32">
                  <c:v>66.001865022590593</c:v>
                </c:pt>
                <c:pt idx="33">
                  <c:v>68.001783350184084</c:v>
                </c:pt>
                <c:pt idx="34">
                  <c:v>70.001707469441911</c:v>
                </c:pt>
                <c:pt idx="35">
                  <c:v>72.001636821252745</c:v>
                </c:pt>
                <c:pt idx="36">
                  <c:v>74.001570914037075</c:v>
                </c:pt>
                <c:pt idx="37">
                  <c:v>76.001509314038628</c:v>
                </c:pt>
                <c:pt idx="38">
                  <c:v>78.001451637223269</c:v>
                </c:pt>
                <c:pt idx="39">
                  <c:v>80.001397542485932</c:v>
                </c:pt>
                <c:pt idx="40">
                  <c:v>82.001346725927746</c:v>
                </c:pt>
                <c:pt idx="41">
                  <c:v>84.001298916013312</c:v>
                </c:pt>
                <c:pt idx="42">
                  <c:v>86.001253869455851</c:v>
                </c:pt>
                <c:pt idx="43">
                  <c:v>88.00121136770656</c:v>
                </c:pt>
                <c:pt idx="44">
                  <c:v>90.001171213948211</c:v>
                </c:pt>
                <c:pt idx="45">
                  <c:v>92.001133230511186</c:v>
                </c:pt>
                <c:pt idx="46">
                  <c:v>94.001097256644954</c:v>
                </c:pt>
                <c:pt idx="47">
                  <c:v>96.001063146589743</c:v>
                </c:pt>
                <c:pt idx="48">
                  <c:v>98.001030767902606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9072"/>
        <c:axId val="61937536"/>
      </c:scatterChart>
      <c:valAx>
        <c:axId val="619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937536"/>
        <c:crosses val="autoZero"/>
        <c:crossBetween val="midCat"/>
      </c:valAx>
      <c:valAx>
        <c:axId val="619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3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12</xdr:col>
      <xdr:colOff>9525</xdr:colOff>
      <xdr:row>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10</xdr:row>
      <xdr:rowOff>0</xdr:rowOff>
    </xdr:from>
    <xdr:to>
      <xdr:col>11</xdr:col>
      <xdr:colOff>666750</xdr:colOff>
      <xdr:row>18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19</xdr:row>
      <xdr:rowOff>171450</xdr:rowOff>
    </xdr:from>
    <xdr:to>
      <xdr:col>11</xdr:col>
      <xdr:colOff>523875</xdr:colOff>
      <xdr:row>33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A60" sqref="A51:C60"/>
    </sheetView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f>A2*A2/2-2/SQRT(A2)</f>
        <v>0.58578643762690508</v>
      </c>
      <c r="C2">
        <f>A2+1/(A2*SQRT(A2))</f>
        <v>2.353553390593274</v>
      </c>
    </row>
    <row r="3" spans="1:3" x14ac:dyDescent="0.25">
      <c r="A3">
        <f>A2+2</f>
        <v>4</v>
      </c>
      <c r="B3">
        <f t="shared" ref="B3:B66" si="0">A3*A3/2-2/SQRT(A3)</f>
        <v>7</v>
      </c>
      <c r="C3">
        <f t="shared" ref="C3:C66" si="1">A3+1/(A3*SQRT(A3))</f>
        <v>4.125</v>
      </c>
    </row>
    <row r="4" spans="1:3" x14ac:dyDescent="0.25">
      <c r="A4">
        <f t="shared" ref="A4:A67" si="2">A3+2</f>
        <v>6</v>
      </c>
      <c r="B4">
        <f t="shared" si="0"/>
        <v>17.183503419072274</v>
      </c>
      <c r="C4">
        <f t="shared" si="1"/>
        <v>6.0680413817439769</v>
      </c>
    </row>
    <row r="5" spans="1:3" x14ac:dyDescent="0.25">
      <c r="A5">
        <f t="shared" si="2"/>
        <v>8</v>
      </c>
      <c r="B5">
        <f t="shared" si="0"/>
        <v>31.292893218813454</v>
      </c>
      <c r="C5">
        <f t="shared" si="1"/>
        <v>8.0441941738241596</v>
      </c>
    </row>
    <row r="6" spans="1:3" x14ac:dyDescent="0.25">
      <c r="A6">
        <f t="shared" si="2"/>
        <v>10</v>
      </c>
      <c r="B6">
        <f t="shared" si="0"/>
        <v>49.367544467966326</v>
      </c>
      <c r="C6">
        <f t="shared" si="1"/>
        <v>10.031622776601683</v>
      </c>
    </row>
    <row r="7" spans="1:3" x14ac:dyDescent="0.25">
      <c r="A7">
        <f t="shared" si="2"/>
        <v>12</v>
      </c>
      <c r="B7">
        <f t="shared" si="0"/>
        <v>71.422649730810377</v>
      </c>
      <c r="C7">
        <f t="shared" si="1"/>
        <v>12.024056261216234</v>
      </c>
    </row>
    <row r="8" spans="1:3" x14ac:dyDescent="0.25">
      <c r="A8">
        <f t="shared" si="2"/>
        <v>14</v>
      </c>
      <c r="B8">
        <f t="shared" si="0"/>
        <v>97.465477516175156</v>
      </c>
      <c r="C8">
        <f t="shared" si="1"/>
        <v>14.01909008870803</v>
      </c>
    </row>
    <row r="9" spans="1:3" x14ac:dyDescent="0.25">
      <c r="A9">
        <f t="shared" si="2"/>
        <v>16</v>
      </c>
      <c r="B9">
        <f t="shared" si="0"/>
        <v>127.5</v>
      </c>
      <c r="C9">
        <f t="shared" si="1"/>
        <v>16.015625</v>
      </c>
    </row>
    <row r="10" spans="1:3" x14ac:dyDescent="0.25">
      <c r="A10">
        <f t="shared" si="2"/>
        <v>18</v>
      </c>
      <c r="B10">
        <f t="shared" si="0"/>
        <v>161.52859547920897</v>
      </c>
      <c r="C10">
        <f t="shared" si="1"/>
        <v>18.013094570021973</v>
      </c>
    </row>
    <row r="11" spans="1:3" x14ac:dyDescent="0.25">
      <c r="A11">
        <f t="shared" si="2"/>
        <v>20</v>
      </c>
      <c r="B11">
        <f t="shared" si="0"/>
        <v>199.55278640450004</v>
      </c>
      <c r="C11">
        <f t="shared" si="1"/>
        <v>20.011180339887499</v>
      </c>
    </row>
    <row r="12" spans="1:3" x14ac:dyDescent="0.25">
      <c r="A12">
        <f t="shared" si="2"/>
        <v>22</v>
      </c>
      <c r="B12">
        <f t="shared" si="0"/>
        <v>241.57359856728877</v>
      </c>
      <c r="C12">
        <f t="shared" si="1"/>
        <v>22.009690941652529</v>
      </c>
    </row>
    <row r="13" spans="1:3" x14ac:dyDescent="0.25">
      <c r="A13">
        <f t="shared" si="2"/>
        <v>24</v>
      </c>
      <c r="B13">
        <f t="shared" si="0"/>
        <v>287.59175170953614</v>
      </c>
      <c r="C13">
        <f t="shared" si="1"/>
        <v>24.008505172717996</v>
      </c>
    </row>
    <row r="14" spans="1:3" x14ac:dyDescent="0.25">
      <c r="A14">
        <f t="shared" si="2"/>
        <v>26</v>
      </c>
      <c r="B14">
        <f t="shared" si="0"/>
        <v>337.60776772972361</v>
      </c>
      <c r="C14">
        <f t="shared" si="1"/>
        <v>26.007542928274546</v>
      </c>
    </row>
    <row r="15" spans="1:3" x14ac:dyDescent="0.25">
      <c r="A15">
        <f t="shared" si="2"/>
        <v>28</v>
      </c>
      <c r="B15">
        <f t="shared" si="0"/>
        <v>391.62203552699077</v>
      </c>
      <c r="C15">
        <f t="shared" si="1"/>
        <v>28.006749365589449</v>
      </c>
    </row>
    <row r="16" spans="1:3" x14ac:dyDescent="0.25">
      <c r="A16">
        <f t="shared" si="2"/>
        <v>30</v>
      </c>
      <c r="B16">
        <f t="shared" si="0"/>
        <v>449.6348516283299</v>
      </c>
      <c r="C16">
        <f t="shared" si="1"/>
        <v>30.006085806194502</v>
      </c>
    </row>
    <row r="17" spans="1:3" x14ac:dyDescent="0.25">
      <c r="A17">
        <f t="shared" si="2"/>
        <v>32</v>
      </c>
      <c r="B17">
        <f t="shared" si="0"/>
        <v>511.64644660940672</v>
      </c>
      <c r="C17">
        <f t="shared" si="1"/>
        <v>32.005524271728021</v>
      </c>
    </row>
    <row r="18" spans="1:3" x14ac:dyDescent="0.25">
      <c r="A18">
        <f t="shared" si="2"/>
        <v>34</v>
      </c>
      <c r="B18">
        <f t="shared" si="0"/>
        <v>577.657002829715</v>
      </c>
      <c r="C18">
        <f t="shared" si="1"/>
        <v>34.005044076033606</v>
      </c>
    </row>
    <row r="19" spans="1:3" x14ac:dyDescent="0.25">
      <c r="A19">
        <f t="shared" si="2"/>
        <v>36</v>
      </c>
      <c r="B19">
        <f t="shared" si="0"/>
        <v>647.66666666666663</v>
      </c>
      <c r="C19">
        <f t="shared" si="1"/>
        <v>36.004629629629626</v>
      </c>
    </row>
    <row r="20" spans="1:3" x14ac:dyDescent="0.25">
      <c r="A20">
        <f t="shared" si="2"/>
        <v>38</v>
      </c>
      <c r="B20">
        <f t="shared" si="0"/>
        <v>721.67555715773847</v>
      </c>
      <c r="C20">
        <f t="shared" si="1"/>
        <v>38.004268984766597</v>
      </c>
    </row>
    <row r="21" spans="1:3" x14ac:dyDescent="0.25">
      <c r="A21">
        <f t="shared" si="2"/>
        <v>40</v>
      </c>
      <c r="B21">
        <f t="shared" si="0"/>
        <v>799.68377223398318</v>
      </c>
      <c r="C21">
        <f t="shared" si="1"/>
        <v>40.003952847075212</v>
      </c>
    </row>
    <row r="22" spans="1:3" x14ac:dyDescent="0.25">
      <c r="A22">
        <f t="shared" si="2"/>
        <v>42</v>
      </c>
      <c r="B22">
        <f t="shared" si="0"/>
        <v>881.69139330007579</v>
      </c>
      <c r="C22">
        <f t="shared" si="1"/>
        <v>42.003673889284812</v>
      </c>
    </row>
    <row r="23" spans="1:3" x14ac:dyDescent="0.25">
      <c r="A23">
        <f t="shared" si="2"/>
        <v>44</v>
      </c>
      <c r="B23">
        <f t="shared" si="0"/>
        <v>967.69848865542224</v>
      </c>
      <c r="C23">
        <f t="shared" si="1"/>
        <v>44.003426265279295</v>
      </c>
    </row>
    <row r="24" spans="1:3" x14ac:dyDescent="0.25">
      <c r="A24">
        <f t="shared" si="2"/>
        <v>46</v>
      </c>
      <c r="B24">
        <f t="shared" si="0"/>
        <v>1057.7051160876902</v>
      </c>
      <c r="C24">
        <f t="shared" si="1"/>
        <v>46.003205259916413</v>
      </c>
    </row>
    <row r="25" spans="1:3" x14ac:dyDescent="0.25">
      <c r="A25">
        <f t="shared" si="2"/>
        <v>48</v>
      </c>
      <c r="B25">
        <f t="shared" si="0"/>
        <v>1151.7113248654052</v>
      </c>
      <c r="C25">
        <f t="shared" si="1"/>
        <v>48.003007032652029</v>
      </c>
    </row>
    <row r="26" spans="1:3" x14ac:dyDescent="0.25">
      <c r="A26">
        <f t="shared" si="2"/>
        <v>50</v>
      </c>
      <c r="B26">
        <f t="shared" si="0"/>
        <v>1249.7171572875254</v>
      </c>
      <c r="C26">
        <f t="shared" si="1"/>
        <v>50.002828427124747</v>
      </c>
    </row>
    <row r="27" spans="1:3" x14ac:dyDescent="0.25">
      <c r="A27">
        <f t="shared" si="2"/>
        <v>52</v>
      </c>
      <c r="B27">
        <f t="shared" si="0"/>
        <v>1351.7226499018873</v>
      </c>
      <c r="C27">
        <f t="shared" si="1"/>
        <v>52.00266682786647</v>
      </c>
    </row>
    <row r="28" spans="1:3" x14ac:dyDescent="0.25">
      <c r="A28">
        <f t="shared" si="2"/>
        <v>54</v>
      </c>
      <c r="B28">
        <f t="shared" si="0"/>
        <v>1457.7278344730241</v>
      </c>
      <c r="C28">
        <f t="shared" si="1"/>
        <v>54.002520051175701</v>
      </c>
    </row>
    <row r="29" spans="1:3" x14ac:dyDescent="0.25">
      <c r="A29">
        <f t="shared" si="2"/>
        <v>56</v>
      </c>
      <c r="B29">
        <f t="shared" si="0"/>
        <v>1567.7327387580876</v>
      </c>
      <c r="C29">
        <f t="shared" si="1"/>
        <v>56.002386261088503</v>
      </c>
    </row>
    <row r="30" spans="1:3" x14ac:dyDescent="0.25">
      <c r="A30">
        <f t="shared" si="2"/>
        <v>58</v>
      </c>
      <c r="B30">
        <f t="shared" si="0"/>
        <v>1681.7373871342807</v>
      </c>
      <c r="C30">
        <f t="shared" si="1"/>
        <v>58.002263904014825</v>
      </c>
    </row>
    <row r="31" spans="1:3" x14ac:dyDescent="0.25">
      <c r="A31">
        <f t="shared" si="2"/>
        <v>60</v>
      </c>
      <c r="B31">
        <f t="shared" si="0"/>
        <v>1799.7418011102529</v>
      </c>
      <c r="C31">
        <f t="shared" si="1"/>
        <v>60.002151657414558</v>
      </c>
    </row>
    <row r="32" spans="1:3" x14ac:dyDescent="0.25">
      <c r="A32">
        <f t="shared" si="2"/>
        <v>62</v>
      </c>
      <c r="B32">
        <f t="shared" si="0"/>
        <v>1921.7459997459996</v>
      </c>
      <c r="C32">
        <f t="shared" si="1"/>
        <v>62.002048389145166</v>
      </c>
    </row>
    <row r="33" spans="1:3" x14ac:dyDescent="0.25">
      <c r="A33">
        <f t="shared" si="2"/>
        <v>64</v>
      </c>
      <c r="B33">
        <f t="shared" si="0"/>
        <v>2047.75</v>
      </c>
      <c r="C33">
        <f t="shared" si="1"/>
        <v>64.001953125</v>
      </c>
    </row>
    <row r="34" spans="1:3" x14ac:dyDescent="0.25">
      <c r="A34">
        <f t="shared" si="2"/>
        <v>66</v>
      </c>
      <c r="B34">
        <f t="shared" si="0"/>
        <v>2177.7538170180414</v>
      </c>
      <c r="C34">
        <f t="shared" si="1"/>
        <v>66.001865022590593</v>
      </c>
    </row>
    <row r="35" spans="1:3" x14ac:dyDescent="0.25">
      <c r="A35">
        <f t="shared" si="2"/>
        <v>68</v>
      </c>
      <c r="B35">
        <f t="shared" si="0"/>
        <v>2311.7574643749635</v>
      </c>
      <c r="C35">
        <f t="shared" si="1"/>
        <v>68.001783350184084</v>
      </c>
    </row>
    <row r="36" spans="1:3" x14ac:dyDescent="0.25">
      <c r="A36">
        <f t="shared" si="2"/>
        <v>70</v>
      </c>
      <c r="B36">
        <f t="shared" si="0"/>
        <v>2449.7609542781333</v>
      </c>
      <c r="C36">
        <f t="shared" si="1"/>
        <v>70.001707469441911</v>
      </c>
    </row>
    <row r="37" spans="1:3" x14ac:dyDescent="0.25">
      <c r="A37">
        <f t="shared" si="2"/>
        <v>72</v>
      </c>
      <c r="B37">
        <f t="shared" si="0"/>
        <v>2591.7642977396044</v>
      </c>
      <c r="C37">
        <f t="shared" si="1"/>
        <v>72.001636821252745</v>
      </c>
    </row>
    <row r="38" spans="1:3" x14ac:dyDescent="0.25">
      <c r="A38">
        <f t="shared" si="2"/>
        <v>74</v>
      </c>
      <c r="B38">
        <f t="shared" si="0"/>
        <v>2737.7675047225125</v>
      </c>
      <c r="C38">
        <f t="shared" si="1"/>
        <v>74.001570914037075</v>
      </c>
    </row>
    <row r="39" spans="1:3" x14ac:dyDescent="0.25">
      <c r="A39">
        <f t="shared" si="2"/>
        <v>76</v>
      </c>
      <c r="B39">
        <f t="shared" si="0"/>
        <v>2887.7705842661294</v>
      </c>
      <c r="C39">
        <f t="shared" si="1"/>
        <v>76.001509314038628</v>
      </c>
    </row>
    <row r="40" spans="1:3" x14ac:dyDescent="0.25">
      <c r="A40">
        <f t="shared" si="2"/>
        <v>78</v>
      </c>
      <c r="B40">
        <f t="shared" si="0"/>
        <v>3041.7735445931712</v>
      </c>
      <c r="C40">
        <f t="shared" si="1"/>
        <v>78.001451637223269</v>
      </c>
    </row>
    <row r="41" spans="1:3" x14ac:dyDescent="0.25">
      <c r="A41">
        <f t="shared" si="2"/>
        <v>80</v>
      </c>
      <c r="B41">
        <f t="shared" si="0"/>
        <v>3199.7763932022499</v>
      </c>
      <c r="C41">
        <f t="shared" si="1"/>
        <v>80.001397542485932</v>
      </c>
    </row>
    <row r="42" spans="1:3" x14ac:dyDescent="0.25">
      <c r="A42">
        <f t="shared" si="2"/>
        <v>82</v>
      </c>
      <c r="B42">
        <f t="shared" si="0"/>
        <v>3361.7791369478505</v>
      </c>
      <c r="C42">
        <f t="shared" si="1"/>
        <v>82.001346725927746</v>
      </c>
    </row>
    <row r="43" spans="1:3" x14ac:dyDescent="0.25">
      <c r="A43">
        <f t="shared" si="2"/>
        <v>84</v>
      </c>
      <c r="B43">
        <f t="shared" si="0"/>
        <v>3527.7817821097642</v>
      </c>
      <c r="C43">
        <f t="shared" si="1"/>
        <v>84.001298916013312</v>
      </c>
    </row>
    <row r="44" spans="1:3" x14ac:dyDescent="0.25">
      <c r="A44">
        <f t="shared" si="2"/>
        <v>86</v>
      </c>
      <c r="B44">
        <f t="shared" si="0"/>
        <v>3697.7843344535931</v>
      </c>
      <c r="C44">
        <f t="shared" si="1"/>
        <v>86.001253869455851</v>
      </c>
    </row>
    <row r="45" spans="1:3" x14ac:dyDescent="0.25">
      <c r="A45">
        <f t="shared" si="2"/>
        <v>88</v>
      </c>
      <c r="B45">
        <f t="shared" si="0"/>
        <v>3871.7867992836445</v>
      </c>
      <c r="C45">
        <f t="shared" si="1"/>
        <v>88.00121136770656</v>
      </c>
    </row>
    <row r="46" spans="1:3" x14ac:dyDescent="0.25">
      <c r="A46">
        <f t="shared" si="2"/>
        <v>90</v>
      </c>
      <c r="B46">
        <f t="shared" si="0"/>
        <v>4049.7891814893219</v>
      </c>
      <c r="C46">
        <f t="shared" si="1"/>
        <v>90.001171213948211</v>
      </c>
    </row>
    <row r="47" spans="1:3" x14ac:dyDescent="0.25">
      <c r="A47">
        <f t="shared" si="2"/>
        <v>92</v>
      </c>
      <c r="B47">
        <f t="shared" si="0"/>
        <v>4231.7914855859426</v>
      </c>
      <c r="C47">
        <f t="shared" si="1"/>
        <v>92.001133230511186</v>
      </c>
    </row>
    <row r="48" spans="1:3" x14ac:dyDescent="0.25">
      <c r="A48">
        <f t="shared" si="2"/>
        <v>94</v>
      </c>
      <c r="B48">
        <f t="shared" si="0"/>
        <v>4417.7937157507486</v>
      </c>
      <c r="C48">
        <f t="shared" si="1"/>
        <v>94.001097256644954</v>
      </c>
    </row>
    <row r="49" spans="1:3" x14ac:dyDescent="0.25">
      <c r="A49">
        <f t="shared" si="2"/>
        <v>96</v>
      </c>
      <c r="B49">
        <f t="shared" si="0"/>
        <v>4607.7958758547684</v>
      </c>
      <c r="C49">
        <f t="shared" si="1"/>
        <v>96.001063146589743</v>
      </c>
    </row>
    <row r="50" spans="1:3" x14ac:dyDescent="0.25">
      <c r="A50">
        <f t="shared" si="2"/>
        <v>98</v>
      </c>
      <c r="B50">
        <f t="shared" si="0"/>
        <v>4801.7979694910891</v>
      </c>
      <c r="C50">
        <f t="shared" si="1"/>
        <v>98.001030767902606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3" sqref="F3"/>
    </sheetView>
  </sheetViews>
  <sheetFormatPr defaultRowHeight="15.75" x14ac:dyDescent="0.25"/>
  <cols>
    <col min="6" max="6" width="9.5" bestFit="1" customWidth="1"/>
  </cols>
  <sheetData>
    <row r="1" spans="1:8" ht="18.7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150</v>
      </c>
      <c r="B2">
        <v>40</v>
      </c>
      <c r="C2">
        <v>250</v>
      </c>
      <c r="D2">
        <v>10</v>
      </c>
      <c r="E2">
        <f>H2*A2*(B2-G2)</f>
        <v>11764687.5</v>
      </c>
      <c r="F2">
        <f>H2*C2*(G2-D2)</f>
        <v>11764687.5</v>
      </c>
      <c r="G2">
        <f>(A2*B2+C2*D2)/(A2+C2)</f>
        <v>21.25</v>
      </c>
      <c r="H2">
        <v>4183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defaultRowHeight="15.75" x14ac:dyDescent="0.25"/>
  <cols>
    <col min="1" max="2" width="11.875" bestFit="1" customWidth="1"/>
  </cols>
  <sheetData>
    <row r="1" spans="1:4" ht="18.75" x14ac:dyDescent="0.3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>
        <f>8*0.000000001</f>
        <v>8.0000000000000005E-9</v>
      </c>
      <c r="B2">
        <f>5*0.000000001</f>
        <v>5.0000000000000001E-9</v>
      </c>
      <c r="C2">
        <v>20</v>
      </c>
      <c r="D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2018-11-02T07:31:10Z</dcterms:created>
  <dcterms:modified xsi:type="dcterms:W3CDTF">2018-11-02T08:18:09Z</dcterms:modified>
</cp:coreProperties>
</file>