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80"/>
  </bookViews>
  <sheets>
    <sheet name="Задание" sheetId="1" r:id="rId1"/>
  </sheets>
  <calcPr calcId="152511"/>
</workbook>
</file>

<file path=xl/calcChain.xml><?xml version="1.0" encoding="utf-8"?>
<calcChain xmlns="http://schemas.openxmlformats.org/spreadsheetml/2006/main">
  <c r="F37" i="1" l="1"/>
  <c r="F39" i="1"/>
  <c r="F41" i="1"/>
  <c r="F43" i="1"/>
  <c r="F5" i="1"/>
  <c r="E37" i="1"/>
  <c r="E39" i="1"/>
  <c r="E41" i="1"/>
  <c r="E43" i="1"/>
  <c r="E5" i="1"/>
  <c r="B37" i="1"/>
  <c r="C37" i="1" s="1"/>
  <c r="B38" i="1"/>
  <c r="F38" i="1" s="1"/>
  <c r="B39" i="1"/>
  <c r="C39" i="1" s="1"/>
  <c r="B40" i="1"/>
  <c r="D40" i="1" s="1"/>
  <c r="B41" i="1"/>
  <c r="C41" i="1" s="1"/>
  <c r="B42" i="1"/>
  <c r="F42" i="1" s="1"/>
  <c r="B43" i="1"/>
  <c r="C43" i="1" s="1"/>
  <c r="B44" i="1"/>
  <c r="D44" i="1" s="1"/>
  <c r="B36" i="1"/>
  <c r="C36" i="1" s="1"/>
  <c r="D36" i="1"/>
  <c r="D7" i="1"/>
  <c r="D11" i="1"/>
  <c r="D15" i="1"/>
  <c r="D19" i="1"/>
  <c r="D23" i="1"/>
  <c r="D27" i="1"/>
  <c r="D31" i="1"/>
  <c r="D35" i="1"/>
  <c r="C6" i="1"/>
  <c r="C8" i="1"/>
  <c r="C10" i="1"/>
  <c r="C12" i="1"/>
  <c r="C14" i="1"/>
  <c r="C16" i="1"/>
  <c r="C18" i="1"/>
  <c r="C20" i="1"/>
  <c r="C22" i="1"/>
  <c r="C24" i="1"/>
  <c r="C26" i="1"/>
  <c r="C28" i="1"/>
  <c r="C30" i="1"/>
  <c r="C32" i="1"/>
  <c r="C34" i="1"/>
  <c r="C5" i="1"/>
  <c r="B6" i="1"/>
  <c r="F6" i="1" s="1"/>
  <c r="B7" i="1"/>
  <c r="F7" i="1" s="1"/>
  <c r="B8" i="1"/>
  <c r="D8" i="1" s="1"/>
  <c r="B9" i="1"/>
  <c r="C9" i="1" s="1"/>
  <c r="B10" i="1"/>
  <c r="F10" i="1" s="1"/>
  <c r="B11" i="1"/>
  <c r="F11" i="1" s="1"/>
  <c r="B12" i="1"/>
  <c r="D12" i="1" s="1"/>
  <c r="B13" i="1"/>
  <c r="C13" i="1" s="1"/>
  <c r="B14" i="1"/>
  <c r="F14" i="1" s="1"/>
  <c r="B15" i="1"/>
  <c r="F15" i="1" s="1"/>
  <c r="B16" i="1"/>
  <c r="D16" i="1" s="1"/>
  <c r="B17" i="1"/>
  <c r="C17" i="1" s="1"/>
  <c r="B18" i="1"/>
  <c r="F18" i="1" s="1"/>
  <c r="B19" i="1"/>
  <c r="F19" i="1" s="1"/>
  <c r="B20" i="1"/>
  <c r="D20" i="1" s="1"/>
  <c r="B21" i="1"/>
  <c r="C21" i="1" s="1"/>
  <c r="B22" i="1"/>
  <c r="F22" i="1" s="1"/>
  <c r="B23" i="1"/>
  <c r="F23" i="1" s="1"/>
  <c r="B24" i="1"/>
  <c r="D24" i="1" s="1"/>
  <c r="B25" i="1"/>
  <c r="C25" i="1" s="1"/>
  <c r="B26" i="1"/>
  <c r="F26" i="1" s="1"/>
  <c r="B27" i="1"/>
  <c r="F27" i="1" s="1"/>
  <c r="B28" i="1"/>
  <c r="D28" i="1" s="1"/>
  <c r="B29" i="1"/>
  <c r="C29" i="1" s="1"/>
  <c r="B30" i="1"/>
  <c r="F30" i="1" s="1"/>
  <c r="B31" i="1"/>
  <c r="F31" i="1" s="1"/>
  <c r="B32" i="1"/>
  <c r="D32" i="1" s="1"/>
  <c r="B33" i="1"/>
  <c r="C33" i="1" s="1"/>
  <c r="B34" i="1"/>
  <c r="F34" i="1" s="1"/>
  <c r="B35" i="1"/>
  <c r="F35" i="1" s="1"/>
  <c r="B5" i="1"/>
  <c r="D5" i="1" s="1"/>
  <c r="E33" i="1" l="1"/>
  <c r="E29" i="1"/>
  <c r="E25" i="1"/>
  <c r="E21" i="1"/>
  <c r="E17" i="1"/>
  <c r="E13" i="1"/>
  <c r="E9" i="1"/>
  <c r="F33" i="1"/>
  <c r="F29" i="1"/>
  <c r="F25" i="1"/>
  <c r="F21" i="1"/>
  <c r="F17" i="1"/>
  <c r="F13" i="1"/>
  <c r="F9" i="1"/>
  <c r="C44" i="1"/>
  <c r="C40" i="1"/>
  <c r="C35" i="1"/>
  <c r="C31" i="1"/>
  <c r="C27" i="1"/>
  <c r="C23" i="1"/>
  <c r="C19" i="1"/>
  <c r="C15" i="1"/>
  <c r="C11" i="1"/>
  <c r="C7" i="1"/>
  <c r="D34" i="1"/>
  <c r="D30" i="1"/>
  <c r="D26" i="1"/>
  <c r="D22" i="1"/>
  <c r="D18" i="1"/>
  <c r="D14" i="1"/>
  <c r="D10" i="1"/>
  <c r="D6" i="1"/>
  <c r="D43" i="1"/>
  <c r="D39" i="1"/>
  <c r="E44" i="1"/>
  <c r="E40" i="1"/>
  <c r="E36" i="1"/>
  <c r="E32" i="1"/>
  <c r="E28" i="1"/>
  <c r="E24" i="1"/>
  <c r="E20" i="1"/>
  <c r="E16" i="1"/>
  <c r="E12" i="1"/>
  <c r="E8" i="1"/>
  <c r="F44" i="1"/>
  <c r="F40" i="1"/>
  <c r="F36" i="1"/>
  <c r="F32" i="1"/>
  <c r="F28" i="1"/>
  <c r="F24" i="1"/>
  <c r="F20" i="1"/>
  <c r="F16" i="1"/>
  <c r="F12" i="1"/>
  <c r="F8" i="1"/>
  <c r="D33" i="1"/>
  <c r="D29" i="1"/>
  <c r="D25" i="1"/>
  <c r="D21" i="1"/>
  <c r="D17" i="1"/>
  <c r="D13" i="1"/>
  <c r="D9" i="1"/>
  <c r="D42" i="1"/>
  <c r="D38" i="1"/>
  <c r="E35" i="1"/>
  <c r="E31" i="1"/>
  <c r="E27" i="1"/>
  <c r="E23" i="1"/>
  <c r="E19" i="1"/>
  <c r="E15" i="1"/>
  <c r="E11" i="1"/>
  <c r="E7" i="1"/>
  <c r="C42" i="1"/>
  <c r="C38" i="1"/>
  <c r="D41" i="1"/>
  <c r="D37" i="1"/>
  <c r="E42" i="1"/>
  <c r="E38" i="1"/>
  <c r="E34" i="1"/>
  <c r="E30" i="1"/>
  <c r="E26" i="1"/>
  <c r="E22" i="1"/>
  <c r="E18" i="1"/>
  <c r="E14" i="1"/>
  <c r="E10" i="1"/>
  <c r="E6" i="1"/>
</calcChain>
</file>

<file path=xl/sharedStrings.xml><?xml version="1.0" encoding="utf-8"?>
<sst xmlns="http://schemas.openxmlformats.org/spreadsheetml/2006/main" count="15" uniqueCount="15">
  <si>
    <t>r</t>
  </si>
  <si>
    <t>e</t>
  </si>
  <si>
    <t>R</t>
  </si>
  <si>
    <t>I( R )</t>
  </si>
  <si>
    <t>U(I)</t>
  </si>
  <si>
    <t>P(I)</t>
  </si>
  <si>
    <t>Pп(I)</t>
  </si>
  <si>
    <t>n(I)</t>
  </si>
  <si>
    <t>Вывод:</t>
  </si>
  <si>
    <t>тока напряжение возрастает обратно пропорционально, также</t>
  </si>
  <si>
    <t>Проанализировав графики, можно увидеть, что при уменьшении силы</t>
  </si>
  <si>
    <t>с коэффициэнтом полезного действия.  Полная мощность P</t>
  </si>
  <si>
    <t xml:space="preserve">наоборот прямо пропорционально возврастает. </t>
  </si>
  <si>
    <t xml:space="preserve">Зависимость полезной мощности от силы тока параболическая, </t>
  </si>
  <si>
    <t xml:space="preserve">где до   I(R)= 0.8 Pп возрастает, а после убывает.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</si>
</sst>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Задание!$B$4</c:f>
              <c:strCache>
                <c:ptCount val="1"/>
                <c:pt idx="0">
                  <c:v>I( R 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Задание!$A$5:$A$35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xVal>
          <c:yVal>
            <c:numRef>
              <c:f>Задание!$B$5:$B$35</c:f>
              <c:numCache>
                <c:formatCode>General</c:formatCode>
                <c:ptCount val="31"/>
                <c:pt idx="0">
                  <c:v>1.6666666666666667</c:v>
                </c:pt>
                <c:pt idx="1">
                  <c:v>1.6129032258064515</c:v>
                </c:pt>
                <c:pt idx="2">
                  <c:v>1.5625</c:v>
                </c:pt>
                <c:pt idx="3">
                  <c:v>1.5151515151515151</c:v>
                </c:pt>
                <c:pt idx="4">
                  <c:v>1.4705882352941178</c:v>
                </c:pt>
                <c:pt idx="5">
                  <c:v>1.4285714285714286</c:v>
                </c:pt>
                <c:pt idx="6">
                  <c:v>1.3888888888888888</c:v>
                </c:pt>
                <c:pt idx="7">
                  <c:v>1.3513513513513513</c:v>
                </c:pt>
                <c:pt idx="8">
                  <c:v>1.3157894736842106</c:v>
                </c:pt>
                <c:pt idx="9">
                  <c:v>1.2820512820512822</c:v>
                </c:pt>
                <c:pt idx="10">
                  <c:v>1.25</c:v>
                </c:pt>
                <c:pt idx="11">
                  <c:v>1.2195121951219514</c:v>
                </c:pt>
                <c:pt idx="12">
                  <c:v>1.1904761904761905</c:v>
                </c:pt>
                <c:pt idx="13">
                  <c:v>1.1627906976744187</c:v>
                </c:pt>
                <c:pt idx="14">
                  <c:v>1.1363636363636362</c:v>
                </c:pt>
                <c:pt idx="15">
                  <c:v>1.1111111111111112</c:v>
                </c:pt>
                <c:pt idx="16">
                  <c:v>1.0869565217391306</c:v>
                </c:pt>
                <c:pt idx="17">
                  <c:v>1.0638297872340425</c:v>
                </c:pt>
                <c:pt idx="18">
                  <c:v>1.0416666666666667</c:v>
                </c:pt>
                <c:pt idx="19">
                  <c:v>1.0204081632653061</c:v>
                </c:pt>
                <c:pt idx="20">
                  <c:v>1</c:v>
                </c:pt>
                <c:pt idx="21">
                  <c:v>0.98039215686274517</c:v>
                </c:pt>
                <c:pt idx="22">
                  <c:v>0.96153846153846145</c:v>
                </c:pt>
                <c:pt idx="23">
                  <c:v>0.94339622641509435</c:v>
                </c:pt>
                <c:pt idx="24">
                  <c:v>0.92592592592592582</c:v>
                </c:pt>
                <c:pt idx="25">
                  <c:v>0.90909090909090906</c:v>
                </c:pt>
                <c:pt idx="26">
                  <c:v>0.8928571428571429</c:v>
                </c:pt>
                <c:pt idx="27">
                  <c:v>0.8771929824561403</c:v>
                </c:pt>
                <c:pt idx="28">
                  <c:v>0.86206896551724144</c:v>
                </c:pt>
                <c:pt idx="29">
                  <c:v>0.84745762711864403</c:v>
                </c:pt>
                <c:pt idx="30">
                  <c:v>0.83333333333333337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967104"/>
        <c:axId val="267967496"/>
      </c:scatterChart>
      <c:valAx>
        <c:axId val="26796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78532764654418197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7967496"/>
        <c:crosses val="autoZero"/>
        <c:crossBetween val="midCat"/>
      </c:valAx>
      <c:valAx>
        <c:axId val="26796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2.7777777777777776E-2"/>
              <c:y val="0.174043088363954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7967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Задание!$C$4</c:f>
              <c:strCache>
                <c:ptCount val="1"/>
                <c:pt idx="0">
                  <c:v>U(I)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Задание!$B$5:$B$35</c:f>
              <c:numCache>
                <c:formatCode>General</c:formatCode>
                <c:ptCount val="31"/>
                <c:pt idx="0">
                  <c:v>1.6666666666666667</c:v>
                </c:pt>
                <c:pt idx="1">
                  <c:v>1.6129032258064515</c:v>
                </c:pt>
                <c:pt idx="2">
                  <c:v>1.5625</c:v>
                </c:pt>
                <c:pt idx="3">
                  <c:v>1.5151515151515151</c:v>
                </c:pt>
                <c:pt idx="4">
                  <c:v>1.4705882352941178</c:v>
                </c:pt>
                <c:pt idx="5">
                  <c:v>1.4285714285714286</c:v>
                </c:pt>
                <c:pt idx="6">
                  <c:v>1.3888888888888888</c:v>
                </c:pt>
                <c:pt idx="7">
                  <c:v>1.3513513513513513</c:v>
                </c:pt>
                <c:pt idx="8">
                  <c:v>1.3157894736842106</c:v>
                </c:pt>
                <c:pt idx="9">
                  <c:v>1.2820512820512822</c:v>
                </c:pt>
                <c:pt idx="10">
                  <c:v>1.25</c:v>
                </c:pt>
                <c:pt idx="11">
                  <c:v>1.2195121951219514</c:v>
                </c:pt>
                <c:pt idx="12">
                  <c:v>1.1904761904761905</c:v>
                </c:pt>
                <c:pt idx="13">
                  <c:v>1.1627906976744187</c:v>
                </c:pt>
                <c:pt idx="14">
                  <c:v>1.1363636363636362</c:v>
                </c:pt>
                <c:pt idx="15">
                  <c:v>1.1111111111111112</c:v>
                </c:pt>
                <c:pt idx="16">
                  <c:v>1.0869565217391306</c:v>
                </c:pt>
                <c:pt idx="17">
                  <c:v>1.0638297872340425</c:v>
                </c:pt>
                <c:pt idx="18">
                  <c:v>1.0416666666666667</c:v>
                </c:pt>
                <c:pt idx="19">
                  <c:v>1.0204081632653061</c:v>
                </c:pt>
                <c:pt idx="20">
                  <c:v>1</c:v>
                </c:pt>
                <c:pt idx="21">
                  <c:v>0.98039215686274517</c:v>
                </c:pt>
                <c:pt idx="22">
                  <c:v>0.96153846153846145</c:v>
                </c:pt>
                <c:pt idx="23">
                  <c:v>0.94339622641509435</c:v>
                </c:pt>
                <c:pt idx="24">
                  <c:v>0.92592592592592582</c:v>
                </c:pt>
                <c:pt idx="25">
                  <c:v>0.90909090909090906</c:v>
                </c:pt>
                <c:pt idx="26">
                  <c:v>0.8928571428571429</c:v>
                </c:pt>
                <c:pt idx="27">
                  <c:v>0.8771929824561403</c:v>
                </c:pt>
                <c:pt idx="28">
                  <c:v>0.86206896551724144</c:v>
                </c:pt>
                <c:pt idx="29">
                  <c:v>0.84745762711864403</c:v>
                </c:pt>
                <c:pt idx="30">
                  <c:v>0.83333333333333337</c:v>
                </c:pt>
              </c:numCache>
            </c:numRef>
          </c:xVal>
          <c:yVal>
            <c:numRef>
              <c:f>Задание!$C$5:$C$35</c:f>
              <c:numCache>
                <c:formatCode>General</c:formatCode>
                <c:ptCount val="31"/>
                <c:pt idx="0">
                  <c:v>0</c:v>
                </c:pt>
                <c:pt idx="1">
                  <c:v>0.16129032258064591</c:v>
                </c:pt>
                <c:pt idx="2">
                  <c:v>0.3125</c:v>
                </c:pt>
                <c:pt idx="3">
                  <c:v>0.45454545454545503</c:v>
                </c:pt>
                <c:pt idx="4">
                  <c:v>0.58823529411764675</c:v>
                </c:pt>
                <c:pt idx="5">
                  <c:v>0.71428571428571441</c:v>
                </c:pt>
                <c:pt idx="6">
                  <c:v>0.83333333333333393</c:v>
                </c:pt>
                <c:pt idx="7">
                  <c:v>0.94594594594594561</c:v>
                </c:pt>
                <c:pt idx="8">
                  <c:v>1.0526315789473681</c:v>
                </c:pt>
                <c:pt idx="9">
                  <c:v>1.1538461538461533</c:v>
                </c:pt>
                <c:pt idx="10">
                  <c:v>1.25</c:v>
                </c:pt>
                <c:pt idx="11">
                  <c:v>1.3414634146341458</c:v>
                </c:pt>
                <c:pt idx="12">
                  <c:v>1.4285714285714288</c:v>
                </c:pt>
                <c:pt idx="13">
                  <c:v>1.5116279069767442</c:v>
                </c:pt>
                <c:pt idx="14">
                  <c:v>1.5909090909090913</c:v>
                </c:pt>
                <c:pt idx="15">
                  <c:v>1.6666666666666665</c:v>
                </c:pt>
                <c:pt idx="16">
                  <c:v>1.7391304347826084</c:v>
                </c:pt>
                <c:pt idx="17">
                  <c:v>1.8085106382978724</c:v>
                </c:pt>
                <c:pt idx="18">
                  <c:v>1.875</c:v>
                </c:pt>
                <c:pt idx="19">
                  <c:v>1.9387755102040813</c:v>
                </c:pt>
                <c:pt idx="20">
                  <c:v>2</c:v>
                </c:pt>
                <c:pt idx="21">
                  <c:v>2.0588235294117645</c:v>
                </c:pt>
                <c:pt idx="22">
                  <c:v>2.1153846153846159</c:v>
                </c:pt>
                <c:pt idx="23">
                  <c:v>2.1698113207547172</c:v>
                </c:pt>
                <c:pt idx="24">
                  <c:v>2.2222222222222223</c:v>
                </c:pt>
                <c:pt idx="25">
                  <c:v>2.2727272727272729</c:v>
                </c:pt>
                <c:pt idx="26">
                  <c:v>2.3214285714285712</c:v>
                </c:pt>
                <c:pt idx="27">
                  <c:v>2.3684210526315792</c:v>
                </c:pt>
                <c:pt idx="28">
                  <c:v>2.4137931034482758</c:v>
                </c:pt>
                <c:pt idx="29">
                  <c:v>2.4576271186440679</c:v>
                </c:pt>
                <c:pt idx="30">
                  <c:v>2.5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968280"/>
        <c:axId val="267968672"/>
      </c:scatterChart>
      <c:valAx>
        <c:axId val="267968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0812620297462812"/>
              <c:y val="0.86942111402741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7968672"/>
        <c:crosses val="autoZero"/>
        <c:crossBetween val="midCat"/>
      </c:valAx>
      <c:valAx>
        <c:axId val="26796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5.2777777777777778E-2"/>
              <c:y val="0.174043088363954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7968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42226986024655"/>
          <c:y val="9.7898406391300152E-2"/>
          <c:w val="0.79041225110019142"/>
          <c:h val="0.5319675623506703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Задание!$D$4</c:f>
              <c:strCache>
                <c:ptCount val="1"/>
                <c:pt idx="0">
                  <c:v>P(I)</c:v>
                </c:pt>
              </c:strCache>
            </c:strRef>
          </c:tx>
          <c:spPr>
            <a:ln w="19050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Задание!$B$5:$B$44</c:f>
              <c:numCache>
                <c:formatCode>General</c:formatCode>
                <c:ptCount val="40"/>
                <c:pt idx="0">
                  <c:v>1.6666666666666667</c:v>
                </c:pt>
                <c:pt idx="1">
                  <c:v>1.6129032258064515</c:v>
                </c:pt>
                <c:pt idx="2">
                  <c:v>1.5625</c:v>
                </c:pt>
                <c:pt idx="3">
                  <c:v>1.5151515151515151</c:v>
                </c:pt>
                <c:pt idx="4">
                  <c:v>1.4705882352941178</c:v>
                </c:pt>
                <c:pt idx="5">
                  <c:v>1.4285714285714286</c:v>
                </c:pt>
                <c:pt idx="6">
                  <c:v>1.3888888888888888</c:v>
                </c:pt>
                <c:pt idx="7">
                  <c:v>1.3513513513513513</c:v>
                </c:pt>
                <c:pt idx="8">
                  <c:v>1.3157894736842106</c:v>
                </c:pt>
                <c:pt idx="9">
                  <c:v>1.2820512820512822</c:v>
                </c:pt>
                <c:pt idx="10">
                  <c:v>1.25</c:v>
                </c:pt>
                <c:pt idx="11">
                  <c:v>1.2195121951219514</c:v>
                </c:pt>
                <c:pt idx="12">
                  <c:v>1.1904761904761905</c:v>
                </c:pt>
                <c:pt idx="13">
                  <c:v>1.1627906976744187</c:v>
                </c:pt>
                <c:pt idx="14">
                  <c:v>1.1363636363636362</c:v>
                </c:pt>
                <c:pt idx="15">
                  <c:v>1.1111111111111112</c:v>
                </c:pt>
                <c:pt idx="16">
                  <c:v>1.0869565217391306</c:v>
                </c:pt>
                <c:pt idx="17">
                  <c:v>1.0638297872340425</c:v>
                </c:pt>
                <c:pt idx="18">
                  <c:v>1.0416666666666667</c:v>
                </c:pt>
                <c:pt idx="19">
                  <c:v>1.0204081632653061</c:v>
                </c:pt>
                <c:pt idx="20">
                  <c:v>1</c:v>
                </c:pt>
                <c:pt idx="21">
                  <c:v>0.98039215686274517</c:v>
                </c:pt>
                <c:pt idx="22">
                  <c:v>0.96153846153846145</c:v>
                </c:pt>
                <c:pt idx="23">
                  <c:v>0.94339622641509435</c:v>
                </c:pt>
                <c:pt idx="24">
                  <c:v>0.92592592592592582</c:v>
                </c:pt>
                <c:pt idx="25">
                  <c:v>0.90909090909090906</c:v>
                </c:pt>
                <c:pt idx="26">
                  <c:v>0.8928571428571429</c:v>
                </c:pt>
                <c:pt idx="27">
                  <c:v>0.8771929824561403</c:v>
                </c:pt>
                <c:pt idx="28">
                  <c:v>0.86206896551724144</c:v>
                </c:pt>
                <c:pt idx="29">
                  <c:v>0.84745762711864403</c:v>
                </c:pt>
                <c:pt idx="30">
                  <c:v>0.83333333333333337</c:v>
                </c:pt>
                <c:pt idx="31">
                  <c:v>0.7142857142857143</c:v>
                </c:pt>
                <c:pt idx="32">
                  <c:v>0.625</c:v>
                </c:pt>
                <c:pt idx="33">
                  <c:v>0.55555555555555558</c:v>
                </c:pt>
                <c:pt idx="34">
                  <c:v>0.5</c:v>
                </c:pt>
                <c:pt idx="35">
                  <c:v>0.45454545454545453</c:v>
                </c:pt>
                <c:pt idx="36">
                  <c:v>0.41666666666666669</c:v>
                </c:pt>
                <c:pt idx="37">
                  <c:v>0.38461538461538464</c:v>
                </c:pt>
                <c:pt idx="38">
                  <c:v>0.35714285714285715</c:v>
                </c:pt>
                <c:pt idx="39">
                  <c:v>0.33333333333333331</c:v>
                </c:pt>
              </c:numCache>
            </c:numRef>
          </c:xVal>
          <c:yVal>
            <c:numRef>
              <c:f>Задание!$D$5:$D$44</c:f>
              <c:numCache>
                <c:formatCode>General</c:formatCode>
                <c:ptCount val="40"/>
                <c:pt idx="0">
                  <c:v>5</c:v>
                </c:pt>
                <c:pt idx="1">
                  <c:v>4.8387096774193541</c:v>
                </c:pt>
                <c:pt idx="2">
                  <c:v>4.6875</c:v>
                </c:pt>
                <c:pt idx="3">
                  <c:v>4.545454545454545</c:v>
                </c:pt>
                <c:pt idx="4">
                  <c:v>4.4117647058823533</c:v>
                </c:pt>
                <c:pt idx="5">
                  <c:v>4.2857142857142856</c:v>
                </c:pt>
                <c:pt idx="6">
                  <c:v>4.1666666666666661</c:v>
                </c:pt>
                <c:pt idx="7">
                  <c:v>4.0540540540540544</c:v>
                </c:pt>
                <c:pt idx="8">
                  <c:v>3.9473684210526319</c:v>
                </c:pt>
                <c:pt idx="9">
                  <c:v>3.8461538461538467</c:v>
                </c:pt>
                <c:pt idx="10">
                  <c:v>3.75</c:v>
                </c:pt>
                <c:pt idx="11">
                  <c:v>3.6585365853658542</c:v>
                </c:pt>
                <c:pt idx="12">
                  <c:v>3.5714285714285712</c:v>
                </c:pt>
                <c:pt idx="13">
                  <c:v>3.4883720930232558</c:v>
                </c:pt>
                <c:pt idx="14">
                  <c:v>3.4090909090909087</c:v>
                </c:pt>
                <c:pt idx="15">
                  <c:v>3.3333333333333335</c:v>
                </c:pt>
                <c:pt idx="16">
                  <c:v>3.2608695652173916</c:v>
                </c:pt>
                <c:pt idx="17">
                  <c:v>3.1914893617021276</c:v>
                </c:pt>
                <c:pt idx="18">
                  <c:v>3.125</c:v>
                </c:pt>
                <c:pt idx="19">
                  <c:v>3.0612244897959187</c:v>
                </c:pt>
                <c:pt idx="20">
                  <c:v>3</c:v>
                </c:pt>
                <c:pt idx="21">
                  <c:v>2.9411764705882355</c:v>
                </c:pt>
                <c:pt idx="22">
                  <c:v>2.8846153846153841</c:v>
                </c:pt>
                <c:pt idx="23">
                  <c:v>2.8301886792452828</c:v>
                </c:pt>
                <c:pt idx="24">
                  <c:v>2.7777777777777777</c:v>
                </c:pt>
                <c:pt idx="25">
                  <c:v>2.7272727272727271</c:v>
                </c:pt>
                <c:pt idx="26">
                  <c:v>2.6785714285714288</c:v>
                </c:pt>
                <c:pt idx="27">
                  <c:v>2.6315789473684208</c:v>
                </c:pt>
                <c:pt idx="28">
                  <c:v>2.5862068965517242</c:v>
                </c:pt>
                <c:pt idx="29">
                  <c:v>2.5423728813559321</c:v>
                </c:pt>
                <c:pt idx="30">
                  <c:v>2.5</c:v>
                </c:pt>
                <c:pt idx="31">
                  <c:v>2.1428571428571428</c:v>
                </c:pt>
                <c:pt idx="32">
                  <c:v>1.875</c:v>
                </c:pt>
                <c:pt idx="33">
                  <c:v>1.6666666666666667</c:v>
                </c:pt>
                <c:pt idx="34">
                  <c:v>1.5</c:v>
                </c:pt>
                <c:pt idx="35">
                  <c:v>1.3636363636363635</c:v>
                </c:pt>
                <c:pt idx="36">
                  <c:v>1.25</c:v>
                </c:pt>
                <c:pt idx="37">
                  <c:v>1.153846153846154</c:v>
                </c:pt>
                <c:pt idx="38">
                  <c:v>1.0714285714285714</c:v>
                </c:pt>
                <c:pt idx="39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Pп(I)</c:v>
          </c:tx>
          <c:spPr>
            <a:ln w="19050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Задание!$B$5:$B$44</c:f>
              <c:numCache>
                <c:formatCode>General</c:formatCode>
                <c:ptCount val="40"/>
                <c:pt idx="0">
                  <c:v>1.6666666666666667</c:v>
                </c:pt>
                <c:pt idx="1">
                  <c:v>1.6129032258064515</c:v>
                </c:pt>
                <c:pt idx="2">
                  <c:v>1.5625</c:v>
                </c:pt>
                <c:pt idx="3">
                  <c:v>1.5151515151515151</c:v>
                </c:pt>
                <c:pt idx="4">
                  <c:v>1.4705882352941178</c:v>
                </c:pt>
                <c:pt idx="5">
                  <c:v>1.4285714285714286</c:v>
                </c:pt>
                <c:pt idx="6">
                  <c:v>1.3888888888888888</c:v>
                </c:pt>
                <c:pt idx="7">
                  <c:v>1.3513513513513513</c:v>
                </c:pt>
                <c:pt idx="8">
                  <c:v>1.3157894736842106</c:v>
                </c:pt>
                <c:pt idx="9">
                  <c:v>1.2820512820512822</c:v>
                </c:pt>
                <c:pt idx="10">
                  <c:v>1.25</c:v>
                </c:pt>
                <c:pt idx="11">
                  <c:v>1.2195121951219514</c:v>
                </c:pt>
                <c:pt idx="12">
                  <c:v>1.1904761904761905</c:v>
                </c:pt>
                <c:pt idx="13">
                  <c:v>1.1627906976744187</c:v>
                </c:pt>
                <c:pt idx="14">
                  <c:v>1.1363636363636362</c:v>
                </c:pt>
                <c:pt idx="15">
                  <c:v>1.1111111111111112</c:v>
                </c:pt>
                <c:pt idx="16">
                  <c:v>1.0869565217391306</c:v>
                </c:pt>
                <c:pt idx="17">
                  <c:v>1.0638297872340425</c:v>
                </c:pt>
                <c:pt idx="18">
                  <c:v>1.0416666666666667</c:v>
                </c:pt>
                <c:pt idx="19">
                  <c:v>1.0204081632653061</c:v>
                </c:pt>
                <c:pt idx="20">
                  <c:v>1</c:v>
                </c:pt>
                <c:pt idx="21">
                  <c:v>0.98039215686274517</c:v>
                </c:pt>
                <c:pt idx="22">
                  <c:v>0.96153846153846145</c:v>
                </c:pt>
                <c:pt idx="23">
                  <c:v>0.94339622641509435</c:v>
                </c:pt>
                <c:pt idx="24">
                  <c:v>0.92592592592592582</c:v>
                </c:pt>
                <c:pt idx="25">
                  <c:v>0.90909090909090906</c:v>
                </c:pt>
                <c:pt idx="26">
                  <c:v>0.8928571428571429</c:v>
                </c:pt>
                <c:pt idx="27">
                  <c:v>0.8771929824561403</c:v>
                </c:pt>
                <c:pt idx="28">
                  <c:v>0.86206896551724144</c:v>
                </c:pt>
                <c:pt idx="29">
                  <c:v>0.84745762711864403</c:v>
                </c:pt>
                <c:pt idx="30">
                  <c:v>0.83333333333333337</c:v>
                </c:pt>
                <c:pt idx="31">
                  <c:v>0.7142857142857143</c:v>
                </c:pt>
                <c:pt idx="32">
                  <c:v>0.625</c:v>
                </c:pt>
                <c:pt idx="33">
                  <c:v>0.55555555555555558</c:v>
                </c:pt>
                <c:pt idx="34">
                  <c:v>0.5</c:v>
                </c:pt>
                <c:pt idx="35">
                  <c:v>0.45454545454545453</c:v>
                </c:pt>
                <c:pt idx="36">
                  <c:v>0.41666666666666669</c:v>
                </c:pt>
                <c:pt idx="37">
                  <c:v>0.38461538461538464</c:v>
                </c:pt>
                <c:pt idx="38">
                  <c:v>0.35714285714285715</c:v>
                </c:pt>
                <c:pt idx="39">
                  <c:v>0.33333333333333331</c:v>
                </c:pt>
              </c:numCache>
            </c:numRef>
          </c:xVal>
          <c:yVal>
            <c:numRef>
              <c:f>Задание!$E$5:$E$44</c:f>
              <c:numCache>
                <c:formatCode>General</c:formatCode>
                <c:ptCount val="40"/>
                <c:pt idx="0">
                  <c:v>0</c:v>
                </c:pt>
                <c:pt idx="1">
                  <c:v>0.26014568158168672</c:v>
                </c:pt>
                <c:pt idx="2">
                  <c:v>0.48828125</c:v>
                </c:pt>
                <c:pt idx="3">
                  <c:v>0.68870523415978013</c:v>
                </c:pt>
                <c:pt idx="4">
                  <c:v>0.86505190311418545</c:v>
                </c:pt>
                <c:pt idx="5">
                  <c:v>1.0204081632653059</c:v>
                </c:pt>
                <c:pt idx="6">
                  <c:v>1.1574074074074083</c:v>
                </c:pt>
                <c:pt idx="7">
                  <c:v>1.2783053323593858</c:v>
                </c:pt>
                <c:pt idx="8">
                  <c:v>1.3850415512465366</c:v>
                </c:pt>
                <c:pt idx="9">
                  <c:v>1.4792899408284015</c:v>
                </c:pt>
                <c:pt idx="10">
                  <c:v>1.5625</c:v>
                </c:pt>
                <c:pt idx="11">
                  <c:v>1.6359309934562756</c:v>
                </c:pt>
                <c:pt idx="12">
                  <c:v>1.7006802721088441</c:v>
                </c:pt>
                <c:pt idx="13">
                  <c:v>1.7577068685776096</c:v>
                </c:pt>
                <c:pt idx="14">
                  <c:v>1.8078512396694224</c:v>
                </c:pt>
                <c:pt idx="15">
                  <c:v>1.8518518518518512</c:v>
                </c:pt>
                <c:pt idx="16">
                  <c:v>1.8903591682419658</c:v>
                </c:pt>
                <c:pt idx="17">
                  <c:v>1.9239474875509286</c:v>
                </c:pt>
                <c:pt idx="18">
                  <c:v>1.953125</c:v>
                </c:pt>
                <c:pt idx="19">
                  <c:v>1.9783423573511034</c:v>
                </c:pt>
                <c:pt idx="20">
                  <c:v>2</c:v>
                </c:pt>
                <c:pt idx="21">
                  <c:v>2.0184544405997693</c:v>
                </c:pt>
                <c:pt idx="22">
                  <c:v>2.0340236686390538</c:v>
                </c:pt>
                <c:pt idx="23">
                  <c:v>2.0469918120327524</c:v>
                </c:pt>
                <c:pt idx="24">
                  <c:v>2.0576131687242798</c:v>
                </c:pt>
                <c:pt idx="25">
                  <c:v>2.0661157024793386</c:v>
                </c:pt>
                <c:pt idx="26">
                  <c:v>2.072704081632653</c:v>
                </c:pt>
                <c:pt idx="27">
                  <c:v>2.0775623268698058</c:v>
                </c:pt>
                <c:pt idx="28">
                  <c:v>2.0808561236623069</c:v>
                </c:pt>
                <c:pt idx="29">
                  <c:v>2.0827348463085316</c:v>
                </c:pt>
                <c:pt idx="30">
                  <c:v>2.0833333333333335</c:v>
                </c:pt>
                <c:pt idx="31">
                  <c:v>2.0408163265306123</c:v>
                </c:pt>
                <c:pt idx="32">
                  <c:v>1.953125</c:v>
                </c:pt>
                <c:pt idx="33">
                  <c:v>1.8518518518518516</c:v>
                </c:pt>
                <c:pt idx="34">
                  <c:v>1.75</c:v>
                </c:pt>
                <c:pt idx="35">
                  <c:v>1.6528925619834709</c:v>
                </c:pt>
                <c:pt idx="36">
                  <c:v>1.5625</c:v>
                </c:pt>
                <c:pt idx="37">
                  <c:v>1.4792899408284024</c:v>
                </c:pt>
                <c:pt idx="38">
                  <c:v>1.403061224489796</c:v>
                </c:pt>
                <c:pt idx="39">
                  <c:v>1.3333333333333333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969456"/>
        <c:axId val="267969848"/>
      </c:scatterChart>
      <c:valAx>
        <c:axId val="26796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79193875765529309"/>
              <c:y val="0.850902595508894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7969848"/>
        <c:crosses val="autoZero"/>
        <c:crossBetween val="midCat"/>
      </c:valAx>
      <c:valAx>
        <c:axId val="26796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P,P</a:t>
                </a:r>
                <a:r>
                  <a:rPr lang="ru-RU"/>
                  <a:t>п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3.289698162729658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7969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Задание!$F$4</c:f>
              <c:strCache>
                <c:ptCount val="1"/>
                <c:pt idx="0">
                  <c:v>n(I)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Задание!$B$5:$B$44</c:f>
              <c:numCache>
                <c:formatCode>General</c:formatCode>
                <c:ptCount val="40"/>
                <c:pt idx="0">
                  <c:v>1.6666666666666667</c:v>
                </c:pt>
                <c:pt idx="1">
                  <c:v>1.6129032258064515</c:v>
                </c:pt>
                <c:pt idx="2">
                  <c:v>1.5625</c:v>
                </c:pt>
                <c:pt idx="3">
                  <c:v>1.5151515151515151</c:v>
                </c:pt>
                <c:pt idx="4">
                  <c:v>1.4705882352941178</c:v>
                </c:pt>
                <c:pt idx="5">
                  <c:v>1.4285714285714286</c:v>
                </c:pt>
                <c:pt idx="6">
                  <c:v>1.3888888888888888</c:v>
                </c:pt>
                <c:pt idx="7">
                  <c:v>1.3513513513513513</c:v>
                </c:pt>
                <c:pt idx="8">
                  <c:v>1.3157894736842106</c:v>
                </c:pt>
                <c:pt idx="9">
                  <c:v>1.2820512820512822</c:v>
                </c:pt>
                <c:pt idx="10">
                  <c:v>1.25</c:v>
                </c:pt>
                <c:pt idx="11">
                  <c:v>1.2195121951219514</c:v>
                </c:pt>
                <c:pt idx="12">
                  <c:v>1.1904761904761905</c:v>
                </c:pt>
                <c:pt idx="13">
                  <c:v>1.1627906976744187</c:v>
                </c:pt>
                <c:pt idx="14">
                  <c:v>1.1363636363636362</c:v>
                </c:pt>
                <c:pt idx="15">
                  <c:v>1.1111111111111112</c:v>
                </c:pt>
                <c:pt idx="16">
                  <c:v>1.0869565217391306</c:v>
                </c:pt>
                <c:pt idx="17">
                  <c:v>1.0638297872340425</c:v>
                </c:pt>
                <c:pt idx="18">
                  <c:v>1.0416666666666667</c:v>
                </c:pt>
                <c:pt idx="19">
                  <c:v>1.0204081632653061</c:v>
                </c:pt>
                <c:pt idx="20">
                  <c:v>1</c:v>
                </c:pt>
                <c:pt idx="21">
                  <c:v>0.98039215686274517</c:v>
                </c:pt>
                <c:pt idx="22">
                  <c:v>0.96153846153846145</c:v>
                </c:pt>
                <c:pt idx="23">
                  <c:v>0.94339622641509435</c:v>
                </c:pt>
                <c:pt idx="24">
                  <c:v>0.92592592592592582</c:v>
                </c:pt>
                <c:pt idx="25">
                  <c:v>0.90909090909090906</c:v>
                </c:pt>
                <c:pt idx="26">
                  <c:v>0.8928571428571429</c:v>
                </c:pt>
                <c:pt idx="27">
                  <c:v>0.8771929824561403</c:v>
                </c:pt>
                <c:pt idx="28">
                  <c:v>0.86206896551724144</c:v>
                </c:pt>
                <c:pt idx="29">
                  <c:v>0.84745762711864403</c:v>
                </c:pt>
                <c:pt idx="30">
                  <c:v>0.83333333333333337</c:v>
                </c:pt>
                <c:pt idx="31">
                  <c:v>0.7142857142857143</c:v>
                </c:pt>
                <c:pt idx="32">
                  <c:v>0.625</c:v>
                </c:pt>
                <c:pt idx="33">
                  <c:v>0.55555555555555558</c:v>
                </c:pt>
                <c:pt idx="34">
                  <c:v>0.5</c:v>
                </c:pt>
                <c:pt idx="35">
                  <c:v>0.45454545454545453</c:v>
                </c:pt>
                <c:pt idx="36">
                  <c:v>0.41666666666666669</c:v>
                </c:pt>
                <c:pt idx="37">
                  <c:v>0.38461538461538464</c:v>
                </c:pt>
                <c:pt idx="38">
                  <c:v>0.35714285714285715</c:v>
                </c:pt>
                <c:pt idx="39">
                  <c:v>0.33333333333333331</c:v>
                </c:pt>
              </c:numCache>
            </c:numRef>
          </c:xVal>
          <c:yVal>
            <c:numRef>
              <c:f>Задание!$F$5:$F$44</c:f>
              <c:numCache>
                <c:formatCode>General</c:formatCode>
                <c:ptCount val="40"/>
                <c:pt idx="0">
                  <c:v>0</c:v>
                </c:pt>
                <c:pt idx="1">
                  <c:v>3.2258064516129115E-2</c:v>
                </c:pt>
                <c:pt idx="2">
                  <c:v>6.25E-2</c:v>
                </c:pt>
                <c:pt idx="3">
                  <c:v>9.0909090909090939E-2</c:v>
                </c:pt>
                <c:pt idx="4">
                  <c:v>0.11764705882352944</c:v>
                </c:pt>
                <c:pt idx="5">
                  <c:v>0.1428571428571429</c:v>
                </c:pt>
                <c:pt idx="6">
                  <c:v>0.16666666666666674</c:v>
                </c:pt>
                <c:pt idx="7">
                  <c:v>0.18918918918918926</c:v>
                </c:pt>
                <c:pt idx="8">
                  <c:v>0.21052631578947367</c:v>
                </c:pt>
                <c:pt idx="9">
                  <c:v>0.23076923076923073</c:v>
                </c:pt>
                <c:pt idx="10">
                  <c:v>0.25</c:v>
                </c:pt>
                <c:pt idx="11">
                  <c:v>0.26829268292682917</c:v>
                </c:pt>
                <c:pt idx="12">
                  <c:v>0.2857142857142857</c:v>
                </c:pt>
                <c:pt idx="13">
                  <c:v>0.30232558139534882</c:v>
                </c:pt>
                <c:pt idx="14">
                  <c:v>0.31818181818181823</c:v>
                </c:pt>
                <c:pt idx="15">
                  <c:v>0.33333333333333337</c:v>
                </c:pt>
                <c:pt idx="16">
                  <c:v>0.34782608695652162</c:v>
                </c:pt>
                <c:pt idx="17">
                  <c:v>0.36170212765957455</c:v>
                </c:pt>
                <c:pt idx="18">
                  <c:v>0.375</c:v>
                </c:pt>
                <c:pt idx="19">
                  <c:v>0.38775510204081631</c:v>
                </c:pt>
                <c:pt idx="20">
                  <c:v>0.4</c:v>
                </c:pt>
                <c:pt idx="21">
                  <c:v>0.41176470588235292</c:v>
                </c:pt>
                <c:pt idx="22">
                  <c:v>0.42307692307692313</c:v>
                </c:pt>
                <c:pt idx="23">
                  <c:v>0.43396226415094341</c:v>
                </c:pt>
                <c:pt idx="24">
                  <c:v>0.44444444444444453</c:v>
                </c:pt>
                <c:pt idx="25">
                  <c:v>0.45454545454545459</c:v>
                </c:pt>
                <c:pt idx="26">
                  <c:v>0.4642857142857143</c:v>
                </c:pt>
                <c:pt idx="27">
                  <c:v>0.47368421052631582</c:v>
                </c:pt>
                <c:pt idx="28">
                  <c:v>0.48275862068965514</c:v>
                </c:pt>
                <c:pt idx="29">
                  <c:v>0.49152542372881358</c:v>
                </c:pt>
                <c:pt idx="30">
                  <c:v>0.5</c:v>
                </c:pt>
                <c:pt idx="31">
                  <c:v>0.5714285714285714</c:v>
                </c:pt>
                <c:pt idx="32">
                  <c:v>0.625</c:v>
                </c:pt>
                <c:pt idx="33">
                  <c:v>0.66666666666666674</c:v>
                </c:pt>
                <c:pt idx="34">
                  <c:v>0.7</c:v>
                </c:pt>
                <c:pt idx="35">
                  <c:v>0.72727272727272729</c:v>
                </c:pt>
                <c:pt idx="36">
                  <c:v>0.75</c:v>
                </c:pt>
                <c:pt idx="37">
                  <c:v>0.76923076923076916</c:v>
                </c:pt>
                <c:pt idx="38">
                  <c:v>0.7857142857142857</c:v>
                </c:pt>
                <c:pt idx="39">
                  <c:v>0.8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972200"/>
        <c:axId val="267972592"/>
      </c:scatterChart>
      <c:valAx>
        <c:axId val="267972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0672331583552048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7972592"/>
        <c:crosses val="autoZero"/>
        <c:crossBetween val="midCat"/>
      </c:valAx>
      <c:valAx>
        <c:axId val="26797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3.3333333333333333E-2"/>
              <c:y val="0.176832531350247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7972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9525</xdr:rowOff>
    </xdr:from>
    <xdr:to>
      <xdr:col>11</xdr:col>
      <xdr:colOff>581025</xdr:colOff>
      <xdr:row>12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12</xdr:row>
      <xdr:rowOff>19050</xdr:rowOff>
    </xdr:from>
    <xdr:to>
      <xdr:col>12</xdr:col>
      <xdr:colOff>9525</xdr:colOff>
      <xdr:row>23</xdr:row>
      <xdr:rowOff>180974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19051</xdr:colOff>
      <xdr:row>24</xdr:row>
      <xdr:rowOff>1</xdr:rowOff>
    </xdr:from>
    <xdr:to>
      <xdr:col>12</xdr:col>
      <xdr:colOff>1</xdr:colOff>
      <xdr:row>35</xdr:row>
      <xdr:rowOff>171450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28575</xdr:colOff>
      <xdr:row>36</xdr:row>
      <xdr:rowOff>19050</xdr:rowOff>
    </xdr:from>
    <xdr:to>
      <xdr:col>12</xdr:col>
      <xdr:colOff>0</xdr:colOff>
      <xdr:row>47</xdr:row>
      <xdr:rowOff>152400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O13" sqref="O13"/>
    </sheetView>
  </sheetViews>
  <sheetFormatPr defaultRowHeight="15" x14ac:dyDescent="0.25"/>
  <sheetData>
    <row r="1" spans="1:13" ht="15.75" x14ac:dyDescent="0.25">
      <c r="A1" s="1" t="s">
        <v>0</v>
      </c>
      <c r="B1" s="1" t="s">
        <v>1</v>
      </c>
      <c r="C1" s="2"/>
      <c r="D1" s="2"/>
      <c r="E1" s="2"/>
      <c r="F1" s="2"/>
    </row>
    <row r="2" spans="1:13" ht="15.75" x14ac:dyDescent="0.25">
      <c r="A2" s="1">
        <v>3</v>
      </c>
      <c r="B2" s="1">
        <v>5</v>
      </c>
      <c r="C2" s="2"/>
      <c r="D2" s="2"/>
      <c r="E2" s="2"/>
      <c r="F2" s="2"/>
    </row>
    <row r="3" spans="1:13" x14ac:dyDescent="0.25">
      <c r="A3" s="2"/>
      <c r="B3" s="2"/>
      <c r="C3" s="2"/>
      <c r="D3" s="2"/>
      <c r="E3" s="2"/>
      <c r="F3" s="2"/>
      <c r="M3" t="s">
        <v>8</v>
      </c>
    </row>
    <row r="4" spans="1:13" ht="15.75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M4" t="s">
        <v>10</v>
      </c>
    </row>
    <row r="5" spans="1:13" ht="15.75" x14ac:dyDescent="0.25">
      <c r="A5" s="1">
        <v>0</v>
      </c>
      <c r="B5" s="1">
        <f>$B$2/(A5+$A$2)</f>
        <v>1.6666666666666667</v>
      </c>
      <c r="C5" s="1">
        <f>$B$2 - B5*$A$2</f>
        <v>0</v>
      </c>
      <c r="D5" s="1">
        <f>$A$2*B5</f>
        <v>5</v>
      </c>
      <c r="E5" s="1">
        <f>$B$2*B5-POWER(B5,2)*$A$2</f>
        <v>0</v>
      </c>
      <c r="F5" s="1">
        <f>1-B5/$B$5</f>
        <v>0</v>
      </c>
      <c r="M5" t="s">
        <v>9</v>
      </c>
    </row>
    <row r="6" spans="1:13" ht="15.75" x14ac:dyDescent="0.25">
      <c r="A6" s="1">
        <v>0.1</v>
      </c>
      <c r="B6" s="1">
        <f t="shared" ref="B6:B44" si="0">$B$2/(A6+$A$2)</f>
        <v>1.6129032258064515</v>
      </c>
      <c r="C6" s="1">
        <f t="shared" ref="C6:C44" si="1">$B$2 - B6*$A$2</f>
        <v>0.16129032258064591</v>
      </c>
      <c r="D6" s="1">
        <f t="shared" ref="D6:D44" si="2">$A$2*B6</f>
        <v>4.8387096774193541</v>
      </c>
      <c r="E6" s="1">
        <f t="shared" ref="E6:E44" si="3">$B$2*B6-POWER(B6,2)*$A$2</f>
        <v>0.26014568158168672</v>
      </c>
      <c r="F6" s="1">
        <f t="shared" ref="F6:F44" si="4">1-B6/$B$5</f>
        <v>3.2258064516129115E-2</v>
      </c>
      <c r="M6" t="s">
        <v>11</v>
      </c>
    </row>
    <row r="7" spans="1:13" ht="15.75" x14ac:dyDescent="0.25">
      <c r="A7" s="1">
        <v>0.2</v>
      </c>
      <c r="B7" s="1">
        <f t="shared" si="0"/>
        <v>1.5625</v>
      </c>
      <c r="C7" s="1">
        <f t="shared" si="1"/>
        <v>0.3125</v>
      </c>
      <c r="D7" s="1">
        <f t="shared" si="2"/>
        <v>4.6875</v>
      </c>
      <c r="E7" s="1">
        <f t="shared" si="3"/>
        <v>0.48828125</v>
      </c>
      <c r="F7" s="1">
        <f t="shared" si="4"/>
        <v>6.25E-2</v>
      </c>
      <c r="M7" t="s">
        <v>12</v>
      </c>
    </row>
    <row r="8" spans="1:13" ht="15.75" x14ac:dyDescent="0.25">
      <c r="A8" s="1">
        <v>0.3</v>
      </c>
      <c r="B8" s="1">
        <f t="shared" si="0"/>
        <v>1.5151515151515151</v>
      </c>
      <c r="C8" s="1">
        <f t="shared" si="1"/>
        <v>0.45454545454545503</v>
      </c>
      <c r="D8" s="1">
        <f t="shared" si="2"/>
        <v>4.545454545454545</v>
      </c>
      <c r="E8" s="1">
        <f t="shared" si="3"/>
        <v>0.68870523415978013</v>
      </c>
      <c r="F8" s="1">
        <f t="shared" si="4"/>
        <v>9.0909090909090939E-2</v>
      </c>
      <c r="M8" t="s">
        <v>13</v>
      </c>
    </row>
    <row r="9" spans="1:13" ht="15.75" x14ac:dyDescent="0.25">
      <c r="A9" s="1">
        <v>0.4</v>
      </c>
      <c r="B9" s="1">
        <f t="shared" si="0"/>
        <v>1.4705882352941178</v>
      </c>
      <c r="C9" s="1">
        <f t="shared" si="1"/>
        <v>0.58823529411764675</v>
      </c>
      <c r="D9" s="1">
        <f t="shared" si="2"/>
        <v>4.4117647058823533</v>
      </c>
      <c r="E9" s="1">
        <f t="shared" si="3"/>
        <v>0.86505190311418545</v>
      </c>
      <c r="F9" s="1">
        <f t="shared" si="4"/>
        <v>0.11764705882352944</v>
      </c>
      <c r="M9" t="s">
        <v>14</v>
      </c>
    </row>
    <row r="10" spans="1:13" ht="15.75" x14ac:dyDescent="0.25">
      <c r="A10" s="1">
        <v>0.5</v>
      </c>
      <c r="B10" s="1">
        <f t="shared" si="0"/>
        <v>1.4285714285714286</v>
      </c>
      <c r="C10" s="1">
        <f t="shared" si="1"/>
        <v>0.71428571428571441</v>
      </c>
      <c r="D10" s="1">
        <f t="shared" si="2"/>
        <v>4.2857142857142856</v>
      </c>
      <c r="E10" s="1">
        <f t="shared" si="3"/>
        <v>1.0204081632653059</v>
      </c>
      <c r="F10" s="1">
        <f t="shared" si="4"/>
        <v>0.1428571428571429</v>
      </c>
    </row>
    <row r="11" spans="1:13" ht="15.75" x14ac:dyDescent="0.25">
      <c r="A11" s="1">
        <v>0.6</v>
      </c>
      <c r="B11" s="1">
        <f t="shared" si="0"/>
        <v>1.3888888888888888</v>
      </c>
      <c r="C11" s="1">
        <f t="shared" si="1"/>
        <v>0.83333333333333393</v>
      </c>
      <c r="D11" s="1">
        <f t="shared" si="2"/>
        <v>4.1666666666666661</v>
      </c>
      <c r="E11" s="1">
        <f t="shared" si="3"/>
        <v>1.1574074074074083</v>
      </c>
      <c r="F11" s="1">
        <f t="shared" si="4"/>
        <v>0.16666666666666674</v>
      </c>
    </row>
    <row r="12" spans="1:13" ht="15.75" x14ac:dyDescent="0.25">
      <c r="A12" s="1">
        <v>0.7</v>
      </c>
      <c r="B12" s="1">
        <f t="shared" si="0"/>
        <v>1.3513513513513513</v>
      </c>
      <c r="C12" s="1">
        <f t="shared" si="1"/>
        <v>0.94594594594594561</v>
      </c>
      <c r="D12" s="1">
        <f t="shared" si="2"/>
        <v>4.0540540540540544</v>
      </c>
      <c r="E12" s="1">
        <f t="shared" si="3"/>
        <v>1.2783053323593858</v>
      </c>
      <c r="F12" s="1">
        <f t="shared" si="4"/>
        <v>0.18918918918918926</v>
      </c>
    </row>
    <row r="13" spans="1:13" ht="15.75" x14ac:dyDescent="0.25">
      <c r="A13" s="1">
        <v>0.8</v>
      </c>
      <c r="B13" s="1">
        <f t="shared" si="0"/>
        <v>1.3157894736842106</v>
      </c>
      <c r="C13" s="1">
        <f t="shared" si="1"/>
        <v>1.0526315789473681</v>
      </c>
      <c r="D13" s="1">
        <f t="shared" si="2"/>
        <v>3.9473684210526319</v>
      </c>
      <c r="E13" s="1">
        <f t="shared" si="3"/>
        <v>1.3850415512465366</v>
      </c>
      <c r="F13" s="1">
        <f t="shared" si="4"/>
        <v>0.21052631578947367</v>
      </c>
    </row>
    <row r="14" spans="1:13" ht="15.75" x14ac:dyDescent="0.25">
      <c r="A14" s="1">
        <v>0.9</v>
      </c>
      <c r="B14" s="1">
        <f t="shared" si="0"/>
        <v>1.2820512820512822</v>
      </c>
      <c r="C14" s="1">
        <f t="shared" si="1"/>
        <v>1.1538461538461533</v>
      </c>
      <c r="D14" s="1">
        <f t="shared" si="2"/>
        <v>3.8461538461538467</v>
      </c>
      <c r="E14" s="1">
        <f t="shared" si="3"/>
        <v>1.4792899408284015</v>
      </c>
      <c r="F14" s="1">
        <f t="shared" si="4"/>
        <v>0.23076923076923073</v>
      </c>
    </row>
    <row r="15" spans="1:13" ht="15.75" x14ac:dyDescent="0.25">
      <c r="A15" s="1">
        <v>1</v>
      </c>
      <c r="B15" s="1">
        <f t="shared" si="0"/>
        <v>1.25</v>
      </c>
      <c r="C15" s="1">
        <f t="shared" si="1"/>
        <v>1.25</v>
      </c>
      <c r="D15" s="1">
        <f t="shared" si="2"/>
        <v>3.75</v>
      </c>
      <c r="E15" s="1">
        <f t="shared" si="3"/>
        <v>1.5625</v>
      </c>
      <c r="F15" s="1">
        <f t="shared" si="4"/>
        <v>0.25</v>
      </c>
    </row>
    <row r="16" spans="1:13" ht="15.75" x14ac:dyDescent="0.25">
      <c r="A16" s="1">
        <v>1.1000000000000001</v>
      </c>
      <c r="B16" s="1">
        <f t="shared" si="0"/>
        <v>1.2195121951219514</v>
      </c>
      <c r="C16" s="1">
        <f t="shared" si="1"/>
        <v>1.3414634146341458</v>
      </c>
      <c r="D16" s="1">
        <f t="shared" si="2"/>
        <v>3.6585365853658542</v>
      </c>
      <c r="E16" s="1">
        <f t="shared" si="3"/>
        <v>1.6359309934562756</v>
      </c>
      <c r="F16" s="1">
        <f t="shared" si="4"/>
        <v>0.26829268292682917</v>
      </c>
    </row>
    <row r="17" spans="1:6" ht="15.75" x14ac:dyDescent="0.25">
      <c r="A17" s="1">
        <v>1.2</v>
      </c>
      <c r="B17" s="1">
        <f t="shared" si="0"/>
        <v>1.1904761904761905</v>
      </c>
      <c r="C17" s="1">
        <f t="shared" si="1"/>
        <v>1.4285714285714288</v>
      </c>
      <c r="D17" s="1">
        <f t="shared" si="2"/>
        <v>3.5714285714285712</v>
      </c>
      <c r="E17" s="1">
        <f t="shared" si="3"/>
        <v>1.7006802721088441</v>
      </c>
      <c r="F17" s="1">
        <f t="shared" si="4"/>
        <v>0.2857142857142857</v>
      </c>
    </row>
    <row r="18" spans="1:6" ht="15.75" x14ac:dyDescent="0.25">
      <c r="A18" s="1">
        <v>1.3</v>
      </c>
      <c r="B18" s="1">
        <f t="shared" si="0"/>
        <v>1.1627906976744187</v>
      </c>
      <c r="C18" s="1">
        <f t="shared" si="1"/>
        <v>1.5116279069767442</v>
      </c>
      <c r="D18" s="1">
        <f t="shared" si="2"/>
        <v>3.4883720930232558</v>
      </c>
      <c r="E18" s="1">
        <f t="shared" si="3"/>
        <v>1.7577068685776096</v>
      </c>
      <c r="F18" s="1">
        <f t="shared" si="4"/>
        <v>0.30232558139534882</v>
      </c>
    </row>
    <row r="19" spans="1:6" ht="15.75" x14ac:dyDescent="0.25">
      <c r="A19" s="1">
        <v>1.4</v>
      </c>
      <c r="B19" s="1">
        <f t="shared" si="0"/>
        <v>1.1363636363636362</v>
      </c>
      <c r="C19" s="1">
        <f t="shared" si="1"/>
        <v>1.5909090909090913</v>
      </c>
      <c r="D19" s="1">
        <f t="shared" si="2"/>
        <v>3.4090909090909087</v>
      </c>
      <c r="E19" s="1">
        <f t="shared" si="3"/>
        <v>1.8078512396694224</v>
      </c>
      <c r="F19" s="1">
        <f t="shared" si="4"/>
        <v>0.31818181818181823</v>
      </c>
    </row>
    <row r="20" spans="1:6" ht="15.75" x14ac:dyDescent="0.25">
      <c r="A20" s="1">
        <v>1.5</v>
      </c>
      <c r="B20" s="1">
        <f t="shared" si="0"/>
        <v>1.1111111111111112</v>
      </c>
      <c r="C20" s="1">
        <f t="shared" si="1"/>
        <v>1.6666666666666665</v>
      </c>
      <c r="D20" s="1">
        <f t="shared" si="2"/>
        <v>3.3333333333333335</v>
      </c>
      <c r="E20" s="1">
        <f t="shared" si="3"/>
        <v>1.8518518518518512</v>
      </c>
      <c r="F20" s="1">
        <f t="shared" si="4"/>
        <v>0.33333333333333337</v>
      </c>
    </row>
    <row r="21" spans="1:6" ht="15.75" x14ac:dyDescent="0.25">
      <c r="A21" s="1">
        <v>1.6</v>
      </c>
      <c r="B21" s="1">
        <f t="shared" si="0"/>
        <v>1.0869565217391306</v>
      </c>
      <c r="C21" s="1">
        <f t="shared" si="1"/>
        <v>1.7391304347826084</v>
      </c>
      <c r="D21" s="1">
        <f t="shared" si="2"/>
        <v>3.2608695652173916</v>
      </c>
      <c r="E21" s="1">
        <f t="shared" si="3"/>
        <v>1.8903591682419658</v>
      </c>
      <c r="F21" s="1">
        <f t="shared" si="4"/>
        <v>0.34782608695652162</v>
      </c>
    </row>
    <row r="22" spans="1:6" ht="15.75" x14ac:dyDescent="0.25">
      <c r="A22" s="1">
        <v>1.7</v>
      </c>
      <c r="B22" s="1">
        <f t="shared" si="0"/>
        <v>1.0638297872340425</v>
      </c>
      <c r="C22" s="1">
        <f t="shared" si="1"/>
        <v>1.8085106382978724</v>
      </c>
      <c r="D22" s="1">
        <f t="shared" si="2"/>
        <v>3.1914893617021276</v>
      </c>
      <c r="E22" s="1">
        <f t="shared" si="3"/>
        <v>1.9239474875509286</v>
      </c>
      <c r="F22" s="1">
        <f t="shared" si="4"/>
        <v>0.36170212765957455</v>
      </c>
    </row>
    <row r="23" spans="1:6" ht="15.75" x14ac:dyDescent="0.25">
      <c r="A23" s="1">
        <v>1.8</v>
      </c>
      <c r="B23" s="1">
        <f t="shared" si="0"/>
        <v>1.0416666666666667</v>
      </c>
      <c r="C23" s="1">
        <f t="shared" si="1"/>
        <v>1.875</v>
      </c>
      <c r="D23" s="1">
        <f t="shared" si="2"/>
        <v>3.125</v>
      </c>
      <c r="E23" s="1">
        <f t="shared" si="3"/>
        <v>1.953125</v>
      </c>
      <c r="F23" s="1">
        <f t="shared" si="4"/>
        <v>0.375</v>
      </c>
    </row>
    <row r="24" spans="1:6" ht="15.75" x14ac:dyDescent="0.25">
      <c r="A24" s="1">
        <v>1.9</v>
      </c>
      <c r="B24" s="1">
        <f t="shared" si="0"/>
        <v>1.0204081632653061</v>
      </c>
      <c r="C24" s="1">
        <f t="shared" si="1"/>
        <v>1.9387755102040813</v>
      </c>
      <c r="D24" s="1">
        <f t="shared" si="2"/>
        <v>3.0612244897959187</v>
      </c>
      <c r="E24" s="1">
        <f t="shared" si="3"/>
        <v>1.9783423573511034</v>
      </c>
      <c r="F24" s="1">
        <f t="shared" si="4"/>
        <v>0.38775510204081631</v>
      </c>
    </row>
    <row r="25" spans="1:6" ht="15.75" x14ac:dyDescent="0.25">
      <c r="A25" s="1">
        <v>2</v>
      </c>
      <c r="B25" s="1">
        <f t="shared" si="0"/>
        <v>1</v>
      </c>
      <c r="C25" s="1">
        <f t="shared" si="1"/>
        <v>2</v>
      </c>
      <c r="D25" s="1">
        <f t="shared" si="2"/>
        <v>3</v>
      </c>
      <c r="E25" s="1">
        <f t="shared" si="3"/>
        <v>2</v>
      </c>
      <c r="F25" s="1">
        <f t="shared" si="4"/>
        <v>0.4</v>
      </c>
    </row>
    <row r="26" spans="1:6" ht="15.75" x14ac:dyDescent="0.25">
      <c r="A26" s="1">
        <v>2.1</v>
      </c>
      <c r="B26" s="1">
        <f t="shared" si="0"/>
        <v>0.98039215686274517</v>
      </c>
      <c r="C26" s="1">
        <f t="shared" si="1"/>
        <v>2.0588235294117645</v>
      </c>
      <c r="D26" s="1">
        <f t="shared" si="2"/>
        <v>2.9411764705882355</v>
      </c>
      <c r="E26" s="1">
        <f t="shared" si="3"/>
        <v>2.0184544405997693</v>
      </c>
      <c r="F26" s="1">
        <f t="shared" si="4"/>
        <v>0.41176470588235292</v>
      </c>
    </row>
    <row r="27" spans="1:6" ht="15.75" x14ac:dyDescent="0.25">
      <c r="A27" s="1">
        <v>2.2000000000000002</v>
      </c>
      <c r="B27" s="1">
        <f t="shared" si="0"/>
        <v>0.96153846153846145</v>
      </c>
      <c r="C27" s="1">
        <f t="shared" si="1"/>
        <v>2.1153846153846159</v>
      </c>
      <c r="D27" s="1">
        <f t="shared" si="2"/>
        <v>2.8846153846153841</v>
      </c>
      <c r="E27" s="1">
        <f t="shared" si="3"/>
        <v>2.0340236686390538</v>
      </c>
      <c r="F27" s="1">
        <f t="shared" si="4"/>
        <v>0.42307692307692313</v>
      </c>
    </row>
    <row r="28" spans="1:6" ht="15.75" x14ac:dyDescent="0.25">
      <c r="A28" s="1">
        <v>2.2999999999999998</v>
      </c>
      <c r="B28" s="1">
        <f t="shared" si="0"/>
        <v>0.94339622641509435</v>
      </c>
      <c r="C28" s="1">
        <f t="shared" si="1"/>
        <v>2.1698113207547172</v>
      </c>
      <c r="D28" s="1">
        <f t="shared" si="2"/>
        <v>2.8301886792452828</v>
      </c>
      <c r="E28" s="1">
        <f t="shared" si="3"/>
        <v>2.0469918120327524</v>
      </c>
      <c r="F28" s="1">
        <f t="shared" si="4"/>
        <v>0.43396226415094341</v>
      </c>
    </row>
    <row r="29" spans="1:6" ht="15.75" x14ac:dyDescent="0.25">
      <c r="A29" s="1">
        <v>2.4</v>
      </c>
      <c r="B29" s="1">
        <f t="shared" si="0"/>
        <v>0.92592592592592582</v>
      </c>
      <c r="C29" s="1">
        <f t="shared" si="1"/>
        <v>2.2222222222222223</v>
      </c>
      <c r="D29" s="1">
        <f t="shared" si="2"/>
        <v>2.7777777777777777</v>
      </c>
      <c r="E29" s="1">
        <f t="shared" si="3"/>
        <v>2.0576131687242798</v>
      </c>
      <c r="F29" s="1">
        <f t="shared" si="4"/>
        <v>0.44444444444444453</v>
      </c>
    </row>
    <row r="30" spans="1:6" ht="15.75" x14ac:dyDescent="0.25">
      <c r="A30" s="1">
        <v>2.5</v>
      </c>
      <c r="B30" s="1">
        <f t="shared" si="0"/>
        <v>0.90909090909090906</v>
      </c>
      <c r="C30" s="1">
        <f t="shared" si="1"/>
        <v>2.2727272727272729</v>
      </c>
      <c r="D30" s="1">
        <f t="shared" si="2"/>
        <v>2.7272727272727271</v>
      </c>
      <c r="E30" s="1">
        <f t="shared" si="3"/>
        <v>2.0661157024793386</v>
      </c>
      <c r="F30" s="1">
        <f t="shared" si="4"/>
        <v>0.45454545454545459</v>
      </c>
    </row>
    <row r="31" spans="1:6" ht="15.75" x14ac:dyDescent="0.25">
      <c r="A31" s="1">
        <v>2.6</v>
      </c>
      <c r="B31" s="1">
        <f t="shared" si="0"/>
        <v>0.8928571428571429</v>
      </c>
      <c r="C31" s="1">
        <f t="shared" si="1"/>
        <v>2.3214285714285712</v>
      </c>
      <c r="D31" s="1">
        <f t="shared" si="2"/>
        <v>2.6785714285714288</v>
      </c>
      <c r="E31" s="1">
        <f t="shared" si="3"/>
        <v>2.072704081632653</v>
      </c>
      <c r="F31" s="1">
        <f t="shared" si="4"/>
        <v>0.4642857142857143</v>
      </c>
    </row>
    <row r="32" spans="1:6" ht="15.75" x14ac:dyDescent="0.25">
      <c r="A32" s="1">
        <v>2.7</v>
      </c>
      <c r="B32" s="1">
        <f t="shared" si="0"/>
        <v>0.8771929824561403</v>
      </c>
      <c r="C32" s="1">
        <f t="shared" si="1"/>
        <v>2.3684210526315792</v>
      </c>
      <c r="D32" s="1">
        <f t="shared" si="2"/>
        <v>2.6315789473684208</v>
      </c>
      <c r="E32" s="1">
        <f t="shared" si="3"/>
        <v>2.0775623268698058</v>
      </c>
      <c r="F32" s="1">
        <f t="shared" si="4"/>
        <v>0.47368421052631582</v>
      </c>
    </row>
    <row r="33" spans="1:6" ht="15.75" x14ac:dyDescent="0.25">
      <c r="A33" s="1">
        <v>2.8</v>
      </c>
      <c r="B33" s="1">
        <f t="shared" si="0"/>
        <v>0.86206896551724144</v>
      </c>
      <c r="C33" s="1">
        <f t="shared" si="1"/>
        <v>2.4137931034482758</v>
      </c>
      <c r="D33" s="1">
        <f t="shared" si="2"/>
        <v>2.5862068965517242</v>
      </c>
      <c r="E33" s="1">
        <f t="shared" si="3"/>
        <v>2.0808561236623069</v>
      </c>
      <c r="F33" s="1">
        <f t="shared" si="4"/>
        <v>0.48275862068965514</v>
      </c>
    </row>
    <row r="34" spans="1:6" ht="15.75" x14ac:dyDescent="0.25">
      <c r="A34" s="1">
        <v>2.9</v>
      </c>
      <c r="B34" s="1">
        <f t="shared" si="0"/>
        <v>0.84745762711864403</v>
      </c>
      <c r="C34" s="1">
        <f t="shared" si="1"/>
        <v>2.4576271186440679</v>
      </c>
      <c r="D34" s="1">
        <f t="shared" si="2"/>
        <v>2.5423728813559321</v>
      </c>
      <c r="E34" s="1">
        <f t="shared" si="3"/>
        <v>2.0827348463085316</v>
      </c>
      <c r="F34" s="1">
        <f t="shared" si="4"/>
        <v>0.49152542372881358</v>
      </c>
    </row>
    <row r="35" spans="1:6" ht="15.75" x14ac:dyDescent="0.25">
      <c r="A35" s="1">
        <v>3</v>
      </c>
      <c r="B35" s="1">
        <f t="shared" si="0"/>
        <v>0.83333333333333337</v>
      </c>
      <c r="C35" s="1">
        <f t="shared" si="1"/>
        <v>2.5</v>
      </c>
      <c r="D35" s="1">
        <f t="shared" si="2"/>
        <v>2.5</v>
      </c>
      <c r="E35" s="1">
        <f t="shared" si="3"/>
        <v>2.0833333333333335</v>
      </c>
      <c r="F35" s="1">
        <f t="shared" si="4"/>
        <v>0.5</v>
      </c>
    </row>
    <row r="36" spans="1:6" ht="15.75" x14ac:dyDescent="0.25">
      <c r="A36" s="1">
        <v>4</v>
      </c>
      <c r="B36" s="1">
        <f t="shared" si="0"/>
        <v>0.7142857142857143</v>
      </c>
      <c r="C36" s="1">
        <f t="shared" si="1"/>
        <v>2.8571428571428572</v>
      </c>
      <c r="D36" s="1">
        <f t="shared" si="2"/>
        <v>2.1428571428571428</v>
      </c>
      <c r="E36" s="1">
        <f t="shared" si="3"/>
        <v>2.0408163265306123</v>
      </c>
      <c r="F36" s="1">
        <f t="shared" si="4"/>
        <v>0.5714285714285714</v>
      </c>
    </row>
    <row r="37" spans="1:6" ht="15.75" x14ac:dyDescent="0.25">
      <c r="A37" s="1">
        <v>5</v>
      </c>
      <c r="B37" s="1">
        <f t="shared" si="0"/>
        <v>0.625</v>
      </c>
      <c r="C37" s="1">
        <f t="shared" si="1"/>
        <v>3.125</v>
      </c>
      <c r="D37" s="1">
        <f t="shared" si="2"/>
        <v>1.875</v>
      </c>
      <c r="E37" s="1">
        <f t="shared" si="3"/>
        <v>1.953125</v>
      </c>
      <c r="F37" s="1">
        <f t="shared" si="4"/>
        <v>0.625</v>
      </c>
    </row>
    <row r="38" spans="1:6" ht="15.75" x14ac:dyDescent="0.25">
      <c r="A38" s="1">
        <v>6</v>
      </c>
      <c r="B38" s="1">
        <f t="shared" si="0"/>
        <v>0.55555555555555558</v>
      </c>
      <c r="C38" s="1">
        <f t="shared" si="1"/>
        <v>3.333333333333333</v>
      </c>
      <c r="D38" s="1">
        <f t="shared" si="2"/>
        <v>1.6666666666666667</v>
      </c>
      <c r="E38" s="1">
        <f t="shared" si="3"/>
        <v>1.8518518518518516</v>
      </c>
      <c r="F38" s="1">
        <f t="shared" si="4"/>
        <v>0.66666666666666674</v>
      </c>
    </row>
    <row r="39" spans="1:6" ht="15.75" x14ac:dyDescent="0.25">
      <c r="A39" s="1">
        <v>7</v>
      </c>
      <c r="B39" s="1">
        <f t="shared" si="0"/>
        <v>0.5</v>
      </c>
      <c r="C39" s="1">
        <f t="shared" si="1"/>
        <v>3.5</v>
      </c>
      <c r="D39" s="1">
        <f t="shared" si="2"/>
        <v>1.5</v>
      </c>
      <c r="E39" s="1">
        <f t="shared" si="3"/>
        <v>1.75</v>
      </c>
      <c r="F39" s="1">
        <f t="shared" si="4"/>
        <v>0.7</v>
      </c>
    </row>
    <row r="40" spans="1:6" ht="15.75" x14ac:dyDescent="0.25">
      <c r="A40" s="1">
        <v>8</v>
      </c>
      <c r="B40" s="1">
        <f t="shared" si="0"/>
        <v>0.45454545454545453</v>
      </c>
      <c r="C40" s="1">
        <f t="shared" si="1"/>
        <v>3.6363636363636367</v>
      </c>
      <c r="D40" s="1">
        <f t="shared" si="2"/>
        <v>1.3636363636363635</v>
      </c>
      <c r="E40" s="1">
        <f t="shared" si="3"/>
        <v>1.6528925619834709</v>
      </c>
      <c r="F40" s="1">
        <f t="shared" si="4"/>
        <v>0.72727272727272729</v>
      </c>
    </row>
    <row r="41" spans="1:6" ht="15.75" x14ac:dyDescent="0.25">
      <c r="A41" s="1">
        <v>9</v>
      </c>
      <c r="B41" s="1">
        <f t="shared" si="0"/>
        <v>0.41666666666666669</v>
      </c>
      <c r="C41" s="1">
        <f t="shared" si="1"/>
        <v>3.75</v>
      </c>
      <c r="D41" s="1">
        <f t="shared" si="2"/>
        <v>1.25</v>
      </c>
      <c r="E41" s="1">
        <f t="shared" si="3"/>
        <v>1.5625</v>
      </c>
      <c r="F41" s="1">
        <f t="shared" si="4"/>
        <v>0.75</v>
      </c>
    </row>
    <row r="42" spans="1:6" ht="15.75" x14ac:dyDescent="0.25">
      <c r="A42" s="1">
        <v>10</v>
      </c>
      <c r="B42" s="1">
        <f t="shared" si="0"/>
        <v>0.38461538461538464</v>
      </c>
      <c r="C42" s="1">
        <f t="shared" si="1"/>
        <v>3.8461538461538458</v>
      </c>
      <c r="D42" s="1">
        <f t="shared" si="2"/>
        <v>1.153846153846154</v>
      </c>
      <c r="E42" s="1">
        <f t="shared" si="3"/>
        <v>1.4792899408284024</v>
      </c>
      <c r="F42" s="1">
        <f t="shared" si="4"/>
        <v>0.76923076923076916</v>
      </c>
    </row>
    <row r="43" spans="1:6" ht="15.75" x14ac:dyDescent="0.25">
      <c r="A43" s="1">
        <v>11</v>
      </c>
      <c r="B43" s="1">
        <f t="shared" si="0"/>
        <v>0.35714285714285715</v>
      </c>
      <c r="C43" s="1">
        <f t="shared" si="1"/>
        <v>3.9285714285714288</v>
      </c>
      <c r="D43" s="1">
        <f t="shared" si="2"/>
        <v>1.0714285714285714</v>
      </c>
      <c r="E43" s="1">
        <f t="shared" si="3"/>
        <v>1.403061224489796</v>
      </c>
      <c r="F43" s="1">
        <f t="shared" si="4"/>
        <v>0.7857142857142857</v>
      </c>
    </row>
    <row r="44" spans="1:6" ht="15.75" x14ac:dyDescent="0.25">
      <c r="A44" s="1">
        <v>12</v>
      </c>
      <c r="B44" s="1">
        <f t="shared" si="0"/>
        <v>0.33333333333333331</v>
      </c>
      <c r="C44" s="1">
        <f t="shared" si="1"/>
        <v>4</v>
      </c>
      <c r="D44" s="1">
        <f t="shared" si="2"/>
        <v>1</v>
      </c>
      <c r="E44" s="1">
        <f t="shared" si="3"/>
        <v>1.3333333333333333</v>
      </c>
      <c r="F44" s="1">
        <f t="shared" si="4"/>
        <v>0.8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2018-12-19T15:14:46Z</dcterms:modified>
</cp:coreProperties>
</file>