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at\Desktop\Универ\ИТ В ФИЗИКЕ\лр3\"/>
    </mc:Choice>
  </mc:AlternateContent>
  <bookViews>
    <workbookView xWindow="0" yWindow="0" windowWidth="19200" windowHeight="1159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B18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  <c r="C2" i="1"/>
  <c r="F81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3" i="1"/>
</calcChain>
</file>

<file path=xl/sharedStrings.xml><?xml version="1.0" encoding="utf-8"?>
<sst xmlns="http://schemas.openxmlformats.org/spreadsheetml/2006/main" count="14" uniqueCount="14">
  <si>
    <t>t</t>
  </si>
  <si>
    <t>q(t)</t>
  </si>
  <si>
    <t>I(t)</t>
  </si>
  <si>
    <t>L</t>
  </si>
  <si>
    <t>C</t>
  </si>
  <si>
    <r>
      <t>ω</t>
    </r>
    <r>
      <rPr>
        <vertAlign val="subscript"/>
        <sz val="11"/>
        <color theme="1"/>
        <rFont val="Andalus"/>
        <family val="1"/>
      </rPr>
      <t>0</t>
    </r>
  </si>
  <si>
    <r>
      <t>Q</t>
    </r>
    <r>
      <rPr>
        <vertAlign val="subscript"/>
        <sz val="11"/>
        <color rgb="FF333333"/>
        <rFont val="Arial"/>
        <family val="2"/>
        <charset val="204"/>
      </rPr>
      <t>0</t>
    </r>
  </si>
  <si>
    <t>Э.Д.С.</t>
  </si>
  <si>
    <t>2) Колебания заряда конденсатора происходят в диапазоне от 5,903E-06 до 0,023999, знак не меняется</t>
  </si>
  <si>
    <t>5)За счёт увеличения в два раза суммы напряжений на конденсаторе и катушке.</t>
  </si>
  <si>
    <t>3) Колебания тока происходят от 6,2981362 до -6,295377</t>
  </si>
  <si>
    <t>U</t>
  </si>
  <si>
    <t>4) Максимальное напряжение на конденсаторе = 0,00019</t>
  </si>
  <si>
    <t>1) Заряд совершает гармонические колебания при q≈0,012002452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</si>
</sst>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vertAlign val="subscript"/>
      <sz val="11"/>
      <color theme="1"/>
      <name val="Andalus"/>
      <family val="1"/>
    </font>
    <font>
      <vertAlign val="subscript"/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23843926725657E-2"/>
          <c:y val="0.12037037037037036"/>
          <c:w val="0.63710192926915066"/>
          <c:h val="0.81716426071741033"/>
        </c:manualLayout>
      </c:layout>
      <c:scatterChart>
        <c:scatterStyle val="smoothMarker"/>
        <c:varyColors val="0"/>
        <c:ser>
          <c:idx val="0"/>
          <c:order val="0"/>
          <c:tx>
            <c:v>Заряд конденсатора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Лист1!$G$2:$G$81</c:f>
              <c:numCache>
                <c:formatCode>General</c:formatCode>
                <c:ptCount val="80"/>
                <c:pt idx="0">
                  <c:v>6.2609140335472674E-4</c:v>
                </c:pt>
                <c:pt idx="1">
                  <c:v>2.4390338725264601E-3</c:v>
                </c:pt>
                <c:pt idx="2">
                  <c:v>5.2496494583943471E-3</c:v>
                </c:pt>
                <c:pt idx="3">
                  <c:v>8.7646544515506044E-3</c:v>
                </c:pt>
                <c:pt idx="4">
                  <c:v>1.2617263117167207E-2</c:v>
                </c:pt>
                <c:pt idx="5">
                  <c:v>1.6405461260907375E-2</c:v>
                </c:pt>
                <c:pt idx="6">
                  <c:v>1.9733955834102989E-2</c:v>
                </c:pt>
                <c:pt idx="7">
                  <c:v>2.2255423197021448E-2</c:v>
                </c:pt>
                <c:pt idx="8">
                  <c:v>2.3706751843036979E-2</c:v>
                </c:pt>
                <c:pt idx="9">
                  <c:v>2.3936497707364172E-2</c:v>
                </c:pt>
                <c:pt idx="10">
                  <c:v>2.2920687138233316E-2</c:v>
                </c:pt>
                <c:pt idx="11">
                  <c:v>2.0765318513107398E-2</c:v>
                </c:pt>
                <c:pt idx="12">
                  <c:v>1.7695301459861371E-2</c:v>
                </c:pt>
                <c:pt idx="13">
                  <c:v>1.4030987859357387E-2</c:v>
                </c:pt>
                <c:pt idx="14">
                  <c:v>1.0154743585678964E-2</c:v>
                </c:pt>
                <c:pt idx="15">
                  <c:v>6.4710491749990712E-3</c:v>
                </c:pt>
                <c:pt idx="16">
                  <c:v>3.3642928611677687E-3</c:v>
                </c:pt>
                <c:pt idx="17">
                  <c:v>1.1586602142583944E-3</c:v>
                </c:pt>
                <c:pt idx="18">
                  <c:v>8.4305840796476523E-5</c:v>
                </c:pt>
                <c:pt idx="19">
                  <c:v>2.5333708034831526E-4</c:v>
                </c:pt>
                <c:pt idx="20">
                  <c:v>1.6481157652507292E-3</c:v>
                </c:pt>
                <c:pt idx="21">
                  <c:v>4.1230987381375775E-3</c:v>
                </c:pt>
                <c:pt idx="22">
                  <c:v>7.4200250718745803E-3</c:v>
                </c:pt>
                <c:pt idx="23">
                  <c:v>1.1194865227296118E-2</c:v>
                </c:pt>
                <c:pt idx="24">
                  <c:v>1.5053720042673052E-2</c:v>
                </c:pt>
                <c:pt idx="25">
                  <c:v>1.8593923546883492E-2</c:v>
                </c:pt>
                <c:pt idx="26">
                  <c:v>2.1446060576584814E-2</c:v>
                </c:pt>
                <c:pt idx="27">
                  <c:v>2.3312514719190481E-2</c:v>
                </c:pt>
                <c:pt idx="28">
                  <c:v>2.3998524159126677E-2</c:v>
                </c:pt>
                <c:pt idx="29">
                  <c:v>2.3432504794234515E-2</c:v>
                </c:pt>
                <c:pt idx="30">
                  <c:v>2.1673519934264016E-2</c:v>
                </c:pt>
                <c:pt idx="31">
                  <c:v>1.8905117129120259E-2</c:v>
                </c:pt>
                <c:pt idx="32">
                  <c:v>1.5416175245025808E-2</c:v>
                </c:pt>
                <c:pt idx="33">
                  <c:v>1.1570760368720338E-2</c:v>
                </c:pt>
                <c:pt idx="34">
                  <c:v>7.7701360329456865E-3</c:v>
                </c:pt>
                <c:pt idx="35">
                  <c:v>4.410891941682692E-3</c:v>
                </c:pt>
                <c:pt idx="36">
                  <c:v>1.8435604028276145E-3</c:v>
                </c:pt>
                <c:pt idx="37">
                  <c:v>3.3603878405383817E-4</c:v>
                </c:pt>
                <c:pt idx="38">
                  <c:v>4.5634806342469856E-5</c:v>
                </c:pt>
                <c:pt idx="39">
                  <c:v>1.0026517086800259E-3</c:v>
                </c:pt>
                <c:pt idx="40">
                  <c:v>3.1072261485019345E-3</c:v>
                </c:pt>
                <c:pt idx="41">
                  <c:v>6.139748798391585E-3</c:v>
                </c:pt>
                <c:pt idx="42">
                  <c:v>9.7837802647529112E-3</c:v>
                </c:pt>
                <c:pt idx="43">
                  <c:v>1.3659071085145027E-2</c:v>
                </c:pt>
                <c:pt idx="44">
                  <c:v>1.7361240214876346E-2</c:v>
                </c:pt>
                <c:pt idx="45">
                  <c:v>2.0503971609623761E-2</c:v>
                </c:pt>
                <c:pt idx="46">
                  <c:v>2.2759325751186998E-2</c:v>
                </c:pt>
                <c:pt idx="47">
                  <c:v>2.3891959666297178E-2</c:v>
                </c:pt>
                <c:pt idx="48">
                  <c:v>2.3783684628721099E-2</c:v>
                </c:pt>
                <c:pt idx="49">
                  <c:v>2.2445798983496149E-2</c:v>
                </c:pt>
                <c:pt idx="50">
                  <c:v>2.0017909180821768E-2</c:v>
                </c:pt>
                <c:pt idx="51">
                  <c:v>1.6753362042975905E-2</c:v>
                </c:pt>
                <c:pt idx="52">
                  <c:v>1.2992808386439545E-2</c:v>
                </c:pt>
                <c:pt idx="53">
                  <c:v>9.1286565972483625E-3</c:v>
                </c:pt>
                <c:pt idx="54">
                  <c:v>5.5641253781478451E-3</c:v>
                </c:pt>
                <c:pt idx="55">
                  <c:v>2.6711684546831095E-3</c:v>
                </c:pt>
                <c:pt idx="56">
                  <c:v>7.5166173686773917E-4</c:v>
                </c:pt>
                <c:pt idx="57">
                  <c:v>5.903000475586673E-6</c:v>
                </c:pt>
                <c:pt idx="58">
                  <c:v>5.117111011522311E-4</c:v>
                </c:pt>
                <c:pt idx="59">
                  <c:v>2.2163056883008135E-3</c:v>
                </c:pt>
                <c:pt idx="60">
                  <c:v>4.9418147590513601E-3</c:v>
                </c:pt>
                <c:pt idx="61">
                  <c:v>8.4038353468994555E-3</c:v>
                </c:pt>
                <c:pt idx="62">
                  <c:v>1.2241110563815832E-2</c:v>
                </c:pt>
                <c:pt idx="63">
                  <c:v>1.6053226238854999E-2</c:v>
                </c:pt>
                <c:pt idx="64">
                  <c:v>1.9442393563227238E-2</c:v>
                </c:pt>
                <c:pt idx="65">
                  <c:v>2.2054957782545476E-2</c:v>
                </c:pt>
                <c:pt idx="66">
                  <c:v>2.3618301563738217E-2</c:v>
                </c:pt>
                <c:pt idx="67">
                  <c:v>2.3969292223156483E-2</c:v>
                </c:pt>
                <c:pt idx="68">
                  <c:v>2.3071304388380304E-2</c:v>
                </c:pt>
                <c:pt idx="69">
                  <c:v>2.1018041803369258E-2</c:v>
                </c:pt>
                <c:pt idx="70">
                  <c:v>1.8023759476984969E-2</c:v>
                </c:pt>
                <c:pt idx="71">
                  <c:v>1.4400906479863883E-2</c:v>
                </c:pt>
                <c:pt idx="72">
                  <c:v>1.0527522331525629E-2</c:v>
                </c:pt>
                <c:pt idx="73">
                  <c:v>6.8077891181648051E-3</c:v>
                </c:pt>
                <c:pt idx="74">
                  <c:v>3.6298556710581925E-3</c:v>
                </c:pt>
                <c:pt idx="75">
                  <c:v>1.3253347921506219E-3</c:v>
                </c:pt>
                <c:pt idx="76">
                  <c:v>1.3469993329826168E-4</c:v>
                </c:pt>
                <c:pt idx="77">
                  <c:v>1.8219213611156215E-4</c:v>
                </c:pt>
                <c:pt idx="78">
                  <c:v>1.4628556572725561E-3</c:v>
                </c:pt>
                <c:pt idx="79">
                  <c:v>3.8430550932336102E-3</c:v>
                </c:pt>
              </c:numCache>
            </c:numRef>
          </c:yVal>
          <c:smooth val="1"/>
        </c:ser>
        <c:ser>
          <c:idx val="1"/>
          <c:order val="1"/>
          <c:tx>
            <c:v>Ток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Лист1!$H$2:$H$81</c:f>
              <c:numCache>
                <c:formatCode>General</c:formatCode>
                <c:ptCount val="80"/>
                <c:pt idx="0">
                  <c:v>2.008181789928285</c:v>
                </c:pt>
                <c:pt idx="1">
                  <c:v>3.8068126873486352</c:v>
                </c:pt>
                <c:pt idx="2">
                  <c:v>5.2082081351472045</c:v>
                </c:pt>
                <c:pt idx="3">
                  <c:v>6.0661345262294697</c:v>
                </c:pt>
                <c:pt idx="4">
                  <c:v>6.291068470900826</c:v>
                </c:pt>
                <c:pt idx="5">
                  <c:v>5.8595384343143166</c:v>
                </c:pt>
                <c:pt idx="6">
                  <c:v>4.8165739575024604</c:v>
                </c:pt>
                <c:pt idx="7">
                  <c:v>3.2710068892886173</c:v>
                </c:pt>
                <c:pt idx="8">
                  <c:v>1.384114938791944</c:v>
                </c:pt>
                <c:pt idx="9">
                  <c:v>-0.64720742244342744</c:v>
                </c:pt>
                <c:pt idx="10">
                  <c:v>-2.6109946164502591</c:v>
                </c:pt>
                <c:pt idx="11">
                  <c:v>-4.3023282631949309</c:v>
                </c:pt>
                <c:pt idx="12">
                  <c:v>-5.5447201199403544</c:v>
                </c:pt>
                <c:pt idx="13">
                  <c:v>-6.2085283765024473</c:v>
                </c:pt>
                <c:pt idx="14">
                  <c:v>-6.2244855923954079</c:v>
                </c:pt>
                <c:pt idx="15">
                  <c:v>-5.5909266550045746</c:v>
                </c:pt>
                <c:pt idx="16">
                  <c:v>-4.3739625316987185</c:v>
                </c:pt>
                <c:pt idx="17">
                  <c:v>-2.7005816851129336</c:v>
                </c:pt>
                <c:pt idx="18">
                  <c:v>-0.74539900900705558</c:v>
                </c:pt>
                <c:pt idx="19">
                  <c:v>1.2875649856975078</c:v>
                </c:pt>
                <c:pt idx="20">
                  <c:v>3.1861734189371487</c:v>
                </c:pt>
                <c:pt idx="21">
                  <c:v>4.7523092209774616</c:v>
                </c:pt>
                <c:pt idx="22">
                  <c:v>5.8225483647932661</c:v>
                </c:pt>
                <c:pt idx="23">
                  <c:v>6.285212929141287</c:v>
                </c:pt>
                <c:pt idx="24">
                  <c:v>6.0920245296237345</c:v>
                </c:pt>
                <c:pt idx="25">
                  <c:v>5.2631420989365019</c:v>
                </c:pt>
                <c:pt idx="26">
                  <c:v>3.8850583311182185</c:v>
                </c:pt>
                <c:pt idx="27">
                  <c:v>2.1015742928587158</c:v>
                </c:pt>
                <c:pt idx="28">
                  <c:v>9.8793988223493917E-2</c:v>
                </c:pt>
                <c:pt idx="29">
                  <c:v>-1.9142953275360823</c:v>
                </c:pt>
                <c:pt idx="30">
                  <c:v>-3.7276306686177305</c:v>
                </c:pt>
                <c:pt idx="31">
                  <c:v>-5.1519930902845372</c:v>
                </c:pt>
                <c:pt idx="32">
                  <c:v>-6.038752414622433</c:v>
                </c:pt>
                <c:pt idx="33">
                  <c:v>-6.2953765766625542</c:v>
                </c:pt>
                <c:pt idx="34">
                  <c:v>-5.8950872127824878</c:v>
                </c:pt>
                <c:pt idx="35">
                  <c:v>-4.8796539445766598</c:v>
                </c:pt>
                <c:pt idx="36">
                  <c:v>-3.3550357786960623</c:v>
                </c:pt>
                <c:pt idx="37">
                  <c:v>-1.480324436316911</c:v>
                </c:pt>
                <c:pt idx="38">
                  <c:v>0.54885664002139301</c:v>
                </c:pt>
                <c:pt idx="39">
                  <c:v>2.5207653123557945</c:v>
                </c:pt>
                <c:pt idx="40">
                  <c:v>4.2296357360388361</c:v>
                </c:pt>
                <c:pt idx="41">
                  <c:v>5.4971497307787756</c:v>
                </c:pt>
                <c:pt idx="42">
                  <c:v>6.1910440272857263</c:v>
                </c:pt>
                <c:pt idx="43">
                  <c:v>6.2389117499129672</c:v>
                </c:pt>
                <c:pt idx="44">
                  <c:v>5.6357579703879779</c:v>
                </c:pt>
                <c:pt idx="45">
                  <c:v>4.4445209214251369</c:v>
                </c:pt>
                <c:pt idx="46">
                  <c:v>2.7895044823035011</c:v>
                </c:pt>
                <c:pt idx="47">
                  <c:v>0.84340724718327886</c:v>
                </c:pt>
                <c:pt idx="48">
                  <c:v>-1.1906983257684562</c:v>
                </c:pt>
                <c:pt idx="49">
                  <c:v>-3.1005562344279789</c:v>
                </c:pt>
                <c:pt idx="50">
                  <c:v>-4.686875542417793</c:v>
                </c:pt>
                <c:pt idx="51">
                  <c:v>-5.7841261027952005</c:v>
                </c:pt>
                <c:pt idx="52">
                  <c:v>-6.27781139169202</c:v>
                </c:pt>
                <c:pt idx="53">
                  <c:v>-6.1164160565513646</c:v>
                </c:pt>
                <c:pt idx="54">
                  <c:v>-5.3167814693521072</c:v>
                </c:pt>
                <c:pt idx="55">
                  <c:v>-3.9623483535727591</c:v>
                </c:pt>
                <c:pt idx="56">
                  <c:v>-2.1944498642535741</c:v>
                </c:pt>
                <c:pt idx="57">
                  <c:v>-0.19756367574601136</c:v>
                </c:pt>
                <c:pt idx="58">
                  <c:v>1.8199379992615292</c:v>
                </c:pt>
                <c:pt idx="59">
                  <c:v>3.6475317516061647</c:v>
                </c:pt>
                <c:pt idx="60">
                  <c:v>5.0945107917597312</c:v>
                </c:pt>
                <c:pt idx="61">
                  <c:v>6.0098849300745858</c:v>
                </c:pt>
                <c:pt idx="62">
                  <c:v>6.2981361867470191</c:v>
                </c:pt>
                <c:pt idx="63">
                  <c:v>5.9291859561388289</c:v>
                </c:pt>
                <c:pt idx="64">
                  <c:v>4.9415336661916438</c:v>
                </c:pt>
                <c:pt idx="65">
                  <c:v>3.4382394182788296</c:v>
                </c:pt>
                <c:pt idx="66">
                  <c:v>1.576169813289019</c:v>
                </c:pt>
                <c:pt idx="67">
                  <c:v>-0.45037085342220973</c:v>
                </c:pt>
                <c:pt idx="68">
                  <c:v>-2.4299159668585268</c:v>
                </c:pt>
                <c:pt idx="69">
                  <c:v>-4.1559028306652159</c:v>
                </c:pt>
                <c:pt idx="70">
                  <c:v>-5.4482271885725142</c:v>
                </c:pt>
                <c:pt idx="71">
                  <c:v>-6.1720368454310943</c:v>
                </c:pt>
                <c:pt idx="72">
                  <c:v>-6.2518033006034992</c:v>
                </c:pt>
                <c:pt idx="73">
                  <c:v>-5.6792030387797965</c:v>
                </c:pt>
                <c:pt idx="74">
                  <c:v>-4.5139860768744642</c:v>
                </c:pt>
                <c:pt idx="75">
                  <c:v>-2.8777411353696358</c:v>
                </c:pt>
                <c:pt idx="76">
                  <c:v>-0.94120802954196103</c:v>
                </c:pt>
                <c:pt idx="77">
                  <c:v>1.0935387856299268</c:v>
                </c:pt>
                <c:pt idx="78">
                  <c:v>3.0141763953153848</c:v>
                </c:pt>
                <c:pt idx="79">
                  <c:v>4.620289016775776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00608"/>
        <c:axId val="304536928"/>
      </c:scatterChart>
      <c:valAx>
        <c:axId val="32650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536928"/>
        <c:crosses val="autoZero"/>
        <c:crossBetween val="midCat"/>
      </c:valAx>
      <c:valAx>
        <c:axId val="304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0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4123711340206"/>
          <c:y val="0.42187445319335082"/>
          <c:w val="0.24758762886597943"/>
          <c:h val="0.281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Заряд конденсатора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Лист1!$G$2:$G$81</c:f>
              <c:numCache>
                <c:formatCode>General</c:formatCode>
                <c:ptCount val="80"/>
                <c:pt idx="0">
                  <c:v>6.2609140335472674E-4</c:v>
                </c:pt>
                <c:pt idx="1">
                  <c:v>2.4390338725264601E-3</c:v>
                </c:pt>
                <c:pt idx="2">
                  <c:v>5.2496494583943471E-3</c:v>
                </c:pt>
                <c:pt idx="3">
                  <c:v>8.7646544515506044E-3</c:v>
                </c:pt>
                <c:pt idx="4">
                  <c:v>1.2617263117167207E-2</c:v>
                </c:pt>
                <c:pt idx="5">
                  <c:v>1.6405461260907375E-2</c:v>
                </c:pt>
                <c:pt idx="6">
                  <c:v>1.9733955834102989E-2</c:v>
                </c:pt>
                <c:pt idx="7">
                  <c:v>2.2255423197021448E-2</c:v>
                </c:pt>
                <c:pt idx="8">
                  <c:v>2.3706751843036979E-2</c:v>
                </c:pt>
                <c:pt idx="9">
                  <c:v>2.3936497707364172E-2</c:v>
                </c:pt>
                <c:pt idx="10">
                  <c:v>2.2920687138233316E-2</c:v>
                </c:pt>
                <c:pt idx="11">
                  <c:v>2.0765318513107398E-2</c:v>
                </c:pt>
                <c:pt idx="12">
                  <c:v>1.7695301459861371E-2</c:v>
                </c:pt>
                <c:pt idx="13">
                  <c:v>1.4030987859357387E-2</c:v>
                </c:pt>
                <c:pt idx="14">
                  <c:v>1.0154743585678964E-2</c:v>
                </c:pt>
                <c:pt idx="15">
                  <c:v>6.4710491749990712E-3</c:v>
                </c:pt>
                <c:pt idx="16">
                  <c:v>3.3642928611677687E-3</c:v>
                </c:pt>
                <c:pt idx="17">
                  <c:v>1.1586602142583944E-3</c:v>
                </c:pt>
                <c:pt idx="18">
                  <c:v>8.4305840796476523E-5</c:v>
                </c:pt>
                <c:pt idx="19">
                  <c:v>2.5333708034831526E-4</c:v>
                </c:pt>
                <c:pt idx="20">
                  <c:v>1.6481157652507292E-3</c:v>
                </c:pt>
                <c:pt idx="21">
                  <c:v>4.1230987381375775E-3</c:v>
                </c:pt>
                <c:pt idx="22">
                  <c:v>7.4200250718745803E-3</c:v>
                </c:pt>
                <c:pt idx="23">
                  <c:v>1.1194865227296118E-2</c:v>
                </c:pt>
                <c:pt idx="24">
                  <c:v>1.5053720042673052E-2</c:v>
                </c:pt>
                <c:pt idx="25">
                  <c:v>1.8593923546883492E-2</c:v>
                </c:pt>
                <c:pt idx="26">
                  <c:v>2.1446060576584814E-2</c:v>
                </c:pt>
                <c:pt idx="27">
                  <c:v>2.3312514719190481E-2</c:v>
                </c:pt>
                <c:pt idx="28">
                  <c:v>2.3998524159126677E-2</c:v>
                </c:pt>
                <c:pt idx="29">
                  <c:v>2.3432504794234515E-2</c:v>
                </c:pt>
                <c:pt idx="30">
                  <c:v>2.1673519934264016E-2</c:v>
                </c:pt>
                <c:pt idx="31">
                  <c:v>1.8905117129120259E-2</c:v>
                </c:pt>
                <c:pt idx="32">
                  <c:v>1.5416175245025808E-2</c:v>
                </c:pt>
                <c:pt idx="33">
                  <c:v>1.1570760368720338E-2</c:v>
                </c:pt>
                <c:pt idx="34">
                  <c:v>7.7701360329456865E-3</c:v>
                </c:pt>
                <c:pt idx="35">
                  <c:v>4.410891941682692E-3</c:v>
                </c:pt>
                <c:pt idx="36">
                  <c:v>1.8435604028276145E-3</c:v>
                </c:pt>
                <c:pt idx="37">
                  <c:v>3.3603878405383817E-4</c:v>
                </c:pt>
                <c:pt idx="38">
                  <c:v>4.5634806342469856E-5</c:v>
                </c:pt>
                <c:pt idx="39">
                  <c:v>1.0026517086800259E-3</c:v>
                </c:pt>
                <c:pt idx="40">
                  <c:v>3.1072261485019345E-3</c:v>
                </c:pt>
                <c:pt idx="41">
                  <c:v>6.139748798391585E-3</c:v>
                </c:pt>
                <c:pt idx="42">
                  <c:v>9.7837802647529112E-3</c:v>
                </c:pt>
                <c:pt idx="43">
                  <c:v>1.3659071085145027E-2</c:v>
                </c:pt>
                <c:pt idx="44">
                  <c:v>1.7361240214876346E-2</c:v>
                </c:pt>
                <c:pt idx="45">
                  <c:v>2.0503971609623761E-2</c:v>
                </c:pt>
                <c:pt idx="46">
                  <c:v>2.2759325751186998E-2</c:v>
                </c:pt>
                <c:pt idx="47">
                  <c:v>2.3891959666297178E-2</c:v>
                </c:pt>
                <c:pt idx="48">
                  <c:v>2.3783684628721099E-2</c:v>
                </c:pt>
                <c:pt idx="49">
                  <c:v>2.2445798983496149E-2</c:v>
                </c:pt>
                <c:pt idx="50">
                  <c:v>2.0017909180821768E-2</c:v>
                </c:pt>
                <c:pt idx="51">
                  <c:v>1.6753362042975905E-2</c:v>
                </c:pt>
                <c:pt idx="52">
                  <c:v>1.2992808386439545E-2</c:v>
                </c:pt>
                <c:pt idx="53">
                  <c:v>9.1286565972483625E-3</c:v>
                </c:pt>
                <c:pt idx="54">
                  <c:v>5.5641253781478451E-3</c:v>
                </c:pt>
                <c:pt idx="55">
                  <c:v>2.6711684546831095E-3</c:v>
                </c:pt>
                <c:pt idx="56">
                  <c:v>7.5166173686773917E-4</c:v>
                </c:pt>
                <c:pt idx="57">
                  <c:v>5.903000475586673E-6</c:v>
                </c:pt>
                <c:pt idx="58">
                  <c:v>5.117111011522311E-4</c:v>
                </c:pt>
                <c:pt idx="59">
                  <c:v>2.2163056883008135E-3</c:v>
                </c:pt>
                <c:pt idx="60">
                  <c:v>4.9418147590513601E-3</c:v>
                </c:pt>
                <c:pt idx="61">
                  <c:v>8.4038353468994555E-3</c:v>
                </c:pt>
                <c:pt idx="62">
                  <c:v>1.2241110563815832E-2</c:v>
                </c:pt>
                <c:pt idx="63">
                  <c:v>1.6053226238854999E-2</c:v>
                </c:pt>
                <c:pt idx="64">
                  <c:v>1.9442393563227238E-2</c:v>
                </c:pt>
                <c:pt idx="65">
                  <c:v>2.2054957782545476E-2</c:v>
                </c:pt>
                <c:pt idx="66">
                  <c:v>2.3618301563738217E-2</c:v>
                </c:pt>
                <c:pt idx="67">
                  <c:v>2.3969292223156483E-2</c:v>
                </c:pt>
                <c:pt idx="68">
                  <c:v>2.3071304388380304E-2</c:v>
                </c:pt>
                <c:pt idx="69">
                  <c:v>2.1018041803369258E-2</c:v>
                </c:pt>
                <c:pt idx="70">
                  <c:v>1.8023759476984969E-2</c:v>
                </c:pt>
                <c:pt idx="71">
                  <c:v>1.4400906479863883E-2</c:v>
                </c:pt>
                <c:pt idx="72">
                  <c:v>1.0527522331525629E-2</c:v>
                </c:pt>
                <c:pt idx="73">
                  <c:v>6.8077891181648051E-3</c:v>
                </c:pt>
                <c:pt idx="74">
                  <c:v>3.6298556710581925E-3</c:v>
                </c:pt>
                <c:pt idx="75">
                  <c:v>1.3253347921506219E-3</c:v>
                </c:pt>
                <c:pt idx="76">
                  <c:v>1.3469993329826168E-4</c:v>
                </c:pt>
                <c:pt idx="77">
                  <c:v>1.8219213611156215E-4</c:v>
                </c:pt>
                <c:pt idx="78">
                  <c:v>1.4628556572725561E-3</c:v>
                </c:pt>
                <c:pt idx="79">
                  <c:v>3.8430550932336102E-3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885832"/>
        <c:axId val="256885440"/>
      </c:scatterChart>
      <c:valAx>
        <c:axId val="25688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885440"/>
        <c:crosses val="autoZero"/>
        <c:crossBetween val="midCat"/>
      </c:valAx>
      <c:valAx>
        <c:axId val="2568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88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4</xdr:row>
      <xdr:rowOff>71437</xdr:rowOff>
    </xdr:from>
    <xdr:to>
      <xdr:col>16</xdr:col>
      <xdr:colOff>209550</xdr:colOff>
      <xdr:row>18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29</xdr:row>
      <xdr:rowOff>138112</xdr:rowOff>
    </xdr:from>
    <xdr:to>
      <xdr:col>17</xdr:col>
      <xdr:colOff>219075</xdr:colOff>
      <xdr:row>44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topLeftCell="A3" workbookViewId="0">
      <selection activeCell="R28" sqref="R28"/>
    </sheetView>
  </sheetViews>
  <sheetFormatPr defaultRowHeight="15" x14ac:dyDescent="0.25"/>
  <cols>
    <col min="13" max="13" width="9.85546875" customWidth="1"/>
  </cols>
  <sheetData>
    <row r="1" spans="1:8" ht="21" x14ac:dyDescent="0.5">
      <c r="A1" t="s">
        <v>3</v>
      </c>
      <c r="B1" t="s">
        <v>4</v>
      </c>
      <c r="C1" t="s">
        <v>5</v>
      </c>
      <c r="D1" s="1" t="s">
        <v>6</v>
      </c>
      <c r="E1" t="s">
        <v>7</v>
      </c>
      <c r="F1" t="s">
        <v>0</v>
      </c>
      <c r="G1" t="s">
        <v>1</v>
      </c>
      <c r="H1" t="s">
        <v>2</v>
      </c>
    </row>
    <row r="2" spans="1:8" x14ac:dyDescent="0.25">
      <c r="A2">
        <v>2.0999999999999999E-3</v>
      </c>
      <c r="B2">
        <v>0.03</v>
      </c>
      <c r="C2">
        <f>1/SQRT($A$2*$B$2)</f>
        <v>125.98815766974241</v>
      </c>
      <c r="D2">
        <v>0.05</v>
      </c>
      <c r="E2">
        <v>8</v>
      </c>
      <c r="F2">
        <v>1</v>
      </c>
      <c r="G2">
        <f>$B$2*$E$2*$D$2*(1-COS($C$2*F2))</f>
        <v>6.2609140335472674E-4</v>
      </c>
      <c r="H2">
        <f>$D$2*$C$2*SIN($C$2*F2)</f>
        <v>2.008181789928285</v>
      </c>
    </row>
    <row r="3" spans="1:8" x14ac:dyDescent="0.25">
      <c r="F3">
        <f>F2+1</f>
        <v>2</v>
      </c>
      <c r="G3">
        <f t="shared" ref="G3:G66" si="0">$B$2*$E$2*$D$2*(1-COS($C$2*F3))</f>
        <v>2.4390338725264601E-3</v>
      </c>
      <c r="H3">
        <f t="shared" ref="H3:H66" si="1">$D$2*$C$2*SIN($C$2*F3)</f>
        <v>3.8068126873486352</v>
      </c>
    </row>
    <row r="4" spans="1:8" x14ac:dyDescent="0.25">
      <c r="F4">
        <f t="shared" ref="F4:F67" si="2">F3+1</f>
        <v>3</v>
      </c>
      <c r="G4">
        <f t="shared" si="0"/>
        <v>5.2496494583943471E-3</v>
      </c>
      <c r="H4">
        <f t="shared" si="1"/>
        <v>5.2082081351472045</v>
      </c>
    </row>
    <row r="5" spans="1:8" x14ac:dyDescent="0.25">
      <c r="F5">
        <f t="shared" si="2"/>
        <v>4</v>
      </c>
      <c r="G5">
        <f t="shared" si="0"/>
        <v>8.7646544515506044E-3</v>
      </c>
      <c r="H5">
        <f t="shared" si="1"/>
        <v>6.0661345262294697</v>
      </c>
    </row>
    <row r="6" spans="1:8" x14ac:dyDescent="0.25">
      <c r="F6">
        <f t="shared" si="2"/>
        <v>5</v>
      </c>
      <c r="G6">
        <f t="shared" si="0"/>
        <v>1.2617263117167207E-2</v>
      </c>
      <c r="H6">
        <f t="shared" si="1"/>
        <v>6.291068470900826</v>
      </c>
    </row>
    <row r="7" spans="1:8" x14ac:dyDescent="0.25">
      <c r="F7">
        <f t="shared" si="2"/>
        <v>6</v>
      </c>
      <c r="G7">
        <f t="shared" si="0"/>
        <v>1.6405461260907375E-2</v>
      </c>
      <c r="H7">
        <f t="shared" si="1"/>
        <v>5.8595384343143166</v>
      </c>
    </row>
    <row r="8" spans="1:8" x14ac:dyDescent="0.25">
      <c r="F8">
        <f t="shared" si="2"/>
        <v>7</v>
      </c>
      <c r="G8">
        <f t="shared" si="0"/>
        <v>1.9733955834102989E-2</v>
      </c>
      <c r="H8">
        <f t="shared" si="1"/>
        <v>4.8165739575024604</v>
      </c>
    </row>
    <row r="9" spans="1:8" x14ac:dyDescent="0.25">
      <c r="F9">
        <f t="shared" si="2"/>
        <v>8</v>
      </c>
      <c r="G9">
        <f t="shared" si="0"/>
        <v>2.2255423197021448E-2</v>
      </c>
      <c r="H9">
        <f t="shared" si="1"/>
        <v>3.2710068892886173</v>
      </c>
    </row>
    <row r="10" spans="1:8" x14ac:dyDescent="0.25">
      <c r="F10">
        <f t="shared" si="2"/>
        <v>9</v>
      </c>
      <c r="G10">
        <f t="shared" si="0"/>
        <v>2.3706751843036979E-2</v>
      </c>
      <c r="H10">
        <f t="shared" si="1"/>
        <v>1.384114938791944</v>
      </c>
    </row>
    <row r="11" spans="1:8" x14ac:dyDescent="0.25">
      <c r="F11">
        <f t="shared" si="2"/>
        <v>10</v>
      </c>
      <c r="G11">
        <f t="shared" si="0"/>
        <v>2.3936497707364172E-2</v>
      </c>
      <c r="H11">
        <f t="shared" si="1"/>
        <v>-0.64720742244342744</v>
      </c>
    </row>
    <row r="12" spans="1:8" x14ac:dyDescent="0.25">
      <c r="F12">
        <f t="shared" si="2"/>
        <v>11</v>
      </c>
      <c r="G12">
        <f t="shared" si="0"/>
        <v>2.2920687138233316E-2</v>
      </c>
      <c r="H12">
        <f t="shared" si="1"/>
        <v>-2.6109946164502591</v>
      </c>
    </row>
    <row r="13" spans="1:8" x14ac:dyDescent="0.25">
      <c r="F13">
        <f t="shared" si="2"/>
        <v>12</v>
      </c>
      <c r="G13">
        <f t="shared" si="0"/>
        <v>2.0765318513107398E-2</v>
      </c>
      <c r="H13">
        <f t="shared" si="1"/>
        <v>-4.3023282631949309</v>
      </c>
    </row>
    <row r="14" spans="1:8" x14ac:dyDescent="0.25">
      <c r="F14">
        <f t="shared" si="2"/>
        <v>13</v>
      </c>
      <c r="G14">
        <f t="shared" si="0"/>
        <v>1.7695301459861371E-2</v>
      </c>
      <c r="H14">
        <f t="shared" si="1"/>
        <v>-5.5447201199403544</v>
      </c>
    </row>
    <row r="15" spans="1:8" x14ac:dyDescent="0.25">
      <c r="F15">
        <f t="shared" si="2"/>
        <v>14</v>
      </c>
      <c r="G15">
        <f t="shared" si="0"/>
        <v>1.4030987859357387E-2</v>
      </c>
      <c r="H15">
        <f t="shared" si="1"/>
        <v>-6.2085283765024473</v>
      </c>
    </row>
    <row r="16" spans="1:8" x14ac:dyDescent="0.25">
      <c r="F16">
        <f t="shared" si="2"/>
        <v>15</v>
      </c>
      <c r="G16">
        <f t="shared" si="0"/>
        <v>1.0154743585678964E-2</v>
      </c>
      <c r="H16">
        <f t="shared" si="1"/>
        <v>-6.2244855923954079</v>
      </c>
    </row>
    <row r="17" spans="2:10" x14ac:dyDescent="0.25">
      <c r="B17" t="s">
        <v>11</v>
      </c>
      <c r="F17">
        <f t="shared" si="2"/>
        <v>16</v>
      </c>
      <c r="G17">
        <f t="shared" si="0"/>
        <v>6.4710491749990712E-3</v>
      </c>
      <c r="H17">
        <f t="shared" si="1"/>
        <v>-5.5909266550045746</v>
      </c>
    </row>
    <row r="18" spans="2:10" x14ac:dyDescent="0.25">
      <c r="B18">
        <f>0.023999/$C$2</f>
        <v>1.9048615714271734E-4</v>
      </c>
      <c r="F18">
        <f t="shared" si="2"/>
        <v>17</v>
      </c>
      <c r="G18">
        <f t="shared" si="0"/>
        <v>3.3642928611677687E-3</v>
      </c>
      <c r="H18">
        <f t="shared" si="1"/>
        <v>-4.3739625316987185</v>
      </c>
    </row>
    <row r="19" spans="2:10" x14ac:dyDescent="0.25">
      <c r="F19">
        <f t="shared" si="2"/>
        <v>18</v>
      </c>
      <c r="G19">
        <f t="shared" si="0"/>
        <v>1.1586602142583944E-3</v>
      </c>
      <c r="H19">
        <f t="shared" si="1"/>
        <v>-2.7005816851129336</v>
      </c>
    </row>
    <row r="20" spans="2:10" x14ac:dyDescent="0.25">
      <c r="F20">
        <f t="shared" si="2"/>
        <v>19</v>
      </c>
      <c r="G20">
        <f t="shared" si="0"/>
        <v>8.4305840796476523E-5</v>
      </c>
      <c r="H20">
        <f t="shared" si="1"/>
        <v>-0.74539900900705558</v>
      </c>
    </row>
    <row r="21" spans="2:10" x14ac:dyDescent="0.25">
      <c r="F21">
        <f t="shared" si="2"/>
        <v>20</v>
      </c>
      <c r="G21">
        <f t="shared" si="0"/>
        <v>2.5333708034831526E-4</v>
      </c>
      <c r="H21">
        <f t="shared" si="1"/>
        <v>1.2875649856975078</v>
      </c>
      <c r="J21" t="s">
        <v>13</v>
      </c>
    </row>
    <row r="22" spans="2:10" x14ac:dyDescent="0.25">
      <c r="F22">
        <f t="shared" si="2"/>
        <v>21</v>
      </c>
      <c r="G22">
        <f t="shared" si="0"/>
        <v>1.6481157652507292E-3</v>
      </c>
      <c r="H22">
        <f t="shared" si="1"/>
        <v>3.1861734189371487</v>
      </c>
      <c r="J22" t="s">
        <v>8</v>
      </c>
    </row>
    <row r="23" spans="2:10" x14ac:dyDescent="0.25">
      <c r="C23" s="2"/>
      <c r="F23">
        <f t="shared" si="2"/>
        <v>22</v>
      </c>
      <c r="G23">
        <f t="shared" si="0"/>
        <v>4.1230987381375775E-3</v>
      </c>
      <c r="H23">
        <f t="shared" si="1"/>
        <v>4.7523092209774616</v>
      </c>
      <c r="J23" t="s">
        <v>10</v>
      </c>
    </row>
    <row r="24" spans="2:10" x14ac:dyDescent="0.25">
      <c r="F24">
        <f t="shared" si="2"/>
        <v>23</v>
      </c>
      <c r="G24">
        <f t="shared" si="0"/>
        <v>7.4200250718745803E-3</v>
      </c>
      <c r="H24">
        <f t="shared" si="1"/>
        <v>5.8225483647932661</v>
      </c>
      <c r="J24" t="s">
        <v>12</v>
      </c>
    </row>
    <row r="25" spans="2:10" x14ac:dyDescent="0.25">
      <c r="F25">
        <f t="shared" si="2"/>
        <v>24</v>
      </c>
      <c r="G25">
        <f t="shared" si="0"/>
        <v>1.1194865227296118E-2</v>
      </c>
      <c r="H25">
        <f t="shared" si="1"/>
        <v>6.285212929141287</v>
      </c>
      <c r="J25" t="s">
        <v>9</v>
      </c>
    </row>
    <row r="26" spans="2:10" x14ac:dyDescent="0.25">
      <c r="F26">
        <f t="shared" si="2"/>
        <v>25</v>
      </c>
      <c r="G26">
        <f t="shared" si="0"/>
        <v>1.5053720042673052E-2</v>
      </c>
      <c r="H26">
        <f t="shared" si="1"/>
        <v>6.0920245296237345</v>
      </c>
    </row>
    <row r="27" spans="2:10" x14ac:dyDescent="0.25">
      <c r="F27">
        <f t="shared" si="2"/>
        <v>26</v>
      </c>
      <c r="G27">
        <f t="shared" si="0"/>
        <v>1.8593923546883492E-2</v>
      </c>
      <c r="H27">
        <f t="shared" si="1"/>
        <v>5.2631420989365019</v>
      </c>
    </row>
    <row r="28" spans="2:10" x14ac:dyDescent="0.25">
      <c r="F28">
        <f t="shared" si="2"/>
        <v>27</v>
      </c>
      <c r="G28">
        <f t="shared" si="0"/>
        <v>2.1446060576584814E-2</v>
      </c>
      <c r="H28">
        <f t="shared" si="1"/>
        <v>3.8850583311182185</v>
      </c>
    </row>
    <row r="29" spans="2:10" x14ac:dyDescent="0.25">
      <c r="F29">
        <f t="shared" si="2"/>
        <v>28</v>
      </c>
      <c r="G29">
        <f t="shared" si="0"/>
        <v>2.3312514719190481E-2</v>
      </c>
      <c r="H29">
        <f t="shared" si="1"/>
        <v>2.1015742928587158</v>
      </c>
    </row>
    <row r="30" spans="2:10" x14ac:dyDescent="0.25">
      <c r="F30">
        <f t="shared" si="2"/>
        <v>29</v>
      </c>
      <c r="G30">
        <f t="shared" si="0"/>
        <v>2.3998524159126677E-2</v>
      </c>
      <c r="H30">
        <f t="shared" si="1"/>
        <v>9.8793988223493917E-2</v>
      </c>
    </row>
    <row r="31" spans="2:10" x14ac:dyDescent="0.25">
      <c r="F31">
        <f t="shared" si="2"/>
        <v>30</v>
      </c>
      <c r="G31">
        <f t="shared" si="0"/>
        <v>2.3432504794234515E-2</v>
      </c>
      <c r="H31">
        <f t="shared" si="1"/>
        <v>-1.9142953275360823</v>
      </c>
    </row>
    <row r="32" spans="2:10" x14ac:dyDescent="0.25">
      <c r="F32">
        <f t="shared" si="2"/>
        <v>31</v>
      </c>
      <c r="G32">
        <f t="shared" si="0"/>
        <v>2.1673519934264016E-2</v>
      </c>
      <c r="H32">
        <f t="shared" si="1"/>
        <v>-3.7276306686177305</v>
      </c>
    </row>
    <row r="33" spans="6:8" x14ac:dyDescent="0.25">
      <c r="F33">
        <f t="shared" si="2"/>
        <v>32</v>
      </c>
      <c r="G33">
        <f t="shared" si="0"/>
        <v>1.8905117129120259E-2</v>
      </c>
      <c r="H33">
        <f t="shared" si="1"/>
        <v>-5.1519930902845372</v>
      </c>
    </row>
    <row r="34" spans="6:8" x14ac:dyDescent="0.25">
      <c r="F34">
        <f t="shared" si="2"/>
        <v>33</v>
      </c>
      <c r="G34">
        <f t="shared" si="0"/>
        <v>1.5416175245025808E-2</v>
      </c>
      <c r="H34">
        <f t="shared" si="1"/>
        <v>-6.038752414622433</v>
      </c>
    </row>
    <row r="35" spans="6:8" x14ac:dyDescent="0.25">
      <c r="F35">
        <f t="shared" si="2"/>
        <v>34</v>
      </c>
      <c r="G35">
        <f t="shared" si="0"/>
        <v>1.1570760368720338E-2</v>
      </c>
      <c r="H35">
        <f t="shared" si="1"/>
        <v>-6.2953765766625542</v>
      </c>
    </row>
    <row r="36" spans="6:8" x14ac:dyDescent="0.25">
      <c r="F36">
        <f t="shared" si="2"/>
        <v>35</v>
      </c>
      <c r="G36">
        <f t="shared" si="0"/>
        <v>7.7701360329456865E-3</v>
      </c>
      <c r="H36">
        <f t="shared" si="1"/>
        <v>-5.8950872127824878</v>
      </c>
    </row>
    <row r="37" spans="6:8" x14ac:dyDescent="0.25">
      <c r="F37">
        <f t="shared" si="2"/>
        <v>36</v>
      </c>
      <c r="G37">
        <f t="shared" si="0"/>
        <v>4.410891941682692E-3</v>
      </c>
      <c r="H37">
        <f t="shared" si="1"/>
        <v>-4.8796539445766598</v>
      </c>
    </row>
    <row r="38" spans="6:8" x14ac:dyDescent="0.25">
      <c r="F38">
        <f t="shared" si="2"/>
        <v>37</v>
      </c>
      <c r="G38">
        <f t="shared" si="0"/>
        <v>1.8435604028276145E-3</v>
      </c>
      <c r="H38">
        <f t="shared" si="1"/>
        <v>-3.3550357786960623</v>
      </c>
    </row>
    <row r="39" spans="6:8" x14ac:dyDescent="0.25">
      <c r="F39">
        <f t="shared" si="2"/>
        <v>38</v>
      </c>
      <c r="G39">
        <f t="shared" si="0"/>
        <v>3.3603878405383817E-4</v>
      </c>
      <c r="H39">
        <f t="shared" si="1"/>
        <v>-1.480324436316911</v>
      </c>
    </row>
    <row r="40" spans="6:8" x14ac:dyDescent="0.25">
      <c r="F40">
        <f t="shared" si="2"/>
        <v>39</v>
      </c>
      <c r="G40">
        <f t="shared" si="0"/>
        <v>4.5634806342469856E-5</v>
      </c>
      <c r="H40">
        <f t="shared" si="1"/>
        <v>0.54885664002139301</v>
      </c>
    </row>
    <row r="41" spans="6:8" x14ac:dyDescent="0.25">
      <c r="F41">
        <f t="shared" si="2"/>
        <v>40</v>
      </c>
      <c r="G41">
        <f t="shared" si="0"/>
        <v>1.0026517086800259E-3</v>
      </c>
      <c r="H41">
        <f t="shared" si="1"/>
        <v>2.5207653123557945</v>
      </c>
    </row>
    <row r="42" spans="6:8" x14ac:dyDescent="0.25">
      <c r="F42">
        <f t="shared" si="2"/>
        <v>41</v>
      </c>
      <c r="G42">
        <f t="shared" si="0"/>
        <v>3.1072261485019345E-3</v>
      </c>
      <c r="H42">
        <f t="shared" si="1"/>
        <v>4.2296357360388361</v>
      </c>
    </row>
    <row r="43" spans="6:8" x14ac:dyDescent="0.25">
      <c r="F43">
        <f t="shared" si="2"/>
        <v>42</v>
      </c>
      <c r="G43">
        <f t="shared" si="0"/>
        <v>6.139748798391585E-3</v>
      </c>
      <c r="H43">
        <f t="shared" si="1"/>
        <v>5.4971497307787756</v>
      </c>
    </row>
    <row r="44" spans="6:8" x14ac:dyDescent="0.25">
      <c r="F44">
        <f t="shared" si="2"/>
        <v>43</v>
      </c>
      <c r="G44">
        <f t="shared" si="0"/>
        <v>9.7837802647529112E-3</v>
      </c>
      <c r="H44">
        <f t="shared" si="1"/>
        <v>6.1910440272857263</v>
      </c>
    </row>
    <row r="45" spans="6:8" x14ac:dyDescent="0.25">
      <c r="F45">
        <f t="shared" si="2"/>
        <v>44</v>
      </c>
      <c r="G45">
        <f t="shared" si="0"/>
        <v>1.3659071085145027E-2</v>
      </c>
      <c r="H45">
        <f t="shared" si="1"/>
        <v>6.2389117499129672</v>
      </c>
    </row>
    <row r="46" spans="6:8" x14ac:dyDescent="0.25">
      <c r="F46">
        <f t="shared" si="2"/>
        <v>45</v>
      </c>
      <c r="G46">
        <f t="shared" si="0"/>
        <v>1.7361240214876346E-2</v>
      </c>
      <c r="H46">
        <f t="shared" si="1"/>
        <v>5.6357579703879779</v>
      </c>
    </row>
    <row r="47" spans="6:8" x14ac:dyDescent="0.25">
      <c r="F47">
        <f t="shared" si="2"/>
        <v>46</v>
      </c>
      <c r="G47">
        <f t="shared" si="0"/>
        <v>2.0503971609623761E-2</v>
      </c>
      <c r="H47">
        <f t="shared" si="1"/>
        <v>4.4445209214251369</v>
      </c>
    </row>
    <row r="48" spans="6:8" x14ac:dyDescent="0.25">
      <c r="F48">
        <f t="shared" si="2"/>
        <v>47</v>
      </c>
      <c r="G48">
        <f t="shared" si="0"/>
        <v>2.2759325751186998E-2</v>
      </c>
      <c r="H48">
        <f t="shared" si="1"/>
        <v>2.7895044823035011</v>
      </c>
    </row>
    <row r="49" spans="6:8" x14ac:dyDescent="0.25">
      <c r="F49">
        <f t="shared" si="2"/>
        <v>48</v>
      </c>
      <c r="G49">
        <f t="shared" si="0"/>
        <v>2.3891959666297178E-2</v>
      </c>
      <c r="H49">
        <f t="shared" si="1"/>
        <v>0.84340724718327886</v>
      </c>
    </row>
    <row r="50" spans="6:8" x14ac:dyDescent="0.25">
      <c r="F50">
        <f t="shared" si="2"/>
        <v>49</v>
      </c>
      <c r="G50">
        <f t="shared" si="0"/>
        <v>2.3783684628721099E-2</v>
      </c>
      <c r="H50">
        <f t="shared" si="1"/>
        <v>-1.1906983257684562</v>
      </c>
    </row>
    <row r="51" spans="6:8" x14ac:dyDescent="0.25">
      <c r="F51">
        <f t="shared" si="2"/>
        <v>50</v>
      </c>
      <c r="G51">
        <f t="shared" si="0"/>
        <v>2.2445798983496149E-2</v>
      </c>
      <c r="H51">
        <f t="shared" si="1"/>
        <v>-3.1005562344279789</v>
      </c>
    </row>
    <row r="52" spans="6:8" x14ac:dyDescent="0.25">
      <c r="F52">
        <f t="shared" si="2"/>
        <v>51</v>
      </c>
      <c r="G52">
        <f t="shared" si="0"/>
        <v>2.0017909180821768E-2</v>
      </c>
      <c r="H52">
        <f t="shared" si="1"/>
        <v>-4.686875542417793</v>
      </c>
    </row>
    <row r="53" spans="6:8" x14ac:dyDescent="0.25">
      <c r="F53">
        <f t="shared" si="2"/>
        <v>52</v>
      </c>
      <c r="G53">
        <f t="shared" si="0"/>
        <v>1.6753362042975905E-2</v>
      </c>
      <c r="H53">
        <f t="shared" si="1"/>
        <v>-5.7841261027952005</v>
      </c>
    </row>
    <row r="54" spans="6:8" x14ac:dyDescent="0.25">
      <c r="F54">
        <f t="shared" si="2"/>
        <v>53</v>
      </c>
      <c r="G54">
        <f t="shared" si="0"/>
        <v>1.2992808386439545E-2</v>
      </c>
      <c r="H54">
        <f t="shared" si="1"/>
        <v>-6.27781139169202</v>
      </c>
    </row>
    <row r="55" spans="6:8" x14ac:dyDescent="0.25">
      <c r="F55">
        <f t="shared" si="2"/>
        <v>54</v>
      </c>
      <c r="G55">
        <f t="shared" si="0"/>
        <v>9.1286565972483625E-3</v>
      </c>
      <c r="H55">
        <f t="shared" si="1"/>
        <v>-6.1164160565513646</v>
      </c>
    </row>
    <row r="56" spans="6:8" x14ac:dyDescent="0.25">
      <c r="F56">
        <f t="shared" si="2"/>
        <v>55</v>
      </c>
      <c r="G56">
        <f t="shared" si="0"/>
        <v>5.5641253781478451E-3</v>
      </c>
      <c r="H56">
        <f t="shared" si="1"/>
        <v>-5.3167814693521072</v>
      </c>
    </row>
    <row r="57" spans="6:8" x14ac:dyDescent="0.25">
      <c r="F57">
        <f t="shared" si="2"/>
        <v>56</v>
      </c>
      <c r="G57">
        <f t="shared" si="0"/>
        <v>2.6711684546831095E-3</v>
      </c>
      <c r="H57">
        <f t="shared" si="1"/>
        <v>-3.9623483535727591</v>
      </c>
    </row>
    <row r="58" spans="6:8" x14ac:dyDescent="0.25">
      <c r="F58">
        <f t="shared" si="2"/>
        <v>57</v>
      </c>
      <c r="G58">
        <f t="shared" si="0"/>
        <v>7.5166173686773917E-4</v>
      </c>
      <c r="H58">
        <f t="shared" si="1"/>
        <v>-2.1944498642535741</v>
      </c>
    </row>
    <row r="59" spans="6:8" x14ac:dyDescent="0.25">
      <c r="F59">
        <f t="shared" si="2"/>
        <v>58</v>
      </c>
      <c r="G59">
        <f t="shared" si="0"/>
        <v>5.903000475586673E-6</v>
      </c>
      <c r="H59">
        <f t="shared" si="1"/>
        <v>-0.19756367574601136</v>
      </c>
    </row>
    <row r="60" spans="6:8" x14ac:dyDescent="0.25">
      <c r="F60">
        <f t="shared" si="2"/>
        <v>59</v>
      </c>
      <c r="G60">
        <f t="shared" si="0"/>
        <v>5.117111011522311E-4</v>
      </c>
      <c r="H60">
        <f t="shared" si="1"/>
        <v>1.8199379992615292</v>
      </c>
    </row>
    <row r="61" spans="6:8" x14ac:dyDescent="0.25">
      <c r="F61">
        <f t="shared" si="2"/>
        <v>60</v>
      </c>
      <c r="G61">
        <f t="shared" si="0"/>
        <v>2.2163056883008135E-3</v>
      </c>
      <c r="H61">
        <f t="shared" si="1"/>
        <v>3.6475317516061647</v>
      </c>
    </row>
    <row r="62" spans="6:8" x14ac:dyDescent="0.25">
      <c r="F62">
        <f t="shared" si="2"/>
        <v>61</v>
      </c>
      <c r="G62">
        <f t="shared" si="0"/>
        <v>4.9418147590513601E-3</v>
      </c>
      <c r="H62">
        <f t="shared" si="1"/>
        <v>5.0945107917597312</v>
      </c>
    </row>
    <row r="63" spans="6:8" x14ac:dyDescent="0.25">
      <c r="F63">
        <f t="shared" si="2"/>
        <v>62</v>
      </c>
      <c r="G63">
        <f t="shared" si="0"/>
        <v>8.4038353468994555E-3</v>
      </c>
      <c r="H63">
        <f t="shared" si="1"/>
        <v>6.0098849300745858</v>
      </c>
    </row>
    <row r="64" spans="6:8" x14ac:dyDescent="0.25">
      <c r="F64">
        <f t="shared" si="2"/>
        <v>63</v>
      </c>
      <c r="G64">
        <f t="shared" si="0"/>
        <v>1.2241110563815832E-2</v>
      </c>
      <c r="H64">
        <f t="shared" si="1"/>
        <v>6.2981361867470191</v>
      </c>
    </row>
    <row r="65" spans="6:8" x14ac:dyDescent="0.25">
      <c r="F65">
        <f t="shared" si="2"/>
        <v>64</v>
      </c>
      <c r="G65">
        <f t="shared" si="0"/>
        <v>1.6053226238854999E-2</v>
      </c>
      <c r="H65">
        <f t="shared" si="1"/>
        <v>5.9291859561388289</v>
      </c>
    </row>
    <row r="66" spans="6:8" x14ac:dyDescent="0.25">
      <c r="F66">
        <f t="shared" si="2"/>
        <v>65</v>
      </c>
      <c r="G66">
        <f t="shared" si="0"/>
        <v>1.9442393563227238E-2</v>
      </c>
      <c r="H66">
        <f t="shared" si="1"/>
        <v>4.9415336661916438</v>
      </c>
    </row>
    <row r="67" spans="6:8" x14ac:dyDescent="0.25">
      <c r="F67">
        <f t="shared" si="2"/>
        <v>66</v>
      </c>
      <c r="G67">
        <f t="shared" ref="G67:G81" si="3">$B$2*$E$2*$D$2*(1-COS($C$2*F67))</f>
        <v>2.2054957782545476E-2</v>
      </c>
      <c r="H67">
        <f t="shared" ref="H67:H81" si="4">$D$2*$C$2*SIN($C$2*F67)</f>
        <v>3.4382394182788296</v>
      </c>
    </row>
    <row r="68" spans="6:8" x14ac:dyDescent="0.25">
      <c r="F68">
        <f t="shared" ref="F68:F80" si="5">F67+1</f>
        <v>67</v>
      </c>
      <c r="G68">
        <f t="shared" si="3"/>
        <v>2.3618301563738217E-2</v>
      </c>
      <c r="H68">
        <f t="shared" si="4"/>
        <v>1.576169813289019</v>
      </c>
    </row>
    <row r="69" spans="6:8" x14ac:dyDescent="0.25">
      <c r="F69">
        <f t="shared" si="5"/>
        <v>68</v>
      </c>
      <c r="G69">
        <f t="shared" si="3"/>
        <v>2.3969292223156483E-2</v>
      </c>
      <c r="H69">
        <f t="shared" si="4"/>
        <v>-0.45037085342220973</v>
      </c>
    </row>
    <row r="70" spans="6:8" x14ac:dyDescent="0.25">
      <c r="F70">
        <f t="shared" si="5"/>
        <v>69</v>
      </c>
      <c r="G70">
        <f t="shared" si="3"/>
        <v>2.3071304388380304E-2</v>
      </c>
      <c r="H70">
        <f t="shared" si="4"/>
        <v>-2.4299159668585268</v>
      </c>
    </row>
    <row r="71" spans="6:8" x14ac:dyDescent="0.25">
      <c r="F71">
        <f t="shared" si="5"/>
        <v>70</v>
      </c>
      <c r="G71">
        <f t="shared" si="3"/>
        <v>2.1018041803369258E-2</v>
      </c>
      <c r="H71">
        <f t="shared" si="4"/>
        <v>-4.1559028306652159</v>
      </c>
    </row>
    <row r="72" spans="6:8" x14ac:dyDescent="0.25">
      <c r="F72">
        <f t="shared" si="5"/>
        <v>71</v>
      </c>
      <c r="G72">
        <f t="shared" si="3"/>
        <v>1.8023759476984969E-2</v>
      </c>
      <c r="H72">
        <f t="shared" si="4"/>
        <v>-5.4482271885725142</v>
      </c>
    </row>
    <row r="73" spans="6:8" x14ac:dyDescent="0.25">
      <c r="F73">
        <f t="shared" si="5"/>
        <v>72</v>
      </c>
      <c r="G73">
        <f t="shared" si="3"/>
        <v>1.4400906479863883E-2</v>
      </c>
      <c r="H73">
        <f t="shared" si="4"/>
        <v>-6.1720368454310943</v>
      </c>
    </row>
    <row r="74" spans="6:8" x14ac:dyDescent="0.25">
      <c r="F74">
        <f t="shared" si="5"/>
        <v>73</v>
      </c>
      <c r="G74">
        <f t="shared" si="3"/>
        <v>1.0527522331525629E-2</v>
      </c>
      <c r="H74">
        <f t="shared" si="4"/>
        <v>-6.2518033006034992</v>
      </c>
    </row>
    <row r="75" spans="6:8" x14ac:dyDescent="0.25">
      <c r="F75">
        <f t="shared" si="5"/>
        <v>74</v>
      </c>
      <c r="G75">
        <f t="shared" si="3"/>
        <v>6.8077891181648051E-3</v>
      </c>
      <c r="H75">
        <f t="shared" si="4"/>
        <v>-5.6792030387797965</v>
      </c>
    </row>
    <row r="76" spans="6:8" x14ac:dyDescent="0.25">
      <c r="F76">
        <f t="shared" si="5"/>
        <v>75</v>
      </c>
      <c r="G76">
        <f t="shared" si="3"/>
        <v>3.6298556710581925E-3</v>
      </c>
      <c r="H76">
        <f t="shared" si="4"/>
        <v>-4.5139860768744642</v>
      </c>
    </row>
    <row r="77" spans="6:8" x14ac:dyDescent="0.25">
      <c r="F77">
        <f t="shared" si="5"/>
        <v>76</v>
      </c>
      <c r="G77">
        <f t="shared" si="3"/>
        <v>1.3253347921506219E-3</v>
      </c>
      <c r="H77">
        <f t="shared" si="4"/>
        <v>-2.8777411353696358</v>
      </c>
    </row>
    <row r="78" spans="6:8" x14ac:dyDescent="0.25">
      <c r="F78">
        <f t="shared" si="5"/>
        <v>77</v>
      </c>
      <c r="G78">
        <f t="shared" si="3"/>
        <v>1.3469993329826168E-4</v>
      </c>
      <c r="H78">
        <f t="shared" si="4"/>
        <v>-0.94120802954196103</v>
      </c>
    </row>
    <row r="79" spans="6:8" x14ac:dyDescent="0.25">
      <c r="F79">
        <f t="shared" si="5"/>
        <v>78</v>
      </c>
      <c r="G79">
        <f t="shared" si="3"/>
        <v>1.8219213611156215E-4</v>
      </c>
      <c r="H79">
        <f t="shared" si="4"/>
        <v>1.0935387856299268</v>
      </c>
    </row>
    <row r="80" spans="6:8" x14ac:dyDescent="0.25">
      <c r="F80">
        <f t="shared" si="5"/>
        <v>79</v>
      </c>
      <c r="G80">
        <f t="shared" si="3"/>
        <v>1.4628556572725561E-3</v>
      </c>
      <c r="H80">
        <f t="shared" si="4"/>
        <v>3.0141763953153848</v>
      </c>
    </row>
    <row r="81" spans="6:8" x14ac:dyDescent="0.25">
      <c r="F81">
        <f>F80+1</f>
        <v>80</v>
      </c>
      <c r="G81">
        <f t="shared" si="3"/>
        <v>3.8430550932336102E-3</v>
      </c>
      <c r="H81">
        <f t="shared" si="4"/>
        <v>4.620289016775776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9" sqref="B3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Matat</cp:lastModifiedBy>
  <dcterms:created xsi:type="dcterms:W3CDTF">2018-10-02T01:43:02Z</dcterms:created>
  <dcterms:modified xsi:type="dcterms:W3CDTF">2018-10-06T21:20:29Z</dcterms:modified>
</cp:coreProperties>
</file>