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65618F00-2F06-924F-BF5F-41538F8CD2F2}" xr6:coauthVersionLast="45" xr6:coauthVersionMax="45" xr10:uidLastSave="{00000000-0000-0000-0000-000000000000}"/>
  <bookViews>
    <workbookView xWindow="0" yWindow="460" windowWidth="28800" windowHeight="16020" activeTab="1" xr2:uid="{D6C4A1CF-C8B6-1A42-B202-9397802E1C24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4" l="1"/>
  <c r="N12" i="4"/>
  <c r="I12" i="4"/>
  <c r="S11" i="4"/>
  <c r="N11" i="4"/>
  <c r="I11" i="4"/>
  <c r="S10" i="4"/>
  <c r="N10" i="4"/>
  <c r="I10" i="4"/>
  <c r="S9" i="4"/>
  <c r="N9" i="4"/>
  <c r="I9" i="4"/>
  <c r="S8" i="4"/>
  <c r="N8" i="4"/>
  <c r="I8" i="4"/>
  <c r="S7" i="4"/>
  <c r="N7" i="4"/>
  <c r="I7" i="4"/>
  <c r="S6" i="4"/>
  <c r="N6" i="4"/>
  <c r="I6" i="4"/>
  <c r="S5" i="4"/>
  <c r="N5" i="4"/>
  <c r="I5" i="4"/>
  <c r="S4" i="4"/>
  <c r="N4" i="4"/>
  <c r="I4" i="4"/>
  <c r="T4" i="4" l="1"/>
  <c r="T9" i="4"/>
  <c r="T8" i="4"/>
  <c r="T12" i="4"/>
  <c r="T7" i="4"/>
  <c r="T10" i="4"/>
  <c r="T5" i="4"/>
  <c r="T11" i="4"/>
  <c r="T6" i="4"/>
  <c r="R12" i="3"/>
  <c r="M12" i="3"/>
  <c r="H12" i="3"/>
  <c r="R11" i="3"/>
  <c r="M11" i="3"/>
  <c r="H11" i="3"/>
  <c r="R10" i="3"/>
  <c r="M10" i="3"/>
  <c r="H10" i="3"/>
  <c r="R9" i="3"/>
  <c r="M9" i="3"/>
  <c r="H9" i="3"/>
  <c r="R8" i="3"/>
  <c r="M8" i="3"/>
  <c r="H8" i="3"/>
  <c r="R7" i="3"/>
  <c r="M7" i="3"/>
  <c r="H7" i="3"/>
  <c r="R6" i="3"/>
  <c r="M6" i="3"/>
  <c r="H6" i="3"/>
  <c r="R5" i="3"/>
  <c r="M5" i="3"/>
  <c r="H5" i="3"/>
  <c r="R4" i="3"/>
  <c r="M4" i="3"/>
  <c r="H4" i="3"/>
  <c r="H14" i="1"/>
  <c r="H13" i="1"/>
  <c r="H12" i="1"/>
  <c r="H11" i="1"/>
  <c r="H10" i="1"/>
  <c r="H9" i="1"/>
  <c r="H5" i="1"/>
  <c r="H4" i="1"/>
  <c r="H3" i="1"/>
  <c r="S7" i="3" l="1"/>
  <c r="S11" i="3"/>
  <c r="S10" i="3"/>
  <c r="S8" i="3"/>
  <c r="S6" i="3"/>
  <c r="S9" i="3"/>
  <c r="S5" i="3"/>
  <c r="S4" i="3"/>
  <c r="S12" i="3"/>
  <c r="R9" i="1"/>
  <c r="R10" i="1"/>
  <c r="R11" i="1"/>
  <c r="R12" i="1"/>
  <c r="R13" i="1"/>
  <c r="R14" i="1"/>
  <c r="R3" i="1"/>
  <c r="R4" i="1"/>
  <c r="R5" i="1"/>
  <c r="S14" i="1" l="1"/>
  <c r="M7" i="1"/>
  <c r="M8" i="1"/>
  <c r="M9" i="1"/>
  <c r="S9" i="1" s="1"/>
  <c r="M10" i="1"/>
  <c r="S10" i="1" s="1"/>
  <c r="M11" i="1"/>
  <c r="S11" i="1" s="1"/>
  <c r="M12" i="1"/>
  <c r="S12" i="1" s="1"/>
  <c r="M13" i="1"/>
  <c r="S13" i="1" s="1"/>
  <c r="M14" i="1"/>
  <c r="M3" i="1"/>
  <c r="S3" i="1" s="1"/>
  <c r="M4" i="1"/>
  <c r="S4" i="1" s="1"/>
  <c r="M5" i="1"/>
  <c r="S5" i="1" s="1"/>
  <c r="M6" i="1"/>
</calcChain>
</file>

<file path=xl/sharedStrings.xml><?xml version="1.0" encoding="utf-8"?>
<sst xmlns="http://schemas.openxmlformats.org/spreadsheetml/2006/main" count="97" uniqueCount="20">
  <si>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</si>
  <si>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</si>
  <si>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</si>
  <si>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</si>
  <si>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</si>
  <si>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</si>
  <si>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</si>
  <si>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</si>
  <si>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</si>
  <si>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</si>
  <si>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GRU+Attention+day of the year</t>
  </si>
  <si>
    <t>Average</t>
  </si>
  <si>
    <t>21 days ahead</t>
  </si>
  <si>
    <t>14 days ahead</t>
  </si>
  <si>
    <t>7 days ahead</t>
  </si>
  <si>
    <t>7 Days Ahead</t>
  </si>
  <si>
    <t>14 Days Ahead</t>
  </si>
  <si>
    <t>21 Days Ahead</t>
  </si>
  <si>
    <t>Attention</t>
  </si>
  <si>
    <t>28 Day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</si>
</sst>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/>
    <xf numFmtId="14" fontId="0" fillId="0" borderId="0" xfId="0" applyNumberFormat="1"/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0" fontId="4" fillId="0" borderId="5" xfId="0" applyFont="1" applyBorder="1"/>
    <xf numFmtId="2" fontId="4" fillId="0" borderId="5" xfId="0" applyNumberFormat="1" applyFont="1" applyBorder="1"/>
    <xf numFmtId="2" fontId="3" fillId="0" borderId="5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3" fillId="0" borderId="9" xfId="0" applyNumberFormat="1" applyFont="1" applyBorder="1"/>
    <xf numFmtId="2" fontId="1" fillId="0" borderId="10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3" fillId="0" borderId="11" xfId="0" applyNumberFormat="1" applyFont="1" applyBorder="1"/>
    <xf numFmtId="2" fontId="0" fillId="0" borderId="12" xfId="0" applyNumberFormat="1" applyFont="1" applyBorder="1"/>
    <xf numFmtId="2" fontId="4" fillId="0" borderId="9" xfId="0" applyNumberFormat="1" applyFont="1" applyBorder="1"/>
    <xf numFmtId="2" fontId="0" fillId="0" borderId="10" xfId="0" applyNumberFormat="1" applyBorder="1"/>
    <xf numFmtId="2" fontId="4" fillId="0" borderId="7" xfId="0" applyNumberFormat="1" applyFont="1" applyBorder="1"/>
    <xf numFmtId="2" fontId="0" fillId="0" borderId="8" xfId="0" applyNumberFormat="1" applyBorder="1"/>
    <xf numFmtId="2" fontId="0" fillId="0" borderId="12" xfId="0" applyNumberFormat="1" applyBorder="1"/>
    <xf numFmtId="2" fontId="0" fillId="0" borderId="8" xfId="0" applyNumberFormat="1" applyFont="1" applyBorder="1"/>
    <xf numFmtId="2" fontId="4" fillId="0" borderId="11" xfId="0" applyNumberFormat="1" applyFont="1" applyBorder="1"/>
    <xf numFmtId="2" fontId="1" fillId="0" borderId="12" xfId="0" applyNumberFormat="1" applyFont="1" applyBorder="1"/>
    <xf numFmtId="2" fontId="0" fillId="0" borderId="10" xfId="0" applyNumberFormat="1" applyFont="1" applyBorder="1"/>
    <xf numFmtId="2" fontId="1" fillId="0" borderId="0" xfId="0" applyNumberFormat="1" applyFont="1"/>
    <xf numFmtId="2" fontId="0" fillId="0" borderId="0" xfId="0" applyNumberFormat="1" applyFont="1"/>
    <xf numFmtId="0" fontId="4" fillId="0" borderId="15" xfId="0" applyFont="1" applyBorder="1"/>
    <xf numFmtId="0" fontId="4" fillId="0" borderId="8" xfId="0" applyFont="1" applyBorder="1"/>
    <xf numFmtId="0" fontId="4" fillId="0" borderId="17" xfId="0" applyFont="1" applyBorder="1"/>
    <xf numFmtId="0" fontId="4" fillId="0" borderId="12" xfId="0" applyFont="1" applyBorder="1"/>
    <xf numFmtId="2" fontId="0" fillId="0" borderId="18" xfId="0" applyNumberFormat="1" applyBorder="1"/>
    <xf numFmtId="2" fontId="1" fillId="0" borderId="19" xfId="0" applyNumberFormat="1" applyFont="1" applyBorder="1"/>
    <xf numFmtId="2" fontId="0" fillId="0" borderId="19" xfId="0" applyNumberFormat="1" applyBorder="1"/>
    <xf numFmtId="2" fontId="0" fillId="0" borderId="20" xfId="0" applyNumberFormat="1" applyBorder="1"/>
    <xf numFmtId="2" fontId="1" fillId="0" borderId="6" xfId="0" applyNumberFormat="1" applyFont="1" applyBorder="1"/>
    <xf numFmtId="2" fontId="0" fillId="0" borderId="6" xfId="0" applyNumberFormat="1" applyBorder="1"/>
    <xf numFmtId="2" fontId="4" fillId="0" borderId="16" xfId="0" applyNumberFormat="1" applyFont="1" applyBorder="1"/>
    <xf numFmtId="2" fontId="3" fillId="0" borderId="22" xfId="0" applyNumberFormat="1" applyFont="1" applyBorder="1"/>
    <xf numFmtId="2" fontId="0" fillId="0" borderId="17" xfId="0" applyNumberFormat="1" applyFont="1" applyBorder="1"/>
    <xf numFmtId="2" fontId="3" fillId="0" borderId="16" xfId="0" applyNumberFormat="1" applyFont="1" applyBorder="1"/>
    <xf numFmtId="2" fontId="4" fillId="0" borderId="22" xfId="0" applyNumberFormat="1" applyFont="1" applyBorder="1"/>
    <xf numFmtId="2" fontId="1" fillId="0" borderId="17" xfId="0" applyNumberFormat="1" applyFont="1" applyBorder="1"/>
    <xf numFmtId="0" fontId="4" fillId="0" borderId="0" xfId="0" applyFont="1"/>
    <xf numFmtId="0" fontId="3" fillId="0" borderId="0" xfId="0" applyFont="1"/>
    <xf numFmtId="2" fontId="1" fillId="0" borderId="18" xfId="0" applyNumberFormat="1" applyFont="1" applyBorder="1"/>
    <xf numFmtId="2" fontId="0" fillId="0" borderId="19" xfId="0" applyNumberFormat="1" applyFont="1" applyBorder="1"/>
    <xf numFmtId="2" fontId="0" fillId="0" borderId="6" xfId="0" applyNumberFormat="1" applyFont="1" applyBorder="1"/>
    <xf numFmtId="2" fontId="0" fillId="0" borderId="20" xfId="0" applyNumberFormat="1" applyFont="1" applyBorder="1"/>
    <xf numFmtId="2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13" xfId="0" applyFont="1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8" xfId="0" applyBorder="1" applyAlignment="1">
      <alignment horizontal="center" vertical="center" textRotation="90"/>
    </xf>
    <xf numFmtId="0" fontId="4" fillId="2" borderId="8" xfId="0" applyFont="1" applyFill="1" applyBorder="1" applyAlignment="1">
      <alignment horizontal="center"/>
    </xf>
    <xf numFmtId="2" fontId="1" fillId="2" borderId="10" xfId="0" applyNumberFormat="1" applyFont="1" applyFill="1" applyBorder="1"/>
    <xf numFmtId="2" fontId="1" fillId="2" borderId="8" xfId="0" applyNumberFormat="1" applyFont="1" applyFill="1" applyBorder="1"/>
    <xf numFmtId="2" fontId="0" fillId="2" borderId="12" xfId="0" applyNumberFormat="1" applyFont="1" applyFill="1" applyBorder="1"/>
    <xf numFmtId="0" fontId="0" fillId="2" borderId="0" xfId="0" applyFill="1"/>
    <xf numFmtId="2" fontId="0" fillId="2" borderId="10" xfId="0" applyNumberFormat="1" applyFill="1" applyBorder="1"/>
    <xf numFmtId="2" fontId="0" fillId="2" borderId="8" xfId="0" applyNumberFormat="1" applyFill="1" applyBorder="1"/>
    <xf numFmtId="2" fontId="0" fillId="2" borderId="12" xfId="0" applyNumberFormat="1" applyFill="1" applyBorder="1"/>
    <xf numFmtId="0" fontId="3" fillId="0" borderId="0" xfId="0" applyFont="1" applyFill="1"/>
    <xf numFmtId="0" fontId="4" fillId="0" borderId="8" xfId="0" applyFont="1" applyFill="1" applyBorder="1" applyAlignment="1">
      <alignment horizontal="center"/>
    </xf>
    <xf numFmtId="2" fontId="1" fillId="0" borderId="10" xfId="0" applyNumberFormat="1" applyFont="1" applyFill="1" applyBorder="1"/>
    <xf numFmtId="2" fontId="1" fillId="0" borderId="8" xfId="0" applyNumberFormat="1" applyFont="1" applyFill="1" applyBorder="1"/>
    <xf numFmtId="2" fontId="0" fillId="0" borderId="12" xfId="0" applyNumberFormat="1" applyFont="1" applyFill="1" applyBorder="1"/>
    <xf numFmtId="2" fontId="0" fillId="0" borderId="10" xfId="0" applyNumberFormat="1" applyFont="1" applyFill="1" applyBorder="1"/>
    <xf numFmtId="2" fontId="0" fillId="0" borderId="8" xfId="0" applyNumberFormat="1" applyFont="1" applyFill="1" applyBorder="1"/>
    <xf numFmtId="2" fontId="1" fillId="0" borderId="12" xfId="0" applyNumberFormat="1" applyFont="1" applyFill="1" applyBorder="1"/>
    <xf numFmtId="2" fontId="0" fillId="0" borderId="17" xfId="0" applyNumberFormat="1" applyFont="1" applyFill="1" applyBorder="1"/>
    <xf numFmtId="2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Sheet1!$I$5:$L$5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5447-91FD-469A15AEEB6F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Sheet1!$I$8:$L$8</c:f>
            </c:numRef>
          </c:val>
          <c:extLst>
            <c:ext xmlns:c16="http://schemas.microsoft.com/office/drawing/2014/chart" uri="{C3380CC4-5D6E-409C-BE32-E72D297353CC}">
              <c16:uniqueId val="{00000001-86D5-5447-91FD-469A15AEEB6F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Sheet1!$I$11:$L$11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5447-91FD-469A15AEEB6F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Sheet1!$I$14:$L$14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5447-91FD-469A15AE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Sheet1!$I$4:$L$4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7440-92E9-9C10C74C0B76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Sheet1!$I$7:$L$7</c:f>
            </c:numRef>
          </c:val>
          <c:extLst>
            <c:ext xmlns:c16="http://schemas.microsoft.com/office/drawing/2014/chart" uri="{C3380CC4-5D6E-409C-BE32-E72D297353CC}">
              <c16:uniqueId val="{00000001-E6F1-7440-92E9-9C10C74C0B76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Sheet1!$I$10:$L$10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F1-7440-92E9-9C10C74C0B76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Sheet1!$I$13:$L$13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F1-7440-92E9-9C10C74C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Sheet1!$I$3:$L$3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3-6C43-9E34-BF9E85E3029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Sheet1!$I$6:$L$6</c:f>
            </c:numRef>
          </c:val>
          <c:extLst>
            <c:ext xmlns:c16="http://schemas.microsoft.com/office/drawing/2014/chart" uri="{C3380CC4-5D6E-409C-BE32-E72D297353CC}">
              <c16:uniqueId val="{00000001-FA93-6C43-9E34-BF9E85E3029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Sheet1!$I$9:$L$9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3-6C43-9E34-BF9E85E3029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Sheet1!$I$12:$L$12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93-6C43-9E34-BF9E85E3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2746</xdr:rowOff>
    </xdr:from>
    <xdr:to>
      <xdr:col>13</xdr:col>
      <xdr:colOff>739141</xdr:colOff>
      <xdr:row>55</xdr:row>
      <xdr:rowOff>101599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B070DF-7EE8-BA45-B770-FABD8EB34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28</xdr:row>
      <xdr:rowOff>0</xdr:rowOff>
    </xdr:from>
    <xdr:to>
      <xdr:col>13</xdr:col>
      <xdr:colOff>739141</xdr:colOff>
      <xdr:row>41</xdr:row>
      <xdr:rowOff>104346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C0ABF33-603B-5B40-94E6-66CF92957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13</xdr:col>
      <xdr:colOff>739141</xdr:colOff>
      <xdr:row>27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4CDBFA-AA1F-5440-B384-25554D634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1:S14"/>
  <sheetViews>
    <sheetView zoomScale="125" workbookViewId="0">
      <selection activeCell="A8" sqref="A6:XFD8"/>
    </sheetView>
  </sheetViews>
  <sheetFormatPr baseColWidth="10" defaultRowHeight="16" x14ac:dyDescent="0.2"/>
  <cols>
    <col min="2" max="2" width="27.33203125" bestFit="1" customWidth="1"/>
    <col min="4" max="12" width="7.83203125" customWidth="1"/>
    <col min="13" max="13" width="7.83203125" style="74" customWidth="1"/>
    <col min="14" max="18" width="7.83203125" customWidth="1"/>
  </cols>
  <sheetData>
    <row r="1" spans="2:19" x14ac:dyDescent="0.2">
      <c r="D1" s="55" t="s">
        <v>14</v>
      </c>
      <c r="E1" s="56"/>
      <c r="F1" s="56"/>
      <c r="G1" s="56"/>
      <c r="H1" s="57"/>
      <c r="I1" s="55" t="s">
        <v>13</v>
      </c>
      <c r="J1" s="56"/>
      <c r="K1" s="56"/>
      <c r="L1" s="56"/>
      <c r="M1" s="57"/>
      <c r="N1" s="55" t="s">
        <v>12</v>
      </c>
      <c r="O1" s="56"/>
      <c r="P1" s="56"/>
      <c r="Q1" s="56"/>
      <c r="R1" s="57"/>
    </row>
    <row r="2" spans="2:19" x14ac:dyDescent="0.2">
      <c r="C2" s="1"/>
      <c r="D2" s="13" t="s">
        <v>0</v>
      </c>
      <c r="E2" s="12" t="s">
        <v>7</v>
      </c>
      <c r="F2" s="12" t="s">
        <v>8</v>
      </c>
      <c r="G2" s="12" t="s">
        <v>9</v>
      </c>
      <c r="H2" s="14" t="s">
        <v>11</v>
      </c>
      <c r="I2" s="13" t="s">
        <v>0</v>
      </c>
      <c r="J2" s="12" t="s">
        <v>7</v>
      </c>
      <c r="K2" s="12" t="s">
        <v>8</v>
      </c>
      <c r="L2" s="12" t="s">
        <v>9</v>
      </c>
      <c r="M2" s="70" t="s">
        <v>11</v>
      </c>
      <c r="N2" s="13" t="s">
        <v>0</v>
      </c>
      <c r="O2" s="12" t="s">
        <v>7</v>
      </c>
      <c r="P2" s="12" t="s">
        <v>8</v>
      </c>
      <c r="Q2" s="12" t="s">
        <v>9</v>
      </c>
      <c r="R2" s="14" t="s">
        <v>11</v>
      </c>
    </row>
    <row r="3" spans="2:19" x14ac:dyDescent="0.2">
      <c r="B3" s="58" t="s">
        <v>10</v>
      </c>
      <c r="C3" s="3" t="s">
        <v>1</v>
      </c>
      <c r="D3" s="15">
        <v>2.2819145937423202</v>
      </c>
      <c r="E3" s="4">
        <v>3.2055692622196501</v>
      </c>
      <c r="F3" s="4">
        <v>6.06843660680744</v>
      </c>
      <c r="G3" s="4">
        <v>5.5311230443332597</v>
      </c>
      <c r="H3" s="29">
        <f t="shared" ref="H3:H14" si="0">AVERAGE(D3:G3)</f>
        <v>4.2717608767756676</v>
      </c>
      <c r="I3" s="15">
        <v>1.9325765759873701</v>
      </c>
      <c r="J3" s="5">
        <v>2.1790326571079102</v>
      </c>
      <c r="K3" s="5">
        <v>1.9987902400228601</v>
      </c>
      <c r="L3" s="5">
        <v>3.43553758963114</v>
      </c>
      <c r="M3" s="71">
        <f t="shared" ref="M3:M5" si="1">AVERAGE(I3:L3)</f>
        <v>2.38648426568732</v>
      </c>
      <c r="N3" s="21">
        <v>2.4536862337724701</v>
      </c>
      <c r="O3" s="4">
        <v>2.6005809067331098</v>
      </c>
      <c r="P3" s="4">
        <v>2.8639001598796501</v>
      </c>
      <c r="Q3" s="4">
        <v>5.4791577726949301</v>
      </c>
      <c r="R3" s="16">
        <f>AVERAGE(N3:Q3)</f>
        <v>3.3493312682700402</v>
      </c>
      <c r="S3" s="31">
        <f t="shared" ref="S3:S5" si="2">AVERAGE(R3,M3,H3)</f>
        <v>3.3358588035776759</v>
      </c>
    </row>
    <row r="4" spans="2:19" x14ac:dyDescent="0.2">
      <c r="B4" s="59"/>
      <c r="C4" s="6" t="s">
        <v>2</v>
      </c>
      <c r="D4" s="17">
        <v>3.5585607031087201</v>
      </c>
      <c r="E4" s="7">
        <v>4.4216458940606298</v>
      </c>
      <c r="F4" s="7">
        <v>7.8781587379970697</v>
      </c>
      <c r="G4" s="7">
        <v>9.6505510894466209</v>
      </c>
      <c r="H4" s="26">
        <f t="shared" si="0"/>
        <v>6.3772291061532602</v>
      </c>
      <c r="I4" s="17">
        <v>2.9939974833885299</v>
      </c>
      <c r="J4" s="8">
        <v>3.1105951710453601</v>
      </c>
      <c r="K4" s="7">
        <v>2.51926249207298</v>
      </c>
      <c r="L4" s="8">
        <v>5.0925985304313803</v>
      </c>
      <c r="M4" s="72">
        <f t="shared" si="1"/>
        <v>3.4291134192345627</v>
      </c>
      <c r="N4" s="23">
        <v>3.6290797922743101</v>
      </c>
      <c r="O4" s="7">
        <v>3.80056395236877</v>
      </c>
      <c r="P4" s="7">
        <v>3.60957034540098</v>
      </c>
      <c r="Q4" s="7">
        <v>10.214759827218</v>
      </c>
      <c r="R4" s="26">
        <f>AVERAGE(N4:Q4)</f>
        <v>5.3134934793155146</v>
      </c>
      <c r="S4" s="30">
        <f t="shared" si="2"/>
        <v>5.0399453349011125</v>
      </c>
    </row>
    <row r="5" spans="2:19" x14ac:dyDescent="0.2">
      <c r="B5" s="60"/>
      <c r="C5" s="9" t="s">
        <v>3</v>
      </c>
      <c r="D5" s="19">
        <v>0.90051848445861404</v>
      </c>
      <c r="E5" s="11">
        <v>0.80269610876864195</v>
      </c>
      <c r="F5" s="11"/>
      <c r="G5" s="11">
        <v>0.91321636449931598</v>
      </c>
      <c r="H5" s="28">
        <f t="shared" si="0"/>
        <v>0.87214365257552406</v>
      </c>
      <c r="I5" s="19">
        <v>0.92106934980587896</v>
      </c>
      <c r="J5" s="11">
        <v>0.89138986975171997</v>
      </c>
      <c r="K5" s="11">
        <v>0.902058958299358</v>
      </c>
      <c r="L5" s="11">
        <v>0.95260904725644702</v>
      </c>
      <c r="M5" s="73">
        <f t="shared" si="1"/>
        <v>0.91678180627835093</v>
      </c>
      <c r="N5" s="27">
        <v>0.92371708656019702</v>
      </c>
      <c r="O5" s="11">
        <v>0.83245146903846901</v>
      </c>
      <c r="P5" s="10">
        <v>0.79460335028259099</v>
      </c>
      <c r="Q5" s="10">
        <v>0.93644920626638195</v>
      </c>
      <c r="R5" s="28">
        <f>AVERAGE(N5:Q5)</f>
        <v>0.87180527803690966</v>
      </c>
      <c r="S5" s="30">
        <f t="shared" si="2"/>
        <v>0.88691024563026166</v>
      </c>
    </row>
    <row r="6" spans="2:19" hidden="1" x14ac:dyDescent="0.2">
      <c r="B6" s="58" t="s">
        <v>6</v>
      </c>
      <c r="C6" s="3" t="s">
        <v>1</v>
      </c>
      <c r="D6" s="21"/>
      <c r="E6" s="4"/>
      <c r="F6" s="4"/>
      <c r="G6" s="4"/>
      <c r="H6" s="22"/>
      <c r="I6" s="21">
        <v>1.87080596447854</v>
      </c>
      <c r="J6" s="4">
        <v>4.0609339440637102</v>
      </c>
      <c r="K6" s="4">
        <v>2.0707939330591598</v>
      </c>
      <c r="L6" s="4">
        <v>3.8764715799860401</v>
      </c>
      <c r="M6" s="75">
        <f t="shared" ref="M6:M14" si="3">AVERAGE(I6:L6)</f>
        <v>2.9697513553968622</v>
      </c>
      <c r="N6" s="15"/>
      <c r="O6" s="4"/>
      <c r="P6" s="4"/>
      <c r="Q6" s="4"/>
      <c r="R6" s="29"/>
      <c r="S6" s="31"/>
    </row>
    <row r="7" spans="2:19" hidden="1" x14ac:dyDescent="0.2">
      <c r="B7" s="59"/>
      <c r="C7" s="6" t="s">
        <v>2</v>
      </c>
      <c r="D7" s="23"/>
      <c r="E7" s="7"/>
      <c r="F7" s="8"/>
      <c r="G7" s="7"/>
      <c r="H7" s="24"/>
      <c r="I7" s="23">
        <v>2.7370637825341202</v>
      </c>
      <c r="J7" s="7">
        <v>4.5986247721409299</v>
      </c>
      <c r="K7" s="8">
        <v>2.5040706574257001</v>
      </c>
      <c r="L7" s="7">
        <v>5.8113440561706202</v>
      </c>
      <c r="M7" s="76">
        <f t="shared" si="3"/>
        <v>3.9127758170678426</v>
      </c>
      <c r="N7" s="17"/>
      <c r="O7" s="7"/>
      <c r="P7" s="7"/>
      <c r="Q7" s="7"/>
      <c r="R7" s="26"/>
      <c r="S7" s="31"/>
    </row>
    <row r="8" spans="2:19" hidden="1" x14ac:dyDescent="0.2">
      <c r="B8" s="60"/>
      <c r="C8" s="9" t="s">
        <v>3</v>
      </c>
      <c r="D8" s="19"/>
      <c r="E8" s="11"/>
      <c r="F8" s="11"/>
      <c r="G8" s="11"/>
      <c r="H8" s="25"/>
      <c r="I8" s="19">
        <v>0.91724718224982205</v>
      </c>
      <c r="J8" s="11">
        <v>0.869856961774365</v>
      </c>
      <c r="K8" s="11">
        <v>0.87542685064708403</v>
      </c>
      <c r="L8" s="11">
        <v>0.93756979228410697</v>
      </c>
      <c r="M8" s="77">
        <f t="shared" si="3"/>
        <v>0.90002519673884451</v>
      </c>
      <c r="N8" s="19"/>
      <c r="O8" s="11"/>
      <c r="P8" s="11"/>
      <c r="Q8" s="11"/>
      <c r="R8" s="20"/>
      <c r="S8" s="31"/>
    </row>
    <row r="9" spans="2:19" x14ac:dyDescent="0.2">
      <c r="B9" s="58" t="s">
        <v>4</v>
      </c>
      <c r="C9" s="3" t="s">
        <v>1</v>
      </c>
      <c r="D9" s="21">
        <v>1.5074936151504501</v>
      </c>
      <c r="E9" s="5">
        <v>2.5636694431304901</v>
      </c>
      <c r="F9" s="5">
        <v>2.5505278110504199</v>
      </c>
      <c r="G9" s="4">
        <v>5.4043288230895996</v>
      </c>
      <c r="H9" s="16">
        <f t="shared" si="0"/>
        <v>3.0065049231052399</v>
      </c>
      <c r="I9" s="15">
        <v>2.4770045280456499</v>
      </c>
      <c r="J9" s="4">
        <v>2.45786380767822</v>
      </c>
      <c r="K9" s="4">
        <v>2.12629270553589</v>
      </c>
      <c r="L9" s="4">
        <v>5.0992717742919904</v>
      </c>
      <c r="M9" s="75">
        <f t="shared" si="3"/>
        <v>3.0401082038879377</v>
      </c>
      <c r="N9" s="15">
        <v>2.4683794975280802</v>
      </c>
      <c r="O9" s="4">
        <v>3.3064715862274201</v>
      </c>
      <c r="P9" s="4">
        <v>3.9645948410034202</v>
      </c>
      <c r="Q9" s="4">
        <v>5.0529875755310103</v>
      </c>
      <c r="R9" s="29">
        <f t="shared" ref="R9:R14" si="4">AVERAGE(N9:Q9)</f>
        <v>3.6981083750724828</v>
      </c>
      <c r="S9" s="30">
        <f t="shared" ref="S9:S14" si="5">AVERAGE(R9,M9,H9)</f>
        <v>3.2482405006885533</v>
      </c>
    </row>
    <row r="10" spans="2:19" x14ac:dyDescent="0.2">
      <c r="B10" s="59"/>
      <c r="C10" s="6" t="s">
        <v>2</v>
      </c>
      <c r="D10" s="23">
        <v>2.3063547611236599</v>
      </c>
      <c r="E10" s="8">
        <v>3.9213612079620401</v>
      </c>
      <c r="F10" s="7">
        <v>3.8611137866973899</v>
      </c>
      <c r="G10" s="7">
        <v>10.472530364990201</v>
      </c>
      <c r="H10" s="24">
        <f t="shared" si="0"/>
        <v>5.1403400301933226</v>
      </c>
      <c r="I10" s="17">
        <v>3.9480929374694802</v>
      </c>
      <c r="J10" s="7">
        <v>3.88890409469604</v>
      </c>
      <c r="K10" s="7">
        <v>2.7959105968475302</v>
      </c>
      <c r="L10" s="7">
        <v>10.1773061752319</v>
      </c>
      <c r="M10" s="76">
        <f t="shared" si="3"/>
        <v>5.2025534510612381</v>
      </c>
      <c r="N10" s="17">
        <v>4.1546812057495099</v>
      </c>
      <c r="O10" s="7">
        <v>5.1696925163268999</v>
      </c>
      <c r="P10" s="7">
        <v>6.0678725242614702</v>
      </c>
      <c r="Q10" s="7">
        <v>10.1069078445435</v>
      </c>
      <c r="R10" s="26">
        <f t="shared" si="4"/>
        <v>6.3747885227203449</v>
      </c>
      <c r="S10" s="31">
        <f t="shared" si="5"/>
        <v>5.5725606679916346</v>
      </c>
    </row>
    <row r="11" spans="2:19" x14ac:dyDescent="0.2">
      <c r="B11" s="60"/>
      <c r="C11" s="9" t="s">
        <v>3</v>
      </c>
      <c r="D11" s="27">
        <v>0.93779419882444803</v>
      </c>
      <c r="E11" s="11">
        <v>0.819855175281336</v>
      </c>
      <c r="F11" s="11">
        <v>0.68736206371178499</v>
      </c>
      <c r="G11" s="10">
        <v>0.92471716243579105</v>
      </c>
      <c r="H11" s="25">
        <f t="shared" si="0"/>
        <v>0.84243215006334005</v>
      </c>
      <c r="I11" s="19">
        <v>0.90079660924073202</v>
      </c>
      <c r="J11" s="11">
        <v>0.87801778441290101</v>
      </c>
      <c r="K11" s="11">
        <v>0.83426951267614802</v>
      </c>
      <c r="L11" s="11">
        <v>0.89986450953195596</v>
      </c>
      <c r="M11" s="77">
        <f t="shared" si="3"/>
        <v>0.8782371039654342</v>
      </c>
      <c r="N11" s="19">
        <v>0.80390128703358199</v>
      </c>
      <c r="O11" s="11">
        <v>0.85597071067498598</v>
      </c>
      <c r="P11" s="11">
        <v>0.64890504349878997</v>
      </c>
      <c r="Q11" s="11">
        <v>0.84175833197634597</v>
      </c>
      <c r="R11" s="20">
        <f t="shared" si="4"/>
        <v>0.78763384329592601</v>
      </c>
      <c r="S11" s="31">
        <f t="shared" si="5"/>
        <v>0.83610103244156664</v>
      </c>
    </row>
    <row r="12" spans="2:19" x14ac:dyDescent="0.2">
      <c r="B12" s="58" t="s">
        <v>5</v>
      </c>
      <c r="C12" s="3" t="s">
        <v>1</v>
      </c>
      <c r="D12" s="15">
        <v>2.2342843541831998</v>
      </c>
      <c r="E12" s="4">
        <v>3.7327993722275399</v>
      </c>
      <c r="F12" s="4">
        <v>2.7736182523086801</v>
      </c>
      <c r="G12" s="5">
        <v>3.9417979415889999</v>
      </c>
      <c r="H12" s="22">
        <f t="shared" si="0"/>
        <v>3.1706249800771049</v>
      </c>
      <c r="I12" s="15">
        <v>3.1352093691149299</v>
      </c>
      <c r="J12" s="4">
        <v>2.4399948410449301</v>
      </c>
      <c r="K12" s="4">
        <v>3.69390116022148</v>
      </c>
      <c r="L12" s="4">
        <v>4.9369132120285499</v>
      </c>
      <c r="M12" s="75">
        <f t="shared" si="3"/>
        <v>3.5515046456024724</v>
      </c>
      <c r="N12" s="15">
        <v>3.8929097211528201</v>
      </c>
      <c r="O12" s="5">
        <v>2.3631493338524101</v>
      </c>
      <c r="P12" s="5">
        <v>2.3799262087836102</v>
      </c>
      <c r="Q12" s="4">
        <v>5.4727374462481997</v>
      </c>
      <c r="R12" s="16">
        <f t="shared" si="4"/>
        <v>3.5271806775092598</v>
      </c>
      <c r="S12" s="31">
        <f t="shared" si="5"/>
        <v>3.4164367677296124</v>
      </c>
    </row>
    <row r="13" spans="2:19" x14ac:dyDescent="0.2">
      <c r="B13" s="59"/>
      <c r="C13" s="6" t="s">
        <v>2</v>
      </c>
      <c r="D13" s="17">
        <v>3.6865908130193499</v>
      </c>
      <c r="E13" s="7">
        <v>4.9079523081981398</v>
      </c>
      <c r="F13" s="8">
        <v>3.2750548249506601</v>
      </c>
      <c r="G13" s="8">
        <v>7.0322687289940697</v>
      </c>
      <c r="H13" s="18">
        <f t="shared" si="0"/>
        <v>4.7254666687905544</v>
      </c>
      <c r="I13" s="17">
        <v>4.6189800418171796</v>
      </c>
      <c r="J13" s="7">
        <v>3.6074576252202202</v>
      </c>
      <c r="K13" s="7">
        <v>4.3137126977993203</v>
      </c>
      <c r="L13" s="7">
        <v>9.0892070968884102</v>
      </c>
      <c r="M13" s="76">
        <f t="shared" si="3"/>
        <v>5.407339365431282</v>
      </c>
      <c r="N13" s="17">
        <v>4.6885878337364204</v>
      </c>
      <c r="O13" s="8">
        <v>3.4152036619106001</v>
      </c>
      <c r="P13" s="8">
        <v>3.4667221308727498</v>
      </c>
      <c r="Q13" s="8">
        <v>8.8031896063792008</v>
      </c>
      <c r="R13" s="26">
        <f t="shared" si="4"/>
        <v>5.0934258082247421</v>
      </c>
      <c r="S13" s="31">
        <f t="shared" si="5"/>
        <v>5.0754106141488595</v>
      </c>
    </row>
    <row r="14" spans="2:19" x14ac:dyDescent="0.2">
      <c r="B14" s="60"/>
      <c r="C14" s="9" t="s">
        <v>3</v>
      </c>
      <c r="D14" s="19">
        <v>0.84882376053956199</v>
      </c>
      <c r="E14" s="10">
        <v>0.83407704247781</v>
      </c>
      <c r="F14" s="10">
        <v>0.84945747189018705</v>
      </c>
      <c r="G14" s="11">
        <v>0.88973826560934099</v>
      </c>
      <c r="H14" s="25">
        <f t="shared" si="0"/>
        <v>0.85552413512922509</v>
      </c>
      <c r="I14" s="19">
        <v>0.87613419051441699</v>
      </c>
      <c r="J14" s="10">
        <v>0.89727929595409295</v>
      </c>
      <c r="K14" s="11">
        <v>0.90423473711684899</v>
      </c>
      <c r="L14" s="11">
        <v>0.96213563093856302</v>
      </c>
      <c r="M14" s="77">
        <f t="shared" si="3"/>
        <v>0.90994596363098057</v>
      </c>
      <c r="N14" s="19">
        <v>0.82892458212153897</v>
      </c>
      <c r="O14" s="10">
        <v>0.86784599075652802</v>
      </c>
      <c r="P14" s="11">
        <v>0.77323543639765602</v>
      </c>
      <c r="Q14" s="11">
        <v>0.83897762350197003</v>
      </c>
      <c r="R14" s="28">
        <f t="shared" si="4"/>
        <v>0.82724590819442323</v>
      </c>
      <c r="S14" s="31">
        <f t="shared" si="5"/>
        <v>0.86423866898487633</v>
      </c>
    </row>
  </sheetData>
  <mergeCells count="7">
    <mergeCell ref="I1:M1"/>
    <mergeCell ref="N1:R1"/>
    <mergeCell ref="D1:H1"/>
    <mergeCell ref="B12:B14"/>
    <mergeCell ref="B9:B11"/>
    <mergeCell ref="B6:B8"/>
    <mergeCell ref="B3:B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5057-F8D9-5340-9C4E-E5CBE3EA5B75}">
  <dimension ref="B1:T22"/>
  <sheetViews>
    <sheetView tabSelected="1" zoomScale="118" workbookViewId="0">
      <selection activeCell="P14" sqref="P14"/>
    </sheetView>
  </sheetViews>
  <sheetFormatPr baseColWidth="10" defaultRowHeight="16" x14ac:dyDescent="0.2"/>
  <cols>
    <col min="5" max="13" width="7.83203125" customWidth="1"/>
    <col min="14" max="14" width="7.83203125" style="88" customWidth="1"/>
    <col min="15" max="20" width="7.83203125" customWidth="1"/>
  </cols>
  <sheetData>
    <row r="1" spans="2:20" ht="17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78"/>
    </row>
    <row r="2" spans="2:20" ht="17" thickBot="1" x14ac:dyDescent="0.25">
      <c r="B2" s="48"/>
      <c r="E2" s="66" t="s">
        <v>15</v>
      </c>
      <c r="F2" s="67"/>
      <c r="G2" s="67"/>
      <c r="H2" s="67"/>
      <c r="I2" s="68"/>
      <c r="J2" s="66" t="s">
        <v>16</v>
      </c>
      <c r="K2" s="67"/>
      <c r="L2" s="67"/>
      <c r="M2" s="67"/>
      <c r="N2" s="68"/>
      <c r="O2" s="66" t="s">
        <v>17</v>
      </c>
      <c r="P2" s="67"/>
      <c r="Q2" s="67"/>
      <c r="R2" s="67"/>
      <c r="S2" s="68"/>
      <c r="T2" s="61" t="s">
        <v>11</v>
      </c>
    </row>
    <row r="3" spans="2:20" ht="17" thickBot="1" x14ac:dyDescent="0.25">
      <c r="B3" s="48"/>
      <c r="E3" s="13" t="s">
        <v>0</v>
      </c>
      <c r="F3" s="12" t="s">
        <v>7</v>
      </c>
      <c r="G3" s="12" t="s">
        <v>8</v>
      </c>
      <c r="H3" s="12" t="s">
        <v>9</v>
      </c>
      <c r="I3" s="14" t="s">
        <v>11</v>
      </c>
      <c r="J3" s="13" t="s">
        <v>0</v>
      </c>
      <c r="K3" s="12" t="s">
        <v>7</v>
      </c>
      <c r="L3" s="12" t="s">
        <v>8</v>
      </c>
      <c r="M3" s="12" t="s">
        <v>9</v>
      </c>
      <c r="N3" s="79" t="s">
        <v>11</v>
      </c>
      <c r="O3" s="13" t="s">
        <v>0</v>
      </c>
      <c r="P3" s="12" t="s">
        <v>7</v>
      </c>
      <c r="Q3" s="12" t="s">
        <v>8</v>
      </c>
      <c r="R3" s="12" t="s">
        <v>9</v>
      </c>
      <c r="S3" s="14" t="s">
        <v>11</v>
      </c>
      <c r="T3" s="61"/>
    </row>
    <row r="4" spans="2:20" ht="16" customHeight="1" x14ac:dyDescent="0.2">
      <c r="B4" s="69" t="s">
        <v>19</v>
      </c>
      <c r="C4" s="62" t="s">
        <v>5</v>
      </c>
      <c r="D4" s="32" t="s">
        <v>1</v>
      </c>
      <c r="E4" s="15">
        <v>1.3100742774973</v>
      </c>
      <c r="F4" s="5">
        <v>1.2030422905795799</v>
      </c>
      <c r="G4" s="5">
        <v>1.4245660967290801</v>
      </c>
      <c r="H4" s="4">
        <v>2.9318551487560298</v>
      </c>
      <c r="I4" s="16">
        <f>AVERAGE(E4:H4)</f>
        <v>1.7173844533904976</v>
      </c>
      <c r="J4" s="15">
        <v>1.7300874001979101</v>
      </c>
      <c r="K4" s="5">
        <v>1.7342749630129299</v>
      </c>
      <c r="L4" s="4">
        <v>2.09708348518671</v>
      </c>
      <c r="M4" s="5">
        <v>3.8174018183023102</v>
      </c>
      <c r="N4" s="80">
        <f>AVERAGE(J4:M4)</f>
        <v>2.344711916674965</v>
      </c>
      <c r="O4" s="15">
        <v>2.39589055360873</v>
      </c>
      <c r="P4" s="4">
        <v>2.41522307562377</v>
      </c>
      <c r="Q4" s="4">
        <v>3.0017751661871501</v>
      </c>
      <c r="R4" s="5">
        <v>5.0132207076229998</v>
      </c>
      <c r="S4" s="29">
        <f>AVERAGE(O4:R4)</f>
        <v>3.206527375760662</v>
      </c>
      <c r="T4" s="50">
        <f t="shared" ref="T4:T11" si="0">AVERAGE(S4,N4,I4)</f>
        <v>2.4228745819420414</v>
      </c>
    </row>
    <row r="5" spans="2:20" x14ac:dyDescent="0.2">
      <c r="B5" s="69"/>
      <c r="C5" s="63"/>
      <c r="D5" s="33" t="s">
        <v>2</v>
      </c>
      <c r="E5" s="17">
        <v>2.1872034520766102</v>
      </c>
      <c r="F5" s="8">
        <v>1.8439640396892401</v>
      </c>
      <c r="G5" s="8">
        <v>1.9678060263089301</v>
      </c>
      <c r="H5" s="7">
        <v>5.3075219676523497</v>
      </c>
      <c r="I5" s="18">
        <f t="shared" ref="I5:I12" si="1">AVERAGE(E5:H5)</f>
        <v>2.8266238714317824</v>
      </c>
      <c r="J5" s="17">
        <v>2.7442336443931801</v>
      </c>
      <c r="K5" s="8">
        <v>2.83916625490291</v>
      </c>
      <c r="L5" s="7">
        <v>2.88139769782586</v>
      </c>
      <c r="M5" s="8">
        <v>6.6739345871975901</v>
      </c>
      <c r="N5" s="81">
        <f t="shared" ref="N5:N12" si="2">AVERAGE(J5:M5)</f>
        <v>3.784683046079885</v>
      </c>
      <c r="O5" s="17">
        <v>4.3671321290137701</v>
      </c>
      <c r="P5" s="7">
        <v>3.9514385040378599</v>
      </c>
      <c r="Q5" s="7">
        <v>4.64813740138118</v>
      </c>
      <c r="R5" s="8">
        <v>9.0295787549361997</v>
      </c>
      <c r="S5" s="26">
        <f t="shared" ref="S5:S12" si="3">AVERAGE(O5:R5)</f>
        <v>5.4990716973422522</v>
      </c>
      <c r="T5" s="37">
        <f t="shared" si="0"/>
        <v>4.0367928716179726</v>
      </c>
    </row>
    <row r="6" spans="2:20" x14ac:dyDescent="0.2">
      <c r="B6" s="69"/>
      <c r="C6" s="64"/>
      <c r="D6" s="35" t="s">
        <v>3</v>
      </c>
      <c r="E6" s="27">
        <v>0.95392115472583705</v>
      </c>
      <c r="F6" s="10">
        <v>0.96594469434404595</v>
      </c>
      <c r="G6" s="10">
        <v>0.94937663650700199</v>
      </c>
      <c r="H6" s="10">
        <v>0.98313147306495496</v>
      </c>
      <c r="I6" s="28">
        <f t="shared" si="1"/>
        <v>0.96309348966046004</v>
      </c>
      <c r="J6" s="19">
        <v>0.899365166579703</v>
      </c>
      <c r="K6" s="10">
        <v>0.915706329640396</v>
      </c>
      <c r="L6" s="10">
        <v>0.89387289085965904</v>
      </c>
      <c r="M6" s="11">
        <v>0.89387289085965904</v>
      </c>
      <c r="N6" s="82">
        <f t="shared" si="2"/>
        <v>0.90070431948485419</v>
      </c>
      <c r="O6" s="19">
        <v>0.77516337088452802</v>
      </c>
      <c r="P6" s="11">
        <v>0.85664846077151502</v>
      </c>
      <c r="Q6" s="11">
        <v>0.72830612561988195</v>
      </c>
      <c r="R6" s="10">
        <v>0.92899458632353604</v>
      </c>
      <c r="S6" s="20">
        <f t="shared" si="3"/>
        <v>0.8222781358998652</v>
      </c>
      <c r="T6" s="40">
        <f t="shared" si="0"/>
        <v>0.89535864834839307</v>
      </c>
    </row>
    <row r="7" spans="2:20" x14ac:dyDescent="0.2">
      <c r="B7" s="69"/>
      <c r="C7" s="63" t="s">
        <v>18</v>
      </c>
      <c r="D7" s="33" t="s">
        <v>1</v>
      </c>
      <c r="E7" s="21">
        <v>1.1421509591133401</v>
      </c>
      <c r="F7" s="4">
        <v>1.44421326023132</v>
      </c>
      <c r="G7" s="4">
        <v>3.1233957203399201</v>
      </c>
      <c r="H7" s="5">
        <v>2.4826827559367701</v>
      </c>
      <c r="I7" s="29">
        <f t="shared" si="1"/>
        <v>2.0481106739053376</v>
      </c>
      <c r="J7" s="21">
        <v>1.57401887600275</v>
      </c>
      <c r="K7" s="4">
        <v>2.1588445071356901</v>
      </c>
      <c r="L7" s="5">
        <v>1.8187007875132799</v>
      </c>
      <c r="M7" s="4">
        <v>3.9885256813269501</v>
      </c>
      <c r="N7" s="83">
        <f t="shared" si="2"/>
        <v>2.3850224629946677</v>
      </c>
      <c r="O7" s="21">
        <v>1.7248034367059599</v>
      </c>
      <c r="P7" s="5">
        <v>2.2087949951993799</v>
      </c>
      <c r="Q7" s="4">
        <v>2.87894484615035</v>
      </c>
      <c r="R7" s="4">
        <v>5.1789605604436302</v>
      </c>
      <c r="S7" s="16">
        <f t="shared" si="3"/>
        <v>2.9978759596248299</v>
      </c>
      <c r="T7" s="51">
        <f t="shared" si="0"/>
        <v>2.4770030321749452</v>
      </c>
    </row>
    <row r="8" spans="2:20" x14ac:dyDescent="0.2">
      <c r="B8" s="69"/>
      <c r="C8" s="63"/>
      <c r="D8" s="33" t="s">
        <v>2</v>
      </c>
      <c r="E8" s="23">
        <v>1.8922362586156301</v>
      </c>
      <c r="F8" s="7">
        <v>2.3138469329932798</v>
      </c>
      <c r="G8" s="7">
        <v>4.0183710496406899</v>
      </c>
      <c r="H8" s="8">
        <v>4.2830303324943904</v>
      </c>
      <c r="I8" s="26">
        <f t="shared" si="1"/>
        <v>3.1268711434359977</v>
      </c>
      <c r="J8" s="23">
        <v>2.1685363209735899</v>
      </c>
      <c r="K8" s="7">
        <v>2.9410000415839801</v>
      </c>
      <c r="L8" s="8">
        <v>2.5972998013974302</v>
      </c>
      <c r="M8" s="7">
        <v>7.1204901400938203</v>
      </c>
      <c r="N8" s="84">
        <f t="shared" si="2"/>
        <v>3.7068315760122053</v>
      </c>
      <c r="O8" s="23">
        <v>2.9546475677581099</v>
      </c>
      <c r="P8" s="8">
        <v>3.7351413787868202</v>
      </c>
      <c r="Q8" s="7">
        <v>4.4779669434357903</v>
      </c>
      <c r="R8" s="7">
        <v>9.3227399723305506</v>
      </c>
      <c r="S8" s="18">
        <f t="shared" si="3"/>
        <v>5.1226239655778176</v>
      </c>
      <c r="T8" s="51">
        <f t="shared" si="0"/>
        <v>3.985442228342007</v>
      </c>
    </row>
    <row r="9" spans="2:20" x14ac:dyDescent="0.2">
      <c r="B9" s="69"/>
      <c r="C9" s="64"/>
      <c r="D9" s="35" t="s">
        <v>3</v>
      </c>
      <c r="E9" s="27">
        <v>0.95129039093960399</v>
      </c>
      <c r="F9" s="11">
        <v>0.95774929814817</v>
      </c>
      <c r="G9" s="10">
        <v>0.94834174616636402</v>
      </c>
      <c r="H9" s="10">
        <v>0.98388930571576805</v>
      </c>
      <c r="I9" s="20">
        <f t="shared" si="1"/>
        <v>0.9603176852424764</v>
      </c>
      <c r="J9" s="27">
        <v>0.94417397582945595</v>
      </c>
      <c r="K9" s="11">
        <v>0.89706160725887596</v>
      </c>
      <c r="L9" s="10">
        <v>0.88527606764954203</v>
      </c>
      <c r="M9" s="10">
        <v>0.96553763117116298</v>
      </c>
      <c r="N9" s="85">
        <f t="shared" si="2"/>
        <v>0.92301232047725934</v>
      </c>
      <c r="O9" s="27">
        <v>0.88304202815584198</v>
      </c>
      <c r="P9" s="10">
        <v>0.83681898447624903</v>
      </c>
      <c r="Q9" s="11">
        <v>0.70566649502754697</v>
      </c>
      <c r="R9" s="10">
        <v>0.92865615628656595</v>
      </c>
      <c r="S9" s="28">
        <f t="shared" si="3"/>
        <v>0.83854591598655104</v>
      </c>
      <c r="T9" s="52">
        <f t="shared" si="0"/>
        <v>0.90729197390209559</v>
      </c>
    </row>
    <row r="10" spans="2:20" x14ac:dyDescent="0.2">
      <c r="B10" s="69"/>
      <c r="C10" s="63" t="s">
        <v>4</v>
      </c>
      <c r="D10" s="33" t="s">
        <v>1</v>
      </c>
      <c r="E10" s="15">
        <v>1.9421848058700599</v>
      </c>
      <c r="F10" s="4">
        <v>1.75653612613678</v>
      </c>
      <c r="G10" s="4">
        <v>1.924476146698</v>
      </c>
      <c r="H10" s="4">
        <v>4.9520492553710902</v>
      </c>
      <c r="I10" s="29">
        <f t="shared" si="1"/>
        <v>2.6438115835189828</v>
      </c>
      <c r="J10" s="15">
        <v>2.7367403507232702</v>
      </c>
      <c r="K10" s="4">
        <v>2.4038953781127899</v>
      </c>
      <c r="L10" s="4">
        <v>1.9256944656372099</v>
      </c>
      <c r="M10" s="4">
        <v>4.9135642051696804</v>
      </c>
      <c r="N10" s="83">
        <f t="shared" si="2"/>
        <v>2.9949735999107374</v>
      </c>
      <c r="O10" s="15">
        <v>2.47538495063782</v>
      </c>
      <c r="P10" s="4">
        <v>4.1530623435974103</v>
      </c>
      <c r="Q10" s="5">
        <v>2.2520513534545898</v>
      </c>
      <c r="R10" s="4">
        <v>5.3289675712585396</v>
      </c>
      <c r="S10" s="29">
        <f t="shared" si="3"/>
        <v>3.5523665547370897</v>
      </c>
      <c r="T10" s="51">
        <f t="shared" si="0"/>
        <v>3.063717246055603</v>
      </c>
    </row>
    <row r="11" spans="2:20" x14ac:dyDescent="0.2">
      <c r="B11" s="69"/>
      <c r="C11" s="63"/>
      <c r="D11" s="33" t="s">
        <v>2</v>
      </c>
      <c r="E11" s="17">
        <v>3.5339386463165301</v>
      </c>
      <c r="F11" s="7">
        <v>2.6848938465118399</v>
      </c>
      <c r="G11" s="7">
        <v>3.4798402786254901</v>
      </c>
      <c r="H11" s="7">
        <v>10.397066116333001</v>
      </c>
      <c r="I11" s="26">
        <f t="shared" si="1"/>
        <v>5.0239347219467154</v>
      </c>
      <c r="J11" s="17">
        <v>4.4410023689270002</v>
      </c>
      <c r="K11" s="7">
        <v>3.7191207408904998</v>
      </c>
      <c r="L11" s="7">
        <v>3.49504470825195</v>
      </c>
      <c r="M11" s="7">
        <v>10.0702199935913</v>
      </c>
      <c r="N11" s="84">
        <f t="shared" si="2"/>
        <v>5.4313469529151872</v>
      </c>
      <c r="O11" s="17">
        <v>4.3364553451538104</v>
      </c>
      <c r="P11" s="7">
        <v>6.2726669311523402</v>
      </c>
      <c r="Q11" s="8">
        <v>3.3307702541351301</v>
      </c>
      <c r="R11" s="7">
        <v>10.1623620986938</v>
      </c>
      <c r="S11" s="26">
        <f t="shared" si="3"/>
        <v>6.0255636572837705</v>
      </c>
      <c r="T11" s="51">
        <f t="shared" si="0"/>
        <v>5.4936151107152247</v>
      </c>
    </row>
    <row r="12" spans="2:20" ht="17" thickBot="1" x14ac:dyDescent="0.25">
      <c r="B12" s="69"/>
      <c r="C12" s="65"/>
      <c r="D12" s="34" t="s">
        <v>3</v>
      </c>
      <c r="E12" s="45">
        <v>0.863253834343091</v>
      </c>
      <c r="F12" s="43">
        <v>0.92128683887904905</v>
      </c>
      <c r="G12" s="43">
        <v>0.84864826532541504</v>
      </c>
      <c r="H12" s="43">
        <v>0.869668746215564</v>
      </c>
      <c r="I12" s="44">
        <f t="shared" si="1"/>
        <v>0.87571442119077969</v>
      </c>
      <c r="J12" s="45">
        <v>0.86891121213804501</v>
      </c>
      <c r="K12" s="43">
        <v>0.83869524258029604</v>
      </c>
      <c r="L12" s="43">
        <v>0.84202874087091795</v>
      </c>
      <c r="M12" s="43">
        <v>0.89094506505740301</v>
      </c>
      <c r="N12" s="86">
        <f t="shared" si="2"/>
        <v>0.86014506516166545</v>
      </c>
      <c r="O12" s="45">
        <v>0.80345273636349901</v>
      </c>
      <c r="P12" s="43">
        <v>0.67541573032221403</v>
      </c>
      <c r="Q12" s="46">
        <v>0.76623517179102696</v>
      </c>
      <c r="R12" s="43">
        <v>0.91149795195915995</v>
      </c>
      <c r="S12" s="44">
        <f t="shared" si="3"/>
        <v>0.7891503976089751</v>
      </c>
      <c r="T12" s="53">
        <f>AVERAGE(S12,N12,I12)</f>
        <v>0.84166996132047345</v>
      </c>
    </row>
    <row r="13" spans="2:20" x14ac:dyDescent="0.2">
      <c r="E13" s="54"/>
      <c r="F13" s="54"/>
      <c r="G13" s="54"/>
      <c r="H13" s="54"/>
      <c r="I13" s="54"/>
      <c r="J13" s="54"/>
      <c r="K13" s="54"/>
      <c r="L13" s="54"/>
      <c r="M13" s="54"/>
      <c r="N13" s="87"/>
      <c r="O13" s="54"/>
      <c r="P13" s="54"/>
      <c r="Q13" s="54"/>
      <c r="R13" s="54"/>
      <c r="S13" s="54"/>
      <c r="T13" s="54"/>
    </row>
    <row r="14" spans="2:20" x14ac:dyDescent="0.2">
      <c r="E14" s="54"/>
      <c r="F14" s="54"/>
      <c r="G14" s="54"/>
      <c r="H14" s="54"/>
      <c r="I14" s="54"/>
      <c r="J14" s="54"/>
      <c r="K14" s="54"/>
      <c r="L14" s="54"/>
      <c r="M14" s="54"/>
      <c r="N14" s="87"/>
      <c r="O14" s="54"/>
      <c r="P14" s="54"/>
      <c r="Q14" s="54"/>
      <c r="R14" s="54"/>
      <c r="S14" s="54"/>
      <c r="T14" s="54"/>
    </row>
    <row r="15" spans="2:20" x14ac:dyDescent="0.2">
      <c r="E15" s="54"/>
      <c r="F15" s="54"/>
      <c r="G15" s="54"/>
      <c r="H15" s="54"/>
      <c r="I15" s="54"/>
      <c r="J15" s="54"/>
      <c r="K15" s="54"/>
      <c r="L15" s="54"/>
      <c r="M15" s="54"/>
      <c r="N15" s="87"/>
      <c r="O15" s="54"/>
      <c r="P15" s="54"/>
      <c r="Q15" s="54"/>
      <c r="R15" s="54"/>
      <c r="S15" s="54"/>
      <c r="T15" s="54"/>
    </row>
    <row r="16" spans="2:20" x14ac:dyDescent="0.2">
      <c r="E16" s="54"/>
      <c r="F16" s="54"/>
      <c r="G16" s="54"/>
      <c r="H16" s="54"/>
      <c r="I16" s="54"/>
      <c r="J16" s="54"/>
      <c r="K16" s="54"/>
      <c r="L16" s="54"/>
      <c r="M16" s="54"/>
      <c r="N16" s="87"/>
      <c r="O16" s="54"/>
      <c r="P16" s="54"/>
      <c r="Q16" s="54"/>
      <c r="R16" s="54"/>
      <c r="S16" s="54"/>
      <c r="T16" s="54"/>
    </row>
    <row r="17" spans="5:20" x14ac:dyDescent="0.2">
      <c r="E17" s="54"/>
      <c r="F17" s="54"/>
      <c r="G17" s="54"/>
      <c r="H17" s="54"/>
      <c r="I17" s="54"/>
      <c r="J17" s="54"/>
      <c r="K17" s="54"/>
      <c r="L17" s="54"/>
      <c r="M17" s="54"/>
      <c r="N17" s="87"/>
      <c r="O17" s="54"/>
      <c r="P17" s="54"/>
      <c r="Q17" s="54"/>
      <c r="R17" s="54"/>
      <c r="S17" s="54"/>
      <c r="T17" s="54"/>
    </row>
    <row r="18" spans="5:20" x14ac:dyDescent="0.2">
      <c r="E18" s="54"/>
      <c r="F18" s="54"/>
      <c r="G18" s="54"/>
      <c r="H18" s="54"/>
      <c r="I18" s="54"/>
      <c r="J18" s="54"/>
      <c r="K18" s="54"/>
      <c r="L18" s="54"/>
      <c r="M18" s="54"/>
      <c r="N18" s="87"/>
      <c r="O18" s="54"/>
      <c r="P18" s="54"/>
      <c r="Q18" s="54"/>
      <c r="R18" s="54"/>
      <c r="S18" s="54"/>
      <c r="T18" s="54"/>
    </row>
    <row r="19" spans="5:20" x14ac:dyDescent="0.2">
      <c r="E19" s="54"/>
      <c r="F19" s="54"/>
      <c r="G19" s="54"/>
      <c r="H19" s="54"/>
      <c r="I19" s="54"/>
      <c r="J19" s="54"/>
      <c r="K19" s="54"/>
      <c r="L19" s="54"/>
      <c r="M19" s="54"/>
      <c r="N19" s="87"/>
      <c r="O19" s="54"/>
      <c r="P19" s="54"/>
      <c r="Q19" s="54"/>
      <c r="R19" s="54"/>
      <c r="S19" s="54"/>
      <c r="T19" s="54"/>
    </row>
    <row r="20" spans="5:20" x14ac:dyDescent="0.2">
      <c r="E20" s="54"/>
      <c r="F20" s="54"/>
      <c r="G20" s="54"/>
      <c r="H20" s="54"/>
      <c r="I20" s="54"/>
      <c r="J20" s="54"/>
      <c r="K20" s="54"/>
      <c r="L20" s="54"/>
      <c r="M20" s="54"/>
      <c r="N20" s="87"/>
      <c r="O20" s="54"/>
      <c r="P20" s="54"/>
      <c r="Q20" s="54"/>
      <c r="R20" s="54"/>
      <c r="S20" s="54"/>
      <c r="T20" s="54"/>
    </row>
    <row r="21" spans="5:20" x14ac:dyDescent="0.2">
      <c r="E21" s="54"/>
      <c r="F21" s="54"/>
      <c r="G21" s="54"/>
      <c r="H21" s="54"/>
      <c r="I21" s="54"/>
      <c r="J21" s="54"/>
      <c r="K21" s="54"/>
      <c r="L21" s="54"/>
      <c r="M21" s="54"/>
      <c r="N21" s="87"/>
      <c r="O21" s="54"/>
      <c r="P21" s="54"/>
      <c r="Q21" s="54"/>
      <c r="R21" s="54"/>
      <c r="S21" s="54"/>
      <c r="T21" s="54"/>
    </row>
    <row r="22" spans="5:20" x14ac:dyDescent="0.2">
      <c r="E22" s="54"/>
      <c r="F22" s="54"/>
      <c r="G22" s="54"/>
      <c r="H22" s="54"/>
      <c r="I22" s="54"/>
      <c r="J22" s="54"/>
      <c r="K22" s="54"/>
      <c r="L22" s="54"/>
      <c r="M22" s="54"/>
      <c r="N22" s="87"/>
      <c r="O22" s="54"/>
      <c r="P22" s="54"/>
      <c r="Q22" s="54"/>
      <c r="R22" s="54"/>
      <c r="S22" s="54"/>
      <c r="T22" s="54"/>
    </row>
  </sheetData>
  <mergeCells count="8">
    <mergeCell ref="C10:C12"/>
    <mergeCell ref="B4:B12"/>
    <mergeCell ref="C7:C9"/>
    <mergeCell ref="E2:I2"/>
    <mergeCell ref="J2:N2"/>
    <mergeCell ref="O2:S2"/>
    <mergeCell ref="T2:T3"/>
    <mergeCell ref="C4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7B6-3CD4-0D40-B3E5-10B6D8BC7D6D}">
  <dimension ref="B1:S12"/>
  <sheetViews>
    <sheetView zoomScale="130" zoomScaleNormal="130" workbookViewId="0">
      <selection activeCell="D4" sqref="D4:S12"/>
    </sheetView>
  </sheetViews>
  <sheetFormatPr baseColWidth="10" defaultRowHeight="16" x14ac:dyDescent="0.2"/>
  <cols>
    <col min="2" max="17" width="7.83203125" customWidth="1"/>
    <col min="19" max="19" width="7.83203125" customWidth="1"/>
  </cols>
  <sheetData>
    <row r="1" spans="2:19" ht="17" thickBot="1" x14ac:dyDescent="0.25"/>
    <row r="2" spans="2:19" ht="17" thickBot="1" x14ac:dyDescent="0.25">
      <c r="D2" s="66" t="s">
        <v>15</v>
      </c>
      <c r="E2" s="67"/>
      <c r="F2" s="67"/>
      <c r="G2" s="67"/>
      <c r="H2" s="68"/>
      <c r="I2" s="66" t="s">
        <v>16</v>
      </c>
      <c r="J2" s="67"/>
      <c r="K2" s="67"/>
      <c r="L2" s="67"/>
      <c r="M2" s="68"/>
      <c r="N2" s="66" t="s">
        <v>17</v>
      </c>
      <c r="O2" s="67"/>
      <c r="P2" s="67"/>
      <c r="Q2" s="67"/>
      <c r="R2" s="68"/>
      <c r="S2" s="61" t="s">
        <v>11</v>
      </c>
    </row>
    <row r="3" spans="2:19" ht="17" thickBot="1" x14ac:dyDescent="0.25">
      <c r="D3" s="13" t="s">
        <v>0</v>
      </c>
      <c r="E3" s="12" t="s">
        <v>7</v>
      </c>
      <c r="F3" s="12" t="s">
        <v>8</v>
      </c>
      <c r="G3" s="12" t="s">
        <v>9</v>
      </c>
      <c r="H3" s="14" t="s">
        <v>11</v>
      </c>
      <c r="I3" s="13" t="s">
        <v>0</v>
      </c>
      <c r="J3" s="12" t="s">
        <v>7</v>
      </c>
      <c r="K3" s="12" t="s">
        <v>8</v>
      </c>
      <c r="L3" s="12" t="s">
        <v>9</v>
      </c>
      <c r="M3" s="14" t="s">
        <v>11</v>
      </c>
      <c r="N3" s="13" t="s">
        <v>0</v>
      </c>
      <c r="O3" s="12" t="s">
        <v>7</v>
      </c>
      <c r="P3" s="12" t="s">
        <v>8</v>
      </c>
      <c r="Q3" s="12" t="s">
        <v>9</v>
      </c>
      <c r="R3" s="14" t="s">
        <v>11</v>
      </c>
      <c r="S3" s="61"/>
    </row>
    <row r="4" spans="2:19" x14ac:dyDescent="0.2">
      <c r="B4" s="62" t="s">
        <v>5</v>
      </c>
      <c r="C4" s="32" t="s">
        <v>1</v>
      </c>
      <c r="D4" s="15">
        <v>2.0899544617147199</v>
      </c>
      <c r="E4" s="5">
        <v>1.6783649633504201</v>
      </c>
      <c r="F4" s="4">
        <v>6.06843660680744</v>
      </c>
      <c r="G4" s="4">
        <v>3.36981557305629</v>
      </c>
      <c r="H4" s="29">
        <f>AVERAGE(D4:G4)</f>
        <v>3.3016429012322175</v>
      </c>
      <c r="I4" s="15">
        <v>2.27412852691173</v>
      </c>
      <c r="J4" s="5">
        <v>2.4704034178611498</v>
      </c>
      <c r="K4" s="4">
        <v>2.7066106318513001</v>
      </c>
      <c r="L4" s="4">
        <v>4.35236288204944</v>
      </c>
      <c r="M4" s="29">
        <f>AVERAGE(I4:L4)</f>
        <v>2.9508763646684049</v>
      </c>
      <c r="N4" s="15">
        <v>2.4495279159938099</v>
      </c>
      <c r="O4" s="5">
        <v>2.7015869004718498</v>
      </c>
      <c r="P4" s="4">
        <v>2.8913959571786698</v>
      </c>
      <c r="Q4" s="5">
        <v>5.9394268326783601</v>
      </c>
      <c r="R4" s="16">
        <f>AVERAGE(N4:Q4)</f>
        <v>3.4954844015806721</v>
      </c>
      <c r="S4" s="36">
        <f t="shared" ref="S4:S11" si="0">AVERAGE(R4,M4,H4)</f>
        <v>3.2493345558270978</v>
      </c>
    </row>
    <row r="5" spans="2:19" x14ac:dyDescent="0.2">
      <c r="B5" s="63"/>
      <c r="C5" s="33" t="s">
        <v>2</v>
      </c>
      <c r="D5" s="17">
        <v>2.7284758836533598</v>
      </c>
      <c r="E5" s="8">
        <v>2.5525419983373299</v>
      </c>
      <c r="F5" s="7">
        <v>7.8781587379970697</v>
      </c>
      <c r="G5" s="7">
        <v>6.1934178193673102</v>
      </c>
      <c r="H5" s="18">
        <f t="shared" ref="H5:H12" si="1">AVERAGE(D5:G5)</f>
        <v>4.8381486098387674</v>
      </c>
      <c r="I5" s="17">
        <v>3.49749665585141</v>
      </c>
      <c r="J5" s="8">
        <v>3.3663510939819101</v>
      </c>
      <c r="K5" s="7">
        <v>3.4889506872101501</v>
      </c>
      <c r="L5" s="7">
        <v>7.0763448503546096</v>
      </c>
      <c r="M5" s="26">
        <f t="shared" ref="M5:M12" si="2">AVERAGE(I5:L5)</f>
        <v>4.3572858218495201</v>
      </c>
      <c r="N5" s="17">
        <v>3.3256675064777301</v>
      </c>
      <c r="O5" s="8">
        <v>3.85795902891486</v>
      </c>
      <c r="P5" s="7">
        <v>3.9998557682365101</v>
      </c>
      <c r="Q5" s="8">
        <v>10.725709329029099</v>
      </c>
      <c r="R5" s="18">
        <f t="shared" ref="R5:R12" si="3">AVERAGE(N5:Q5)</f>
        <v>5.4772979081645499</v>
      </c>
      <c r="S5" s="37">
        <f t="shared" si="0"/>
        <v>4.8909107799509464</v>
      </c>
    </row>
    <row r="6" spans="2:19" x14ac:dyDescent="0.2">
      <c r="B6" s="64"/>
      <c r="C6" s="35" t="s">
        <v>3</v>
      </c>
      <c r="D6" s="19">
        <v>0.949315933481924</v>
      </c>
      <c r="E6" s="10">
        <v>0.96345581631644595</v>
      </c>
      <c r="F6" s="11"/>
      <c r="G6" s="10">
        <v>0.98137593342329499</v>
      </c>
      <c r="H6" s="28">
        <f t="shared" si="1"/>
        <v>0.96471589440722161</v>
      </c>
      <c r="I6" s="19">
        <v>0.92069104615386499</v>
      </c>
      <c r="J6" s="11">
        <v>0.91381874875700597</v>
      </c>
      <c r="K6" s="10">
        <v>0.86689517055452503</v>
      </c>
      <c r="L6" s="11">
        <v>0.94352904192007003</v>
      </c>
      <c r="M6" s="28">
        <f t="shared" si="2"/>
        <v>0.91123350184636653</v>
      </c>
      <c r="N6" s="19">
        <v>0.85495617549254399</v>
      </c>
      <c r="O6" s="10">
        <v>0.87973578951937403</v>
      </c>
      <c r="P6" s="11">
        <v>0.74492284235491502</v>
      </c>
      <c r="Q6" s="11">
        <v>0.84405918827187798</v>
      </c>
      <c r="R6" s="20">
        <f t="shared" si="3"/>
        <v>0.83091849890967784</v>
      </c>
      <c r="S6" s="40">
        <f t="shared" si="0"/>
        <v>0.9022892983877554</v>
      </c>
    </row>
    <row r="7" spans="2:19" x14ac:dyDescent="0.2">
      <c r="B7" s="63" t="s">
        <v>18</v>
      </c>
      <c r="C7" s="33" t="s">
        <v>1</v>
      </c>
      <c r="D7" s="15">
        <v>7.9404439699041101</v>
      </c>
      <c r="E7" s="4">
        <v>2.3099790928272199</v>
      </c>
      <c r="F7" s="5">
        <v>2.6587617614594499</v>
      </c>
      <c r="G7" s="5">
        <v>3.27845823636767</v>
      </c>
      <c r="H7" s="29">
        <f t="shared" si="1"/>
        <v>4.0469107651396126</v>
      </c>
      <c r="I7" s="21">
        <v>1.77612913182787</v>
      </c>
      <c r="J7" s="4">
        <v>3.3521560934270598</v>
      </c>
      <c r="K7" s="4">
        <v>2.2521839701919499</v>
      </c>
      <c r="L7" s="5">
        <v>3.2594796230593799</v>
      </c>
      <c r="M7" s="16">
        <f t="shared" si="2"/>
        <v>2.6599872046265647</v>
      </c>
      <c r="N7" s="21">
        <v>2.0968853300435999</v>
      </c>
      <c r="O7" s="4">
        <v>4.3473641684001398</v>
      </c>
      <c r="P7" s="4">
        <v>2.4614511704456699</v>
      </c>
      <c r="Q7" s="4">
        <v>6.3854905092730903</v>
      </c>
      <c r="R7" s="29">
        <f t="shared" si="3"/>
        <v>3.8227977945406248</v>
      </c>
      <c r="S7" s="38">
        <f t="shared" si="0"/>
        <v>3.5098985881022671</v>
      </c>
    </row>
    <row r="8" spans="2:19" x14ac:dyDescent="0.2">
      <c r="B8" s="63"/>
      <c r="C8" s="33" t="s">
        <v>2</v>
      </c>
      <c r="D8" s="17">
        <v>10.025978476733499</v>
      </c>
      <c r="E8" s="7">
        <v>3.3880370279168601</v>
      </c>
      <c r="F8" s="8">
        <v>3.41888828042427</v>
      </c>
      <c r="G8" s="8">
        <v>5.3254648797708404</v>
      </c>
      <c r="H8" s="26">
        <f t="shared" si="1"/>
        <v>5.5395921662113681</v>
      </c>
      <c r="I8" s="23">
        <v>2.5958159709152602</v>
      </c>
      <c r="J8" s="7">
        <v>5.0966569633196901</v>
      </c>
      <c r="K8" s="8">
        <v>3.1445199449621999</v>
      </c>
      <c r="L8" s="8">
        <v>4.5356432643851399</v>
      </c>
      <c r="M8" s="18">
        <f t="shared" si="2"/>
        <v>3.8431590358955727</v>
      </c>
      <c r="N8" s="23">
        <v>3.0660923187743201</v>
      </c>
      <c r="O8" s="7">
        <v>6.4636133051062501</v>
      </c>
      <c r="P8" s="8">
        <v>3.2009331214878198</v>
      </c>
      <c r="Q8" s="7">
        <v>11.461019830575999</v>
      </c>
      <c r="R8" s="26">
        <f t="shared" si="3"/>
        <v>6.0479146439860969</v>
      </c>
      <c r="S8" s="38">
        <f t="shared" si="0"/>
        <v>5.1435552820310129</v>
      </c>
    </row>
    <row r="9" spans="2:19" x14ac:dyDescent="0.2">
      <c r="B9" s="64"/>
      <c r="C9" s="35" t="s">
        <v>3</v>
      </c>
      <c r="D9" s="19"/>
      <c r="E9" s="11">
        <v>0.921614391281808</v>
      </c>
      <c r="F9" s="10">
        <v>0.91523353316758205</v>
      </c>
      <c r="G9" s="11">
        <v>0.94450588597841501</v>
      </c>
      <c r="H9" s="20">
        <f t="shared" si="1"/>
        <v>0.92711793680926835</v>
      </c>
      <c r="I9" s="27">
        <v>0.94343316482097905</v>
      </c>
      <c r="J9" s="11">
        <v>0.90903512608384895</v>
      </c>
      <c r="K9" s="11">
        <v>0.79993368323964598</v>
      </c>
      <c r="L9" s="10">
        <v>0.95098560861129899</v>
      </c>
      <c r="M9" s="20">
        <f t="shared" si="2"/>
        <v>0.90084689568894316</v>
      </c>
      <c r="N9" s="27">
        <v>0.87424446908523701</v>
      </c>
      <c r="O9" s="11">
        <v>0.77602429612401203</v>
      </c>
      <c r="P9" s="10">
        <v>0.81834331473342603</v>
      </c>
      <c r="Q9" s="11">
        <v>0.90281033031136304</v>
      </c>
      <c r="R9" s="20">
        <f t="shared" si="3"/>
        <v>0.84285560256350944</v>
      </c>
      <c r="S9" s="41">
        <f t="shared" si="0"/>
        <v>0.89027347835390691</v>
      </c>
    </row>
    <row r="10" spans="2:19" x14ac:dyDescent="0.2">
      <c r="B10" s="63" t="s">
        <v>4</v>
      </c>
      <c r="C10" s="33" t="s">
        <v>1</v>
      </c>
      <c r="D10" s="21">
        <v>1.55935943126678</v>
      </c>
      <c r="E10" s="4">
        <v>2.3762998580932599</v>
      </c>
      <c r="F10" s="4">
        <v>2.7797334194183301</v>
      </c>
      <c r="G10" s="4">
        <v>4.2935638427734402</v>
      </c>
      <c r="H10" s="16">
        <f t="shared" si="1"/>
        <v>2.7522391378879529</v>
      </c>
      <c r="I10" s="15">
        <v>1.92396128177643</v>
      </c>
      <c r="J10" s="4">
        <v>3.2663054466247599</v>
      </c>
      <c r="K10" s="5">
        <v>1.99031829833984</v>
      </c>
      <c r="L10" s="4">
        <v>5.5808334350585902</v>
      </c>
      <c r="M10" s="29">
        <f t="shared" si="2"/>
        <v>3.190354615449905</v>
      </c>
      <c r="N10" s="15">
        <v>3.2772839069366499</v>
      </c>
      <c r="O10" s="4">
        <v>3.6916720867157</v>
      </c>
      <c r="P10" s="5">
        <v>2.1531939506530802</v>
      </c>
      <c r="Q10" s="4">
        <v>6.1368136405944798</v>
      </c>
      <c r="R10" s="29">
        <f t="shared" si="3"/>
        <v>3.8147408962249774</v>
      </c>
      <c r="S10" s="37">
        <f t="shared" si="0"/>
        <v>3.252444883187612</v>
      </c>
    </row>
    <row r="11" spans="2:19" x14ac:dyDescent="0.2">
      <c r="B11" s="63"/>
      <c r="C11" s="33" t="s">
        <v>2</v>
      </c>
      <c r="D11" s="23">
        <v>2.3338332176208501</v>
      </c>
      <c r="E11" s="7">
        <v>3.6025302410125701</v>
      </c>
      <c r="F11" s="7">
        <v>4.1823539733886701</v>
      </c>
      <c r="G11" s="7">
        <v>9.6586608886718803</v>
      </c>
      <c r="H11" s="26">
        <f t="shared" si="1"/>
        <v>4.9443445801734924</v>
      </c>
      <c r="I11" s="17">
        <v>3.1200985908508301</v>
      </c>
      <c r="J11" s="7">
        <v>4.7773118019104004</v>
      </c>
      <c r="K11" s="7">
        <v>3.1886281967163099</v>
      </c>
      <c r="L11" s="7">
        <v>10.4426460266113</v>
      </c>
      <c r="M11" s="26">
        <f t="shared" si="2"/>
        <v>5.3821711540222097</v>
      </c>
      <c r="N11" s="17">
        <v>5.2892155647277797</v>
      </c>
      <c r="O11" s="7">
        <v>5.7486166954040501</v>
      </c>
      <c r="P11" s="7">
        <v>3.2819690704345699</v>
      </c>
      <c r="Q11" s="7">
        <v>12.060351371765099</v>
      </c>
      <c r="R11" s="26">
        <f t="shared" si="3"/>
        <v>6.5950381755828751</v>
      </c>
      <c r="S11" s="38">
        <f t="shared" si="0"/>
        <v>5.6405179699261927</v>
      </c>
    </row>
    <row r="12" spans="2:19" ht="17" thickBot="1" x14ac:dyDescent="0.25">
      <c r="B12" s="65"/>
      <c r="C12" s="34" t="s">
        <v>3</v>
      </c>
      <c r="D12" s="42">
        <v>0.94939639734185199</v>
      </c>
      <c r="E12" s="43">
        <v>0.93010780230136503</v>
      </c>
      <c r="F12" s="43">
        <v>0.82490594776728798</v>
      </c>
      <c r="G12" s="43">
        <v>0.90903514383611905</v>
      </c>
      <c r="H12" s="44">
        <f t="shared" si="1"/>
        <v>0.90336132281165593</v>
      </c>
      <c r="I12" s="45">
        <v>0.93270427660932498</v>
      </c>
      <c r="J12" s="46">
        <v>0.91981403979264997</v>
      </c>
      <c r="K12" s="43">
        <v>0.84534874985251296</v>
      </c>
      <c r="L12" s="43">
        <v>0.86416016005563601</v>
      </c>
      <c r="M12" s="44">
        <f t="shared" si="2"/>
        <v>0.8905068065775309</v>
      </c>
      <c r="N12" s="45">
        <v>0.81497967272402805</v>
      </c>
      <c r="O12" s="43">
        <v>0.83222925096673495</v>
      </c>
      <c r="P12" s="43">
        <v>0.79364436050458997</v>
      </c>
      <c r="Q12" s="46">
        <v>0.94119617190916005</v>
      </c>
      <c r="R12" s="47">
        <f t="shared" si="3"/>
        <v>0.84551236402612828</v>
      </c>
      <c r="S12" s="39">
        <f>AVERAGE(R12,M12,H12)</f>
        <v>0.87979349780510496</v>
      </c>
    </row>
  </sheetData>
  <mergeCells count="7">
    <mergeCell ref="S2:S3"/>
    <mergeCell ref="B4:B6"/>
    <mergeCell ref="B7:B9"/>
    <mergeCell ref="B10:B12"/>
    <mergeCell ref="D2:H2"/>
    <mergeCell ref="I2:M2"/>
    <mergeCell ref="N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2:A18"/>
  <sheetViews>
    <sheetView workbookViewId="0">
      <selection sqref="A1:I20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2" spans="1:1" x14ac:dyDescent="0.2">
      <c r="A2" s="2"/>
    </row>
    <row r="3" spans="1:1" x14ac:dyDescent="0.2">
      <c r="A3" s="2"/>
    </row>
    <row r="4" spans="1:1" x14ac:dyDescent="0.2">
      <c r="A4" s="2"/>
    </row>
    <row r="5" spans="1:1" x14ac:dyDescent="0.2">
      <c r="A5" s="2"/>
    </row>
    <row r="6" spans="1:1" x14ac:dyDescent="0.2">
      <c r="A6" s="2"/>
    </row>
    <row r="7" spans="1:1" x14ac:dyDescent="0.2">
      <c r="A7" s="2"/>
    </row>
    <row r="8" spans="1:1" x14ac:dyDescent="0.2">
      <c r="A8" s="2"/>
    </row>
    <row r="9" spans="1:1" x14ac:dyDescent="0.2">
      <c r="A9" s="2"/>
    </row>
    <row r="10" spans="1:1" x14ac:dyDescent="0.2">
      <c r="A10" s="2"/>
    </row>
    <row r="11" spans="1:1" x14ac:dyDescent="0.2">
      <c r="A11" s="2"/>
    </row>
    <row r="12" spans="1:1" x14ac:dyDescent="0.2">
      <c r="A12" s="2"/>
    </row>
    <row r="13" spans="1:1" x14ac:dyDescent="0.2">
      <c r="A13" s="2"/>
    </row>
    <row r="14" spans="1:1" x14ac:dyDescent="0.2">
      <c r="A14" s="2"/>
    </row>
    <row r="15" spans="1:1" x14ac:dyDescent="0.2">
      <c r="A15" s="2"/>
    </row>
    <row r="16" spans="1:1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2020-01-20T20:58:16Z</dcterms:modified>
</cp:coreProperties>
</file>