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Users\jskufca\IA640D1_F19\"/>
    </mc:Choice>
  </mc:AlternateContent>
  <bookViews>
    <workbookView xWindow="480" yWindow="140" windowWidth="14300" windowHeight="11730" firstSheet="1" activeTab="8"/>
  </bookViews>
  <sheets>
    <sheet name="Raw Data" sheetId="1" r:id="rId1"/>
    <sheet name="ConvertToTable" sheetId="2" r:id="rId2"/>
    <sheet name="DecideColumns" sheetId="4" r:id="rId3"/>
    <sheet name="Order Rows" sheetId="6" r:id="rId4"/>
    <sheet name="FormattingNumbers" sheetId="7" r:id="rId5"/>
    <sheet name="Spacing" sheetId="8" r:id="rId6"/>
    <sheet name="FontSelection" sheetId="9" r:id="rId7"/>
    <sheet name="LinesAndHighlights" sheetId="10" r:id="rId8"/>
    <sheet name="Titles and Notes" sheetId="11" r:id="rId9"/>
  </sheets>
  <calcPr calcId="162913"/>
</workbook>
</file>

<file path=xl/calcChain.xml><?xml version="1.0" encoding="utf-8"?>
<calcChain xmlns="http://schemas.openxmlformats.org/spreadsheetml/2006/main">
  <c r="C20" i="11" l="1"/>
  <c r="B20" i="11"/>
  <c r="E20" i="11" s="1"/>
  <c r="C15" i="6"/>
  <c r="B15" i="6"/>
  <c r="D18" i="7"/>
  <c r="C18" i="7"/>
  <c r="B18" i="7"/>
  <c r="C18" i="8"/>
  <c r="B18" i="8"/>
  <c r="D18" i="8" s="1"/>
  <c r="D20" i="9"/>
  <c r="C20" i="9"/>
  <c r="B20" i="9"/>
  <c r="D20" i="10"/>
  <c r="C20" i="10"/>
  <c r="B20" i="10"/>
  <c r="D15" i="6" l="1"/>
</calcChain>
</file>

<file path=xl/sharedStrings.xml><?xml version="1.0" encoding="utf-8"?>
<sst xmlns="http://schemas.openxmlformats.org/spreadsheetml/2006/main" count="168" uniqueCount="49">
  <si>
    <t>Sales rep</t>
  </si>
  <si>
    <t>Quota</t>
  </si>
  <si>
    <t>% of quota</t>
  </si>
  <si>
    <t>Forecast</t>
  </si>
  <si>
    <t>Actual bookings</t>
  </si>
  <si>
    <t>Variance to quota</t>
  </si>
  <si>
    <t>Albright, Gary</t>
  </si>
  <si>
    <t>Brown, Sheryll</t>
  </si>
  <si>
    <t>Cartwright, Bonnie</t>
  </si>
  <si>
    <t>Caruthers, Michael</t>
  </si>
  <si>
    <t>Garibaldi, John</t>
  </si>
  <si>
    <t>Girard, Jean</t>
  </si>
  <si>
    <t>Jones, Suzanne</t>
  </si>
  <si>
    <t>Larson, Terri</t>
  </si>
  <si>
    <t>LeShan, George</t>
  </si>
  <si>
    <t>Levenson, Bernard</t>
  </si>
  <si>
    <t>Mulligan, Robert</t>
  </si>
  <si>
    <t>Tetracelli, Sheila</t>
  </si>
  <si>
    <t>Wotisek, Gillian</t>
  </si>
  <si>
    <t xml:space="preserve"> Gary Albright</t>
  </si>
  <si>
    <t xml:space="preserve"> Sheryll Brown</t>
  </si>
  <si>
    <t xml:space="preserve"> Bonnie Cartwright</t>
  </si>
  <si>
    <t xml:space="preserve"> Michael Caruthers</t>
  </si>
  <si>
    <t xml:space="preserve"> John Garibaldi</t>
  </si>
  <si>
    <t xml:space="preserve"> Jean Girard</t>
  </si>
  <si>
    <t xml:space="preserve"> Suzanne Jones</t>
  </si>
  <si>
    <t xml:space="preserve"> Terri Larson</t>
  </si>
  <si>
    <t xml:space="preserve"> George LeShan</t>
  </si>
  <si>
    <t xml:space="preserve"> Bernard Levenson</t>
  </si>
  <si>
    <t xml:space="preserve"> Robert Mulligan</t>
  </si>
  <si>
    <t xml:space="preserve"> Sheila Tetracelli</t>
  </si>
  <si>
    <t xml:space="preserve"> Gillian Wotisek</t>
  </si>
  <si>
    <t>Thousands of dollars</t>
  </si>
  <si>
    <t>Percent of Quota</t>
  </si>
  <si>
    <t>Team</t>
  </si>
  <si>
    <t>Jean Girard</t>
  </si>
  <si>
    <t>Bonnie Cartwright</t>
  </si>
  <si>
    <t>George LeShan</t>
  </si>
  <si>
    <t>Michael Caruthers</t>
  </si>
  <si>
    <t>Gary Albright</t>
  </si>
  <si>
    <t>Bernard Levenson</t>
  </si>
  <si>
    <t>Suzanne Jones</t>
  </si>
  <si>
    <t>Sheila Tetracelli</t>
  </si>
  <si>
    <t>Gillian Wotisek</t>
  </si>
  <si>
    <t>Robert Mulligan</t>
  </si>
  <si>
    <t>Sheryll Brown</t>
  </si>
  <si>
    <t>John Garibaldi</t>
  </si>
  <si>
    <t>Terri Larson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</si>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</sst>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double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14996795556505021"/>
      </left>
      <right/>
      <top/>
      <bottom style="double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 applyAlignment="1"/>
    <xf numFmtId="0" fontId="1" fillId="0" borderId="1" xfId="0" applyFont="1" applyBorder="1" applyAlignment="1">
      <alignment horizontal="right" wrapText="1"/>
    </xf>
    <xf numFmtId="0" fontId="1" fillId="2" borderId="0" xfId="0" applyFont="1" applyFill="1"/>
    <xf numFmtId="1" fontId="0" fillId="0" borderId="0" xfId="0" applyNumberFormat="1"/>
    <xf numFmtId="166" fontId="0" fillId="0" borderId="2" xfId="0" applyNumberFormat="1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2" borderId="3" xfId="0" applyFont="1" applyFill="1" applyBorder="1"/>
    <xf numFmtId="1" fontId="1" fillId="0" borderId="4" xfId="0" applyNumberFormat="1" applyFont="1" applyBorder="1" applyAlignment="1">
      <alignment horizontal="right" wrapText="1"/>
    </xf>
    <xf numFmtId="0" fontId="3" fillId="0" borderId="0" xfId="0" applyFont="1"/>
    <xf numFmtId="0" fontId="1" fillId="2" borderId="5" xfId="0" applyFont="1" applyFill="1" applyBorder="1"/>
    <xf numFmtId="0" fontId="1" fillId="0" borderId="6" xfId="0" applyFont="1" applyBorder="1" applyAlignment="1">
      <alignment horizontal="right" wrapText="1"/>
    </xf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colors>
    <mruColors>
      <color rgb="FFFFFFE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</xdr:row>
      <xdr:rowOff>254000</xdr:rowOff>
    </xdr:from>
    <xdr:ext cx="2843664" cy="419474"/>
    <xdr:sp macro="" textlink="">
      <xdr:nvSpPr>
        <xdr:cNvPr id="2" name="TextBox 1"/>
        <xdr:cNvSpPr txBox="1"/>
      </xdr:nvSpPr>
      <xdr:spPr>
        <a:xfrm>
          <a:off x="323850" y="952500"/>
          <a:ext cx="2843664" cy="419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2019 Sales Rep and Team performance: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Gill Sans MT" panose="020B0502020104020203" pitchFamily="34" charset="0"/>
              <a:ea typeface="+mn-ea"/>
              <a:cs typeface="+mn-cs"/>
            </a:rPr>
            <a:t>Comparing actual bookings to quota </a:t>
          </a:r>
          <a:endParaRPr lang="en-US" sz="1100" b="0">
            <a:latin typeface="Gill Sans MT" panose="020B0502020104020203" pitchFamily="34" charset="0"/>
          </a:endParaRPr>
        </a:p>
      </xdr:txBody>
    </xdr:sp>
    <xdr:clientData/>
  </xdr:oneCellAnchor>
  <xdr:twoCellAnchor>
    <xdr:from>
      <xdr:col>0</xdr:col>
      <xdr:colOff>0</xdr:colOff>
      <xdr:row>20</xdr:row>
      <xdr:rowOff>165100</xdr:rowOff>
    </xdr:from>
    <xdr:to>
      <xdr:col>5</xdr:col>
      <xdr:colOff>76200</xdr:colOff>
      <xdr:row>24</xdr:row>
      <xdr:rowOff>133350</xdr:rowOff>
    </xdr:to>
    <xdr:sp macro="" textlink="">
      <xdr:nvSpPr>
        <xdr:cNvPr id="3" name="TextBox 2"/>
        <xdr:cNvSpPr txBox="1"/>
      </xdr:nvSpPr>
      <xdr:spPr>
        <a:xfrm>
          <a:off x="0" y="6115050"/>
          <a:ext cx="3219450" cy="704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Notes: </a:t>
          </a:r>
        </a:p>
        <a:p>
          <a:r>
            <a:rPr lang="en-US" sz="900"/>
            <a:t>Data sourced from IA640-D1 F2019 assignment</a:t>
          </a:r>
          <a:r>
            <a:rPr lang="en-US" sz="900" baseline="0"/>
            <a:t> (DOI 07OCT19).</a:t>
          </a:r>
        </a:p>
        <a:p>
          <a:r>
            <a:rPr lang="en-US" sz="900" baseline="0"/>
            <a:t>Author: J. D. Skufca (jskufca@clarkson.edu)</a:t>
          </a:r>
        </a:p>
        <a:p>
          <a:endParaRPr lang="en-US" sz="9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4" totalsRowShown="0">
  <autoFilter ref="A1:F14"/>
  <tableColumns count="6">
    <tableColumn id="1" name="Sales rep"/>
    <tableColumn id="6" name="Actual bookings" dataDxfId="0"/>
    <tableColumn id="2" name="Quota" dataDxfId="7"/>
    <tableColumn id="3" name="Variance to quota" dataDxfId="6"/>
    <tableColumn id="4" name="% of quota"/>
    <tableColumn id="5" name="Forecast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4" totalsRowShown="0">
  <autoFilter ref="A1:D14"/>
  <tableColumns count="4">
    <tableColumn id="1" name="Sales rep"/>
    <tableColumn id="6" name="Actual bookings" dataDxfId="3"/>
    <tableColumn id="2" name="Quota" dataDxfId="4"/>
    <tableColumn id="4" name="% of quo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1:D14" totalsRowShown="0">
  <autoFilter ref="A1:D14"/>
  <sortState ref="A2:D14">
    <sortCondition descending="1" ref="D1:D14"/>
  </sortState>
  <tableColumns count="4">
    <tableColumn id="1" name="Sales rep"/>
    <tableColumn id="6" name="Actual bookings" dataDxfId="2"/>
    <tableColumn id="2" name="Quota" dataDxfId="1"/>
    <tableColumn id="4" name="% of quo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30" zoomScaleNormal="130" workbookViewId="0">
      <selection activeCell="G39" sqref="G39"/>
    </sheetView>
  </sheetViews>
  <sheetFormatPr defaultRowHeight="14.5" x14ac:dyDescent="0.35"/>
  <cols>
    <col min="1" max="1" width="22.453125" customWidth="1"/>
    <col min="3" max="3" width="15.81640625" customWidth="1"/>
    <col min="4" max="4" width="17.7265625" customWidth="1"/>
    <col min="5" max="5" width="11.7265625" customWidth="1"/>
    <col min="6" max="6" width="16.7265625" customWidth="1"/>
  </cols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5">
      <c r="A2" t="s">
        <v>6</v>
      </c>
      <c r="B2" s="1">
        <v>200000</v>
      </c>
      <c r="C2" s="1">
        <v>-16062</v>
      </c>
      <c r="D2">
        <v>92</v>
      </c>
      <c r="E2" s="1">
        <v>205000</v>
      </c>
      <c r="F2" s="1">
        <v>183938</v>
      </c>
    </row>
    <row r="3" spans="1:6" x14ac:dyDescent="0.35">
      <c r="A3" t="s">
        <v>7</v>
      </c>
      <c r="B3" s="1">
        <v>150000</v>
      </c>
      <c r="C3" s="1">
        <v>84983</v>
      </c>
      <c r="D3">
        <v>157</v>
      </c>
      <c r="E3" s="1">
        <v>260000</v>
      </c>
      <c r="F3" s="1">
        <v>234983</v>
      </c>
    </row>
    <row r="4" spans="1:6" x14ac:dyDescent="0.35">
      <c r="A4" t="s">
        <v>8</v>
      </c>
      <c r="B4" s="1">
        <v>100000</v>
      </c>
      <c r="C4" s="1">
        <v>-56125</v>
      </c>
      <c r="D4">
        <v>44</v>
      </c>
      <c r="E4" s="1">
        <v>50000</v>
      </c>
      <c r="F4" s="1">
        <v>43875</v>
      </c>
    </row>
    <row r="5" spans="1:6" x14ac:dyDescent="0.35">
      <c r="A5" t="s">
        <v>9</v>
      </c>
      <c r="B5" s="1">
        <v>300000</v>
      </c>
      <c r="C5" s="1">
        <v>-25125</v>
      </c>
      <c r="D5">
        <v>92</v>
      </c>
      <c r="E5" s="1">
        <v>324000</v>
      </c>
      <c r="F5" s="1">
        <v>274875</v>
      </c>
    </row>
    <row r="6" spans="1:6" x14ac:dyDescent="0.35">
      <c r="A6" t="s">
        <v>10</v>
      </c>
      <c r="B6" s="1">
        <v>250000</v>
      </c>
      <c r="C6" s="1">
        <v>143774</v>
      </c>
      <c r="D6">
        <v>158</v>
      </c>
      <c r="E6" s="1">
        <v>410000</v>
      </c>
      <c r="F6" s="1">
        <v>393774</v>
      </c>
    </row>
    <row r="7" spans="1:6" x14ac:dyDescent="0.35">
      <c r="A7" t="s">
        <v>11</v>
      </c>
      <c r="B7" s="1">
        <v>75000</v>
      </c>
      <c r="C7" s="1">
        <v>-48117</v>
      </c>
      <c r="D7">
        <v>36</v>
      </c>
      <c r="E7" s="1">
        <v>50000</v>
      </c>
      <c r="F7" s="1">
        <v>26883</v>
      </c>
    </row>
    <row r="8" spans="1:6" x14ac:dyDescent="0.35">
      <c r="A8" t="s">
        <v>12</v>
      </c>
      <c r="B8" s="1">
        <v>140000</v>
      </c>
      <c r="C8" s="1">
        <v>-5204</v>
      </c>
      <c r="D8">
        <v>96</v>
      </c>
      <c r="E8" s="1">
        <v>149000</v>
      </c>
      <c r="F8" s="1">
        <v>134796</v>
      </c>
    </row>
    <row r="9" spans="1:6" x14ac:dyDescent="0.35">
      <c r="A9" t="s">
        <v>13</v>
      </c>
      <c r="B9" s="1">
        <v>350000</v>
      </c>
      <c r="C9" s="1">
        <v>238388</v>
      </c>
      <c r="D9">
        <v>168</v>
      </c>
      <c r="E9" s="1">
        <v>600000</v>
      </c>
      <c r="F9" s="1">
        <v>588388</v>
      </c>
    </row>
    <row r="10" spans="1:6" x14ac:dyDescent="0.35">
      <c r="A10" t="s">
        <v>14</v>
      </c>
      <c r="B10" s="1">
        <v>200000</v>
      </c>
      <c r="C10" s="1">
        <v>-75126</v>
      </c>
      <c r="D10">
        <v>62</v>
      </c>
      <c r="E10" s="1">
        <v>132000</v>
      </c>
      <c r="F10" s="1">
        <v>124874</v>
      </c>
    </row>
    <row r="11" spans="1:6" x14ac:dyDescent="0.35">
      <c r="A11" t="s">
        <v>15</v>
      </c>
      <c r="B11" s="1">
        <v>175000</v>
      </c>
      <c r="C11" s="1">
        <v>-9267</v>
      </c>
      <c r="D11">
        <v>95</v>
      </c>
      <c r="E11" s="1">
        <v>193000</v>
      </c>
      <c r="F11" s="1">
        <v>165733</v>
      </c>
    </row>
    <row r="12" spans="1:6" x14ac:dyDescent="0.35">
      <c r="A12" t="s">
        <v>16</v>
      </c>
      <c r="B12" s="1">
        <v>225000</v>
      </c>
      <c r="C12" s="1">
        <v>34383</v>
      </c>
      <c r="D12">
        <v>115</v>
      </c>
      <c r="E12" s="1">
        <v>275000</v>
      </c>
      <c r="F12" s="1">
        <v>259383</v>
      </c>
    </row>
    <row r="13" spans="1:6" x14ac:dyDescent="0.35">
      <c r="A13" t="s">
        <v>17</v>
      </c>
      <c r="B13" s="1">
        <v>50000</v>
      </c>
      <c r="C13" s="1">
        <v>-1263</v>
      </c>
      <c r="D13">
        <v>97</v>
      </c>
      <c r="E13" s="1">
        <v>50000</v>
      </c>
      <c r="F13" s="1">
        <v>48737</v>
      </c>
    </row>
    <row r="14" spans="1:6" x14ac:dyDescent="0.35">
      <c r="A14" t="s">
        <v>18</v>
      </c>
      <c r="B14" s="1">
        <v>190000</v>
      </c>
      <c r="C14" s="1">
        <v>-3648</v>
      </c>
      <c r="D14">
        <v>98</v>
      </c>
      <c r="E14" s="1">
        <v>210000</v>
      </c>
      <c r="F14" s="1">
        <v>186352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F1" sqref="F1:F65536"/>
    </sheetView>
  </sheetViews>
  <sheetFormatPr defaultRowHeight="14.5" x14ac:dyDescent="0.35"/>
  <cols>
    <col min="1" max="1" width="19.08984375" customWidth="1"/>
    <col min="2" max="2" width="16.08984375" customWidth="1"/>
    <col min="3" max="3" width="21.54296875" customWidth="1"/>
    <col min="4" max="4" width="17.81640625" customWidth="1"/>
    <col min="5" max="5" width="16.08984375" customWidth="1"/>
    <col min="6" max="6" width="16" customWidth="1"/>
  </cols>
  <sheetData>
    <row r="1" spans="1:6" x14ac:dyDescent="0.3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35">
      <c r="A2" t="s">
        <v>6</v>
      </c>
      <c r="B2" s="1">
        <v>183938</v>
      </c>
      <c r="C2" s="1">
        <v>200000</v>
      </c>
      <c r="D2" s="1">
        <v>-16062</v>
      </c>
      <c r="E2">
        <v>92</v>
      </c>
      <c r="F2" s="1">
        <v>205000</v>
      </c>
    </row>
    <row r="3" spans="1:6" x14ac:dyDescent="0.35">
      <c r="A3" t="s">
        <v>7</v>
      </c>
      <c r="B3" s="1">
        <v>234983</v>
      </c>
      <c r="C3" s="1">
        <v>150000</v>
      </c>
      <c r="D3" s="1">
        <v>84983</v>
      </c>
      <c r="E3">
        <v>157</v>
      </c>
      <c r="F3" s="1">
        <v>260000</v>
      </c>
    </row>
    <row r="4" spans="1:6" x14ac:dyDescent="0.35">
      <c r="A4" t="s">
        <v>8</v>
      </c>
      <c r="B4" s="1">
        <v>43875</v>
      </c>
      <c r="C4" s="1">
        <v>100000</v>
      </c>
      <c r="D4" s="1">
        <v>-56125</v>
      </c>
      <c r="E4">
        <v>44</v>
      </c>
      <c r="F4" s="1">
        <v>50000</v>
      </c>
    </row>
    <row r="5" spans="1:6" x14ac:dyDescent="0.35">
      <c r="A5" t="s">
        <v>9</v>
      </c>
      <c r="B5" s="1">
        <v>274875</v>
      </c>
      <c r="C5" s="1">
        <v>300000</v>
      </c>
      <c r="D5" s="1">
        <v>-25125</v>
      </c>
      <c r="E5">
        <v>92</v>
      </c>
      <c r="F5" s="1">
        <v>324000</v>
      </c>
    </row>
    <row r="6" spans="1:6" x14ac:dyDescent="0.35">
      <c r="A6" t="s">
        <v>10</v>
      </c>
      <c r="B6" s="1">
        <v>393774</v>
      </c>
      <c r="C6" s="1">
        <v>250000</v>
      </c>
      <c r="D6" s="1">
        <v>143774</v>
      </c>
      <c r="E6">
        <v>158</v>
      </c>
      <c r="F6" s="1">
        <v>410000</v>
      </c>
    </row>
    <row r="7" spans="1:6" x14ac:dyDescent="0.35">
      <c r="A7" t="s">
        <v>11</v>
      </c>
      <c r="B7" s="1">
        <v>26883</v>
      </c>
      <c r="C7" s="1">
        <v>75000</v>
      </c>
      <c r="D7" s="1">
        <v>-48117</v>
      </c>
      <c r="E7">
        <v>36</v>
      </c>
      <c r="F7" s="1">
        <v>50000</v>
      </c>
    </row>
    <row r="8" spans="1:6" x14ac:dyDescent="0.35">
      <c r="A8" t="s">
        <v>12</v>
      </c>
      <c r="B8" s="1">
        <v>134796</v>
      </c>
      <c r="C8" s="1">
        <v>140000</v>
      </c>
      <c r="D8" s="1">
        <v>-5204</v>
      </c>
      <c r="E8">
        <v>96</v>
      </c>
      <c r="F8" s="1">
        <v>149000</v>
      </c>
    </row>
    <row r="9" spans="1:6" x14ac:dyDescent="0.35">
      <c r="A9" t="s">
        <v>13</v>
      </c>
      <c r="B9" s="1">
        <v>588388</v>
      </c>
      <c r="C9" s="1">
        <v>350000</v>
      </c>
      <c r="D9" s="1">
        <v>238388</v>
      </c>
      <c r="E9">
        <v>168</v>
      </c>
      <c r="F9" s="1">
        <v>600000</v>
      </c>
    </row>
    <row r="10" spans="1:6" x14ac:dyDescent="0.35">
      <c r="A10" t="s">
        <v>14</v>
      </c>
      <c r="B10" s="1">
        <v>124874</v>
      </c>
      <c r="C10" s="1">
        <v>200000</v>
      </c>
      <c r="D10" s="1">
        <v>-75126</v>
      </c>
      <c r="E10">
        <v>62</v>
      </c>
      <c r="F10" s="1">
        <v>132000</v>
      </c>
    </row>
    <row r="11" spans="1:6" x14ac:dyDescent="0.35">
      <c r="A11" t="s">
        <v>15</v>
      </c>
      <c r="B11" s="1">
        <v>165733</v>
      </c>
      <c r="C11" s="1">
        <v>175000</v>
      </c>
      <c r="D11" s="1">
        <v>-9267</v>
      </c>
      <c r="E11">
        <v>95</v>
      </c>
      <c r="F11" s="1">
        <v>193000</v>
      </c>
    </row>
    <row r="12" spans="1:6" x14ac:dyDescent="0.35">
      <c r="A12" t="s">
        <v>16</v>
      </c>
      <c r="B12" s="1">
        <v>259383</v>
      </c>
      <c r="C12" s="1">
        <v>225000</v>
      </c>
      <c r="D12" s="1">
        <v>34383</v>
      </c>
      <c r="E12">
        <v>115</v>
      </c>
      <c r="F12" s="1">
        <v>275000</v>
      </c>
    </row>
    <row r="13" spans="1:6" x14ac:dyDescent="0.35">
      <c r="A13" t="s">
        <v>17</v>
      </c>
      <c r="B13" s="1">
        <v>48737</v>
      </c>
      <c r="C13" s="1">
        <v>50000</v>
      </c>
      <c r="D13" s="1">
        <v>-1263</v>
      </c>
      <c r="E13">
        <v>97</v>
      </c>
      <c r="F13" s="1">
        <v>50000</v>
      </c>
    </row>
    <row r="14" spans="1:6" x14ac:dyDescent="0.35">
      <c r="A14" t="s">
        <v>18</v>
      </c>
      <c r="B14" s="1">
        <v>186352</v>
      </c>
      <c r="C14" s="1">
        <v>190000</v>
      </c>
      <c r="D14" s="1">
        <v>-3648</v>
      </c>
      <c r="E14">
        <v>98</v>
      </c>
      <c r="F14" s="1">
        <v>210000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60" zoomScaleNormal="160" workbookViewId="0">
      <selection sqref="A1:A65536"/>
    </sheetView>
  </sheetViews>
  <sheetFormatPr defaultRowHeight="14.5" x14ac:dyDescent="0.35"/>
  <cols>
    <col min="1" max="1" width="19.08984375" customWidth="1"/>
    <col min="3" max="3" width="16.08984375" customWidth="1"/>
    <col min="4" max="4" width="21.54296875" customWidth="1"/>
    <col min="5" max="5" width="16.08984375" customWidth="1"/>
  </cols>
  <sheetData>
    <row r="1" spans="1:4" x14ac:dyDescent="0.35">
      <c r="A1" t="s">
        <v>0</v>
      </c>
      <c r="B1" t="s">
        <v>4</v>
      </c>
      <c r="C1" t="s">
        <v>1</v>
      </c>
      <c r="D1" t="s">
        <v>2</v>
      </c>
    </row>
    <row r="2" spans="1:4" x14ac:dyDescent="0.35">
      <c r="A2" t="s">
        <v>19</v>
      </c>
      <c r="B2" s="1">
        <v>183938</v>
      </c>
      <c r="C2" s="1">
        <v>200000</v>
      </c>
      <c r="D2">
        <v>92</v>
      </c>
    </row>
    <row r="3" spans="1:4" x14ac:dyDescent="0.35">
      <c r="A3" t="s">
        <v>20</v>
      </c>
      <c r="B3" s="1">
        <v>234983</v>
      </c>
      <c r="C3" s="1">
        <v>150000</v>
      </c>
      <c r="D3">
        <v>157</v>
      </c>
    </row>
    <row r="4" spans="1:4" x14ac:dyDescent="0.35">
      <c r="A4" t="s">
        <v>21</v>
      </c>
      <c r="B4" s="1">
        <v>43875</v>
      </c>
      <c r="C4" s="1">
        <v>100000</v>
      </c>
      <c r="D4">
        <v>44</v>
      </c>
    </row>
    <row r="5" spans="1:4" x14ac:dyDescent="0.35">
      <c r="A5" t="s">
        <v>22</v>
      </c>
      <c r="B5" s="1">
        <v>274875</v>
      </c>
      <c r="C5" s="1">
        <v>300000</v>
      </c>
      <c r="D5">
        <v>92</v>
      </c>
    </row>
    <row r="6" spans="1:4" x14ac:dyDescent="0.35">
      <c r="A6" t="s">
        <v>23</v>
      </c>
      <c r="B6" s="1">
        <v>393774</v>
      </c>
      <c r="C6" s="1">
        <v>250000</v>
      </c>
      <c r="D6">
        <v>158</v>
      </c>
    </row>
    <row r="7" spans="1:4" x14ac:dyDescent="0.35">
      <c r="A7" t="s">
        <v>24</v>
      </c>
      <c r="B7" s="1">
        <v>26883</v>
      </c>
      <c r="C7" s="1">
        <v>75000</v>
      </c>
      <c r="D7">
        <v>36</v>
      </c>
    </row>
    <row r="8" spans="1:4" x14ac:dyDescent="0.35">
      <c r="A8" t="s">
        <v>25</v>
      </c>
      <c r="B8" s="1">
        <v>134796</v>
      </c>
      <c r="C8" s="1">
        <v>140000</v>
      </c>
      <c r="D8">
        <v>96</v>
      </c>
    </row>
    <row r="9" spans="1:4" x14ac:dyDescent="0.35">
      <c r="A9" t="s">
        <v>26</v>
      </c>
      <c r="B9" s="1">
        <v>588388</v>
      </c>
      <c r="C9" s="1">
        <v>350000</v>
      </c>
      <c r="D9">
        <v>168</v>
      </c>
    </row>
    <row r="10" spans="1:4" x14ac:dyDescent="0.35">
      <c r="A10" t="s">
        <v>27</v>
      </c>
      <c r="B10" s="1">
        <v>124874</v>
      </c>
      <c r="C10" s="1">
        <v>200000</v>
      </c>
      <c r="D10">
        <v>62</v>
      </c>
    </row>
    <row r="11" spans="1:4" x14ac:dyDescent="0.35">
      <c r="A11" t="s">
        <v>28</v>
      </c>
      <c r="B11" s="1">
        <v>165733</v>
      </c>
      <c r="C11" s="1">
        <v>175000</v>
      </c>
      <c r="D11">
        <v>95</v>
      </c>
    </row>
    <row r="12" spans="1:4" x14ac:dyDescent="0.35">
      <c r="A12" t="s">
        <v>29</v>
      </c>
      <c r="B12" s="1">
        <v>259383</v>
      </c>
      <c r="C12" s="1">
        <v>225000</v>
      </c>
      <c r="D12">
        <v>115</v>
      </c>
    </row>
    <row r="13" spans="1:4" x14ac:dyDescent="0.35">
      <c r="A13" t="s">
        <v>30</v>
      </c>
      <c r="B13" s="1">
        <v>48737</v>
      </c>
      <c r="C13" s="1">
        <v>50000</v>
      </c>
      <c r="D13">
        <v>97</v>
      </c>
    </row>
    <row r="14" spans="1:4" x14ac:dyDescent="0.35">
      <c r="A14" t="s">
        <v>31</v>
      </c>
      <c r="B14" s="1">
        <v>186352</v>
      </c>
      <c r="C14" s="1">
        <v>190000</v>
      </c>
      <c r="D14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80" zoomScaleNormal="180" workbookViewId="0">
      <selection activeCell="G28" sqref="G28"/>
    </sheetView>
  </sheetViews>
  <sheetFormatPr defaultRowHeight="14.5" x14ac:dyDescent="0.35"/>
  <cols>
    <col min="1" max="1" width="19.08984375" customWidth="1"/>
    <col min="2" max="2" width="12.54296875" customWidth="1"/>
    <col min="3" max="3" width="16.08984375" customWidth="1"/>
    <col min="4" max="4" width="21.54296875" customWidth="1"/>
    <col min="5" max="5" width="16.08984375" customWidth="1"/>
  </cols>
  <sheetData>
    <row r="1" spans="1:4" x14ac:dyDescent="0.35">
      <c r="A1" t="s">
        <v>0</v>
      </c>
      <c r="B1" t="s">
        <v>4</v>
      </c>
      <c r="C1" t="s">
        <v>1</v>
      </c>
      <c r="D1" t="s">
        <v>2</v>
      </c>
    </row>
    <row r="2" spans="1:4" x14ac:dyDescent="0.35">
      <c r="A2" t="s">
        <v>26</v>
      </c>
      <c r="B2" s="1">
        <v>588388</v>
      </c>
      <c r="C2" s="1">
        <v>350000</v>
      </c>
      <c r="D2">
        <v>168</v>
      </c>
    </row>
    <row r="3" spans="1:4" x14ac:dyDescent="0.35">
      <c r="A3" t="s">
        <v>23</v>
      </c>
      <c r="B3" s="1">
        <v>393774</v>
      </c>
      <c r="C3" s="1">
        <v>250000</v>
      </c>
      <c r="D3">
        <v>158</v>
      </c>
    </row>
    <row r="4" spans="1:4" x14ac:dyDescent="0.35">
      <c r="A4" t="s">
        <v>20</v>
      </c>
      <c r="B4" s="1">
        <v>234983</v>
      </c>
      <c r="C4" s="1">
        <v>150000</v>
      </c>
      <c r="D4">
        <v>157</v>
      </c>
    </row>
    <row r="5" spans="1:4" x14ac:dyDescent="0.35">
      <c r="A5" t="s">
        <v>29</v>
      </c>
      <c r="B5" s="1">
        <v>259383</v>
      </c>
      <c r="C5" s="1">
        <v>225000</v>
      </c>
      <c r="D5">
        <v>115</v>
      </c>
    </row>
    <row r="6" spans="1:4" x14ac:dyDescent="0.35">
      <c r="A6" t="s">
        <v>31</v>
      </c>
      <c r="B6" s="1">
        <v>186352</v>
      </c>
      <c r="C6" s="1">
        <v>190000</v>
      </c>
      <c r="D6">
        <v>98</v>
      </c>
    </row>
    <row r="7" spans="1:4" x14ac:dyDescent="0.35">
      <c r="A7" t="s">
        <v>30</v>
      </c>
      <c r="B7" s="1">
        <v>48737</v>
      </c>
      <c r="C7" s="1">
        <v>50000</v>
      </c>
      <c r="D7">
        <v>97</v>
      </c>
    </row>
    <row r="8" spans="1:4" x14ac:dyDescent="0.35">
      <c r="A8" t="s">
        <v>25</v>
      </c>
      <c r="B8" s="1">
        <v>134796</v>
      </c>
      <c r="C8" s="1">
        <v>140000</v>
      </c>
      <c r="D8">
        <v>96</v>
      </c>
    </row>
    <row r="9" spans="1:4" x14ac:dyDescent="0.35">
      <c r="A9" t="s">
        <v>28</v>
      </c>
      <c r="B9" s="1">
        <v>165733</v>
      </c>
      <c r="C9" s="1">
        <v>175000</v>
      </c>
      <c r="D9">
        <v>95</v>
      </c>
    </row>
    <row r="10" spans="1:4" x14ac:dyDescent="0.35">
      <c r="A10" t="s">
        <v>19</v>
      </c>
      <c r="B10" s="1">
        <v>183938</v>
      </c>
      <c r="C10" s="1">
        <v>200000</v>
      </c>
      <c r="D10">
        <v>92</v>
      </c>
    </row>
    <row r="11" spans="1:4" x14ac:dyDescent="0.35">
      <c r="A11" t="s">
        <v>22</v>
      </c>
      <c r="B11" s="1">
        <v>274875</v>
      </c>
      <c r="C11" s="1">
        <v>300000</v>
      </c>
      <c r="D11">
        <v>92</v>
      </c>
    </row>
    <row r="12" spans="1:4" x14ac:dyDescent="0.35">
      <c r="A12" t="s">
        <v>27</v>
      </c>
      <c r="B12" s="1">
        <v>124874</v>
      </c>
      <c r="C12" s="1">
        <v>200000</v>
      </c>
      <c r="D12">
        <v>62</v>
      </c>
    </row>
    <row r="13" spans="1:4" x14ac:dyDescent="0.35">
      <c r="A13" t="s">
        <v>21</v>
      </c>
      <c r="B13" s="1">
        <v>43875</v>
      </c>
      <c r="C13" s="1">
        <v>100000</v>
      </c>
      <c r="D13">
        <v>44</v>
      </c>
    </row>
    <row r="14" spans="1:4" x14ac:dyDescent="0.35">
      <c r="A14" t="s">
        <v>24</v>
      </c>
      <c r="B14" s="1">
        <v>26883</v>
      </c>
      <c r="C14" s="1">
        <v>75000</v>
      </c>
      <c r="D14">
        <v>36</v>
      </c>
    </row>
    <row r="15" spans="1:4" ht="16.5" x14ac:dyDescent="0.5">
      <c r="A15" s="7" t="s">
        <v>34</v>
      </c>
      <c r="B15" s="2">
        <f>SUM(B2:B14)</f>
        <v>2666591</v>
      </c>
      <c r="C15" s="2">
        <f>SUM(C2:C14)</f>
        <v>2405000</v>
      </c>
      <c r="D15" s="12">
        <f>100*B15/C15</f>
        <v>110.87696465696466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200" zoomScaleNormal="200" workbookViewId="0">
      <selection activeCell="B5" sqref="B5"/>
    </sheetView>
  </sheetViews>
  <sheetFormatPr defaultRowHeight="14.5" x14ac:dyDescent="0.35"/>
  <cols>
    <col min="1" max="1" width="19.7265625" customWidth="1"/>
    <col min="2" max="2" width="10.7265625" customWidth="1"/>
    <col min="3" max="3" width="10" customWidth="1"/>
    <col min="4" max="4" width="10.6328125" customWidth="1"/>
  </cols>
  <sheetData>
    <row r="2" spans="1:4" x14ac:dyDescent="0.35">
      <c r="A2" t="s">
        <v>32</v>
      </c>
    </row>
    <row r="4" spans="1:4" ht="33.5" customHeight="1" x14ac:dyDescent="0.35">
      <c r="A4" s="3" t="s">
        <v>0</v>
      </c>
      <c r="B4" s="4" t="s">
        <v>4</v>
      </c>
      <c r="C4" s="4" t="s">
        <v>1</v>
      </c>
      <c r="D4" s="4" t="s">
        <v>33</v>
      </c>
    </row>
    <row r="5" spans="1:4" x14ac:dyDescent="0.35">
      <c r="A5" t="s">
        <v>26</v>
      </c>
      <c r="B5" s="2">
        <v>588388</v>
      </c>
      <c r="C5" s="2">
        <v>350000</v>
      </c>
      <c r="D5">
        <v>168</v>
      </c>
    </row>
    <row r="6" spans="1:4" x14ac:dyDescent="0.35">
      <c r="A6" t="s">
        <v>23</v>
      </c>
      <c r="B6" s="2">
        <v>393774</v>
      </c>
      <c r="C6" s="2">
        <v>250000</v>
      </c>
      <c r="D6">
        <v>158</v>
      </c>
    </row>
    <row r="7" spans="1:4" x14ac:dyDescent="0.35">
      <c r="A7" t="s">
        <v>20</v>
      </c>
      <c r="B7" s="2">
        <v>234983</v>
      </c>
      <c r="C7" s="2">
        <v>150000</v>
      </c>
      <c r="D7">
        <v>157</v>
      </c>
    </row>
    <row r="8" spans="1:4" x14ac:dyDescent="0.35">
      <c r="A8" t="s">
        <v>29</v>
      </c>
      <c r="B8" s="2">
        <v>259383</v>
      </c>
      <c r="C8" s="2">
        <v>225000</v>
      </c>
      <c r="D8">
        <v>115</v>
      </c>
    </row>
    <row r="9" spans="1:4" x14ac:dyDescent="0.35">
      <c r="A9" t="s">
        <v>31</v>
      </c>
      <c r="B9" s="2">
        <v>186352</v>
      </c>
      <c r="C9" s="2">
        <v>190000</v>
      </c>
      <c r="D9">
        <v>98</v>
      </c>
    </row>
    <row r="10" spans="1:4" x14ac:dyDescent="0.35">
      <c r="A10" t="s">
        <v>30</v>
      </c>
      <c r="B10" s="2">
        <v>48737</v>
      </c>
      <c r="C10" s="2">
        <v>50000</v>
      </c>
      <c r="D10">
        <v>97</v>
      </c>
    </row>
    <row r="11" spans="1:4" x14ac:dyDescent="0.35">
      <c r="A11" t="s">
        <v>25</v>
      </c>
      <c r="B11" s="2">
        <v>134796</v>
      </c>
      <c r="C11" s="2">
        <v>140000</v>
      </c>
      <c r="D11">
        <v>96</v>
      </c>
    </row>
    <row r="12" spans="1:4" x14ac:dyDescent="0.35">
      <c r="A12" t="s">
        <v>28</v>
      </c>
      <c r="B12" s="2">
        <v>165733</v>
      </c>
      <c r="C12" s="2">
        <v>175000</v>
      </c>
      <c r="D12">
        <v>95</v>
      </c>
    </row>
    <row r="13" spans="1:4" x14ac:dyDescent="0.35">
      <c r="A13" t="s">
        <v>19</v>
      </c>
      <c r="B13" s="2">
        <v>183938</v>
      </c>
      <c r="C13" s="2">
        <v>200000</v>
      </c>
      <c r="D13">
        <v>92</v>
      </c>
    </row>
    <row r="14" spans="1:4" x14ac:dyDescent="0.35">
      <c r="A14" t="s">
        <v>22</v>
      </c>
      <c r="B14" s="2">
        <v>274875</v>
      </c>
      <c r="C14" s="2">
        <v>300000</v>
      </c>
      <c r="D14">
        <v>92</v>
      </c>
    </row>
    <row r="15" spans="1:4" x14ac:dyDescent="0.35">
      <c r="A15" t="s">
        <v>27</v>
      </c>
      <c r="B15" s="2">
        <v>124874</v>
      </c>
      <c r="C15" s="2">
        <v>200000</v>
      </c>
      <c r="D15">
        <v>62</v>
      </c>
    </row>
    <row r="16" spans="1:4" x14ac:dyDescent="0.35">
      <c r="A16" t="s">
        <v>21</v>
      </c>
      <c r="B16" s="2">
        <v>43875</v>
      </c>
      <c r="C16" s="2">
        <v>100000</v>
      </c>
      <c r="D16">
        <v>44</v>
      </c>
    </row>
    <row r="17" spans="1:4" x14ac:dyDescent="0.35">
      <c r="A17" t="s">
        <v>24</v>
      </c>
      <c r="B17" s="2">
        <v>26883</v>
      </c>
      <c r="C17" s="2">
        <v>75000</v>
      </c>
      <c r="D17">
        <v>36</v>
      </c>
    </row>
    <row r="18" spans="1:4" ht="16.5" x14ac:dyDescent="0.5">
      <c r="A18" s="7" t="s">
        <v>34</v>
      </c>
      <c r="B18" s="2">
        <f>SUM(B5:B17)</f>
        <v>2666591</v>
      </c>
      <c r="C18" s="2">
        <f>SUM(C5:C17)</f>
        <v>2405000</v>
      </c>
      <c r="D18" s="12">
        <f>100*B18/C18</f>
        <v>110.87696465696466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180" zoomScaleNormal="180" workbookViewId="0">
      <selection activeCell="A2" sqref="A2"/>
    </sheetView>
  </sheetViews>
  <sheetFormatPr defaultRowHeight="14.5" x14ac:dyDescent="0.35"/>
  <cols>
    <col min="1" max="1" width="19.7265625" customWidth="1"/>
    <col min="2" max="2" width="10.7265625" customWidth="1"/>
    <col min="3" max="3" width="10" customWidth="1"/>
    <col min="4" max="4" width="10.6328125" customWidth="1"/>
  </cols>
  <sheetData>
    <row r="2" spans="1:4" x14ac:dyDescent="0.35">
      <c r="A2" t="s">
        <v>32</v>
      </c>
    </row>
    <row r="4" spans="1:4" ht="33.5" customHeight="1" x14ac:dyDescent="0.35">
      <c r="A4" s="3" t="s">
        <v>0</v>
      </c>
      <c r="B4" s="4" t="s">
        <v>4</v>
      </c>
      <c r="C4" s="4" t="s">
        <v>1</v>
      </c>
      <c r="D4" s="4" t="s">
        <v>33</v>
      </c>
    </row>
    <row r="5" spans="1:4" ht="21" customHeight="1" x14ac:dyDescent="0.35">
      <c r="A5" t="s">
        <v>26</v>
      </c>
      <c r="B5" s="2">
        <v>588388</v>
      </c>
      <c r="C5" s="2">
        <v>350000</v>
      </c>
      <c r="D5">
        <v>168</v>
      </c>
    </row>
    <row r="6" spans="1:4" ht="21" customHeight="1" x14ac:dyDescent="0.35">
      <c r="A6" t="s">
        <v>23</v>
      </c>
      <c r="B6" s="2">
        <v>393774</v>
      </c>
      <c r="C6" s="2">
        <v>250000</v>
      </c>
      <c r="D6">
        <v>158</v>
      </c>
    </row>
    <row r="7" spans="1:4" ht="21" customHeight="1" x14ac:dyDescent="0.35">
      <c r="A7" t="s">
        <v>20</v>
      </c>
      <c r="B7" s="2">
        <v>234983</v>
      </c>
      <c r="C7" s="2">
        <v>150000</v>
      </c>
      <c r="D7">
        <v>157</v>
      </c>
    </row>
    <row r="8" spans="1:4" ht="21" customHeight="1" x14ac:dyDescent="0.35">
      <c r="A8" t="s">
        <v>29</v>
      </c>
      <c r="B8" s="2">
        <v>259383</v>
      </c>
      <c r="C8" s="2">
        <v>225000</v>
      </c>
      <c r="D8">
        <v>115</v>
      </c>
    </row>
    <row r="9" spans="1:4" ht="21" customHeight="1" x14ac:dyDescent="0.35">
      <c r="A9" t="s">
        <v>31</v>
      </c>
      <c r="B9" s="2">
        <v>186352</v>
      </c>
      <c r="C9" s="2">
        <v>190000</v>
      </c>
      <c r="D9">
        <v>98</v>
      </c>
    </row>
    <row r="10" spans="1:4" ht="21" customHeight="1" x14ac:dyDescent="0.35">
      <c r="A10" t="s">
        <v>30</v>
      </c>
      <c r="B10" s="2">
        <v>48737</v>
      </c>
      <c r="C10" s="2">
        <v>50000</v>
      </c>
      <c r="D10">
        <v>97</v>
      </c>
    </row>
    <row r="11" spans="1:4" ht="21" customHeight="1" x14ac:dyDescent="0.35">
      <c r="A11" t="s">
        <v>25</v>
      </c>
      <c r="B11" s="2">
        <v>134796</v>
      </c>
      <c r="C11" s="2">
        <v>140000</v>
      </c>
      <c r="D11">
        <v>96</v>
      </c>
    </row>
    <row r="12" spans="1:4" ht="21" customHeight="1" x14ac:dyDescent="0.35">
      <c r="A12" t="s">
        <v>28</v>
      </c>
      <c r="B12" s="2">
        <v>165733</v>
      </c>
      <c r="C12" s="2">
        <v>175000</v>
      </c>
      <c r="D12">
        <v>95</v>
      </c>
    </row>
    <row r="13" spans="1:4" ht="21" customHeight="1" x14ac:dyDescent="0.35">
      <c r="A13" t="s">
        <v>19</v>
      </c>
      <c r="B13" s="2">
        <v>183938</v>
      </c>
      <c r="C13" s="2">
        <v>200000</v>
      </c>
      <c r="D13">
        <v>92</v>
      </c>
    </row>
    <row r="14" spans="1:4" ht="21" customHeight="1" x14ac:dyDescent="0.35">
      <c r="A14" t="s">
        <v>22</v>
      </c>
      <c r="B14" s="2">
        <v>274875</v>
      </c>
      <c r="C14" s="2">
        <v>300000</v>
      </c>
      <c r="D14">
        <v>92</v>
      </c>
    </row>
    <row r="15" spans="1:4" ht="21" customHeight="1" x14ac:dyDescent="0.35">
      <c r="A15" t="s">
        <v>27</v>
      </c>
      <c r="B15" s="2">
        <v>124874</v>
      </c>
      <c r="C15" s="2">
        <v>200000</v>
      </c>
      <c r="D15">
        <v>62</v>
      </c>
    </row>
    <row r="16" spans="1:4" ht="21" customHeight="1" x14ac:dyDescent="0.35">
      <c r="A16" t="s">
        <v>21</v>
      </c>
      <c r="B16" s="2">
        <v>43875</v>
      </c>
      <c r="C16" s="2">
        <v>100000</v>
      </c>
      <c r="D16">
        <v>44</v>
      </c>
    </row>
    <row r="17" spans="1:4" ht="21" customHeight="1" x14ac:dyDescent="0.35">
      <c r="A17" t="s">
        <v>24</v>
      </c>
      <c r="B17" s="2">
        <v>26883</v>
      </c>
      <c r="C17" s="2">
        <v>75000</v>
      </c>
      <c r="D17">
        <v>36</v>
      </c>
    </row>
    <row r="18" spans="1:4" ht="16.5" x14ac:dyDescent="0.5">
      <c r="A18" s="7" t="s">
        <v>34</v>
      </c>
      <c r="B18" s="2">
        <f>SUM(B5:B17)</f>
        <v>2666591</v>
      </c>
      <c r="C18" s="2">
        <f>SUM(C5:C17)</f>
        <v>2405000</v>
      </c>
      <c r="D18" s="12">
        <f>100*B18/C18</f>
        <v>110.87696465696466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30" zoomScaleNormal="130" workbookViewId="0">
      <selection activeCell="A20" sqref="A20:D20"/>
    </sheetView>
  </sheetViews>
  <sheetFormatPr defaultRowHeight="14.5" x14ac:dyDescent="0.35"/>
  <cols>
    <col min="1" max="1" width="19.7265625" customWidth="1"/>
    <col min="2" max="2" width="10.54296875" customWidth="1"/>
    <col min="3" max="3" width="10" customWidth="1"/>
    <col min="4" max="4" width="10.6328125" customWidth="1"/>
  </cols>
  <sheetData>
    <row r="1" spans="1:4" ht="27.5" customHeight="1" x14ac:dyDescent="0.35"/>
    <row r="2" spans="1:4" ht="27.5" customHeight="1" x14ac:dyDescent="0.35">
      <c r="A2" t="s">
        <v>32</v>
      </c>
    </row>
    <row r="3" spans="1:4" ht="27.5" customHeight="1" x14ac:dyDescent="0.35"/>
    <row r="4" spans="1:4" ht="27.5" customHeight="1" x14ac:dyDescent="0.35"/>
    <row r="5" spans="1:4" ht="20" customHeight="1" x14ac:dyDescent="0.35"/>
    <row r="6" spans="1:4" ht="37.5" customHeight="1" x14ac:dyDescent="0.5">
      <c r="A6" s="5" t="s">
        <v>0</v>
      </c>
      <c r="B6" s="6" t="s">
        <v>4</v>
      </c>
      <c r="C6" s="6" t="s">
        <v>1</v>
      </c>
      <c r="D6" s="6" t="s">
        <v>33</v>
      </c>
    </row>
    <row r="7" spans="1:4" ht="26.5" customHeight="1" x14ac:dyDescent="0.5">
      <c r="A7" s="7" t="s">
        <v>26</v>
      </c>
      <c r="B7" s="8">
        <v>588388</v>
      </c>
      <c r="C7" s="8">
        <v>350000</v>
      </c>
      <c r="D7" s="7">
        <v>168</v>
      </c>
    </row>
    <row r="8" spans="1:4" ht="26.5" customHeight="1" x14ac:dyDescent="0.5">
      <c r="A8" s="7" t="s">
        <v>23</v>
      </c>
      <c r="B8" s="8">
        <v>393774</v>
      </c>
      <c r="C8" s="8">
        <v>250000</v>
      </c>
      <c r="D8" s="7">
        <v>158</v>
      </c>
    </row>
    <row r="9" spans="1:4" ht="26.5" customHeight="1" x14ac:dyDescent="0.5">
      <c r="A9" s="7" t="s">
        <v>20</v>
      </c>
      <c r="B9" s="8">
        <v>234983</v>
      </c>
      <c r="C9" s="8">
        <v>150000</v>
      </c>
      <c r="D9" s="7">
        <v>157</v>
      </c>
    </row>
    <row r="10" spans="1:4" ht="26.5" customHeight="1" x14ac:dyDescent="0.5">
      <c r="A10" s="7" t="s">
        <v>29</v>
      </c>
      <c r="B10" s="8">
        <v>259383</v>
      </c>
      <c r="C10" s="8">
        <v>225000</v>
      </c>
      <c r="D10" s="7">
        <v>115</v>
      </c>
    </row>
    <row r="11" spans="1:4" ht="26.5" customHeight="1" x14ac:dyDescent="0.5">
      <c r="A11" s="7" t="s">
        <v>31</v>
      </c>
      <c r="B11" s="8">
        <v>186352</v>
      </c>
      <c r="C11" s="8">
        <v>190000</v>
      </c>
      <c r="D11" s="7">
        <v>98</v>
      </c>
    </row>
    <row r="12" spans="1:4" ht="26.5" customHeight="1" x14ac:dyDescent="0.5">
      <c r="A12" s="7" t="s">
        <v>30</v>
      </c>
      <c r="B12" s="8">
        <v>48737</v>
      </c>
      <c r="C12" s="8">
        <v>50000</v>
      </c>
      <c r="D12" s="7">
        <v>97</v>
      </c>
    </row>
    <row r="13" spans="1:4" ht="26.5" customHeight="1" x14ac:dyDescent="0.5">
      <c r="A13" s="7" t="s">
        <v>25</v>
      </c>
      <c r="B13" s="8">
        <v>134796</v>
      </c>
      <c r="C13" s="8">
        <v>140000</v>
      </c>
      <c r="D13" s="7">
        <v>96</v>
      </c>
    </row>
    <row r="14" spans="1:4" ht="26.5" customHeight="1" x14ac:dyDescent="0.5">
      <c r="A14" s="7" t="s">
        <v>28</v>
      </c>
      <c r="B14" s="8">
        <v>165733</v>
      </c>
      <c r="C14" s="8">
        <v>175000</v>
      </c>
      <c r="D14" s="7">
        <v>95</v>
      </c>
    </row>
    <row r="15" spans="1:4" ht="26.5" customHeight="1" x14ac:dyDescent="0.5">
      <c r="A15" s="7" t="s">
        <v>19</v>
      </c>
      <c r="B15" s="8">
        <v>183938</v>
      </c>
      <c r="C15" s="8">
        <v>200000</v>
      </c>
      <c r="D15" s="7">
        <v>92</v>
      </c>
    </row>
    <row r="16" spans="1:4" ht="26.5" customHeight="1" x14ac:dyDescent="0.5">
      <c r="A16" s="7" t="s">
        <v>22</v>
      </c>
      <c r="B16" s="8">
        <v>274875</v>
      </c>
      <c r="C16" s="8">
        <v>300000</v>
      </c>
      <c r="D16" s="7">
        <v>92</v>
      </c>
    </row>
    <row r="17" spans="1:4" ht="26.5" customHeight="1" x14ac:dyDescent="0.5">
      <c r="A17" s="7" t="s">
        <v>27</v>
      </c>
      <c r="B17" s="8">
        <v>124874</v>
      </c>
      <c r="C17" s="8">
        <v>200000</v>
      </c>
      <c r="D17" s="7">
        <v>62</v>
      </c>
    </row>
    <row r="18" spans="1:4" ht="26.5" customHeight="1" x14ac:dyDescent="0.5">
      <c r="A18" s="7" t="s">
        <v>21</v>
      </c>
      <c r="B18" s="8">
        <v>43875</v>
      </c>
      <c r="C18" s="8">
        <v>100000</v>
      </c>
      <c r="D18" s="7">
        <v>44</v>
      </c>
    </row>
    <row r="19" spans="1:4" ht="26.5" customHeight="1" x14ac:dyDescent="0.5">
      <c r="A19" s="7" t="s">
        <v>24</v>
      </c>
      <c r="B19" s="8">
        <v>26883</v>
      </c>
      <c r="C19" s="8">
        <v>75000</v>
      </c>
      <c r="D19" s="7">
        <v>36</v>
      </c>
    </row>
    <row r="20" spans="1:4" ht="16.5" x14ac:dyDescent="0.5">
      <c r="A20" s="7" t="s">
        <v>34</v>
      </c>
      <c r="B20" s="2">
        <f>SUM(B7:B19)</f>
        <v>2666591</v>
      </c>
      <c r="C20" s="2">
        <f>SUM(C7:C19)</f>
        <v>2405000</v>
      </c>
      <c r="D20" s="12">
        <f>100*B20/C20</f>
        <v>110.87696465696466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showRuler="0" view="pageLayout" topLeftCell="A2" zoomScale="140" zoomScaleNormal="100" zoomScalePageLayoutView="140" workbookViewId="0">
      <selection activeCell="H15" sqref="H15"/>
    </sheetView>
  </sheetViews>
  <sheetFormatPr defaultRowHeight="14.5" x14ac:dyDescent="0.35"/>
  <cols>
    <col min="1" max="1" width="16.54296875" customWidth="1"/>
    <col min="2" max="2" width="9.1796875" customWidth="1"/>
    <col min="3" max="3" width="9" customWidth="1"/>
    <col min="4" max="4" width="11.81640625" customWidth="1"/>
  </cols>
  <sheetData>
    <row r="1" spans="1:4" ht="27.5" customHeight="1" x14ac:dyDescent="0.35"/>
    <row r="2" spans="1:4" ht="27.5" customHeight="1" x14ac:dyDescent="0.35">
      <c r="A2" t="s">
        <v>32</v>
      </c>
    </row>
    <row r="3" spans="1:4" ht="27.5" customHeight="1" x14ac:dyDescent="0.35"/>
    <row r="4" spans="1:4" ht="27.5" customHeight="1" x14ac:dyDescent="0.35"/>
    <row r="5" spans="1:4" ht="20" customHeight="1" x14ac:dyDescent="0.35"/>
    <row r="6" spans="1:4" ht="37.5" customHeight="1" x14ac:dyDescent="0.5">
      <c r="A6" s="9" t="s">
        <v>0</v>
      </c>
      <c r="B6" s="10" t="s">
        <v>4</v>
      </c>
      <c r="C6" s="10" t="s">
        <v>1</v>
      </c>
      <c r="D6" s="10" t="s">
        <v>33</v>
      </c>
    </row>
    <row r="7" spans="1:4" ht="21.5" customHeight="1" x14ac:dyDescent="0.5">
      <c r="A7" s="7" t="s">
        <v>47</v>
      </c>
      <c r="B7" s="8">
        <v>588388</v>
      </c>
      <c r="C7" s="8">
        <v>350000</v>
      </c>
      <c r="D7" s="11">
        <v>168</v>
      </c>
    </row>
    <row r="8" spans="1:4" ht="21.5" customHeight="1" x14ac:dyDescent="0.5">
      <c r="A8" s="7" t="s">
        <v>46</v>
      </c>
      <c r="B8" s="8">
        <v>393774</v>
      </c>
      <c r="C8" s="8">
        <v>250000</v>
      </c>
      <c r="D8" s="11">
        <v>158</v>
      </c>
    </row>
    <row r="9" spans="1:4" ht="21.5" customHeight="1" x14ac:dyDescent="0.5">
      <c r="A9" s="7" t="s">
        <v>45</v>
      </c>
      <c r="B9" s="8">
        <v>234983</v>
      </c>
      <c r="C9" s="8">
        <v>150000</v>
      </c>
      <c r="D9" s="11">
        <v>157</v>
      </c>
    </row>
    <row r="10" spans="1:4" ht="21.5" customHeight="1" x14ac:dyDescent="0.5">
      <c r="A10" s="7" t="s">
        <v>44</v>
      </c>
      <c r="B10" s="8">
        <v>259383</v>
      </c>
      <c r="C10" s="8">
        <v>225000</v>
      </c>
      <c r="D10" s="11">
        <v>115</v>
      </c>
    </row>
    <row r="11" spans="1:4" ht="21.5" customHeight="1" x14ac:dyDescent="0.5">
      <c r="A11" s="7" t="s">
        <v>43</v>
      </c>
      <c r="B11" s="8">
        <v>186352</v>
      </c>
      <c r="C11" s="8">
        <v>190000</v>
      </c>
      <c r="D11" s="11">
        <v>98</v>
      </c>
    </row>
    <row r="12" spans="1:4" ht="21.5" customHeight="1" x14ac:dyDescent="0.5">
      <c r="A12" s="7" t="s">
        <v>42</v>
      </c>
      <c r="B12" s="8">
        <v>48737</v>
      </c>
      <c r="C12" s="8">
        <v>50000</v>
      </c>
      <c r="D12" s="11">
        <v>97</v>
      </c>
    </row>
    <row r="13" spans="1:4" ht="21.5" customHeight="1" x14ac:dyDescent="0.5">
      <c r="A13" s="7" t="s">
        <v>41</v>
      </c>
      <c r="B13" s="8">
        <v>134796</v>
      </c>
      <c r="C13" s="8">
        <v>140000</v>
      </c>
      <c r="D13" s="11">
        <v>96</v>
      </c>
    </row>
    <row r="14" spans="1:4" ht="21.5" customHeight="1" x14ac:dyDescent="0.5">
      <c r="A14" s="7" t="s">
        <v>40</v>
      </c>
      <c r="B14" s="8">
        <v>165733</v>
      </c>
      <c r="C14" s="8">
        <v>175000</v>
      </c>
      <c r="D14" s="11">
        <v>95</v>
      </c>
    </row>
    <row r="15" spans="1:4" ht="21.5" customHeight="1" x14ac:dyDescent="0.5">
      <c r="A15" s="7" t="s">
        <v>39</v>
      </c>
      <c r="B15" s="8">
        <v>183938</v>
      </c>
      <c r="C15" s="8">
        <v>200000</v>
      </c>
      <c r="D15" s="11">
        <v>92</v>
      </c>
    </row>
    <row r="16" spans="1:4" ht="21.5" customHeight="1" x14ac:dyDescent="0.5">
      <c r="A16" s="7" t="s">
        <v>38</v>
      </c>
      <c r="B16" s="8">
        <v>274875</v>
      </c>
      <c r="C16" s="8">
        <v>300000</v>
      </c>
      <c r="D16" s="11">
        <v>92</v>
      </c>
    </row>
    <row r="17" spans="1:4" ht="21.5" customHeight="1" x14ac:dyDescent="0.5">
      <c r="A17" s="7" t="s">
        <v>37</v>
      </c>
      <c r="B17" s="8">
        <v>124874</v>
      </c>
      <c r="C17" s="8">
        <v>200000</v>
      </c>
      <c r="D17" s="11">
        <v>62</v>
      </c>
    </row>
    <row r="18" spans="1:4" ht="21.5" customHeight="1" x14ac:dyDescent="0.5">
      <c r="A18" s="7" t="s">
        <v>36</v>
      </c>
      <c r="B18" s="8">
        <v>43875</v>
      </c>
      <c r="C18" s="8">
        <v>100000</v>
      </c>
      <c r="D18" s="11">
        <v>44</v>
      </c>
    </row>
    <row r="19" spans="1:4" ht="21.5" customHeight="1" thickBot="1" x14ac:dyDescent="0.55000000000000004">
      <c r="A19" s="7" t="s">
        <v>35</v>
      </c>
      <c r="B19" s="8">
        <v>26883</v>
      </c>
      <c r="C19" s="8">
        <v>75000</v>
      </c>
      <c r="D19" s="11">
        <v>36</v>
      </c>
    </row>
    <row r="20" spans="1:4" ht="21.5" customHeight="1" thickTop="1" x14ac:dyDescent="0.5">
      <c r="A20" s="15" t="s">
        <v>34</v>
      </c>
      <c r="B20" s="13">
        <f>SUM(B7:B19)</f>
        <v>2666591</v>
      </c>
      <c r="C20" s="13">
        <f>SUM(C7:C19)</f>
        <v>2405000</v>
      </c>
      <c r="D20" s="14">
        <f>100*B20/C20</f>
        <v>110.87696465696466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showRuler="0" zoomScale="150" zoomScaleNormal="150" workbookViewId="0">
      <selection activeCell="G23" sqref="G23"/>
    </sheetView>
  </sheetViews>
  <sheetFormatPr defaultRowHeight="14.5" x14ac:dyDescent="0.35"/>
  <cols>
    <col min="1" max="1" width="16.54296875" customWidth="1"/>
    <col min="2" max="2" width="9.1796875" customWidth="1"/>
    <col min="3" max="3" width="9" customWidth="1"/>
    <col min="4" max="4" width="0.81640625" customWidth="1"/>
    <col min="5" max="5" width="8.26953125" customWidth="1"/>
  </cols>
  <sheetData>
    <row r="1" spans="1:5" ht="27.5" customHeight="1" x14ac:dyDescent="0.35"/>
    <row r="2" spans="1:5" ht="27.5" customHeight="1" x14ac:dyDescent="0.35"/>
    <row r="3" spans="1:5" ht="27.5" customHeight="1" x14ac:dyDescent="0.35"/>
    <row r="4" spans="1:5" ht="27.5" customHeight="1" x14ac:dyDescent="0.5">
      <c r="A4" s="16"/>
    </row>
    <row r="5" spans="1:5" ht="20" customHeight="1" x14ac:dyDescent="0.5">
      <c r="B5" s="19" t="s">
        <v>48</v>
      </c>
    </row>
    <row r="6" spans="1:5" ht="37.5" customHeight="1" x14ac:dyDescent="0.5">
      <c r="A6" s="9" t="s">
        <v>0</v>
      </c>
      <c r="B6" s="10" t="s">
        <v>4</v>
      </c>
      <c r="C6" s="10" t="s">
        <v>1</v>
      </c>
      <c r="D6" s="10"/>
      <c r="E6" s="21" t="s">
        <v>33</v>
      </c>
    </row>
    <row r="7" spans="1:5" ht="21.5" customHeight="1" x14ac:dyDescent="0.5">
      <c r="A7" s="7" t="s">
        <v>47</v>
      </c>
      <c r="B7" s="8">
        <v>588388</v>
      </c>
      <c r="C7" s="8">
        <v>350000</v>
      </c>
      <c r="D7" s="8"/>
      <c r="E7" s="17">
        <v>168</v>
      </c>
    </row>
    <row r="8" spans="1:5" ht="21.5" customHeight="1" x14ac:dyDescent="0.5">
      <c r="A8" s="7" t="s">
        <v>46</v>
      </c>
      <c r="B8" s="8">
        <v>393774</v>
      </c>
      <c r="C8" s="8">
        <v>250000</v>
      </c>
      <c r="D8" s="8"/>
      <c r="E8" s="17">
        <v>158</v>
      </c>
    </row>
    <row r="9" spans="1:5" ht="21.5" customHeight="1" x14ac:dyDescent="0.5">
      <c r="A9" s="7" t="s">
        <v>45</v>
      </c>
      <c r="B9" s="8">
        <v>234983</v>
      </c>
      <c r="C9" s="8">
        <v>150000</v>
      </c>
      <c r="D9" s="8"/>
      <c r="E9" s="17">
        <v>157</v>
      </c>
    </row>
    <row r="10" spans="1:5" ht="21.5" customHeight="1" x14ac:dyDescent="0.5">
      <c r="A10" s="7" t="s">
        <v>44</v>
      </c>
      <c r="B10" s="8">
        <v>259383</v>
      </c>
      <c r="C10" s="8">
        <v>225000</v>
      </c>
      <c r="D10" s="8"/>
      <c r="E10" s="17">
        <v>115</v>
      </c>
    </row>
    <row r="11" spans="1:5" ht="21.5" customHeight="1" x14ac:dyDescent="0.5">
      <c r="A11" s="7" t="s">
        <v>43</v>
      </c>
      <c r="B11" s="8">
        <v>186352</v>
      </c>
      <c r="C11" s="8">
        <v>190000</v>
      </c>
      <c r="D11" s="8"/>
      <c r="E11" s="17">
        <v>98</v>
      </c>
    </row>
    <row r="12" spans="1:5" ht="21.5" customHeight="1" x14ac:dyDescent="0.5">
      <c r="A12" s="7" t="s">
        <v>42</v>
      </c>
      <c r="B12" s="8">
        <v>48737</v>
      </c>
      <c r="C12" s="8">
        <v>50000</v>
      </c>
      <c r="D12" s="8"/>
      <c r="E12" s="17">
        <v>97</v>
      </c>
    </row>
    <row r="13" spans="1:5" ht="21.5" customHeight="1" x14ac:dyDescent="0.5">
      <c r="A13" s="7" t="s">
        <v>41</v>
      </c>
      <c r="B13" s="8">
        <v>134796</v>
      </c>
      <c r="C13" s="8">
        <v>140000</v>
      </c>
      <c r="D13" s="8"/>
      <c r="E13" s="17">
        <v>96</v>
      </c>
    </row>
    <row r="14" spans="1:5" ht="21.5" customHeight="1" x14ac:dyDescent="0.5">
      <c r="A14" s="7" t="s">
        <v>40</v>
      </c>
      <c r="B14" s="8">
        <v>165733</v>
      </c>
      <c r="C14" s="8">
        <v>175000</v>
      </c>
      <c r="D14" s="8"/>
      <c r="E14" s="17">
        <v>95</v>
      </c>
    </row>
    <row r="15" spans="1:5" ht="21.5" customHeight="1" x14ac:dyDescent="0.5">
      <c r="A15" s="7" t="s">
        <v>39</v>
      </c>
      <c r="B15" s="8">
        <v>183938</v>
      </c>
      <c r="C15" s="8">
        <v>200000</v>
      </c>
      <c r="D15" s="8"/>
      <c r="E15" s="17">
        <v>92</v>
      </c>
    </row>
    <row r="16" spans="1:5" ht="21.5" customHeight="1" x14ac:dyDescent="0.5">
      <c r="A16" s="7" t="s">
        <v>38</v>
      </c>
      <c r="B16" s="8">
        <v>274875</v>
      </c>
      <c r="C16" s="8">
        <v>300000</v>
      </c>
      <c r="D16" s="8"/>
      <c r="E16" s="17">
        <v>92</v>
      </c>
    </row>
    <row r="17" spans="1:5" ht="21.5" customHeight="1" x14ac:dyDescent="0.5">
      <c r="A17" s="7" t="s">
        <v>37</v>
      </c>
      <c r="B17" s="8">
        <v>124874</v>
      </c>
      <c r="C17" s="8">
        <v>200000</v>
      </c>
      <c r="D17" s="8"/>
      <c r="E17" s="17">
        <v>62</v>
      </c>
    </row>
    <row r="18" spans="1:5" ht="21.5" customHeight="1" x14ac:dyDescent="0.5">
      <c r="A18" s="7" t="s">
        <v>36</v>
      </c>
      <c r="B18" s="8">
        <v>43875</v>
      </c>
      <c r="C18" s="8">
        <v>100000</v>
      </c>
      <c r="D18" s="8"/>
      <c r="E18" s="17">
        <v>44</v>
      </c>
    </row>
    <row r="19" spans="1:5" ht="21.5" customHeight="1" thickBot="1" x14ac:dyDescent="0.55000000000000004">
      <c r="A19" s="7" t="s">
        <v>35</v>
      </c>
      <c r="B19" s="8">
        <v>26883</v>
      </c>
      <c r="C19" s="8">
        <v>75000</v>
      </c>
      <c r="D19" s="8"/>
      <c r="E19" s="20">
        <v>36</v>
      </c>
    </row>
    <row r="20" spans="1:5" ht="21.5" customHeight="1" thickTop="1" x14ac:dyDescent="0.5">
      <c r="A20" s="15" t="s">
        <v>34</v>
      </c>
      <c r="B20" s="13">
        <f>SUM(B7:B19)</f>
        <v>2666591</v>
      </c>
      <c r="C20" s="13">
        <f>SUM(C7:C19)</f>
        <v>2405000</v>
      </c>
      <c r="D20" s="13"/>
      <c r="E20" s="18">
        <f>100*B20/C20</f>
        <v>110.87696465696466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ConvertToTable</vt:lpstr>
      <vt:lpstr>DecideColumns</vt:lpstr>
      <vt:lpstr>Order Rows</vt:lpstr>
      <vt:lpstr>FormattingNumbers</vt:lpstr>
      <vt:lpstr>Spacing</vt:lpstr>
      <vt:lpstr>FontSelection</vt:lpstr>
      <vt:lpstr>LinesAndHighlights</vt:lpstr>
      <vt:lpstr>Titles and Notes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stasko</dc:creator>
  <cp:lastModifiedBy>Joseph D. Skufca - jskufca</cp:lastModifiedBy>
  <cp:lastPrinted>2019-10-07T15:35:01Z</cp:lastPrinted>
  <dcterms:created xsi:type="dcterms:W3CDTF">2009-01-15T03:11:39Z</dcterms:created>
  <dcterms:modified xsi:type="dcterms:W3CDTF">2019-10-07T16:02:07Z</dcterms:modified>
</cp:coreProperties>
</file>