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lock A" sheetId="11" r:id="rId1"/>
    <sheet name="Block B" sheetId="12" r:id="rId2"/>
    <sheet name="Female Block " sheetId="13" r:id="rId3"/>
  </sheets>
  <definedNames>
    <definedName name="_xlnm.Print_Area" localSheetId="0">'Block A'!$A$1:$AZ$59</definedName>
    <definedName name="_xlnm.Print_Area" localSheetId="1">'Block B'!$A$1:$AZ$59</definedName>
    <definedName name="_xlnm.Print_Area" localSheetId="2">'Female Block '!$A$1:$AZ$59</definedName>
    <definedName name="_xlnm.Print_Titles" localSheetId="0">'Block A'!$6:$8</definedName>
    <definedName name="_xlnm.Print_Titles" localSheetId="1">'Block B'!$6:$8</definedName>
    <definedName name="_xlnm.Print_Titles" localSheetId="2">'Female Block '!$6:$8</definedName>
  </definedNames>
  <calcPr calcId="152511"/>
</workbook>
</file>

<file path=xl/calcChain.xml><?xml version="1.0" encoding="utf-8"?>
<calcChain xmlns="http://schemas.openxmlformats.org/spreadsheetml/2006/main">
  <c r="J11" i="11" l="1"/>
  <c r="AZ59" i="13" l="1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E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G59" i="13"/>
  <c r="F59" i="13"/>
  <c r="E59" i="13"/>
  <c r="D59" i="13"/>
  <c r="C59" i="13"/>
  <c r="B59" i="13"/>
  <c r="AF58" i="13"/>
  <c r="AF59" i="13" s="1"/>
  <c r="AD58" i="13"/>
  <c r="K58" i="13"/>
  <c r="J58" i="13"/>
  <c r="I58" i="13"/>
  <c r="H58" i="13"/>
  <c r="AD57" i="13"/>
  <c r="K57" i="13"/>
  <c r="J57" i="13"/>
  <c r="I57" i="13"/>
  <c r="H57" i="13"/>
  <c r="AD55" i="13"/>
  <c r="K55" i="13"/>
  <c r="J55" i="13"/>
  <c r="I55" i="13"/>
  <c r="H55" i="13"/>
  <c r="AD54" i="13"/>
  <c r="K54" i="13"/>
  <c r="J54" i="13"/>
  <c r="I54" i="13"/>
  <c r="H54" i="13"/>
  <c r="AD53" i="13"/>
  <c r="K53" i="13"/>
  <c r="J53" i="13"/>
  <c r="I53" i="13"/>
  <c r="H53" i="13"/>
  <c r="AD52" i="13"/>
  <c r="K52" i="13"/>
  <c r="J52" i="13"/>
  <c r="I52" i="13"/>
  <c r="H52" i="13"/>
  <c r="AD51" i="13"/>
  <c r="K51" i="13"/>
  <c r="J51" i="13"/>
  <c r="I51" i="13"/>
  <c r="H51" i="13"/>
  <c r="AD50" i="13"/>
  <c r="K50" i="13"/>
  <c r="J50" i="13"/>
  <c r="I50" i="13"/>
  <c r="H50" i="13"/>
  <c r="AD49" i="13"/>
  <c r="K49" i="13"/>
  <c r="J49" i="13"/>
  <c r="I49" i="13"/>
  <c r="H49" i="13"/>
  <c r="AD48" i="13"/>
  <c r="AD47" i="13"/>
  <c r="K47" i="13"/>
  <c r="J47" i="13"/>
  <c r="I47" i="13"/>
  <c r="H47" i="13"/>
  <c r="AD46" i="13"/>
  <c r="K46" i="13"/>
  <c r="J46" i="13"/>
  <c r="I46" i="13"/>
  <c r="H46" i="13"/>
  <c r="AD45" i="13"/>
  <c r="K45" i="13"/>
  <c r="J45" i="13"/>
  <c r="I45" i="13"/>
  <c r="H45" i="13"/>
  <c r="AD44" i="13"/>
  <c r="K44" i="13"/>
  <c r="J44" i="13"/>
  <c r="I44" i="13"/>
  <c r="H44" i="13"/>
  <c r="AD43" i="13"/>
  <c r="K43" i="13"/>
  <c r="J43" i="13"/>
  <c r="I43" i="13"/>
  <c r="H43" i="13"/>
  <c r="AD42" i="13"/>
  <c r="K42" i="13"/>
  <c r="J42" i="13"/>
  <c r="I42" i="13"/>
  <c r="H42" i="13"/>
  <c r="AD41" i="13"/>
  <c r="K41" i="13"/>
  <c r="J41" i="13"/>
  <c r="I41" i="13"/>
  <c r="H41" i="13"/>
  <c r="AD40" i="13"/>
  <c r="K40" i="13"/>
  <c r="J40" i="13"/>
  <c r="I40" i="13"/>
  <c r="H40" i="13"/>
  <c r="AD39" i="13"/>
  <c r="K39" i="13"/>
  <c r="J39" i="13"/>
  <c r="I39" i="13"/>
  <c r="H39" i="13"/>
  <c r="AD38" i="13"/>
  <c r="K38" i="13"/>
  <c r="J38" i="13"/>
  <c r="I38" i="13"/>
  <c r="H38" i="13"/>
  <c r="AD37" i="13"/>
  <c r="AD36" i="13"/>
  <c r="K36" i="13"/>
  <c r="J36" i="13"/>
  <c r="I36" i="13"/>
  <c r="H36" i="13"/>
  <c r="AD35" i="13"/>
  <c r="K35" i="13"/>
  <c r="J35" i="13"/>
  <c r="I35" i="13"/>
  <c r="H35" i="13"/>
  <c r="AD34" i="13"/>
  <c r="K34" i="13"/>
  <c r="J34" i="13"/>
  <c r="I34" i="13"/>
  <c r="H34" i="13"/>
  <c r="K33" i="13"/>
  <c r="J33" i="13"/>
  <c r="I33" i="13"/>
  <c r="H33" i="13"/>
  <c r="AD32" i="13"/>
  <c r="K32" i="13"/>
  <c r="J32" i="13"/>
  <c r="I32" i="13"/>
  <c r="H32" i="13"/>
  <c r="K31" i="13"/>
  <c r="J31" i="13"/>
  <c r="I31" i="13"/>
  <c r="H31" i="13"/>
  <c r="AD30" i="13"/>
  <c r="K30" i="13"/>
  <c r="J30" i="13"/>
  <c r="I30" i="13"/>
  <c r="H30" i="13"/>
  <c r="K29" i="13"/>
  <c r="J29" i="13"/>
  <c r="I29" i="13"/>
  <c r="H29" i="13"/>
  <c r="AD28" i="13"/>
  <c r="K28" i="13"/>
  <c r="J28" i="13"/>
  <c r="I28" i="13"/>
  <c r="H28" i="13"/>
  <c r="K27" i="13"/>
  <c r="J27" i="13"/>
  <c r="I27" i="13"/>
  <c r="H27" i="13"/>
  <c r="AD26" i="13"/>
  <c r="K26" i="13"/>
  <c r="J26" i="13"/>
  <c r="I26" i="13"/>
  <c r="H26" i="13"/>
  <c r="K25" i="13"/>
  <c r="J25" i="13"/>
  <c r="I25" i="13"/>
  <c r="H25" i="13"/>
  <c r="AD24" i="13"/>
  <c r="K24" i="13"/>
  <c r="J24" i="13"/>
  <c r="I24" i="13"/>
  <c r="H24" i="13"/>
  <c r="K23" i="13"/>
  <c r="J23" i="13"/>
  <c r="I23" i="13"/>
  <c r="H23" i="13"/>
  <c r="AD22" i="13"/>
  <c r="K22" i="13"/>
  <c r="J22" i="13"/>
  <c r="I22" i="13"/>
  <c r="H22" i="13"/>
  <c r="K21" i="13"/>
  <c r="J21" i="13"/>
  <c r="I21" i="13"/>
  <c r="H21" i="13"/>
  <c r="AD20" i="13"/>
  <c r="K20" i="13"/>
  <c r="J20" i="13"/>
  <c r="I20" i="13"/>
  <c r="H20" i="13"/>
  <c r="K19" i="13"/>
  <c r="J19" i="13"/>
  <c r="I19" i="13"/>
  <c r="H19" i="13"/>
  <c r="AD17" i="13"/>
  <c r="K17" i="13"/>
  <c r="J17" i="13"/>
  <c r="I17" i="13"/>
  <c r="H17" i="13"/>
  <c r="AD16" i="13"/>
  <c r="K16" i="13"/>
  <c r="J16" i="13"/>
  <c r="I16" i="13"/>
  <c r="H16" i="13"/>
  <c r="AD15" i="13"/>
  <c r="K15" i="13"/>
  <c r="J15" i="13"/>
  <c r="I15" i="13"/>
  <c r="H15" i="13"/>
  <c r="AD14" i="13"/>
  <c r="K14" i="13"/>
  <c r="J14" i="13"/>
  <c r="I14" i="13"/>
  <c r="H14" i="13"/>
  <c r="AD13" i="13"/>
  <c r="K13" i="13"/>
  <c r="J13" i="13"/>
  <c r="I13" i="13"/>
  <c r="H13" i="13"/>
  <c r="AD12" i="13"/>
  <c r="K12" i="13"/>
  <c r="J12" i="13"/>
  <c r="I12" i="13"/>
  <c r="H12" i="13"/>
  <c r="AD11" i="13"/>
  <c r="K11" i="13"/>
  <c r="J11" i="13"/>
  <c r="I11" i="13"/>
  <c r="H11" i="13"/>
  <c r="AD10" i="13"/>
  <c r="K10" i="13"/>
  <c r="J10" i="13"/>
  <c r="J59" i="13" s="1"/>
  <c r="I10" i="13"/>
  <c r="I59" i="13" s="1"/>
  <c r="H10" i="13"/>
  <c r="H59" i="13" s="1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E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G59" i="12"/>
  <c r="F59" i="12"/>
  <c r="E59" i="12"/>
  <c r="D59" i="12"/>
  <c r="C59" i="12"/>
  <c r="B59" i="12"/>
  <c r="AF58" i="12"/>
  <c r="AF59" i="12" s="1"/>
  <c r="AD58" i="12"/>
  <c r="K58" i="12"/>
  <c r="J58" i="12"/>
  <c r="I58" i="12"/>
  <c r="H58" i="12"/>
  <c r="AD57" i="12"/>
  <c r="K57" i="12"/>
  <c r="J57" i="12"/>
  <c r="I57" i="12"/>
  <c r="H57" i="12"/>
  <c r="AD55" i="12"/>
  <c r="K55" i="12"/>
  <c r="J55" i="12"/>
  <c r="I55" i="12"/>
  <c r="H55" i="12"/>
  <c r="AD54" i="12"/>
  <c r="K54" i="12"/>
  <c r="J54" i="12"/>
  <c r="I54" i="12"/>
  <c r="H54" i="12"/>
  <c r="AD53" i="12"/>
  <c r="K53" i="12"/>
  <c r="J53" i="12"/>
  <c r="I53" i="12"/>
  <c r="H53" i="12"/>
  <c r="AD52" i="12"/>
  <c r="K52" i="12"/>
  <c r="J52" i="12"/>
  <c r="I52" i="12"/>
  <c r="H52" i="12"/>
  <c r="AD51" i="12"/>
  <c r="K51" i="12"/>
  <c r="J51" i="12"/>
  <c r="I51" i="12"/>
  <c r="H51" i="12"/>
  <c r="AD50" i="12"/>
  <c r="K50" i="12"/>
  <c r="J50" i="12"/>
  <c r="I50" i="12"/>
  <c r="H50" i="12"/>
  <c r="AD49" i="12"/>
  <c r="K49" i="12"/>
  <c r="J49" i="12"/>
  <c r="I49" i="12"/>
  <c r="H49" i="12"/>
  <c r="AD48" i="12"/>
  <c r="AD47" i="12"/>
  <c r="K47" i="12"/>
  <c r="J47" i="12"/>
  <c r="I47" i="12"/>
  <c r="H47" i="12"/>
  <c r="AD46" i="12"/>
  <c r="K46" i="12"/>
  <c r="J46" i="12"/>
  <c r="I46" i="12"/>
  <c r="H46" i="12"/>
  <c r="AD45" i="12"/>
  <c r="K45" i="12"/>
  <c r="J45" i="12"/>
  <c r="I45" i="12"/>
  <c r="H45" i="12"/>
  <c r="AD44" i="12"/>
  <c r="K44" i="12"/>
  <c r="J44" i="12"/>
  <c r="I44" i="12"/>
  <c r="H44" i="12"/>
  <c r="AD43" i="12"/>
  <c r="K43" i="12"/>
  <c r="J43" i="12"/>
  <c r="I43" i="12"/>
  <c r="H43" i="12"/>
  <c r="AD42" i="12"/>
  <c r="K42" i="12"/>
  <c r="J42" i="12"/>
  <c r="I42" i="12"/>
  <c r="H42" i="12"/>
  <c r="AD41" i="12"/>
  <c r="K41" i="12"/>
  <c r="J41" i="12"/>
  <c r="I41" i="12"/>
  <c r="H41" i="12"/>
  <c r="AD40" i="12"/>
  <c r="K40" i="12"/>
  <c r="J40" i="12"/>
  <c r="I40" i="12"/>
  <c r="H40" i="12"/>
  <c r="AD39" i="12"/>
  <c r="K39" i="12"/>
  <c r="J39" i="12"/>
  <c r="I39" i="12"/>
  <c r="H39" i="12"/>
  <c r="AD38" i="12"/>
  <c r="K38" i="12"/>
  <c r="J38" i="12"/>
  <c r="I38" i="12"/>
  <c r="H38" i="12"/>
  <c r="AD37" i="12"/>
  <c r="AD36" i="12"/>
  <c r="K36" i="12"/>
  <c r="J36" i="12"/>
  <c r="I36" i="12"/>
  <c r="H36" i="12"/>
  <c r="AD35" i="12"/>
  <c r="K35" i="12"/>
  <c r="J35" i="12"/>
  <c r="I35" i="12"/>
  <c r="H35" i="12"/>
  <c r="AD34" i="12"/>
  <c r="K34" i="12"/>
  <c r="J34" i="12"/>
  <c r="I34" i="12"/>
  <c r="H34" i="12"/>
  <c r="K33" i="12"/>
  <c r="J33" i="12"/>
  <c r="I33" i="12"/>
  <c r="H33" i="12"/>
  <c r="AD32" i="12"/>
  <c r="K32" i="12"/>
  <c r="J32" i="12"/>
  <c r="I32" i="12"/>
  <c r="H32" i="12"/>
  <c r="K31" i="12"/>
  <c r="J31" i="12"/>
  <c r="I31" i="12"/>
  <c r="H31" i="12"/>
  <c r="AD30" i="12"/>
  <c r="K30" i="12"/>
  <c r="J30" i="12"/>
  <c r="I30" i="12"/>
  <c r="H30" i="12"/>
  <c r="K29" i="12"/>
  <c r="J29" i="12"/>
  <c r="I29" i="12"/>
  <c r="H29" i="12"/>
  <c r="AD28" i="12"/>
  <c r="K28" i="12"/>
  <c r="J28" i="12"/>
  <c r="I28" i="12"/>
  <c r="H28" i="12"/>
  <c r="K27" i="12"/>
  <c r="J27" i="12"/>
  <c r="I27" i="12"/>
  <c r="H27" i="12"/>
  <c r="AD26" i="12"/>
  <c r="K26" i="12"/>
  <c r="J26" i="12"/>
  <c r="I26" i="12"/>
  <c r="H26" i="12"/>
  <c r="K25" i="12"/>
  <c r="J25" i="12"/>
  <c r="I25" i="12"/>
  <c r="H25" i="12"/>
  <c r="AD24" i="12"/>
  <c r="K24" i="12"/>
  <c r="J24" i="12"/>
  <c r="I24" i="12"/>
  <c r="H24" i="12"/>
  <c r="K23" i="12"/>
  <c r="J23" i="12"/>
  <c r="I23" i="12"/>
  <c r="H23" i="12"/>
  <c r="AD22" i="12"/>
  <c r="K22" i="12"/>
  <c r="J22" i="12"/>
  <c r="I22" i="12"/>
  <c r="H22" i="12"/>
  <c r="K21" i="12"/>
  <c r="J21" i="12"/>
  <c r="I21" i="12"/>
  <c r="H21" i="12"/>
  <c r="AD20" i="12"/>
  <c r="K20" i="12"/>
  <c r="J20" i="12"/>
  <c r="I20" i="12"/>
  <c r="H20" i="12"/>
  <c r="K19" i="12"/>
  <c r="J19" i="12"/>
  <c r="I19" i="12"/>
  <c r="H19" i="12"/>
  <c r="AD17" i="12"/>
  <c r="K17" i="12"/>
  <c r="J17" i="12"/>
  <c r="I17" i="12"/>
  <c r="H17" i="12"/>
  <c r="AD16" i="12"/>
  <c r="K16" i="12"/>
  <c r="J16" i="12"/>
  <c r="I16" i="12"/>
  <c r="H16" i="12"/>
  <c r="AD15" i="12"/>
  <c r="K15" i="12"/>
  <c r="J15" i="12"/>
  <c r="I15" i="12"/>
  <c r="H15" i="12"/>
  <c r="AD14" i="12"/>
  <c r="K14" i="12"/>
  <c r="J14" i="12"/>
  <c r="I14" i="12"/>
  <c r="H14" i="12"/>
  <c r="AD13" i="12"/>
  <c r="K13" i="12"/>
  <c r="J13" i="12"/>
  <c r="I13" i="12"/>
  <c r="H13" i="12"/>
  <c r="AD12" i="12"/>
  <c r="K12" i="12"/>
  <c r="J12" i="12"/>
  <c r="I12" i="12"/>
  <c r="H12" i="12"/>
  <c r="AD11" i="12"/>
  <c r="K11" i="12"/>
  <c r="J11" i="12"/>
  <c r="I11" i="12"/>
  <c r="H11" i="12"/>
  <c r="AD10" i="12"/>
  <c r="K10" i="12"/>
  <c r="J10" i="12"/>
  <c r="J59" i="12" s="1"/>
  <c r="I10" i="12"/>
  <c r="H10" i="12"/>
  <c r="AF58" i="11"/>
  <c r="AD54" i="11"/>
  <c r="AD53" i="11"/>
  <c r="AD52" i="11"/>
  <c r="AD48" i="11"/>
  <c r="AD49" i="11"/>
  <c r="AD50" i="11"/>
  <c r="AD51" i="11"/>
  <c r="AD55" i="11"/>
  <c r="AD57" i="11"/>
  <c r="AD58" i="11"/>
  <c r="AD45" i="11"/>
  <c r="AD44" i="11"/>
  <c r="AD43" i="11"/>
  <c r="AD42" i="11"/>
  <c r="AD41" i="11"/>
  <c r="AD40" i="11"/>
  <c r="AD34" i="11"/>
  <c r="AD32" i="11"/>
  <c r="AD30" i="11"/>
  <c r="AD28" i="11"/>
  <c r="AD26" i="11"/>
  <c r="AD24" i="11"/>
  <c r="AD22" i="11"/>
  <c r="AD11" i="11"/>
  <c r="AD12" i="11"/>
  <c r="AD13" i="11"/>
  <c r="AD14" i="11"/>
  <c r="AD15" i="11"/>
  <c r="AD16" i="11"/>
  <c r="AD17" i="11"/>
  <c r="AD20" i="11"/>
  <c r="AD35" i="11"/>
  <c r="AD36" i="11"/>
  <c r="AD37" i="11"/>
  <c r="AD38" i="11"/>
  <c r="AD39" i="11"/>
  <c r="AD46" i="11"/>
  <c r="AD47" i="11"/>
  <c r="AD10" i="11"/>
  <c r="O59" i="11"/>
  <c r="T59" i="11"/>
  <c r="S59" i="11"/>
  <c r="K54" i="11"/>
  <c r="J54" i="11"/>
  <c r="I54" i="11"/>
  <c r="H54" i="11"/>
  <c r="K51" i="11"/>
  <c r="J51" i="11"/>
  <c r="I51" i="11"/>
  <c r="H51" i="11"/>
  <c r="J12" i="11"/>
  <c r="J13" i="11"/>
  <c r="J14" i="11"/>
  <c r="J15" i="11"/>
  <c r="J16" i="11"/>
  <c r="J17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8" i="11"/>
  <c r="J39" i="11"/>
  <c r="J40" i="11"/>
  <c r="J41" i="11"/>
  <c r="J42" i="11"/>
  <c r="J43" i="11"/>
  <c r="J44" i="11"/>
  <c r="J45" i="11"/>
  <c r="J46" i="11"/>
  <c r="J47" i="11"/>
  <c r="J49" i="11"/>
  <c r="J50" i="11"/>
  <c r="J52" i="11"/>
  <c r="J53" i="11"/>
  <c r="J55" i="11"/>
  <c r="J57" i="11"/>
  <c r="J58" i="11"/>
  <c r="J10" i="11"/>
  <c r="H11" i="11"/>
  <c r="H12" i="11"/>
  <c r="H13" i="11"/>
  <c r="H14" i="11"/>
  <c r="H15" i="11"/>
  <c r="H16" i="11"/>
  <c r="H17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8" i="11"/>
  <c r="H39" i="11"/>
  <c r="H40" i="11"/>
  <c r="H41" i="11"/>
  <c r="H42" i="11"/>
  <c r="H43" i="11"/>
  <c r="H44" i="11"/>
  <c r="H45" i="11"/>
  <c r="H46" i="11"/>
  <c r="H47" i="11"/>
  <c r="H49" i="11"/>
  <c r="H50" i="11"/>
  <c r="H52" i="11"/>
  <c r="H53" i="11"/>
  <c r="H55" i="11"/>
  <c r="H57" i="11"/>
  <c r="H58" i="11"/>
  <c r="H10" i="11"/>
  <c r="I10" i="11"/>
  <c r="I11" i="11"/>
  <c r="I12" i="11"/>
  <c r="I13" i="11"/>
  <c r="I14" i="11"/>
  <c r="I15" i="11"/>
  <c r="I16" i="11"/>
  <c r="I17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8" i="11"/>
  <c r="I39" i="11"/>
  <c r="I40" i="11"/>
  <c r="I41" i="11"/>
  <c r="I42" i="11"/>
  <c r="I43" i="11"/>
  <c r="I44" i="11"/>
  <c r="I45" i="11"/>
  <c r="I46" i="11"/>
  <c r="I47" i="11"/>
  <c r="I49" i="11"/>
  <c r="I50" i="11"/>
  <c r="I52" i="11"/>
  <c r="I53" i="11"/>
  <c r="I55" i="11"/>
  <c r="I57" i="11"/>
  <c r="I58" i="11"/>
  <c r="K11" i="11"/>
  <c r="K12" i="11"/>
  <c r="K13" i="11"/>
  <c r="K14" i="11"/>
  <c r="K15" i="11"/>
  <c r="K16" i="11"/>
  <c r="K17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8" i="11"/>
  <c r="K39" i="11"/>
  <c r="K40" i="11"/>
  <c r="K41" i="11"/>
  <c r="K42" i="11"/>
  <c r="K43" i="11"/>
  <c r="K44" i="11"/>
  <c r="K45" i="11"/>
  <c r="K46" i="11"/>
  <c r="K47" i="11"/>
  <c r="K49" i="11"/>
  <c r="K50" i="11"/>
  <c r="K52" i="11"/>
  <c r="K53" i="11"/>
  <c r="K55" i="11"/>
  <c r="K57" i="11"/>
  <c r="K58" i="11"/>
  <c r="K10" i="11"/>
  <c r="AD59" i="12" l="1"/>
  <c r="H59" i="12"/>
  <c r="I59" i="12"/>
  <c r="K59" i="12"/>
  <c r="K59" i="13"/>
  <c r="AD59" i="13"/>
  <c r="R59" i="11"/>
  <c r="P59" i="11"/>
  <c r="N59" i="11"/>
  <c r="M59" i="11"/>
  <c r="F59" i="11" l="1"/>
  <c r="AZ59" i="11" l="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E59" i="11"/>
  <c r="AF59" i="11"/>
  <c r="AD59" i="11"/>
  <c r="AC59" i="11"/>
  <c r="AB59" i="11"/>
  <c r="AA59" i="11"/>
  <c r="Z59" i="11"/>
  <c r="Y59" i="11"/>
  <c r="X59" i="11"/>
  <c r="W59" i="11"/>
  <c r="V59" i="11"/>
  <c r="U59" i="11"/>
  <c r="D59" i="11"/>
  <c r="E59" i="11"/>
  <c r="G59" i="11"/>
  <c r="H59" i="11"/>
  <c r="I59" i="11"/>
  <c r="J59" i="11"/>
  <c r="K59" i="11"/>
  <c r="L59" i="11"/>
  <c r="Q59" i="11"/>
  <c r="C59" i="11"/>
  <c r="B59" i="11"/>
</calcChain>
</file>

<file path=xl/sharedStrings.xml><?xml version="1.0" encoding="utf-8"?>
<sst xmlns="http://schemas.openxmlformats.org/spreadsheetml/2006/main" count="351" uniqueCount="100">
  <si>
    <t>Power plug</t>
  </si>
  <si>
    <t>Light plug</t>
  </si>
  <si>
    <t>Fan Dimmer</t>
  </si>
  <si>
    <t>Main DB</t>
  </si>
  <si>
    <t>English WC</t>
  </si>
  <si>
    <t>Indian WC</t>
  </si>
  <si>
    <t>Bib cock</t>
  </si>
  <si>
    <t>Wash hand basin</t>
  </si>
  <si>
    <t>Towel Rail</t>
  </si>
  <si>
    <t>Mirror</t>
  </si>
  <si>
    <t>Kitchen Sink</t>
  </si>
  <si>
    <t>Description</t>
  </si>
  <si>
    <t xml:space="preserve">Exhaust fan 12”  </t>
  </si>
  <si>
    <t>Double Bib cock</t>
  </si>
  <si>
    <t>Floor Trip (F.T)</t>
  </si>
  <si>
    <t>Water Cooler</t>
  </si>
  <si>
    <t>Muslim Shower</t>
  </si>
  <si>
    <t>JOINT POLICE TRAINING CENTRE (JPTC) PHASE - II AT HAKEEMABAD NOWSHERA (Package No. 02)</t>
  </si>
  <si>
    <t>M/S AKHUNZADA FAZAL JAMIL &amp; CO</t>
  </si>
  <si>
    <t>CLIENT : UNDP</t>
  </si>
  <si>
    <t>CONSULTANT : NESPAK</t>
  </si>
  <si>
    <t>Hard Ware</t>
  </si>
  <si>
    <t>Sliding Bolt ( Al-Daraz )</t>
  </si>
  <si>
    <t>Handle</t>
  </si>
  <si>
    <t>Electrical Work</t>
  </si>
  <si>
    <t>56”Ceiling fan</t>
  </si>
  <si>
    <t>Down Lighter Light</t>
  </si>
  <si>
    <t>TV Point</t>
  </si>
  <si>
    <t>Tube Light</t>
  </si>
  <si>
    <t>Flush Tank Incl  T-Cock</t>
  </si>
  <si>
    <t>Basin mixer Complete</t>
  </si>
  <si>
    <t>Triple Water Filter</t>
  </si>
  <si>
    <t>Soap Dish</t>
  </si>
  <si>
    <t>Paper Holder</t>
  </si>
  <si>
    <t xml:space="preserve">Mirror Shelf </t>
  </si>
  <si>
    <t>Sink Mixer</t>
  </si>
  <si>
    <t>Civil Work</t>
  </si>
  <si>
    <t>Plumbing Work</t>
  </si>
  <si>
    <t>Wood Work</t>
  </si>
  <si>
    <t>Wardrobe</t>
  </si>
  <si>
    <t>Kitchen</t>
  </si>
  <si>
    <t>Telephone Point</t>
  </si>
  <si>
    <t>CI Manhole Cover</t>
  </si>
  <si>
    <t>External Water Supply and Sanitation</t>
  </si>
  <si>
    <t xml:space="preserve">Plumbing Fixture &amp; Accessary </t>
  </si>
  <si>
    <t>Electrical Fixture &amp; Accessary</t>
  </si>
  <si>
    <t xml:space="preserve">TOTAL Qty </t>
  </si>
  <si>
    <t>Tower Bolt ( 9" )</t>
  </si>
  <si>
    <t>Tower Bolt ( 6" )</t>
  </si>
  <si>
    <t>Shower Rose (Complete all accessories)</t>
  </si>
  <si>
    <t>Gaunge Sheet</t>
  </si>
  <si>
    <t xml:space="preserve">        </t>
  </si>
  <si>
    <t>INVENTORY FOR CONSTRUCTION OF BACHELOR HOSTEL (MALE) Block A</t>
  </si>
  <si>
    <t>RECREATIONAL HALL</t>
  </si>
  <si>
    <t>GROUND FLOOR</t>
  </si>
  <si>
    <t>DININING HALL</t>
  </si>
  <si>
    <t>Toilets</t>
  </si>
  <si>
    <t>Store</t>
  </si>
  <si>
    <t>Pantry</t>
  </si>
  <si>
    <t>Lobby</t>
  </si>
  <si>
    <t>FIRST FLOOR</t>
  </si>
  <si>
    <t>(2 Bed) Room 1</t>
  </si>
  <si>
    <t>(2 Bed) Room 2</t>
  </si>
  <si>
    <t>(2 Bed) Room 3</t>
  </si>
  <si>
    <t>(2 Bed) Room 4</t>
  </si>
  <si>
    <t>(2 Bed) Room 5</t>
  </si>
  <si>
    <t>(2 Bed) Room 6</t>
  </si>
  <si>
    <t>(2 Bed) Room 7</t>
  </si>
  <si>
    <t>(2 Bed) Room 8</t>
  </si>
  <si>
    <t>Corridor</t>
  </si>
  <si>
    <t>SECOND FLOOR</t>
  </si>
  <si>
    <t>(4 Bed) Dorm 1</t>
  </si>
  <si>
    <t>(4 Bed) Dorm 2</t>
  </si>
  <si>
    <t>(4 Bed) Dorm 3</t>
  </si>
  <si>
    <t>(4 Bed) Dorm 4</t>
  </si>
  <si>
    <t>THIRD FLOOR</t>
  </si>
  <si>
    <t>FORTH FLOOR</t>
  </si>
  <si>
    <t>Mumty</t>
  </si>
  <si>
    <t>D-5  ( 2'-6" x 7'-0" )</t>
  </si>
  <si>
    <t>D-4  ( 3'-0" x 7'-0" )</t>
  </si>
  <si>
    <t>D-3 ( 3'-6" x 7'-0" )</t>
  </si>
  <si>
    <t>D-1 ( 6'-0" x 9'-0" )</t>
  </si>
  <si>
    <t>D-2 ( 5'-0" x 7'-0" )</t>
  </si>
  <si>
    <t>W-1 ( 7'-3" x 34'-0" )</t>
  </si>
  <si>
    <t>W-2 ( 6'-0" x 4'-0" )</t>
  </si>
  <si>
    <t>W-3 ( 5'-0" x 6'-0" )</t>
  </si>
  <si>
    <t>W-4 ( 3'-0" x 4'-0" )</t>
  </si>
  <si>
    <t>V-1 ( 2'-6" x 3'-0" )</t>
  </si>
  <si>
    <t>V-2 ( 5'-0" x 3'-0" )</t>
  </si>
  <si>
    <t>FD (3'-6" x 7'-0"</t>
  </si>
  <si>
    <t>SD-1 (3'-6" x 7'-0"</t>
  </si>
  <si>
    <t>W-3a ( 2'-0" x 6'-0" )</t>
  </si>
  <si>
    <t>(10 Bed) Dorm 1</t>
  </si>
  <si>
    <t>(10 Bed) Dorm 2</t>
  </si>
  <si>
    <t>Toilets 1</t>
  </si>
  <si>
    <t>Toilets 2</t>
  </si>
  <si>
    <t>Gate valve</t>
  </si>
  <si>
    <t>INVENTORY FOR CONSTRUCTION OF BACHELOR HOSTEL (MALE) Block B</t>
  </si>
  <si>
    <t>INVENTORY FOR CONSTRUCTION OF BACHELOR HOSTEL (FEMALE)</t>
  </si>
  <si>
    <t>Aluminum and Steel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</si>
</sst>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4" fillId="0" borderId="0" xfId="0" applyFont="1"/>
    <xf numFmtId="0" fontId="7" fillId="0" borderId="12" xfId="0" applyFont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textRotation="90"/>
    </xf>
    <xf numFmtId="0" fontId="5" fillId="3" borderId="7" xfId="0" applyFont="1" applyFill="1" applyBorder="1" applyAlignment="1">
      <alignment horizontal="center" textRotation="90"/>
    </xf>
    <xf numFmtId="0" fontId="5" fillId="3" borderId="7" xfId="0" applyFont="1" applyFill="1" applyBorder="1" applyAlignment="1">
      <alignment horizontal="center" textRotation="90" wrapText="1"/>
    </xf>
    <xf numFmtId="0" fontId="5" fillId="3" borderId="8" xfId="0" applyFont="1" applyFill="1" applyBorder="1" applyAlignment="1">
      <alignment horizontal="center" textRotation="90"/>
    </xf>
    <xf numFmtId="0" fontId="8" fillId="0" borderId="0" xfId="0" applyFont="1"/>
    <xf numFmtId="0" fontId="9" fillId="0" borderId="0" xfId="0" applyFont="1" applyBorder="1" applyAlignment="1"/>
    <xf numFmtId="0" fontId="5" fillId="0" borderId="22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6" fillId="0" borderId="23" xfId="0" applyFont="1" applyBorder="1" applyAlignment="1"/>
    <xf numFmtId="0" fontId="6" fillId="0" borderId="24" xfId="0" applyFont="1" applyBorder="1" applyAlignment="1"/>
    <xf numFmtId="0" fontId="5" fillId="4" borderId="6" xfId="0" applyFont="1" applyFill="1" applyBorder="1" applyAlignment="1">
      <alignment horizontal="center" textRotation="90" wrapText="1"/>
    </xf>
    <xf numFmtId="0" fontId="5" fillId="4" borderId="7" xfId="0" applyFont="1" applyFill="1" applyBorder="1" applyAlignment="1">
      <alignment horizontal="center" textRotation="90" wrapText="1"/>
    </xf>
    <xf numFmtId="0" fontId="5" fillId="4" borderId="7" xfId="0" applyFont="1" applyFill="1" applyBorder="1" applyAlignment="1">
      <alignment horizontal="center" textRotation="90"/>
    </xf>
    <xf numFmtId="0" fontId="9" fillId="4" borderId="0" xfId="0" applyFont="1" applyFill="1" applyBorder="1" applyAlignment="1"/>
    <xf numFmtId="0" fontId="4" fillId="4" borderId="0" xfId="0" applyFont="1" applyFill="1"/>
    <xf numFmtId="0" fontId="5" fillId="5" borderId="6" xfId="0" applyFont="1" applyFill="1" applyBorder="1" applyAlignment="1">
      <alignment horizontal="center" textRotation="90"/>
    </xf>
    <xf numFmtId="0" fontId="5" fillId="5" borderId="7" xfId="0" applyFont="1" applyFill="1" applyBorder="1" applyAlignment="1">
      <alignment horizontal="center" textRotation="90"/>
    </xf>
    <xf numFmtId="0" fontId="5" fillId="5" borderId="8" xfId="0" applyFont="1" applyFill="1" applyBorder="1" applyAlignment="1">
      <alignment horizontal="center" textRotation="90"/>
    </xf>
    <xf numFmtId="0" fontId="9" fillId="5" borderId="0" xfId="0" applyFont="1" applyFill="1" applyBorder="1" applyAlignment="1"/>
    <xf numFmtId="0" fontId="4" fillId="5" borderId="0" xfId="0" applyFont="1" applyFill="1"/>
    <xf numFmtId="41" fontId="11" fillId="4" borderId="9" xfId="1" applyNumberFormat="1" applyFont="1" applyFill="1" applyBorder="1" applyAlignment="1">
      <alignment horizontal="center" vertical="center"/>
    </xf>
    <xf numFmtId="41" fontId="11" fillId="4" borderId="10" xfId="1" applyNumberFormat="1" applyFont="1" applyFill="1" applyBorder="1" applyAlignment="1">
      <alignment horizontal="center" vertical="center"/>
    </xf>
    <xf numFmtId="41" fontId="11" fillId="3" borderId="9" xfId="1" applyNumberFormat="1" applyFont="1" applyFill="1" applyBorder="1" applyAlignment="1">
      <alignment horizontal="center" vertical="center"/>
    </xf>
    <xf numFmtId="41" fontId="11" fillId="3" borderId="10" xfId="1" applyNumberFormat="1" applyFont="1" applyFill="1" applyBorder="1" applyAlignment="1">
      <alignment horizontal="center" vertical="center"/>
    </xf>
    <xf numFmtId="41" fontId="11" fillId="3" borderId="11" xfId="1" applyNumberFormat="1" applyFont="1" applyFill="1" applyBorder="1" applyAlignment="1">
      <alignment horizontal="center" vertical="center"/>
    </xf>
    <xf numFmtId="41" fontId="11" fillId="5" borderId="9" xfId="1" applyNumberFormat="1" applyFont="1" applyFill="1" applyBorder="1" applyAlignment="1">
      <alignment horizontal="center" vertical="center"/>
    </xf>
    <xf numFmtId="41" fontId="11" fillId="5" borderId="10" xfId="1" applyNumberFormat="1" applyFont="1" applyFill="1" applyBorder="1" applyAlignment="1">
      <alignment horizontal="center" vertical="center"/>
    </xf>
    <xf numFmtId="41" fontId="11" fillId="5" borderId="11" xfId="1" applyNumberFormat="1" applyFont="1" applyFill="1" applyBorder="1" applyAlignment="1">
      <alignment horizontal="center" vertical="center"/>
    </xf>
    <xf numFmtId="41" fontId="11" fillId="4" borderId="9" xfId="0" applyNumberFormat="1" applyFont="1" applyFill="1" applyBorder="1" applyAlignment="1">
      <alignment horizontal="center" vertical="center"/>
    </xf>
    <xf numFmtId="41" fontId="11" fillId="4" borderId="10" xfId="0" applyNumberFormat="1" applyFont="1" applyFill="1" applyBorder="1" applyAlignment="1">
      <alignment horizontal="center" vertical="center"/>
    </xf>
    <xf numFmtId="41" fontId="11" fillId="3" borderId="9" xfId="0" applyNumberFormat="1" applyFont="1" applyFill="1" applyBorder="1" applyAlignment="1">
      <alignment horizontal="center" vertical="center"/>
    </xf>
    <xf numFmtId="41" fontId="11" fillId="3" borderId="10" xfId="0" applyNumberFormat="1" applyFont="1" applyFill="1" applyBorder="1" applyAlignment="1">
      <alignment horizontal="center" vertical="center"/>
    </xf>
    <xf numFmtId="41" fontId="11" fillId="3" borderId="11" xfId="0" applyNumberFormat="1" applyFont="1" applyFill="1" applyBorder="1" applyAlignment="1">
      <alignment horizontal="center" vertical="center"/>
    </xf>
    <xf numFmtId="41" fontId="11" fillId="5" borderId="11" xfId="0" applyNumberFormat="1" applyFont="1" applyFill="1" applyBorder="1" applyAlignment="1">
      <alignment horizontal="center" vertical="center"/>
    </xf>
    <xf numFmtId="41" fontId="11" fillId="4" borderId="19" xfId="0" applyNumberFormat="1" applyFont="1" applyFill="1" applyBorder="1" applyAlignment="1">
      <alignment horizontal="center" vertical="center"/>
    </xf>
    <xf numFmtId="41" fontId="11" fillId="4" borderId="20" xfId="0" applyNumberFormat="1" applyFont="1" applyFill="1" applyBorder="1" applyAlignment="1">
      <alignment horizontal="center" vertical="center"/>
    </xf>
    <xf numFmtId="41" fontId="11" fillId="3" borderId="19" xfId="0" applyNumberFormat="1" applyFont="1" applyFill="1" applyBorder="1" applyAlignment="1">
      <alignment horizontal="center" vertical="center"/>
    </xf>
    <xf numFmtId="41" fontId="11" fillId="3" borderId="20" xfId="0" applyNumberFormat="1" applyFont="1" applyFill="1" applyBorder="1" applyAlignment="1">
      <alignment horizontal="center" vertical="center"/>
    </xf>
    <xf numFmtId="41" fontId="11" fillId="3" borderId="21" xfId="0" applyNumberFormat="1" applyFont="1" applyFill="1" applyBorder="1" applyAlignment="1">
      <alignment horizontal="center" vertical="center"/>
    </xf>
    <xf numFmtId="41" fontId="11" fillId="5" borderId="19" xfId="0" applyNumberFormat="1" applyFont="1" applyFill="1" applyBorder="1" applyAlignment="1">
      <alignment horizontal="center" vertical="center"/>
    </xf>
    <xf numFmtId="41" fontId="11" fillId="5" borderId="21" xfId="0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vertical="center"/>
    </xf>
    <xf numFmtId="164" fontId="3" fillId="4" borderId="7" xfId="1" applyNumberFormat="1" applyFont="1" applyFill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3" fillId="5" borderId="6" xfId="1" applyNumberFormat="1" applyFont="1" applyFill="1" applyBorder="1" applyAlignment="1">
      <alignment vertical="center"/>
    </xf>
    <xf numFmtId="164" fontId="3" fillId="5" borderId="7" xfId="1" applyNumberFormat="1" applyFont="1" applyFill="1" applyBorder="1" applyAlignment="1">
      <alignment vertical="center"/>
    </xf>
    <xf numFmtId="164" fontId="3" fillId="5" borderId="8" xfId="1" applyNumberFormat="1" applyFont="1" applyFill="1" applyBorder="1" applyAlignment="1">
      <alignment vertical="center"/>
    </xf>
    <xf numFmtId="0" fontId="5" fillId="4" borderId="29" xfId="0" applyFont="1" applyFill="1" applyBorder="1" applyAlignment="1">
      <alignment horizontal="center" textRotation="90"/>
    </xf>
    <xf numFmtId="41" fontId="11" fillId="4" borderId="30" xfId="1" applyNumberFormat="1" applyFont="1" applyFill="1" applyBorder="1" applyAlignment="1">
      <alignment horizontal="center" vertical="center"/>
    </xf>
    <xf numFmtId="164" fontId="12" fillId="0" borderId="7" xfId="1" applyNumberFormat="1" applyFont="1" applyBorder="1" applyAlignment="1">
      <alignment vertical="center"/>
    </xf>
    <xf numFmtId="0" fontId="10" fillId="0" borderId="25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_Boy School Main Escalation April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view="pageBreakPreview" zoomScale="55" zoomScaleSheetLayoutView="55" workbookViewId="0">
      <selection activeCell="L7" sqref="L7:T7"/>
    </sheetView>
  </sheetViews>
  <sheetFormatPr defaultRowHeight="14.25" x14ac:dyDescent="0.2"/>
  <cols>
    <col min="1" max="1" width="28" style="10" customWidth="1"/>
    <col min="2" max="2" width="5.85546875" style="17" customWidth="1"/>
    <col min="3" max="3" width="6.7109375" style="17" customWidth="1"/>
    <col min="4" max="6" width="6.5703125" style="17" customWidth="1"/>
    <col min="7" max="10" width="8.140625" style="17" customWidth="1"/>
    <col min="11" max="11" width="7" style="17" customWidth="1"/>
    <col min="12" max="16" width="8.140625" style="17" customWidth="1"/>
    <col min="17" max="17" width="7.28515625" style="17" customWidth="1"/>
    <col min="18" max="18" width="6.7109375" style="17" customWidth="1"/>
    <col min="19" max="20" width="7.5703125" style="17" customWidth="1"/>
    <col min="21" max="21" width="7.140625" style="1" customWidth="1"/>
    <col min="22" max="22" width="8.28515625" style="1" customWidth="1"/>
    <col min="23" max="23" width="9.7109375" style="1" customWidth="1"/>
    <col min="24" max="24" width="9" style="1" customWidth="1"/>
    <col min="25" max="25" width="7.42578125" style="1" customWidth="1"/>
    <col min="26" max="26" width="9.7109375" style="1" customWidth="1"/>
    <col min="27" max="27" width="5.7109375" style="1" customWidth="1"/>
    <col min="28" max="29" width="7.140625" style="1" customWidth="1"/>
    <col min="30" max="30" width="7.28515625" style="1" customWidth="1"/>
    <col min="31" max="31" width="7.42578125" style="1" customWidth="1"/>
    <col min="32" max="32" width="7.42578125" style="22" customWidth="1"/>
    <col min="33" max="33" width="8.7109375" style="22" customWidth="1"/>
    <col min="34" max="34" width="10" style="22" customWidth="1"/>
    <col min="35" max="36" width="8.28515625" style="22" customWidth="1"/>
    <col min="37" max="47" width="8.140625" style="22" customWidth="1"/>
    <col min="48" max="49" width="8.5703125" style="22" customWidth="1"/>
    <col min="50" max="50" width="6.5703125" style="22" customWidth="1"/>
    <col min="51" max="51" width="6.42578125" style="22" customWidth="1"/>
    <col min="52" max="52" width="9" style="22" customWidth="1"/>
    <col min="53" max="16384" width="9.140625" style="1"/>
  </cols>
  <sheetData>
    <row r="1" spans="1:52" ht="41.25" customHeight="1" x14ac:dyDescent="0.2">
      <c r="A1" s="60" t="s">
        <v>17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</row>
    <row r="2" spans="1:52" ht="41.25" customHeight="1" x14ac:dyDescent="0.2">
      <c r="A2" s="60" t="s">
        <v>19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 t="s">
        <v>20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</row>
    <row r="3" spans="1:52" ht="30.75" customHeight="1" x14ac:dyDescent="0.2">
      <c r="A3" s="60" t="s">
        <v>18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ht="41.25" customHeight="1" x14ac:dyDescent="0.2">
      <c r="A4" s="60" t="s">
        <v>52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41.25" customHeight="1" thickBot="1" x14ac:dyDescent="0.25">
      <c r="A5" s="61" t="s">
        <v>51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41.25" customHeight="1" thickTop="1" x14ac:dyDescent="0.35">
      <c r="A6" s="11"/>
      <c r="B6" s="70" t="s">
        <v>36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  <c r="T6" s="72"/>
      <c r="U6" s="73" t="s">
        <v>24</v>
      </c>
      <c r="V6" s="74"/>
      <c r="W6" s="74"/>
      <c r="X6" s="74"/>
      <c r="Y6" s="74"/>
      <c r="Z6" s="74"/>
      <c r="AA6" s="74"/>
      <c r="AB6" s="74"/>
      <c r="AC6" s="74"/>
      <c r="AD6" s="74"/>
      <c r="AE6" s="75"/>
      <c r="AF6" s="62" t="s">
        <v>37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4"/>
    </row>
    <row r="7" spans="1:52" ht="48" customHeight="1" thickBot="1" x14ac:dyDescent="0.4">
      <c r="A7" s="12"/>
      <c r="B7" s="79" t="s">
        <v>38</v>
      </c>
      <c r="C7" s="68"/>
      <c r="D7" s="68"/>
      <c r="E7" s="68"/>
      <c r="F7" s="68"/>
      <c r="G7" s="68"/>
      <c r="H7" s="68" t="s">
        <v>21</v>
      </c>
      <c r="I7" s="68"/>
      <c r="J7" s="68"/>
      <c r="K7" s="68"/>
      <c r="L7" s="69" t="s">
        <v>99</v>
      </c>
      <c r="M7" s="80"/>
      <c r="N7" s="80"/>
      <c r="O7" s="80"/>
      <c r="P7" s="80"/>
      <c r="Q7" s="80"/>
      <c r="R7" s="80"/>
      <c r="S7" s="80"/>
      <c r="T7" s="81"/>
      <c r="U7" s="76" t="s">
        <v>45</v>
      </c>
      <c r="V7" s="77"/>
      <c r="W7" s="77"/>
      <c r="X7" s="77"/>
      <c r="Y7" s="77"/>
      <c r="Z7" s="77"/>
      <c r="AA7" s="77"/>
      <c r="AB7" s="77"/>
      <c r="AC7" s="77"/>
      <c r="AD7" s="77"/>
      <c r="AE7" s="78"/>
      <c r="AF7" s="65" t="s">
        <v>44</v>
      </c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 s="7" customFormat="1" ht="330" customHeight="1" thickTop="1" thickBot="1" x14ac:dyDescent="0.3">
      <c r="A8" s="2" t="s">
        <v>11</v>
      </c>
      <c r="B8" s="13" t="s">
        <v>80</v>
      </c>
      <c r="C8" s="14" t="s">
        <v>79</v>
      </c>
      <c r="D8" s="14" t="s">
        <v>78</v>
      </c>
      <c r="E8" s="15" t="s">
        <v>81</v>
      </c>
      <c r="F8" s="15" t="s">
        <v>82</v>
      </c>
      <c r="G8" s="15" t="s">
        <v>39</v>
      </c>
      <c r="H8" s="15" t="s">
        <v>22</v>
      </c>
      <c r="I8" s="15" t="s">
        <v>47</v>
      </c>
      <c r="J8" s="15" t="s">
        <v>48</v>
      </c>
      <c r="K8" s="15" t="s">
        <v>23</v>
      </c>
      <c r="L8" s="15" t="s">
        <v>83</v>
      </c>
      <c r="M8" s="15" t="s">
        <v>84</v>
      </c>
      <c r="N8" s="15" t="s">
        <v>85</v>
      </c>
      <c r="O8" s="15" t="s">
        <v>91</v>
      </c>
      <c r="P8" s="15" t="s">
        <v>86</v>
      </c>
      <c r="Q8" s="15" t="s">
        <v>87</v>
      </c>
      <c r="R8" s="15" t="s">
        <v>88</v>
      </c>
      <c r="S8" s="52" t="s">
        <v>90</v>
      </c>
      <c r="T8" s="52" t="s">
        <v>89</v>
      </c>
      <c r="U8" s="3" t="s">
        <v>25</v>
      </c>
      <c r="V8" s="4" t="s">
        <v>12</v>
      </c>
      <c r="W8" s="4" t="s">
        <v>26</v>
      </c>
      <c r="X8" s="4" t="s">
        <v>28</v>
      </c>
      <c r="Y8" s="5" t="s">
        <v>0</v>
      </c>
      <c r="Z8" s="4" t="s">
        <v>1</v>
      </c>
      <c r="AA8" s="4" t="s">
        <v>27</v>
      </c>
      <c r="AB8" s="4" t="s">
        <v>41</v>
      </c>
      <c r="AC8" s="4" t="s">
        <v>50</v>
      </c>
      <c r="AD8" s="4" t="s">
        <v>2</v>
      </c>
      <c r="AE8" s="6" t="s">
        <v>3</v>
      </c>
      <c r="AF8" s="18" t="s">
        <v>96</v>
      </c>
      <c r="AG8" s="19" t="s">
        <v>4</v>
      </c>
      <c r="AH8" s="19" t="s">
        <v>5</v>
      </c>
      <c r="AI8" s="19" t="s">
        <v>6</v>
      </c>
      <c r="AJ8" s="19" t="s">
        <v>13</v>
      </c>
      <c r="AK8" s="19" t="s">
        <v>49</v>
      </c>
      <c r="AL8" s="19" t="s">
        <v>16</v>
      </c>
      <c r="AM8" s="19" t="s">
        <v>29</v>
      </c>
      <c r="AN8" s="19" t="s">
        <v>14</v>
      </c>
      <c r="AO8" s="19" t="s">
        <v>8</v>
      </c>
      <c r="AP8" s="19" t="s">
        <v>9</v>
      </c>
      <c r="AQ8" s="19" t="s">
        <v>34</v>
      </c>
      <c r="AR8" s="19" t="s">
        <v>32</v>
      </c>
      <c r="AS8" s="19" t="s">
        <v>33</v>
      </c>
      <c r="AT8" s="19" t="s">
        <v>7</v>
      </c>
      <c r="AU8" s="19" t="s">
        <v>30</v>
      </c>
      <c r="AV8" s="19" t="s">
        <v>15</v>
      </c>
      <c r="AW8" s="19" t="s">
        <v>31</v>
      </c>
      <c r="AX8" s="19" t="s">
        <v>10</v>
      </c>
      <c r="AY8" s="19" t="s">
        <v>35</v>
      </c>
      <c r="AZ8" s="20" t="s">
        <v>42</v>
      </c>
    </row>
    <row r="9" spans="1:52" s="7" customFormat="1" ht="41.25" customHeight="1" thickTop="1" x14ac:dyDescent="0.25">
      <c r="A9" s="55" t="s">
        <v>54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53"/>
      <c r="T9" s="53"/>
      <c r="U9" s="25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30"/>
    </row>
    <row r="10" spans="1:52" ht="42" customHeight="1" x14ac:dyDescent="0.2">
      <c r="A10" s="56" t="s">
        <v>53</v>
      </c>
      <c r="B10" s="23">
        <v>0</v>
      </c>
      <c r="C10" s="24">
        <v>0</v>
      </c>
      <c r="D10" s="24">
        <v>0</v>
      </c>
      <c r="E10" s="24">
        <v>0</v>
      </c>
      <c r="F10" s="24">
        <v>1</v>
      </c>
      <c r="G10" s="24">
        <v>0</v>
      </c>
      <c r="H10" s="24">
        <f>B10+C10+E10+F10</f>
        <v>1</v>
      </c>
      <c r="I10" s="24">
        <f>B10+C10+E10*2+F10*2</f>
        <v>2</v>
      </c>
      <c r="J10" s="24">
        <f>D10*2</f>
        <v>0</v>
      </c>
      <c r="K10" s="24">
        <f>B10*2+C10*2+D10*2+E10*4+F10*4</f>
        <v>4</v>
      </c>
      <c r="L10" s="24">
        <v>0</v>
      </c>
      <c r="M10" s="24">
        <v>0</v>
      </c>
      <c r="N10" s="24">
        <v>1</v>
      </c>
      <c r="O10" s="24">
        <v>1</v>
      </c>
      <c r="P10" s="24">
        <v>0</v>
      </c>
      <c r="Q10" s="24">
        <v>0</v>
      </c>
      <c r="R10" s="24">
        <v>0</v>
      </c>
      <c r="S10" s="53">
        <v>0</v>
      </c>
      <c r="T10" s="53">
        <v>1</v>
      </c>
      <c r="U10" s="25">
        <v>4</v>
      </c>
      <c r="V10" s="26">
        <v>0</v>
      </c>
      <c r="W10" s="26">
        <v>0</v>
      </c>
      <c r="X10" s="26">
        <v>6</v>
      </c>
      <c r="Y10" s="26">
        <v>0</v>
      </c>
      <c r="Z10" s="26">
        <v>6</v>
      </c>
      <c r="AA10" s="26">
        <v>1</v>
      </c>
      <c r="AB10" s="26">
        <v>0</v>
      </c>
      <c r="AC10" s="26">
        <v>2</v>
      </c>
      <c r="AD10" s="26">
        <f>U10</f>
        <v>4</v>
      </c>
      <c r="AE10" s="27">
        <v>0</v>
      </c>
      <c r="AF10" s="28">
        <v>0</v>
      </c>
      <c r="AG10" s="29">
        <v>0</v>
      </c>
      <c r="AH10" s="29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30">
        <v>0</v>
      </c>
    </row>
    <row r="11" spans="1:52" ht="42" customHeight="1" x14ac:dyDescent="0.2">
      <c r="A11" s="56" t="s">
        <v>56</v>
      </c>
      <c r="B11" s="23">
        <v>0</v>
      </c>
      <c r="C11" s="24">
        <v>1</v>
      </c>
      <c r="D11" s="24">
        <v>2</v>
      </c>
      <c r="E11" s="24">
        <v>0</v>
      </c>
      <c r="F11" s="24">
        <v>0</v>
      </c>
      <c r="G11" s="24">
        <v>0</v>
      </c>
      <c r="H11" s="24">
        <f t="shared" ref="H11:H58" si="0">B11+C11+E11+F11</f>
        <v>1</v>
      </c>
      <c r="I11" s="24">
        <f t="shared" ref="I11:I58" si="1">B11+C11+E11*2+F11*2</f>
        <v>1</v>
      </c>
      <c r="J11" s="24">
        <f>D11*2</f>
        <v>4</v>
      </c>
      <c r="K11" s="24">
        <f t="shared" ref="K11:K58" si="2">B11*2+C11*2+D11*2+E11*4+F11*4</f>
        <v>6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2</v>
      </c>
      <c r="R11" s="24">
        <v>0</v>
      </c>
      <c r="S11" s="53">
        <v>0</v>
      </c>
      <c r="T11" s="53">
        <v>0</v>
      </c>
      <c r="U11" s="25">
        <v>0</v>
      </c>
      <c r="V11" s="26">
        <v>1</v>
      </c>
      <c r="W11" s="26">
        <v>4</v>
      </c>
      <c r="X11" s="26">
        <v>1</v>
      </c>
      <c r="Y11" s="26">
        <v>0</v>
      </c>
      <c r="Z11" s="26">
        <v>0</v>
      </c>
      <c r="AA11" s="26">
        <v>0</v>
      </c>
      <c r="AB11" s="26">
        <v>0</v>
      </c>
      <c r="AC11" s="26">
        <v>2</v>
      </c>
      <c r="AD11" s="26">
        <f t="shared" ref="AD11:AD58" si="3">U11</f>
        <v>0</v>
      </c>
      <c r="AE11" s="27">
        <v>0</v>
      </c>
      <c r="AF11" s="28">
        <v>0</v>
      </c>
      <c r="AG11" s="29">
        <v>1</v>
      </c>
      <c r="AH11" s="29">
        <v>1</v>
      </c>
      <c r="AI11" s="29">
        <v>0</v>
      </c>
      <c r="AJ11" s="29">
        <v>0</v>
      </c>
      <c r="AK11" s="29">
        <v>0</v>
      </c>
      <c r="AL11" s="29">
        <v>2</v>
      </c>
      <c r="AM11" s="29">
        <v>1</v>
      </c>
      <c r="AN11" s="29">
        <v>3</v>
      </c>
      <c r="AO11" s="29">
        <v>1</v>
      </c>
      <c r="AP11" s="29">
        <v>2</v>
      </c>
      <c r="AQ11" s="29">
        <v>2</v>
      </c>
      <c r="AR11" s="29">
        <v>2</v>
      </c>
      <c r="AS11" s="29">
        <v>2</v>
      </c>
      <c r="AT11" s="29">
        <v>2</v>
      </c>
      <c r="AU11" s="29">
        <v>2</v>
      </c>
      <c r="AV11" s="29">
        <v>0</v>
      </c>
      <c r="AW11" s="29">
        <v>0</v>
      </c>
      <c r="AX11" s="29">
        <v>0</v>
      </c>
      <c r="AY11" s="29">
        <v>0</v>
      </c>
      <c r="AZ11" s="30">
        <v>0</v>
      </c>
    </row>
    <row r="12" spans="1:52" ht="42" customHeight="1" x14ac:dyDescent="0.2">
      <c r="A12" s="56" t="s">
        <v>55</v>
      </c>
      <c r="B12" s="23">
        <v>0</v>
      </c>
      <c r="C12" s="24">
        <v>0</v>
      </c>
      <c r="D12" s="24">
        <v>0</v>
      </c>
      <c r="E12" s="24">
        <v>0</v>
      </c>
      <c r="F12" s="24">
        <v>1</v>
      </c>
      <c r="G12" s="24">
        <v>0</v>
      </c>
      <c r="H12" s="24">
        <f t="shared" si="0"/>
        <v>1</v>
      </c>
      <c r="I12" s="24">
        <f t="shared" si="1"/>
        <v>2</v>
      </c>
      <c r="J12" s="24">
        <f t="shared" ref="J11:J58" si="4">D12*2</f>
        <v>0</v>
      </c>
      <c r="K12" s="24">
        <f t="shared" si="2"/>
        <v>4</v>
      </c>
      <c r="L12" s="24">
        <v>0</v>
      </c>
      <c r="M12" s="24">
        <v>0</v>
      </c>
      <c r="N12" s="24">
        <v>3</v>
      </c>
      <c r="O12" s="24">
        <v>1</v>
      </c>
      <c r="P12" s="24">
        <v>0</v>
      </c>
      <c r="Q12" s="24">
        <v>0</v>
      </c>
      <c r="R12" s="24">
        <v>0</v>
      </c>
      <c r="S12" s="53">
        <v>0</v>
      </c>
      <c r="T12" s="53">
        <v>1</v>
      </c>
      <c r="U12" s="25">
        <v>6</v>
      </c>
      <c r="V12" s="26">
        <v>0</v>
      </c>
      <c r="W12" s="26">
        <v>0</v>
      </c>
      <c r="X12" s="26">
        <v>9</v>
      </c>
      <c r="Y12" s="26">
        <v>0</v>
      </c>
      <c r="Z12" s="26">
        <v>7</v>
      </c>
      <c r="AA12" s="26">
        <v>1</v>
      </c>
      <c r="AB12" s="26">
        <v>0</v>
      </c>
      <c r="AC12" s="26">
        <v>4</v>
      </c>
      <c r="AD12" s="26">
        <f t="shared" si="3"/>
        <v>6</v>
      </c>
      <c r="AE12" s="27">
        <v>0</v>
      </c>
      <c r="AF12" s="28">
        <v>0</v>
      </c>
      <c r="AG12" s="29">
        <v>0</v>
      </c>
      <c r="AH12" s="29">
        <v>0</v>
      </c>
      <c r="AI12" s="29">
        <v>0</v>
      </c>
      <c r="AJ12" s="29">
        <v>0</v>
      </c>
      <c r="AK12" s="29"/>
      <c r="AL12" s="29">
        <v>0</v>
      </c>
      <c r="AM12" s="29">
        <v>0</v>
      </c>
      <c r="AN12" s="29">
        <v>0</v>
      </c>
      <c r="AO12" s="29"/>
      <c r="AP12" s="29"/>
      <c r="AQ12" s="29"/>
      <c r="AR12" s="29"/>
      <c r="AS12" s="29"/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30">
        <v>0</v>
      </c>
    </row>
    <row r="13" spans="1:52" ht="42" customHeight="1" x14ac:dyDescent="0.2">
      <c r="A13" s="56" t="s">
        <v>56</v>
      </c>
      <c r="B13" s="23">
        <v>0</v>
      </c>
      <c r="C13" s="24">
        <v>1</v>
      </c>
      <c r="D13" s="24">
        <v>2</v>
      </c>
      <c r="E13" s="24">
        <v>0</v>
      </c>
      <c r="F13" s="24">
        <v>0</v>
      </c>
      <c r="G13" s="24">
        <v>0</v>
      </c>
      <c r="H13" s="24">
        <f t="shared" si="0"/>
        <v>1</v>
      </c>
      <c r="I13" s="24">
        <f t="shared" si="1"/>
        <v>1</v>
      </c>
      <c r="J13" s="24">
        <f t="shared" si="4"/>
        <v>4</v>
      </c>
      <c r="K13" s="24">
        <f t="shared" si="2"/>
        <v>6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2</v>
      </c>
      <c r="R13" s="24">
        <v>0</v>
      </c>
      <c r="S13" s="53">
        <v>0</v>
      </c>
      <c r="T13" s="53">
        <v>0</v>
      </c>
      <c r="U13" s="25">
        <v>0</v>
      </c>
      <c r="V13" s="26">
        <v>1</v>
      </c>
      <c r="W13" s="26">
        <v>4</v>
      </c>
      <c r="X13" s="26">
        <v>1</v>
      </c>
      <c r="Y13" s="26">
        <v>0</v>
      </c>
      <c r="Z13" s="26">
        <v>0</v>
      </c>
      <c r="AA13" s="26">
        <v>0</v>
      </c>
      <c r="AB13" s="26">
        <v>0</v>
      </c>
      <c r="AC13" s="26">
        <v>2</v>
      </c>
      <c r="AD13" s="26">
        <f t="shared" si="3"/>
        <v>0</v>
      </c>
      <c r="AE13" s="27">
        <v>0</v>
      </c>
      <c r="AF13" s="28">
        <v>0</v>
      </c>
      <c r="AG13" s="29">
        <v>1</v>
      </c>
      <c r="AH13" s="29">
        <v>1</v>
      </c>
      <c r="AI13" s="29">
        <v>0</v>
      </c>
      <c r="AJ13" s="29">
        <v>0</v>
      </c>
      <c r="AK13" s="29">
        <v>0</v>
      </c>
      <c r="AL13" s="29">
        <v>2</v>
      </c>
      <c r="AM13" s="29">
        <v>1</v>
      </c>
      <c r="AN13" s="29">
        <v>3</v>
      </c>
      <c r="AO13" s="29">
        <v>1</v>
      </c>
      <c r="AP13" s="29">
        <v>2</v>
      </c>
      <c r="AQ13" s="29">
        <v>2</v>
      </c>
      <c r="AR13" s="29">
        <v>2</v>
      </c>
      <c r="AS13" s="29">
        <v>2</v>
      </c>
      <c r="AT13" s="29">
        <v>2</v>
      </c>
      <c r="AU13" s="29">
        <v>2</v>
      </c>
      <c r="AV13" s="29">
        <v>0</v>
      </c>
      <c r="AW13" s="29">
        <v>0</v>
      </c>
      <c r="AX13" s="29">
        <v>0</v>
      </c>
      <c r="AY13" s="29">
        <v>0</v>
      </c>
      <c r="AZ13" s="30">
        <v>0</v>
      </c>
    </row>
    <row r="14" spans="1:52" ht="42" customHeight="1" x14ac:dyDescent="0.2">
      <c r="A14" s="56" t="s">
        <v>40</v>
      </c>
      <c r="B14" s="23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f t="shared" si="0"/>
        <v>0</v>
      </c>
      <c r="I14" s="24">
        <f t="shared" si="1"/>
        <v>0</v>
      </c>
      <c r="J14" s="24">
        <f t="shared" si="4"/>
        <v>0</v>
      </c>
      <c r="K14" s="24">
        <f t="shared" si="2"/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2</v>
      </c>
      <c r="S14" s="53">
        <v>1</v>
      </c>
      <c r="T14" s="53">
        <v>0</v>
      </c>
      <c r="U14" s="25">
        <v>0</v>
      </c>
      <c r="V14" s="26">
        <v>2</v>
      </c>
      <c r="W14" s="26">
        <v>0</v>
      </c>
      <c r="X14" s="26">
        <v>6</v>
      </c>
      <c r="Y14" s="26">
        <v>2</v>
      </c>
      <c r="Z14" s="26">
        <v>2</v>
      </c>
      <c r="AA14" s="26">
        <v>0</v>
      </c>
      <c r="AB14" s="26">
        <v>0</v>
      </c>
      <c r="AC14" s="26">
        <v>2</v>
      </c>
      <c r="AD14" s="26">
        <f t="shared" si="3"/>
        <v>0</v>
      </c>
      <c r="AE14" s="27">
        <v>0</v>
      </c>
      <c r="AF14" s="28">
        <v>0</v>
      </c>
      <c r="AG14" s="29">
        <v>0</v>
      </c>
      <c r="AH14" s="29">
        <v>0</v>
      </c>
      <c r="AI14" s="29">
        <v>4</v>
      </c>
      <c r="AJ14" s="29">
        <v>0</v>
      </c>
      <c r="AK14" s="29"/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1</v>
      </c>
      <c r="AY14" s="29">
        <v>1</v>
      </c>
      <c r="AZ14" s="30">
        <v>0</v>
      </c>
    </row>
    <row r="15" spans="1:52" ht="42" customHeight="1" x14ac:dyDescent="0.2">
      <c r="A15" s="57" t="s">
        <v>57</v>
      </c>
      <c r="B15" s="23">
        <v>0</v>
      </c>
      <c r="C15" s="24">
        <v>1</v>
      </c>
      <c r="D15" s="24">
        <v>0</v>
      </c>
      <c r="E15" s="24">
        <v>0</v>
      </c>
      <c r="F15" s="24">
        <v>0</v>
      </c>
      <c r="G15" s="24">
        <v>0</v>
      </c>
      <c r="H15" s="24">
        <f t="shared" si="0"/>
        <v>1</v>
      </c>
      <c r="I15" s="24">
        <f t="shared" si="1"/>
        <v>1</v>
      </c>
      <c r="J15" s="24">
        <f t="shared" si="4"/>
        <v>0</v>
      </c>
      <c r="K15" s="24">
        <f t="shared" si="2"/>
        <v>2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</v>
      </c>
      <c r="R15" s="24">
        <v>0</v>
      </c>
      <c r="S15" s="53">
        <v>0</v>
      </c>
      <c r="T15" s="53">
        <v>0</v>
      </c>
      <c r="U15" s="25">
        <v>0</v>
      </c>
      <c r="V15" s="26">
        <v>1</v>
      </c>
      <c r="W15" s="26">
        <v>1</v>
      </c>
      <c r="X15" s="26">
        <v>0</v>
      </c>
      <c r="Y15" s="26">
        <v>0</v>
      </c>
      <c r="Z15" s="26">
        <v>1</v>
      </c>
      <c r="AA15" s="26">
        <v>0</v>
      </c>
      <c r="AB15" s="26">
        <v>0</v>
      </c>
      <c r="AC15" s="26">
        <v>1</v>
      </c>
      <c r="AD15" s="26">
        <f t="shared" si="3"/>
        <v>0</v>
      </c>
      <c r="AE15" s="27">
        <v>0</v>
      </c>
      <c r="AF15" s="28">
        <v>0</v>
      </c>
      <c r="AG15" s="29">
        <v>0</v>
      </c>
      <c r="AH15" s="29">
        <v>0</v>
      </c>
      <c r="AI15" s="29">
        <v>0</v>
      </c>
      <c r="AJ15" s="29">
        <v>0</v>
      </c>
      <c r="AK15" s="29"/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30">
        <v>0</v>
      </c>
    </row>
    <row r="16" spans="1:52" ht="42" customHeight="1" x14ac:dyDescent="0.2">
      <c r="A16" s="56" t="s">
        <v>58</v>
      </c>
      <c r="B16" s="31">
        <v>0</v>
      </c>
      <c r="C16" s="24">
        <v>1</v>
      </c>
      <c r="D16" s="24">
        <v>0</v>
      </c>
      <c r="E16" s="32">
        <v>0</v>
      </c>
      <c r="F16" s="32">
        <v>0</v>
      </c>
      <c r="G16" s="24">
        <v>0</v>
      </c>
      <c r="H16" s="24">
        <f t="shared" si="0"/>
        <v>1</v>
      </c>
      <c r="I16" s="24">
        <f t="shared" si="1"/>
        <v>1</v>
      </c>
      <c r="J16" s="24">
        <f t="shared" si="4"/>
        <v>0</v>
      </c>
      <c r="K16" s="24">
        <f t="shared" si="2"/>
        <v>2</v>
      </c>
      <c r="L16" s="32">
        <v>0</v>
      </c>
      <c r="M16" s="32">
        <v>0</v>
      </c>
      <c r="N16" s="32">
        <v>0</v>
      </c>
      <c r="O16" s="24">
        <v>0</v>
      </c>
      <c r="P16" s="32">
        <v>0</v>
      </c>
      <c r="Q16" s="32">
        <v>1</v>
      </c>
      <c r="R16" s="32">
        <v>0</v>
      </c>
      <c r="S16" s="53">
        <v>0</v>
      </c>
      <c r="T16" s="53">
        <v>0</v>
      </c>
      <c r="U16" s="33">
        <v>0</v>
      </c>
      <c r="V16" s="34">
        <v>1</v>
      </c>
      <c r="W16" s="34">
        <v>1</v>
      </c>
      <c r="X16" s="34">
        <v>0</v>
      </c>
      <c r="Y16" s="34">
        <v>0</v>
      </c>
      <c r="Z16" s="34">
        <v>1</v>
      </c>
      <c r="AA16" s="34">
        <v>0</v>
      </c>
      <c r="AB16" s="34">
        <v>0</v>
      </c>
      <c r="AC16" s="34">
        <v>1</v>
      </c>
      <c r="AD16" s="26">
        <f t="shared" si="3"/>
        <v>0</v>
      </c>
      <c r="AE16" s="35">
        <v>0</v>
      </c>
      <c r="AF16" s="28">
        <v>0</v>
      </c>
      <c r="AG16" s="29">
        <v>0</v>
      </c>
      <c r="AH16" s="29">
        <v>0</v>
      </c>
      <c r="AI16" s="29">
        <v>0</v>
      </c>
      <c r="AJ16" s="29">
        <v>0</v>
      </c>
      <c r="AK16" s="29"/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36">
        <v>0</v>
      </c>
    </row>
    <row r="17" spans="1:52" ht="42" customHeight="1" x14ac:dyDescent="0.2">
      <c r="A17" s="56" t="s">
        <v>59</v>
      </c>
      <c r="B17" s="31">
        <v>0</v>
      </c>
      <c r="C17" s="24">
        <v>0</v>
      </c>
      <c r="D17" s="24">
        <v>0</v>
      </c>
      <c r="E17" s="32">
        <v>1</v>
      </c>
      <c r="F17" s="32">
        <v>0</v>
      </c>
      <c r="G17" s="24">
        <v>0</v>
      </c>
      <c r="H17" s="24">
        <f t="shared" si="0"/>
        <v>1</v>
      </c>
      <c r="I17" s="24">
        <f t="shared" si="1"/>
        <v>2</v>
      </c>
      <c r="J17" s="24">
        <f t="shared" si="4"/>
        <v>0</v>
      </c>
      <c r="K17" s="24">
        <f t="shared" si="2"/>
        <v>4</v>
      </c>
      <c r="L17" s="32">
        <v>0</v>
      </c>
      <c r="M17" s="32">
        <v>1</v>
      </c>
      <c r="N17" s="32">
        <v>0</v>
      </c>
      <c r="O17" s="24">
        <v>0</v>
      </c>
      <c r="P17" s="32">
        <v>0</v>
      </c>
      <c r="Q17" s="32">
        <v>0</v>
      </c>
      <c r="R17" s="32">
        <v>0</v>
      </c>
      <c r="S17" s="53">
        <v>0</v>
      </c>
      <c r="T17" s="53">
        <v>0</v>
      </c>
      <c r="U17" s="33">
        <v>0</v>
      </c>
      <c r="V17" s="34">
        <v>0</v>
      </c>
      <c r="W17" s="34">
        <v>5</v>
      </c>
      <c r="X17" s="34">
        <v>0</v>
      </c>
      <c r="Y17" s="34">
        <v>0</v>
      </c>
      <c r="Z17" s="34">
        <v>1</v>
      </c>
      <c r="AA17" s="34">
        <v>0</v>
      </c>
      <c r="AB17" s="34">
        <v>0</v>
      </c>
      <c r="AC17" s="34">
        <v>2</v>
      </c>
      <c r="AD17" s="26">
        <f t="shared" si="3"/>
        <v>0</v>
      </c>
      <c r="AE17" s="35">
        <v>1</v>
      </c>
      <c r="AF17" s="28">
        <v>0</v>
      </c>
      <c r="AG17" s="29">
        <v>0</v>
      </c>
      <c r="AH17" s="29">
        <v>0</v>
      </c>
      <c r="AI17" s="29">
        <v>0</v>
      </c>
      <c r="AJ17" s="29">
        <v>0</v>
      </c>
      <c r="AK17" s="29"/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36">
        <v>0</v>
      </c>
    </row>
    <row r="18" spans="1:52" s="7" customFormat="1" ht="41.25" customHeight="1" x14ac:dyDescent="0.25">
      <c r="A18" s="55" t="s">
        <v>60</v>
      </c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>
        <v>0</v>
      </c>
      <c r="P18" s="24"/>
      <c r="Q18" s="24"/>
      <c r="R18" s="24"/>
      <c r="S18" s="53"/>
      <c r="T18" s="53"/>
      <c r="U18" s="25"/>
      <c r="V18" s="26"/>
      <c r="W18" s="26"/>
      <c r="X18" s="26"/>
      <c r="Y18" s="26"/>
      <c r="Z18" s="26"/>
      <c r="AA18" s="26"/>
      <c r="AB18" s="26"/>
      <c r="AC18" s="26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</row>
    <row r="19" spans="1:52" ht="42" customHeight="1" x14ac:dyDescent="0.2">
      <c r="A19" s="56" t="s">
        <v>61</v>
      </c>
      <c r="B19" s="23">
        <v>1</v>
      </c>
      <c r="C19" s="24">
        <v>0</v>
      </c>
      <c r="D19" s="24">
        <v>0</v>
      </c>
      <c r="E19" s="24">
        <v>0</v>
      </c>
      <c r="F19" s="24">
        <v>0</v>
      </c>
      <c r="G19" s="24">
        <v>1</v>
      </c>
      <c r="H19" s="24">
        <f t="shared" si="0"/>
        <v>1</v>
      </c>
      <c r="I19" s="24">
        <f t="shared" si="1"/>
        <v>1</v>
      </c>
      <c r="J19" s="24">
        <f t="shared" si="4"/>
        <v>0</v>
      </c>
      <c r="K19" s="24">
        <f t="shared" si="2"/>
        <v>2</v>
      </c>
      <c r="L19" s="24">
        <v>0</v>
      </c>
      <c r="M19" s="24">
        <v>0</v>
      </c>
      <c r="N19" s="24">
        <v>1</v>
      </c>
      <c r="O19" s="24">
        <v>0</v>
      </c>
      <c r="P19" s="24">
        <v>0</v>
      </c>
      <c r="Q19" s="24">
        <v>0</v>
      </c>
      <c r="R19" s="24">
        <v>0</v>
      </c>
      <c r="S19" s="53">
        <v>0</v>
      </c>
      <c r="T19" s="53">
        <v>0</v>
      </c>
      <c r="U19" s="25">
        <v>1</v>
      </c>
      <c r="V19" s="26">
        <v>0</v>
      </c>
      <c r="W19" s="26">
        <v>1</v>
      </c>
      <c r="X19" s="26">
        <v>2</v>
      </c>
      <c r="Y19" s="26">
        <v>0</v>
      </c>
      <c r="Z19" s="26">
        <v>2</v>
      </c>
      <c r="AA19" s="26">
        <v>0</v>
      </c>
      <c r="AB19" s="26">
        <v>0</v>
      </c>
      <c r="AC19" s="26">
        <v>2</v>
      </c>
      <c r="AD19" s="26">
        <v>0</v>
      </c>
      <c r="AE19" s="27"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29"/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30">
        <v>0</v>
      </c>
    </row>
    <row r="20" spans="1:52" ht="42" customHeight="1" x14ac:dyDescent="0.2">
      <c r="A20" s="56" t="s">
        <v>56</v>
      </c>
      <c r="B20" s="23">
        <v>0</v>
      </c>
      <c r="C20" s="24">
        <v>0</v>
      </c>
      <c r="D20" s="24">
        <v>1</v>
      </c>
      <c r="E20" s="24">
        <v>0</v>
      </c>
      <c r="F20" s="24">
        <v>0</v>
      </c>
      <c r="G20" s="24">
        <v>0</v>
      </c>
      <c r="H20" s="24">
        <f t="shared" si="0"/>
        <v>0</v>
      </c>
      <c r="I20" s="24">
        <f t="shared" si="1"/>
        <v>0</v>
      </c>
      <c r="J20" s="24">
        <f t="shared" si="4"/>
        <v>2</v>
      </c>
      <c r="K20" s="24">
        <f t="shared" si="2"/>
        <v>2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1</v>
      </c>
      <c r="R20" s="24">
        <v>0</v>
      </c>
      <c r="S20" s="53">
        <v>0</v>
      </c>
      <c r="T20" s="53">
        <v>0</v>
      </c>
      <c r="U20" s="25">
        <v>0</v>
      </c>
      <c r="V20" s="26">
        <v>1</v>
      </c>
      <c r="W20" s="26">
        <v>1</v>
      </c>
      <c r="X20" s="26">
        <v>0</v>
      </c>
      <c r="Y20" s="26">
        <v>0</v>
      </c>
      <c r="Z20" s="26">
        <v>1</v>
      </c>
      <c r="AA20" s="26">
        <v>0</v>
      </c>
      <c r="AB20" s="26">
        <v>0</v>
      </c>
      <c r="AC20" s="26">
        <v>1</v>
      </c>
      <c r="AD20" s="26">
        <f t="shared" si="3"/>
        <v>0</v>
      </c>
      <c r="AE20" s="27">
        <v>0</v>
      </c>
      <c r="AF20" s="28">
        <v>0</v>
      </c>
      <c r="AG20" s="29">
        <v>1</v>
      </c>
      <c r="AH20" s="29">
        <v>0</v>
      </c>
      <c r="AI20" s="29">
        <v>0</v>
      </c>
      <c r="AJ20" s="29">
        <v>0</v>
      </c>
      <c r="AK20" s="29">
        <v>1</v>
      </c>
      <c r="AL20" s="29">
        <v>1</v>
      </c>
      <c r="AM20" s="29">
        <v>1</v>
      </c>
      <c r="AN20" s="29">
        <v>1</v>
      </c>
      <c r="AO20" s="29">
        <v>1</v>
      </c>
      <c r="AP20" s="29">
        <v>1</v>
      </c>
      <c r="AQ20" s="29">
        <v>1</v>
      </c>
      <c r="AR20" s="29">
        <v>1</v>
      </c>
      <c r="AS20" s="29">
        <v>1</v>
      </c>
      <c r="AT20" s="29">
        <v>1</v>
      </c>
      <c r="AU20" s="29">
        <v>1</v>
      </c>
      <c r="AV20" s="29">
        <v>0</v>
      </c>
      <c r="AW20" s="29">
        <v>0</v>
      </c>
      <c r="AX20" s="29">
        <v>0</v>
      </c>
      <c r="AY20" s="29">
        <v>0</v>
      </c>
      <c r="AZ20" s="30">
        <v>0</v>
      </c>
    </row>
    <row r="21" spans="1:52" ht="42" customHeight="1" x14ac:dyDescent="0.2">
      <c r="A21" s="56" t="s">
        <v>62</v>
      </c>
      <c r="B21" s="23">
        <v>1</v>
      </c>
      <c r="C21" s="24">
        <v>0</v>
      </c>
      <c r="D21" s="24">
        <v>0</v>
      </c>
      <c r="E21" s="24">
        <v>0</v>
      </c>
      <c r="F21" s="24">
        <v>0</v>
      </c>
      <c r="G21" s="24">
        <v>1</v>
      </c>
      <c r="H21" s="24">
        <f t="shared" si="0"/>
        <v>1</v>
      </c>
      <c r="I21" s="24">
        <f t="shared" si="1"/>
        <v>1</v>
      </c>
      <c r="J21" s="24">
        <f t="shared" si="4"/>
        <v>0</v>
      </c>
      <c r="K21" s="24">
        <f t="shared" si="2"/>
        <v>2</v>
      </c>
      <c r="L21" s="24">
        <v>0</v>
      </c>
      <c r="M21" s="24">
        <v>0</v>
      </c>
      <c r="N21" s="24">
        <v>1</v>
      </c>
      <c r="O21" s="24">
        <v>0</v>
      </c>
      <c r="P21" s="24">
        <v>0</v>
      </c>
      <c r="Q21" s="24">
        <v>0</v>
      </c>
      <c r="R21" s="24">
        <v>0</v>
      </c>
      <c r="S21" s="53">
        <v>0</v>
      </c>
      <c r="T21" s="53">
        <v>0</v>
      </c>
      <c r="U21" s="25">
        <v>1</v>
      </c>
      <c r="V21" s="26">
        <v>0</v>
      </c>
      <c r="W21" s="26">
        <v>1</v>
      </c>
      <c r="X21" s="26">
        <v>2</v>
      </c>
      <c r="Y21" s="26">
        <v>0</v>
      </c>
      <c r="Z21" s="26">
        <v>2</v>
      </c>
      <c r="AA21" s="26">
        <v>0</v>
      </c>
      <c r="AB21" s="26">
        <v>0</v>
      </c>
      <c r="AC21" s="26">
        <v>2</v>
      </c>
      <c r="AD21" s="26">
        <v>0</v>
      </c>
      <c r="AE21" s="27"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29"/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30">
        <v>0</v>
      </c>
    </row>
    <row r="22" spans="1:52" ht="42" customHeight="1" x14ac:dyDescent="0.2">
      <c r="A22" s="56" t="s">
        <v>56</v>
      </c>
      <c r="B22" s="23">
        <v>0</v>
      </c>
      <c r="C22" s="24">
        <v>0</v>
      </c>
      <c r="D22" s="24">
        <v>1</v>
      </c>
      <c r="E22" s="24">
        <v>0</v>
      </c>
      <c r="F22" s="24">
        <v>0</v>
      </c>
      <c r="G22" s="24">
        <v>0</v>
      </c>
      <c r="H22" s="24">
        <f t="shared" si="0"/>
        <v>0</v>
      </c>
      <c r="I22" s="24">
        <f t="shared" si="1"/>
        <v>0</v>
      </c>
      <c r="J22" s="24">
        <f t="shared" si="4"/>
        <v>2</v>
      </c>
      <c r="K22" s="24">
        <f t="shared" si="2"/>
        <v>2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</v>
      </c>
      <c r="R22" s="24">
        <v>0</v>
      </c>
      <c r="S22" s="53">
        <v>0</v>
      </c>
      <c r="T22" s="53">
        <v>0</v>
      </c>
      <c r="U22" s="25">
        <v>0</v>
      </c>
      <c r="V22" s="26">
        <v>1</v>
      </c>
      <c r="W22" s="26">
        <v>1</v>
      </c>
      <c r="X22" s="26">
        <v>0</v>
      </c>
      <c r="Y22" s="26">
        <v>0</v>
      </c>
      <c r="Z22" s="26">
        <v>1</v>
      </c>
      <c r="AA22" s="26">
        <v>0</v>
      </c>
      <c r="AB22" s="26">
        <v>0</v>
      </c>
      <c r="AC22" s="26">
        <v>1</v>
      </c>
      <c r="AD22" s="26">
        <f t="shared" ref="AD22" si="5">U22</f>
        <v>0</v>
      </c>
      <c r="AE22" s="27">
        <v>0</v>
      </c>
      <c r="AF22" s="28">
        <v>0</v>
      </c>
      <c r="AG22" s="29">
        <v>1</v>
      </c>
      <c r="AH22" s="29">
        <v>0</v>
      </c>
      <c r="AI22" s="29">
        <v>0</v>
      </c>
      <c r="AJ22" s="29">
        <v>0</v>
      </c>
      <c r="AK22" s="29">
        <v>1</v>
      </c>
      <c r="AL22" s="29">
        <v>1</v>
      </c>
      <c r="AM22" s="29">
        <v>1</v>
      </c>
      <c r="AN22" s="29">
        <v>1</v>
      </c>
      <c r="AO22" s="29">
        <v>1</v>
      </c>
      <c r="AP22" s="29">
        <v>1</v>
      </c>
      <c r="AQ22" s="29">
        <v>1</v>
      </c>
      <c r="AR22" s="29">
        <v>1</v>
      </c>
      <c r="AS22" s="29">
        <v>1</v>
      </c>
      <c r="AT22" s="29">
        <v>1</v>
      </c>
      <c r="AU22" s="29">
        <v>1</v>
      </c>
      <c r="AV22" s="29">
        <v>0</v>
      </c>
      <c r="AW22" s="29">
        <v>0</v>
      </c>
      <c r="AX22" s="29">
        <v>0</v>
      </c>
      <c r="AY22" s="29">
        <v>0</v>
      </c>
      <c r="AZ22" s="30">
        <v>0</v>
      </c>
    </row>
    <row r="23" spans="1:52" ht="42" customHeight="1" x14ac:dyDescent="0.2">
      <c r="A23" s="56" t="s">
        <v>63</v>
      </c>
      <c r="B23" s="23">
        <v>1</v>
      </c>
      <c r="C23" s="24">
        <v>0</v>
      </c>
      <c r="D23" s="24">
        <v>0</v>
      </c>
      <c r="E23" s="24">
        <v>0</v>
      </c>
      <c r="F23" s="24">
        <v>0</v>
      </c>
      <c r="G23" s="24">
        <v>1</v>
      </c>
      <c r="H23" s="24">
        <f t="shared" si="0"/>
        <v>1</v>
      </c>
      <c r="I23" s="24">
        <f t="shared" si="1"/>
        <v>1</v>
      </c>
      <c r="J23" s="24">
        <f t="shared" si="4"/>
        <v>0</v>
      </c>
      <c r="K23" s="24">
        <f t="shared" si="2"/>
        <v>2</v>
      </c>
      <c r="L23" s="24">
        <v>0</v>
      </c>
      <c r="M23" s="24">
        <v>0</v>
      </c>
      <c r="N23" s="24">
        <v>1</v>
      </c>
      <c r="O23" s="24">
        <v>0</v>
      </c>
      <c r="P23" s="24">
        <v>0</v>
      </c>
      <c r="Q23" s="24">
        <v>0</v>
      </c>
      <c r="R23" s="24">
        <v>0</v>
      </c>
      <c r="S23" s="53">
        <v>0</v>
      </c>
      <c r="T23" s="53">
        <v>0</v>
      </c>
      <c r="U23" s="25">
        <v>1</v>
      </c>
      <c r="V23" s="26">
        <v>0</v>
      </c>
      <c r="W23" s="26">
        <v>1</v>
      </c>
      <c r="X23" s="26">
        <v>2</v>
      </c>
      <c r="Y23" s="26">
        <v>0</v>
      </c>
      <c r="Z23" s="26">
        <v>2</v>
      </c>
      <c r="AA23" s="26">
        <v>0</v>
      </c>
      <c r="AB23" s="26">
        <v>0</v>
      </c>
      <c r="AC23" s="26">
        <v>2</v>
      </c>
      <c r="AD23" s="26">
        <v>0</v>
      </c>
      <c r="AE23" s="27">
        <v>0</v>
      </c>
      <c r="AF23" s="28">
        <v>0</v>
      </c>
      <c r="AG23" s="29">
        <v>0</v>
      </c>
      <c r="AH23" s="29">
        <v>0</v>
      </c>
      <c r="AI23" s="29">
        <v>0</v>
      </c>
      <c r="AJ23" s="29">
        <v>0</v>
      </c>
      <c r="AK23" s="29"/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30">
        <v>0</v>
      </c>
    </row>
    <row r="24" spans="1:52" ht="42" customHeight="1" x14ac:dyDescent="0.2">
      <c r="A24" s="56" t="s">
        <v>56</v>
      </c>
      <c r="B24" s="23">
        <v>0</v>
      </c>
      <c r="C24" s="24">
        <v>0</v>
      </c>
      <c r="D24" s="24">
        <v>1</v>
      </c>
      <c r="E24" s="24">
        <v>0</v>
      </c>
      <c r="F24" s="24">
        <v>0</v>
      </c>
      <c r="G24" s="24">
        <v>0</v>
      </c>
      <c r="H24" s="24">
        <f t="shared" si="0"/>
        <v>0</v>
      </c>
      <c r="I24" s="24">
        <f t="shared" si="1"/>
        <v>0</v>
      </c>
      <c r="J24" s="24">
        <f t="shared" si="4"/>
        <v>2</v>
      </c>
      <c r="K24" s="24">
        <f t="shared" si="2"/>
        <v>2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1</v>
      </c>
      <c r="R24" s="24">
        <v>0</v>
      </c>
      <c r="S24" s="53">
        <v>0</v>
      </c>
      <c r="T24" s="53">
        <v>0</v>
      </c>
      <c r="U24" s="25">
        <v>0</v>
      </c>
      <c r="V24" s="26">
        <v>1</v>
      </c>
      <c r="W24" s="26">
        <v>1</v>
      </c>
      <c r="X24" s="26">
        <v>0</v>
      </c>
      <c r="Y24" s="26">
        <v>0</v>
      </c>
      <c r="Z24" s="26">
        <v>1</v>
      </c>
      <c r="AA24" s="26">
        <v>0</v>
      </c>
      <c r="AB24" s="26">
        <v>0</v>
      </c>
      <c r="AC24" s="26">
        <v>1</v>
      </c>
      <c r="AD24" s="26">
        <f t="shared" ref="AD24" si="6">U24</f>
        <v>0</v>
      </c>
      <c r="AE24" s="27">
        <v>0</v>
      </c>
      <c r="AF24" s="28">
        <v>0</v>
      </c>
      <c r="AG24" s="29">
        <v>1</v>
      </c>
      <c r="AH24" s="29">
        <v>0</v>
      </c>
      <c r="AI24" s="29">
        <v>0</v>
      </c>
      <c r="AJ24" s="29">
        <v>0</v>
      </c>
      <c r="AK24" s="29">
        <v>1</v>
      </c>
      <c r="AL24" s="29">
        <v>1</v>
      </c>
      <c r="AM24" s="29">
        <v>1</v>
      </c>
      <c r="AN24" s="29">
        <v>1</v>
      </c>
      <c r="AO24" s="29">
        <v>1</v>
      </c>
      <c r="AP24" s="29">
        <v>1</v>
      </c>
      <c r="AQ24" s="29">
        <v>1</v>
      </c>
      <c r="AR24" s="29">
        <v>1</v>
      </c>
      <c r="AS24" s="29">
        <v>1</v>
      </c>
      <c r="AT24" s="29">
        <v>1</v>
      </c>
      <c r="AU24" s="29">
        <v>1</v>
      </c>
      <c r="AV24" s="29">
        <v>0</v>
      </c>
      <c r="AW24" s="29">
        <v>0</v>
      </c>
      <c r="AX24" s="29">
        <v>0</v>
      </c>
      <c r="AY24" s="29">
        <v>0</v>
      </c>
      <c r="AZ24" s="30">
        <v>0</v>
      </c>
    </row>
    <row r="25" spans="1:52" ht="42" customHeight="1" x14ac:dyDescent="0.2">
      <c r="A25" s="56" t="s">
        <v>64</v>
      </c>
      <c r="B25" s="23">
        <v>1</v>
      </c>
      <c r="C25" s="24">
        <v>0</v>
      </c>
      <c r="D25" s="24">
        <v>0</v>
      </c>
      <c r="E25" s="24">
        <v>0</v>
      </c>
      <c r="F25" s="24">
        <v>0</v>
      </c>
      <c r="G25" s="24">
        <v>1</v>
      </c>
      <c r="H25" s="24">
        <f t="shared" si="0"/>
        <v>1</v>
      </c>
      <c r="I25" s="24">
        <f t="shared" si="1"/>
        <v>1</v>
      </c>
      <c r="J25" s="24">
        <f t="shared" si="4"/>
        <v>0</v>
      </c>
      <c r="K25" s="24">
        <f t="shared" si="2"/>
        <v>2</v>
      </c>
      <c r="L25" s="24">
        <v>0</v>
      </c>
      <c r="M25" s="24">
        <v>0</v>
      </c>
      <c r="N25" s="24">
        <v>1</v>
      </c>
      <c r="O25" s="24">
        <v>0</v>
      </c>
      <c r="P25" s="24">
        <v>0</v>
      </c>
      <c r="Q25" s="24">
        <v>0</v>
      </c>
      <c r="R25" s="24">
        <v>0</v>
      </c>
      <c r="S25" s="53">
        <v>0</v>
      </c>
      <c r="T25" s="53">
        <v>0</v>
      </c>
      <c r="U25" s="25">
        <v>1</v>
      </c>
      <c r="V25" s="26">
        <v>0</v>
      </c>
      <c r="W25" s="26">
        <v>1</v>
      </c>
      <c r="X25" s="26">
        <v>2</v>
      </c>
      <c r="Y25" s="26">
        <v>0</v>
      </c>
      <c r="Z25" s="26">
        <v>2</v>
      </c>
      <c r="AA25" s="26">
        <v>0</v>
      </c>
      <c r="AB25" s="26">
        <v>0</v>
      </c>
      <c r="AC25" s="26">
        <v>2</v>
      </c>
      <c r="AD25" s="26">
        <v>0</v>
      </c>
      <c r="AE25" s="27">
        <v>0</v>
      </c>
      <c r="AF25" s="28">
        <v>0</v>
      </c>
      <c r="AG25" s="29">
        <v>0</v>
      </c>
      <c r="AH25" s="29">
        <v>0</v>
      </c>
      <c r="AI25" s="29">
        <v>0</v>
      </c>
      <c r="AJ25" s="29">
        <v>0</v>
      </c>
      <c r="AK25" s="29"/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30">
        <v>0</v>
      </c>
    </row>
    <row r="26" spans="1:52" ht="42" customHeight="1" x14ac:dyDescent="0.2">
      <c r="A26" s="56" t="s">
        <v>56</v>
      </c>
      <c r="B26" s="23">
        <v>0</v>
      </c>
      <c r="C26" s="24">
        <v>0</v>
      </c>
      <c r="D26" s="24">
        <v>1</v>
      </c>
      <c r="E26" s="24">
        <v>0</v>
      </c>
      <c r="F26" s="24">
        <v>0</v>
      </c>
      <c r="G26" s="24">
        <v>0</v>
      </c>
      <c r="H26" s="24">
        <f t="shared" si="0"/>
        <v>0</v>
      </c>
      <c r="I26" s="24">
        <f t="shared" si="1"/>
        <v>0</v>
      </c>
      <c r="J26" s="24">
        <f t="shared" si="4"/>
        <v>2</v>
      </c>
      <c r="K26" s="24">
        <f t="shared" si="2"/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0</v>
      </c>
      <c r="S26" s="53">
        <v>0</v>
      </c>
      <c r="T26" s="53">
        <v>0</v>
      </c>
      <c r="U26" s="25">
        <v>0</v>
      </c>
      <c r="V26" s="26">
        <v>1</v>
      </c>
      <c r="W26" s="26">
        <v>1</v>
      </c>
      <c r="X26" s="26">
        <v>0</v>
      </c>
      <c r="Y26" s="26">
        <v>0</v>
      </c>
      <c r="Z26" s="26">
        <v>1</v>
      </c>
      <c r="AA26" s="26">
        <v>0</v>
      </c>
      <c r="AB26" s="26">
        <v>0</v>
      </c>
      <c r="AC26" s="26">
        <v>1</v>
      </c>
      <c r="AD26" s="26">
        <f t="shared" ref="AD26" si="7">U26</f>
        <v>0</v>
      </c>
      <c r="AE26" s="27">
        <v>0</v>
      </c>
      <c r="AF26" s="28">
        <v>0</v>
      </c>
      <c r="AG26" s="29">
        <v>1</v>
      </c>
      <c r="AH26" s="29">
        <v>0</v>
      </c>
      <c r="AI26" s="29">
        <v>0</v>
      </c>
      <c r="AJ26" s="29">
        <v>0</v>
      </c>
      <c r="AK26" s="29">
        <v>1</v>
      </c>
      <c r="AL26" s="29">
        <v>1</v>
      </c>
      <c r="AM26" s="29">
        <v>1</v>
      </c>
      <c r="AN26" s="29">
        <v>1</v>
      </c>
      <c r="AO26" s="29">
        <v>1</v>
      </c>
      <c r="AP26" s="29">
        <v>1</v>
      </c>
      <c r="AQ26" s="29">
        <v>1</v>
      </c>
      <c r="AR26" s="29">
        <v>1</v>
      </c>
      <c r="AS26" s="29">
        <v>1</v>
      </c>
      <c r="AT26" s="29">
        <v>1</v>
      </c>
      <c r="AU26" s="29">
        <v>1</v>
      </c>
      <c r="AV26" s="29">
        <v>0</v>
      </c>
      <c r="AW26" s="29">
        <v>0</v>
      </c>
      <c r="AX26" s="29">
        <v>0</v>
      </c>
      <c r="AY26" s="29">
        <v>0</v>
      </c>
      <c r="AZ26" s="30">
        <v>0</v>
      </c>
    </row>
    <row r="27" spans="1:52" ht="42" customHeight="1" x14ac:dyDescent="0.2">
      <c r="A27" s="56" t="s">
        <v>65</v>
      </c>
      <c r="B27" s="23">
        <v>1</v>
      </c>
      <c r="C27" s="24">
        <v>0</v>
      </c>
      <c r="D27" s="24">
        <v>0</v>
      </c>
      <c r="E27" s="24">
        <v>0</v>
      </c>
      <c r="F27" s="24">
        <v>0</v>
      </c>
      <c r="G27" s="24">
        <v>1</v>
      </c>
      <c r="H27" s="24">
        <f t="shared" si="0"/>
        <v>1</v>
      </c>
      <c r="I27" s="24">
        <f t="shared" si="1"/>
        <v>1</v>
      </c>
      <c r="J27" s="24">
        <f t="shared" si="4"/>
        <v>0</v>
      </c>
      <c r="K27" s="24">
        <f t="shared" si="2"/>
        <v>2</v>
      </c>
      <c r="L27" s="24">
        <v>0</v>
      </c>
      <c r="M27" s="24">
        <v>0</v>
      </c>
      <c r="N27" s="24">
        <v>1</v>
      </c>
      <c r="O27" s="24">
        <v>0</v>
      </c>
      <c r="P27" s="24">
        <v>0</v>
      </c>
      <c r="Q27" s="24">
        <v>0</v>
      </c>
      <c r="R27" s="24">
        <v>0</v>
      </c>
      <c r="S27" s="53">
        <v>0</v>
      </c>
      <c r="T27" s="53">
        <v>0</v>
      </c>
      <c r="U27" s="25">
        <v>1</v>
      </c>
      <c r="V27" s="26">
        <v>0</v>
      </c>
      <c r="W27" s="26">
        <v>1</v>
      </c>
      <c r="X27" s="26">
        <v>2</v>
      </c>
      <c r="Y27" s="26">
        <v>0</v>
      </c>
      <c r="Z27" s="26">
        <v>2</v>
      </c>
      <c r="AA27" s="26">
        <v>0</v>
      </c>
      <c r="AB27" s="26">
        <v>0</v>
      </c>
      <c r="AC27" s="26">
        <v>2</v>
      </c>
      <c r="AD27" s="26">
        <v>0</v>
      </c>
      <c r="AE27" s="27"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29"/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30">
        <v>0</v>
      </c>
    </row>
    <row r="28" spans="1:52" ht="42" customHeight="1" x14ac:dyDescent="0.2">
      <c r="A28" s="56" t="s">
        <v>56</v>
      </c>
      <c r="B28" s="23">
        <v>0</v>
      </c>
      <c r="C28" s="24">
        <v>0</v>
      </c>
      <c r="D28" s="24">
        <v>1</v>
      </c>
      <c r="E28" s="24">
        <v>0</v>
      </c>
      <c r="F28" s="24">
        <v>0</v>
      </c>
      <c r="G28" s="24">
        <v>0</v>
      </c>
      <c r="H28" s="24">
        <f t="shared" si="0"/>
        <v>0</v>
      </c>
      <c r="I28" s="24">
        <f t="shared" si="1"/>
        <v>0</v>
      </c>
      <c r="J28" s="24">
        <f t="shared" si="4"/>
        <v>2</v>
      </c>
      <c r="K28" s="24">
        <f t="shared" si="2"/>
        <v>2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1</v>
      </c>
      <c r="R28" s="24">
        <v>0</v>
      </c>
      <c r="S28" s="53">
        <v>0</v>
      </c>
      <c r="T28" s="53">
        <v>0</v>
      </c>
      <c r="U28" s="25">
        <v>0</v>
      </c>
      <c r="V28" s="26">
        <v>1</v>
      </c>
      <c r="W28" s="26">
        <v>1</v>
      </c>
      <c r="X28" s="26">
        <v>0</v>
      </c>
      <c r="Y28" s="26">
        <v>0</v>
      </c>
      <c r="Z28" s="26">
        <v>1</v>
      </c>
      <c r="AA28" s="26">
        <v>0</v>
      </c>
      <c r="AB28" s="26">
        <v>0</v>
      </c>
      <c r="AC28" s="26">
        <v>1</v>
      </c>
      <c r="AD28" s="26">
        <f t="shared" ref="AD28" si="8">U28</f>
        <v>0</v>
      </c>
      <c r="AE28" s="27">
        <v>0</v>
      </c>
      <c r="AF28" s="28">
        <v>0</v>
      </c>
      <c r="AG28" s="29">
        <v>1</v>
      </c>
      <c r="AH28" s="29">
        <v>0</v>
      </c>
      <c r="AI28" s="29">
        <v>0</v>
      </c>
      <c r="AJ28" s="29">
        <v>0</v>
      </c>
      <c r="AK28" s="29">
        <v>1</v>
      </c>
      <c r="AL28" s="29">
        <v>1</v>
      </c>
      <c r="AM28" s="29">
        <v>1</v>
      </c>
      <c r="AN28" s="29">
        <v>1</v>
      </c>
      <c r="AO28" s="29">
        <v>1</v>
      </c>
      <c r="AP28" s="29">
        <v>1</v>
      </c>
      <c r="AQ28" s="29">
        <v>1</v>
      </c>
      <c r="AR28" s="29">
        <v>1</v>
      </c>
      <c r="AS28" s="29">
        <v>1</v>
      </c>
      <c r="AT28" s="29">
        <v>1</v>
      </c>
      <c r="AU28" s="29">
        <v>1</v>
      </c>
      <c r="AV28" s="29">
        <v>0</v>
      </c>
      <c r="AW28" s="29">
        <v>0</v>
      </c>
      <c r="AX28" s="29">
        <v>0</v>
      </c>
      <c r="AY28" s="29">
        <v>0</v>
      </c>
      <c r="AZ28" s="30">
        <v>0</v>
      </c>
    </row>
    <row r="29" spans="1:52" ht="42" customHeight="1" x14ac:dyDescent="0.2">
      <c r="A29" s="56" t="s">
        <v>66</v>
      </c>
      <c r="B29" s="23">
        <v>1</v>
      </c>
      <c r="C29" s="24">
        <v>0</v>
      </c>
      <c r="D29" s="24">
        <v>0</v>
      </c>
      <c r="E29" s="24">
        <v>0</v>
      </c>
      <c r="F29" s="24">
        <v>0</v>
      </c>
      <c r="G29" s="24">
        <v>1</v>
      </c>
      <c r="H29" s="24">
        <f t="shared" si="0"/>
        <v>1</v>
      </c>
      <c r="I29" s="24">
        <f t="shared" si="1"/>
        <v>1</v>
      </c>
      <c r="J29" s="24">
        <f t="shared" si="4"/>
        <v>0</v>
      </c>
      <c r="K29" s="24">
        <f t="shared" si="2"/>
        <v>2</v>
      </c>
      <c r="L29" s="24">
        <v>0</v>
      </c>
      <c r="M29" s="24">
        <v>0</v>
      </c>
      <c r="N29" s="24">
        <v>1</v>
      </c>
      <c r="O29" s="24">
        <v>0</v>
      </c>
      <c r="P29" s="24">
        <v>0</v>
      </c>
      <c r="Q29" s="24">
        <v>0</v>
      </c>
      <c r="R29" s="24">
        <v>0</v>
      </c>
      <c r="S29" s="53">
        <v>0</v>
      </c>
      <c r="T29" s="53">
        <v>0</v>
      </c>
      <c r="U29" s="25">
        <v>1</v>
      </c>
      <c r="V29" s="26">
        <v>0</v>
      </c>
      <c r="W29" s="26">
        <v>1</v>
      </c>
      <c r="X29" s="26">
        <v>2</v>
      </c>
      <c r="Y29" s="26">
        <v>0</v>
      </c>
      <c r="Z29" s="26">
        <v>2</v>
      </c>
      <c r="AA29" s="26">
        <v>0</v>
      </c>
      <c r="AB29" s="26">
        <v>0</v>
      </c>
      <c r="AC29" s="26">
        <v>2</v>
      </c>
      <c r="AD29" s="26">
        <v>0</v>
      </c>
      <c r="AE29" s="27"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29"/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30">
        <v>0</v>
      </c>
    </row>
    <row r="30" spans="1:52" ht="42" customHeight="1" x14ac:dyDescent="0.2">
      <c r="A30" s="56" t="s">
        <v>56</v>
      </c>
      <c r="B30" s="23">
        <v>0</v>
      </c>
      <c r="C30" s="24">
        <v>0</v>
      </c>
      <c r="D30" s="24">
        <v>1</v>
      </c>
      <c r="E30" s="24">
        <v>0</v>
      </c>
      <c r="F30" s="24">
        <v>0</v>
      </c>
      <c r="G30" s="24">
        <v>0</v>
      </c>
      <c r="H30" s="24">
        <f t="shared" si="0"/>
        <v>0</v>
      </c>
      <c r="I30" s="24">
        <f t="shared" si="1"/>
        <v>0</v>
      </c>
      <c r="J30" s="24">
        <f t="shared" si="4"/>
        <v>2</v>
      </c>
      <c r="K30" s="24">
        <f t="shared" si="2"/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1</v>
      </c>
      <c r="R30" s="24">
        <v>0</v>
      </c>
      <c r="S30" s="53">
        <v>0</v>
      </c>
      <c r="T30" s="53">
        <v>0</v>
      </c>
      <c r="U30" s="25">
        <v>0</v>
      </c>
      <c r="V30" s="26">
        <v>1</v>
      </c>
      <c r="W30" s="26">
        <v>1</v>
      </c>
      <c r="X30" s="26">
        <v>0</v>
      </c>
      <c r="Y30" s="26">
        <v>0</v>
      </c>
      <c r="Z30" s="26">
        <v>1</v>
      </c>
      <c r="AA30" s="26">
        <v>0</v>
      </c>
      <c r="AB30" s="26">
        <v>0</v>
      </c>
      <c r="AC30" s="26">
        <v>1</v>
      </c>
      <c r="AD30" s="26">
        <f t="shared" ref="AD30" si="9">U30</f>
        <v>0</v>
      </c>
      <c r="AE30" s="27">
        <v>0</v>
      </c>
      <c r="AF30" s="28">
        <v>0</v>
      </c>
      <c r="AG30" s="29">
        <v>1</v>
      </c>
      <c r="AH30" s="29">
        <v>0</v>
      </c>
      <c r="AI30" s="29">
        <v>0</v>
      </c>
      <c r="AJ30" s="29">
        <v>0</v>
      </c>
      <c r="AK30" s="29">
        <v>1</v>
      </c>
      <c r="AL30" s="29">
        <v>1</v>
      </c>
      <c r="AM30" s="29">
        <v>1</v>
      </c>
      <c r="AN30" s="29">
        <v>1</v>
      </c>
      <c r="AO30" s="29">
        <v>1</v>
      </c>
      <c r="AP30" s="29">
        <v>1</v>
      </c>
      <c r="AQ30" s="29">
        <v>1</v>
      </c>
      <c r="AR30" s="29">
        <v>1</v>
      </c>
      <c r="AS30" s="29">
        <v>1</v>
      </c>
      <c r="AT30" s="29">
        <v>1</v>
      </c>
      <c r="AU30" s="29">
        <v>1</v>
      </c>
      <c r="AV30" s="29">
        <v>0</v>
      </c>
      <c r="AW30" s="29">
        <v>0</v>
      </c>
      <c r="AX30" s="29">
        <v>0</v>
      </c>
      <c r="AY30" s="29">
        <v>0</v>
      </c>
      <c r="AZ30" s="30">
        <v>0</v>
      </c>
    </row>
    <row r="31" spans="1:52" ht="42" customHeight="1" x14ac:dyDescent="0.2">
      <c r="A31" s="56" t="s">
        <v>67</v>
      </c>
      <c r="B31" s="23">
        <v>1</v>
      </c>
      <c r="C31" s="24">
        <v>0</v>
      </c>
      <c r="D31" s="24">
        <v>0</v>
      </c>
      <c r="E31" s="24">
        <v>0</v>
      </c>
      <c r="F31" s="24">
        <v>0</v>
      </c>
      <c r="G31" s="24">
        <v>1</v>
      </c>
      <c r="H31" s="24">
        <f t="shared" si="0"/>
        <v>1</v>
      </c>
      <c r="I31" s="24">
        <f t="shared" si="1"/>
        <v>1</v>
      </c>
      <c r="J31" s="24">
        <f t="shared" si="4"/>
        <v>0</v>
      </c>
      <c r="K31" s="24">
        <f t="shared" si="2"/>
        <v>2</v>
      </c>
      <c r="L31" s="24">
        <v>0</v>
      </c>
      <c r="M31" s="24">
        <v>0</v>
      </c>
      <c r="N31" s="24">
        <v>1</v>
      </c>
      <c r="O31" s="24">
        <v>0</v>
      </c>
      <c r="P31" s="24">
        <v>0</v>
      </c>
      <c r="Q31" s="24">
        <v>0</v>
      </c>
      <c r="R31" s="24">
        <v>0</v>
      </c>
      <c r="S31" s="53">
        <v>0</v>
      </c>
      <c r="T31" s="53">
        <v>0</v>
      </c>
      <c r="U31" s="25">
        <v>1</v>
      </c>
      <c r="V31" s="26">
        <v>0</v>
      </c>
      <c r="W31" s="26">
        <v>1</v>
      </c>
      <c r="X31" s="26">
        <v>2</v>
      </c>
      <c r="Y31" s="26">
        <v>0</v>
      </c>
      <c r="Z31" s="26">
        <v>2</v>
      </c>
      <c r="AA31" s="26">
        <v>0</v>
      </c>
      <c r="AB31" s="26">
        <v>0</v>
      </c>
      <c r="AC31" s="26">
        <v>2</v>
      </c>
      <c r="AD31" s="26">
        <v>0</v>
      </c>
      <c r="AE31" s="27"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29"/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30">
        <v>0</v>
      </c>
    </row>
    <row r="32" spans="1:52" ht="42" customHeight="1" x14ac:dyDescent="0.2">
      <c r="A32" s="56" t="s">
        <v>56</v>
      </c>
      <c r="B32" s="23">
        <v>0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f t="shared" si="0"/>
        <v>0</v>
      </c>
      <c r="I32" s="24">
        <f t="shared" si="1"/>
        <v>0</v>
      </c>
      <c r="J32" s="24">
        <f t="shared" si="4"/>
        <v>2</v>
      </c>
      <c r="K32" s="24">
        <f t="shared" si="2"/>
        <v>2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1</v>
      </c>
      <c r="R32" s="24">
        <v>0</v>
      </c>
      <c r="S32" s="53">
        <v>0</v>
      </c>
      <c r="T32" s="53">
        <v>0</v>
      </c>
      <c r="U32" s="25">
        <v>0</v>
      </c>
      <c r="V32" s="26">
        <v>1</v>
      </c>
      <c r="W32" s="26">
        <v>1</v>
      </c>
      <c r="X32" s="26">
        <v>0</v>
      </c>
      <c r="Y32" s="26">
        <v>0</v>
      </c>
      <c r="Z32" s="26">
        <v>1</v>
      </c>
      <c r="AA32" s="26">
        <v>0</v>
      </c>
      <c r="AB32" s="26">
        <v>0</v>
      </c>
      <c r="AC32" s="26">
        <v>1</v>
      </c>
      <c r="AD32" s="26">
        <f t="shared" ref="AD32" si="10">U32</f>
        <v>0</v>
      </c>
      <c r="AE32" s="27">
        <v>0</v>
      </c>
      <c r="AF32" s="28">
        <v>0</v>
      </c>
      <c r="AG32" s="29">
        <v>1</v>
      </c>
      <c r="AH32" s="29">
        <v>0</v>
      </c>
      <c r="AI32" s="29">
        <v>0</v>
      </c>
      <c r="AJ32" s="29">
        <v>0</v>
      </c>
      <c r="AK32" s="29">
        <v>1</v>
      </c>
      <c r="AL32" s="29">
        <v>1</v>
      </c>
      <c r="AM32" s="29">
        <v>1</v>
      </c>
      <c r="AN32" s="29">
        <v>1</v>
      </c>
      <c r="AO32" s="29">
        <v>1</v>
      </c>
      <c r="AP32" s="29">
        <v>1</v>
      </c>
      <c r="AQ32" s="29">
        <v>1</v>
      </c>
      <c r="AR32" s="29">
        <v>1</v>
      </c>
      <c r="AS32" s="29">
        <v>1</v>
      </c>
      <c r="AT32" s="29">
        <v>1</v>
      </c>
      <c r="AU32" s="29">
        <v>1</v>
      </c>
      <c r="AV32" s="29">
        <v>0</v>
      </c>
      <c r="AW32" s="29">
        <v>0</v>
      </c>
      <c r="AX32" s="29">
        <v>0</v>
      </c>
      <c r="AY32" s="29">
        <v>0</v>
      </c>
      <c r="AZ32" s="30">
        <v>0</v>
      </c>
    </row>
    <row r="33" spans="1:52" ht="42" customHeight="1" x14ac:dyDescent="0.2">
      <c r="A33" s="56" t="s">
        <v>68</v>
      </c>
      <c r="B33" s="23">
        <v>1</v>
      </c>
      <c r="C33" s="24">
        <v>0</v>
      </c>
      <c r="D33" s="24">
        <v>0</v>
      </c>
      <c r="E33" s="24">
        <v>0</v>
      </c>
      <c r="F33" s="24">
        <v>0</v>
      </c>
      <c r="G33" s="24">
        <v>1</v>
      </c>
      <c r="H33" s="24">
        <f t="shared" si="0"/>
        <v>1</v>
      </c>
      <c r="I33" s="24">
        <f t="shared" si="1"/>
        <v>1</v>
      </c>
      <c r="J33" s="24">
        <f t="shared" si="4"/>
        <v>0</v>
      </c>
      <c r="K33" s="24">
        <f t="shared" si="2"/>
        <v>2</v>
      </c>
      <c r="L33" s="24">
        <v>0</v>
      </c>
      <c r="M33" s="24">
        <v>0</v>
      </c>
      <c r="N33" s="24">
        <v>1</v>
      </c>
      <c r="O33" s="24">
        <v>0</v>
      </c>
      <c r="P33" s="24">
        <v>0</v>
      </c>
      <c r="Q33" s="24">
        <v>0</v>
      </c>
      <c r="R33" s="24">
        <v>0</v>
      </c>
      <c r="S33" s="53">
        <v>0</v>
      </c>
      <c r="T33" s="53">
        <v>0</v>
      </c>
      <c r="U33" s="25">
        <v>1</v>
      </c>
      <c r="V33" s="26">
        <v>0</v>
      </c>
      <c r="W33" s="26">
        <v>1</v>
      </c>
      <c r="X33" s="26">
        <v>2</v>
      </c>
      <c r="Y33" s="26">
        <v>0</v>
      </c>
      <c r="Z33" s="26">
        <v>2</v>
      </c>
      <c r="AA33" s="26">
        <v>0</v>
      </c>
      <c r="AB33" s="26">
        <v>0</v>
      </c>
      <c r="AC33" s="26">
        <v>2</v>
      </c>
      <c r="AD33" s="26">
        <v>0</v>
      </c>
      <c r="AE33" s="27"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29"/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30">
        <v>0</v>
      </c>
    </row>
    <row r="34" spans="1:52" ht="42" customHeight="1" x14ac:dyDescent="0.2">
      <c r="A34" s="56" t="s">
        <v>56</v>
      </c>
      <c r="B34" s="23">
        <v>0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f t="shared" si="0"/>
        <v>0</v>
      </c>
      <c r="I34" s="24">
        <f t="shared" si="1"/>
        <v>0</v>
      </c>
      <c r="J34" s="24">
        <f t="shared" si="4"/>
        <v>2</v>
      </c>
      <c r="K34" s="24">
        <f t="shared" si="2"/>
        <v>2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1</v>
      </c>
      <c r="R34" s="24">
        <v>0</v>
      </c>
      <c r="S34" s="53">
        <v>0</v>
      </c>
      <c r="T34" s="53">
        <v>0</v>
      </c>
      <c r="U34" s="25">
        <v>0</v>
      </c>
      <c r="V34" s="26">
        <v>1</v>
      </c>
      <c r="W34" s="26">
        <v>1</v>
      </c>
      <c r="X34" s="26">
        <v>0</v>
      </c>
      <c r="Y34" s="26">
        <v>0</v>
      </c>
      <c r="Z34" s="26">
        <v>1</v>
      </c>
      <c r="AA34" s="26">
        <v>0</v>
      </c>
      <c r="AB34" s="26">
        <v>0</v>
      </c>
      <c r="AC34" s="26">
        <v>1</v>
      </c>
      <c r="AD34" s="26">
        <f t="shared" ref="AD34" si="11">U34</f>
        <v>0</v>
      </c>
      <c r="AE34" s="27">
        <v>0</v>
      </c>
      <c r="AF34" s="28">
        <v>0</v>
      </c>
      <c r="AG34" s="29">
        <v>1</v>
      </c>
      <c r="AH34" s="29">
        <v>0</v>
      </c>
      <c r="AI34" s="29">
        <v>0</v>
      </c>
      <c r="AJ34" s="29">
        <v>0</v>
      </c>
      <c r="AK34" s="29">
        <v>1</v>
      </c>
      <c r="AL34" s="29">
        <v>1</v>
      </c>
      <c r="AM34" s="29">
        <v>1</v>
      </c>
      <c r="AN34" s="29">
        <v>1</v>
      </c>
      <c r="AO34" s="29">
        <v>1</v>
      </c>
      <c r="AP34" s="29">
        <v>1</v>
      </c>
      <c r="AQ34" s="29">
        <v>1</v>
      </c>
      <c r="AR34" s="29">
        <v>1</v>
      </c>
      <c r="AS34" s="29">
        <v>1</v>
      </c>
      <c r="AT34" s="29">
        <v>1</v>
      </c>
      <c r="AU34" s="29">
        <v>1</v>
      </c>
      <c r="AV34" s="29">
        <v>0</v>
      </c>
      <c r="AW34" s="29">
        <v>0</v>
      </c>
      <c r="AX34" s="29">
        <v>0</v>
      </c>
      <c r="AY34" s="29">
        <v>0</v>
      </c>
      <c r="AZ34" s="30">
        <v>0</v>
      </c>
    </row>
    <row r="35" spans="1:52" ht="42" customHeight="1" x14ac:dyDescent="0.2">
      <c r="A35" s="56" t="s">
        <v>59</v>
      </c>
      <c r="B35" s="31">
        <v>0</v>
      </c>
      <c r="C35" s="24">
        <v>0</v>
      </c>
      <c r="D35" s="24">
        <v>0</v>
      </c>
      <c r="E35" s="32">
        <v>0</v>
      </c>
      <c r="F35" s="32">
        <v>0</v>
      </c>
      <c r="G35" s="24">
        <v>0</v>
      </c>
      <c r="H35" s="24">
        <f t="shared" si="0"/>
        <v>0</v>
      </c>
      <c r="I35" s="24">
        <f t="shared" si="1"/>
        <v>0</v>
      </c>
      <c r="J35" s="24">
        <f t="shared" si="4"/>
        <v>0</v>
      </c>
      <c r="K35" s="24">
        <f t="shared" si="2"/>
        <v>0</v>
      </c>
      <c r="L35" s="24">
        <v>1</v>
      </c>
      <c r="M35" s="24">
        <v>1</v>
      </c>
      <c r="N35" s="32">
        <v>0</v>
      </c>
      <c r="O35" s="24">
        <v>0</v>
      </c>
      <c r="P35" s="24">
        <v>0</v>
      </c>
      <c r="Q35" s="32">
        <v>0</v>
      </c>
      <c r="R35" s="32">
        <v>0</v>
      </c>
      <c r="S35" s="53">
        <v>0</v>
      </c>
      <c r="T35" s="53">
        <v>0</v>
      </c>
      <c r="U35" s="33">
        <v>0</v>
      </c>
      <c r="V35" s="34">
        <v>0</v>
      </c>
      <c r="W35" s="34">
        <v>3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2</v>
      </c>
      <c r="AD35" s="26">
        <f t="shared" si="3"/>
        <v>0</v>
      </c>
      <c r="AE35" s="35"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29"/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36">
        <v>0</v>
      </c>
    </row>
    <row r="36" spans="1:52" ht="42" customHeight="1" x14ac:dyDescent="0.2">
      <c r="A36" s="56" t="s">
        <v>69</v>
      </c>
      <c r="B36" s="31">
        <v>0</v>
      </c>
      <c r="C36" s="24">
        <v>0</v>
      </c>
      <c r="D36" s="24">
        <v>0</v>
      </c>
      <c r="E36" s="32">
        <v>0</v>
      </c>
      <c r="F36" s="32">
        <v>0</v>
      </c>
      <c r="G36" s="24">
        <v>0</v>
      </c>
      <c r="H36" s="24">
        <f t="shared" si="0"/>
        <v>0</v>
      </c>
      <c r="I36" s="24">
        <f t="shared" si="1"/>
        <v>0</v>
      </c>
      <c r="J36" s="24">
        <f t="shared" si="4"/>
        <v>0</v>
      </c>
      <c r="K36" s="24">
        <f t="shared" si="2"/>
        <v>0</v>
      </c>
      <c r="L36" s="24">
        <v>0</v>
      </c>
      <c r="M36" s="24">
        <v>0</v>
      </c>
      <c r="N36" s="32">
        <v>0</v>
      </c>
      <c r="O36" s="24">
        <v>0</v>
      </c>
      <c r="P36" s="32">
        <v>1</v>
      </c>
      <c r="Q36" s="32">
        <v>0</v>
      </c>
      <c r="R36" s="32">
        <v>0</v>
      </c>
      <c r="S36" s="53">
        <v>0</v>
      </c>
      <c r="T36" s="53">
        <v>1</v>
      </c>
      <c r="U36" s="33">
        <v>0</v>
      </c>
      <c r="V36" s="34">
        <v>0</v>
      </c>
      <c r="W36" s="34">
        <v>9</v>
      </c>
      <c r="X36" s="34">
        <v>0</v>
      </c>
      <c r="Y36" s="34">
        <v>0</v>
      </c>
      <c r="Z36" s="34">
        <v>1</v>
      </c>
      <c r="AA36" s="34">
        <v>0</v>
      </c>
      <c r="AB36" s="34">
        <v>0</v>
      </c>
      <c r="AC36" s="34">
        <v>2</v>
      </c>
      <c r="AD36" s="26">
        <f t="shared" si="3"/>
        <v>0</v>
      </c>
      <c r="AE36" s="35"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29"/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36">
        <v>0</v>
      </c>
    </row>
    <row r="37" spans="1:52" s="7" customFormat="1" ht="41.25" customHeight="1" x14ac:dyDescent="0.25">
      <c r="A37" s="55" t="s">
        <v>70</v>
      </c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>
        <v>0</v>
      </c>
      <c r="M37" s="24"/>
      <c r="N37" s="24"/>
      <c r="O37" s="24">
        <v>0</v>
      </c>
      <c r="P37" s="24"/>
      <c r="Q37" s="24"/>
      <c r="R37" s="24"/>
      <c r="S37" s="53"/>
      <c r="T37" s="53"/>
      <c r="U37" s="25"/>
      <c r="V37" s="26"/>
      <c r="W37" s="26"/>
      <c r="X37" s="26"/>
      <c r="Y37" s="26"/>
      <c r="Z37" s="26"/>
      <c r="AA37" s="26"/>
      <c r="AB37" s="26"/>
      <c r="AC37" s="26"/>
      <c r="AD37" s="26">
        <f t="shared" si="3"/>
        <v>0</v>
      </c>
      <c r="AE37" s="27"/>
      <c r="AF37" s="2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</row>
    <row r="38" spans="1:52" ht="42" customHeight="1" x14ac:dyDescent="0.2">
      <c r="A38" s="56" t="s">
        <v>71</v>
      </c>
      <c r="B38" s="23">
        <v>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f t="shared" si="0"/>
        <v>1</v>
      </c>
      <c r="I38" s="24">
        <f t="shared" si="1"/>
        <v>1</v>
      </c>
      <c r="J38" s="24">
        <f t="shared" si="4"/>
        <v>0</v>
      </c>
      <c r="K38" s="24">
        <f t="shared" si="2"/>
        <v>2</v>
      </c>
      <c r="L38" s="24">
        <v>0</v>
      </c>
      <c r="M38" s="24">
        <v>0</v>
      </c>
      <c r="N38" s="24">
        <v>2</v>
      </c>
      <c r="O38" s="24">
        <v>0</v>
      </c>
      <c r="P38" s="24">
        <v>0</v>
      </c>
      <c r="Q38" s="24">
        <v>0</v>
      </c>
      <c r="R38" s="24">
        <v>0</v>
      </c>
      <c r="S38" s="53">
        <v>0</v>
      </c>
      <c r="T38" s="53">
        <v>0</v>
      </c>
      <c r="U38" s="25">
        <v>2</v>
      </c>
      <c r="V38" s="26">
        <v>0</v>
      </c>
      <c r="W38" s="26">
        <v>2</v>
      </c>
      <c r="X38" s="26">
        <v>4</v>
      </c>
      <c r="Y38" s="26">
        <v>0</v>
      </c>
      <c r="Z38" s="26">
        <v>7</v>
      </c>
      <c r="AA38" s="26">
        <v>0</v>
      </c>
      <c r="AB38" s="26">
        <v>0</v>
      </c>
      <c r="AC38" s="26">
        <v>2</v>
      </c>
      <c r="AD38" s="26">
        <f t="shared" si="3"/>
        <v>2</v>
      </c>
      <c r="AE38" s="27"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29"/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29">
        <v>0</v>
      </c>
      <c r="AZ38" s="30">
        <v>0</v>
      </c>
    </row>
    <row r="39" spans="1:52" ht="42" customHeight="1" x14ac:dyDescent="0.2">
      <c r="A39" s="56" t="s">
        <v>56</v>
      </c>
      <c r="B39" s="23">
        <v>0</v>
      </c>
      <c r="C39" s="24">
        <v>1</v>
      </c>
      <c r="D39" s="24">
        <v>2</v>
      </c>
      <c r="E39" s="24">
        <v>0</v>
      </c>
      <c r="F39" s="24">
        <v>0</v>
      </c>
      <c r="G39" s="24">
        <v>0</v>
      </c>
      <c r="H39" s="24">
        <f t="shared" si="0"/>
        <v>1</v>
      </c>
      <c r="I39" s="24">
        <f t="shared" si="1"/>
        <v>1</v>
      </c>
      <c r="J39" s="24">
        <f t="shared" si="4"/>
        <v>4</v>
      </c>
      <c r="K39" s="24">
        <f t="shared" si="2"/>
        <v>6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1</v>
      </c>
      <c r="R39" s="24">
        <v>0</v>
      </c>
      <c r="S39" s="53">
        <v>0</v>
      </c>
      <c r="T39" s="53">
        <v>0</v>
      </c>
      <c r="U39" s="25">
        <v>0</v>
      </c>
      <c r="V39" s="26">
        <v>1</v>
      </c>
      <c r="W39" s="26">
        <v>4</v>
      </c>
      <c r="X39" s="26">
        <v>1</v>
      </c>
      <c r="Y39" s="26">
        <v>0</v>
      </c>
      <c r="Z39" s="26">
        <v>2</v>
      </c>
      <c r="AA39" s="26">
        <v>0</v>
      </c>
      <c r="AB39" s="26">
        <v>0</v>
      </c>
      <c r="AC39" s="26">
        <v>2</v>
      </c>
      <c r="AD39" s="26">
        <f t="shared" si="3"/>
        <v>0</v>
      </c>
      <c r="AE39" s="27">
        <v>0</v>
      </c>
      <c r="AF39" s="28">
        <v>0</v>
      </c>
      <c r="AG39" s="29">
        <v>0</v>
      </c>
      <c r="AH39" s="29">
        <v>1</v>
      </c>
      <c r="AI39" s="29">
        <v>0</v>
      </c>
      <c r="AJ39" s="29">
        <v>0</v>
      </c>
      <c r="AK39" s="29">
        <v>1</v>
      </c>
      <c r="AL39" s="29">
        <v>1</v>
      </c>
      <c r="AM39" s="29">
        <v>1</v>
      </c>
      <c r="AN39" s="29">
        <v>3</v>
      </c>
      <c r="AO39" s="29">
        <v>2</v>
      </c>
      <c r="AP39" s="29">
        <v>2</v>
      </c>
      <c r="AQ39" s="29">
        <v>2</v>
      </c>
      <c r="AR39" s="29">
        <v>3</v>
      </c>
      <c r="AS39" s="29">
        <v>1</v>
      </c>
      <c r="AT39" s="29">
        <v>2</v>
      </c>
      <c r="AU39" s="29">
        <v>2</v>
      </c>
      <c r="AV39" s="29">
        <v>0</v>
      </c>
      <c r="AW39" s="29">
        <v>0</v>
      </c>
      <c r="AX39" s="29">
        <v>0</v>
      </c>
      <c r="AY39" s="29">
        <v>0</v>
      </c>
      <c r="AZ39" s="30">
        <v>0</v>
      </c>
    </row>
    <row r="40" spans="1:52" ht="42" customHeight="1" x14ac:dyDescent="0.2">
      <c r="A40" s="56" t="s">
        <v>72</v>
      </c>
      <c r="B40" s="23">
        <v>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f t="shared" si="0"/>
        <v>1</v>
      </c>
      <c r="I40" s="24">
        <f t="shared" si="1"/>
        <v>1</v>
      </c>
      <c r="J40" s="24">
        <f t="shared" si="4"/>
        <v>0</v>
      </c>
      <c r="K40" s="24">
        <f t="shared" si="2"/>
        <v>2</v>
      </c>
      <c r="L40" s="24">
        <v>0</v>
      </c>
      <c r="M40" s="24">
        <v>0</v>
      </c>
      <c r="N40" s="24">
        <v>2</v>
      </c>
      <c r="O40" s="24">
        <v>0</v>
      </c>
      <c r="P40" s="24">
        <v>0</v>
      </c>
      <c r="Q40" s="24">
        <v>0</v>
      </c>
      <c r="R40" s="24">
        <v>0</v>
      </c>
      <c r="S40" s="53">
        <v>0</v>
      </c>
      <c r="T40" s="53">
        <v>0</v>
      </c>
      <c r="U40" s="25">
        <v>2</v>
      </c>
      <c r="V40" s="26">
        <v>0</v>
      </c>
      <c r="W40" s="26">
        <v>2</v>
      </c>
      <c r="X40" s="26">
        <v>4</v>
      </c>
      <c r="Y40" s="26">
        <v>0</v>
      </c>
      <c r="Z40" s="26">
        <v>7</v>
      </c>
      <c r="AA40" s="26">
        <v>0</v>
      </c>
      <c r="AB40" s="26">
        <v>0</v>
      </c>
      <c r="AC40" s="26">
        <v>2</v>
      </c>
      <c r="AD40" s="26">
        <f t="shared" ref="AD40:AD45" si="12">U40</f>
        <v>2</v>
      </c>
      <c r="AE40" s="27"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29"/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30">
        <v>0</v>
      </c>
    </row>
    <row r="41" spans="1:52" ht="42" customHeight="1" x14ac:dyDescent="0.2">
      <c r="A41" s="56" t="s">
        <v>56</v>
      </c>
      <c r="B41" s="23">
        <v>0</v>
      </c>
      <c r="C41" s="24">
        <v>1</v>
      </c>
      <c r="D41" s="24">
        <v>2</v>
      </c>
      <c r="E41" s="24">
        <v>0</v>
      </c>
      <c r="F41" s="24">
        <v>0</v>
      </c>
      <c r="G41" s="24">
        <v>0</v>
      </c>
      <c r="H41" s="24">
        <f t="shared" si="0"/>
        <v>1</v>
      </c>
      <c r="I41" s="24">
        <f t="shared" si="1"/>
        <v>1</v>
      </c>
      <c r="J41" s="24">
        <f t="shared" si="4"/>
        <v>4</v>
      </c>
      <c r="K41" s="24">
        <f t="shared" si="2"/>
        <v>6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1</v>
      </c>
      <c r="R41" s="24">
        <v>0</v>
      </c>
      <c r="S41" s="53">
        <v>0</v>
      </c>
      <c r="T41" s="53">
        <v>0</v>
      </c>
      <c r="U41" s="25">
        <v>0</v>
      </c>
      <c r="V41" s="26">
        <v>1</v>
      </c>
      <c r="W41" s="26">
        <v>4</v>
      </c>
      <c r="X41" s="26">
        <v>1</v>
      </c>
      <c r="Y41" s="26">
        <v>0</v>
      </c>
      <c r="Z41" s="26">
        <v>2</v>
      </c>
      <c r="AA41" s="26">
        <v>0</v>
      </c>
      <c r="AB41" s="26">
        <v>0</v>
      </c>
      <c r="AC41" s="26">
        <v>2</v>
      </c>
      <c r="AD41" s="26">
        <f t="shared" si="12"/>
        <v>0</v>
      </c>
      <c r="AE41" s="27">
        <v>0</v>
      </c>
      <c r="AF41" s="28">
        <v>0</v>
      </c>
      <c r="AG41" s="29">
        <v>0</v>
      </c>
      <c r="AH41" s="29">
        <v>1</v>
      </c>
      <c r="AI41" s="29">
        <v>0</v>
      </c>
      <c r="AJ41" s="29">
        <v>0</v>
      </c>
      <c r="AK41" s="29">
        <v>1</v>
      </c>
      <c r="AL41" s="29">
        <v>1</v>
      </c>
      <c r="AM41" s="29">
        <v>1</v>
      </c>
      <c r="AN41" s="29">
        <v>3</v>
      </c>
      <c r="AO41" s="29">
        <v>2</v>
      </c>
      <c r="AP41" s="29">
        <v>2</v>
      </c>
      <c r="AQ41" s="29">
        <v>2</v>
      </c>
      <c r="AR41" s="29">
        <v>3</v>
      </c>
      <c r="AS41" s="29">
        <v>1</v>
      </c>
      <c r="AT41" s="29">
        <v>2</v>
      </c>
      <c r="AU41" s="29">
        <v>2</v>
      </c>
      <c r="AV41" s="29">
        <v>0</v>
      </c>
      <c r="AW41" s="29">
        <v>0</v>
      </c>
      <c r="AX41" s="29">
        <v>0</v>
      </c>
      <c r="AY41" s="29">
        <v>0</v>
      </c>
      <c r="AZ41" s="30">
        <v>0</v>
      </c>
    </row>
    <row r="42" spans="1:52" ht="42" customHeight="1" x14ac:dyDescent="0.2">
      <c r="A42" s="56" t="s">
        <v>73</v>
      </c>
      <c r="B42" s="23">
        <v>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f t="shared" si="0"/>
        <v>1</v>
      </c>
      <c r="I42" s="24">
        <f t="shared" si="1"/>
        <v>1</v>
      </c>
      <c r="J42" s="24">
        <f t="shared" si="4"/>
        <v>0</v>
      </c>
      <c r="K42" s="24">
        <f t="shared" si="2"/>
        <v>2</v>
      </c>
      <c r="L42" s="24">
        <v>0</v>
      </c>
      <c r="M42" s="24">
        <v>0</v>
      </c>
      <c r="N42" s="24">
        <v>2</v>
      </c>
      <c r="O42" s="24">
        <v>0</v>
      </c>
      <c r="P42" s="24">
        <v>0</v>
      </c>
      <c r="Q42" s="24">
        <v>0</v>
      </c>
      <c r="R42" s="24">
        <v>0</v>
      </c>
      <c r="S42" s="53">
        <v>0</v>
      </c>
      <c r="T42" s="53">
        <v>0</v>
      </c>
      <c r="U42" s="25">
        <v>2</v>
      </c>
      <c r="V42" s="26">
        <v>0</v>
      </c>
      <c r="W42" s="26">
        <v>2</v>
      </c>
      <c r="X42" s="26">
        <v>4</v>
      </c>
      <c r="Y42" s="26">
        <v>0</v>
      </c>
      <c r="Z42" s="26">
        <v>7</v>
      </c>
      <c r="AA42" s="26">
        <v>0</v>
      </c>
      <c r="AB42" s="26">
        <v>0</v>
      </c>
      <c r="AC42" s="26">
        <v>2</v>
      </c>
      <c r="AD42" s="26">
        <f t="shared" si="12"/>
        <v>2</v>
      </c>
      <c r="AE42" s="27"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29"/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30">
        <v>0</v>
      </c>
    </row>
    <row r="43" spans="1:52" ht="42" customHeight="1" x14ac:dyDescent="0.2">
      <c r="A43" s="56" t="s">
        <v>56</v>
      </c>
      <c r="B43" s="23">
        <v>0</v>
      </c>
      <c r="C43" s="24">
        <v>1</v>
      </c>
      <c r="D43" s="24">
        <v>2</v>
      </c>
      <c r="E43" s="24">
        <v>0</v>
      </c>
      <c r="F43" s="24">
        <v>0</v>
      </c>
      <c r="G43" s="24">
        <v>0</v>
      </c>
      <c r="H43" s="24">
        <f t="shared" si="0"/>
        <v>1</v>
      </c>
      <c r="I43" s="24">
        <f t="shared" si="1"/>
        <v>1</v>
      </c>
      <c r="J43" s="24">
        <f t="shared" si="4"/>
        <v>4</v>
      </c>
      <c r="K43" s="24">
        <f t="shared" si="2"/>
        <v>6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1</v>
      </c>
      <c r="R43" s="24">
        <v>0</v>
      </c>
      <c r="S43" s="53">
        <v>0</v>
      </c>
      <c r="T43" s="53">
        <v>0</v>
      </c>
      <c r="U43" s="25">
        <v>0</v>
      </c>
      <c r="V43" s="26">
        <v>1</v>
      </c>
      <c r="W43" s="26">
        <v>4</v>
      </c>
      <c r="X43" s="26">
        <v>1</v>
      </c>
      <c r="Y43" s="26">
        <v>0</v>
      </c>
      <c r="Z43" s="26">
        <v>2</v>
      </c>
      <c r="AA43" s="26">
        <v>0</v>
      </c>
      <c r="AB43" s="26">
        <v>0</v>
      </c>
      <c r="AC43" s="26">
        <v>2</v>
      </c>
      <c r="AD43" s="26">
        <f t="shared" si="12"/>
        <v>0</v>
      </c>
      <c r="AE43" s="27">
        <v>0</v>
      </c>
      <c r="AF43" s="28">
        <v>0</v>
      </c>
      <c r="AG43" s="29">
        <v>0</v>
      </c>
      <c r="AH43" s="29">
        <v>1</v>
      </c>
      <c r="AI43" s="29">
        <v>0</v>
      </c>
      <c r="AJ43" s="29">
        <v>0</v>
      </c>
      <c r="AK43" s="29">
        <v>1</v>
      </c>
      <c r="AL43" s="29">
        <v>1</v>
      </c>
      <c r="AM43" s="29">
        <v>1</v>
      </c>
      <c r="AN43" s="29">
        <v>3</v>
      </c>
      <c r="AO43" s="29">
        <v>2</v>
      </c>
      <c r="AP43" s="29">
        <v>2</v>
      </c>
      <c r="AQ43" s="29">
        <v>2</v>
      </c>
      <c r="AR43" s="29">
        <v>3</v>
      </c>
      <c r="AS43" s="29">
        <v>1</v>
      </c>
      <c r="AT43" s="29">
        <v>2</v>
      </c>
      <c r="AU43" s="29">
        <v>2</v>
      </c>
      <c r="AV43" s="29">
        <v>0</v>
      </c>
      <c r="AW43" s="29">
        <v>0</v>
      </c>
      <c r="AX43" s="29">
        <v>0</v>
      </c>
      <c r="AY43" s="29">
        <v>0</v>
      </c>
      <c r="AZ43" s="30">
        <v>0</v>
      </c>
    </row>
    <row r="44" spans="1:52" ht="42" customHeight="1" x14ac:dyDescent="0.2">
      <c r="A44" s="56" t="s">
        <v>74</v>
      </c>
      <c r="B44" s="23">
        <v>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f t="shared" si="0"/>
        <v>1</v>
      </c>
      <c r="I44" s="24">
        <f t="shared" si="1"/>
        <v>1</v>
      </c>
      <c r="J44" s="24">
        <f t="shared" si="4"/>
        <v>0</v>
      </c>
      <c r="K44" s="24">
        <f t="shared" si="2"/>
        <v>2</v>
      </c>
      <c r="L44" s="24">
        <v>0</v>
      </c>
      <c r="M44" s="24">
        <v>0</v>
      </c>
      <c r="N44" s="24">
        <v>2</v>
      </c>
      <c r="O44" s="24">
        <v>0</v>
      </c>
      <c r="P44" s="24">
        <v>0</v>
      </c>
      <c r="Q44" s="24">
        <v>0</v>
      </c>
      <c r="R44" s="24">
        <v>0</v>
      </c>
      <c r="S44" s="53">
        <v>0</v>
      </c>
      <c r="T44" s="53">
        <v>0</v>
      </c>
      <c r="U44" s="25">
        <v>2</v>
      </c>
      <c r="V44" s="26">
        <v>0</v>
      </c>
      <c r="W44" s="26">
        <v>2</v>
      </c>
      <c r="X44" s="26">
        <v>4</v>
      </c>
      <c r="Y44" s="26">
        <v>0</v>
      </c>
      <c r="Z44" s="26">
        <v>7</v>
      </c>
      <c r="AA44" s="26">
        <v>0</v>
      </c>
      <c r="AB44" s="26">
        <v>0</v>
      </c>
      <c r="AC44" s="26">
        <v>2</v>
      </c>
      <c r="AD44" s="26">
        <f t="shared" si="12"/>
        <v>2</v>
      </c>
      <c r="AE44" s="27"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29"/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30">
        <v>0</v>
      </c>
    </row>
    <row r="45" spans="1:52" ht="42" customHeight="1" x14ac:dyDescent="0.2">
      <c r="A45" s="56" t="s">
        <v>56</v>
      </c>
      <c r="B45" s="23">
        <v>0</v>
      </c>
      <c r="C45" s="24">
        <v>1</v>
      </c>
      <c r="D45" s="24">
        <v>2</v>
      </c>
      <c r="E45" s="24">
        <v>0</v>
      </c>
      <c r="F45" s="24">
        <v>0</v>
      </c>
      <c r="G45" s="24">
        <v>0</v>
      </c>
      <c r="H45" s="24">
        <f t="shared" si="0"/>
        <v>1</v>
      </c>
      <c r="I45" s="24">
        <f t="shared" si="1"/>
        <v>1</v>
      </c>
      <c r="J45" s="24">
        <f t="shared" si="4"/>
        <v>4</v>
      </c>
      <c r="K45" s="24">
        <f t="shared" si="2"/>
        <v>6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1</v>
      </c>
      <c r="R45" s="24">
        <v>0</v>
      </c>
      <c r="S45" s="53">
        <v>0</v>
      </c>
      <c r="T45" s="53">
        <v>0</v>
      </c>
      <c r="U45" s="25">
        <v>0</v>
      </c>
      <c r="V45" s="26">
        <v>1</v>
      </c>
      <c r="W45" s="26">
        <v>4</v>
      </c>
      <c r="X45" s="26">
        <v>1</v>
      </c>
      <c r="Y45" s="26">
        <v>0</v>
      </c>
      <c r="Z45" s="26">
        <v>2</v>
      </c>
      <c r="AA45" s="26">
        <v>0</v>
      </c>
      <c r="AB45" s="26">
        <v>0</v>
      </c>
      <c r="AC45" s="26">
        <v>2</v>
      </c>
      <c r="AD45" s="26">
        <f t="shared" si="12"/>
        <v>0</v>
      </c>
      <c r="AE45" s="27">
        <v>0</v>
      </c>
      <c r="AF45" s="28">
        <v>0</v>
      </c>
      <c r="AG45" s="29">
        <v>0</v>
      </c>
      <c r="AH45" s="29">
        <v>1</v>
      </c>
      <c r="AI45" s="29">
        <v>0</v>
      </c>
      <c r="AJ45" s="29">
        <v>0</v>
      </c>
      <c r="AK45" s="29">
        <v>1</v>
      </c>
      <c r="AL45" s="29">
        <v>1</v>
      </c>
      <c r="AM45" s="29">
        <v>1</v>
      </c>
      <c r="AN45" s="29">
        <v>3</v>
      </c>
      <c r="AO45" s="29">
        <v>2</v>
      </c>
      <c r="AP45" s="29">
        <v>2</v>
      </c>
      <c r="AQ45" s="29">
        <v>2</v>
      </c>
      <c r="AR45" s="29">
        <v>3</v>
      </c>
      <c r="AS45" s="29">
        <v>1</v>
      </c>
      <c r="AT45" s="29">
        <v>2</v>
      </c>
      <c r="AU45" s="29">
        <v>2</v>
      </c>
      <c r="AV45" s="29">
        <v>0</v>
      </c>
      <c r="AW45" s="29">
        <v>0</v>
      </c>
      <c r="AX45" s="29">
        <v>0</v>
      </c>
      <c r="AY45" s="29">
        <v>0</v>
      </c>
      <c r="AZ45" s="30">
        <v>0</v>
      </c>
    </row>
    <row r="46" spans="1:52" ht="42" customHeight="1" x14ac:dyDescent="0.2">
      <c r="A46" s="56" t="s">
        <v>59</v>
      </c>
      <c r="B46" s="31">
        <v>0</v>
      </c>
      <c r="C46" s="24">
        <v>0</v>
      </c>
      <c r="D46" s="24">
        <v>0</v>
      </c>
      <c r="E46" s="32">
        <v>0</v>
      </c>
      <c r="F46" s="32">
        <v>0</v>
      </c>
      <c r="G46" s="24">
        <v>0</v>
      </c>
      <c r="H46" s="24">
        <f t="shared" si="0"/>
        <v>0</v>
      </c>
      <c r="I46" s="24">
        <f t="shared" si="1"/>
        <v>0</v>
      </c>
      <c r="J46" s="24">
        <f t="shared" si="4"/>
        <v>0</v>
      </c>
      <c r="K46" s="24">
        <f t="shared" si="2"/>
        <v>0</v>
      </c>
      <c r="L46" s="24">
        <v>0</v>
      </c>
      <c r="M46" s="32">
        <v>1</v>
      </c>
      <c r="N46" s="32">
        <v>0</v>
      </c>
      <c r="O46" s="24">
        <v>0</v>
      </c>
      <c r="P46" s="24">
        <v>0</v>
      </c>
      <c r="Q46" s="32">
        <v>0</v>
      </c>
      <c r="R46" s="32">
        <v>0</v>
      </c>
      <c r="S46" s="53">
        <v>0</v>
      </c>
      <c r="T46" s="53">
        <v>0</v>
      </c>
      <c r="U46" s="33">
        <v>0</v>
      </c>
      <c r="V46" s="34">
        <v>0</v>
      </c>
      <c r="W46" s="34">
        <v>3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1</v>
      </c>
      <c r="AD46" s="26">
        <f t="shared" si="3"/>
        <v>0</v>
      </c>
      <c r="AE46" s="35">
        <v>1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29"/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36">
        <v>0</v>
      </c>
    </row>
    <row r="47" spans="1:52" ht="42" customHeight="1" x14ac:dyDescent="0.2">
      <c r="A47" s="56" t="s">
        <v>69</v>
      </c>
      <c r="B47" s="31">
        <v>0</v>
      </c>
      <c r="C47" s="24">
        <v>0</v>
      </c>
      <c r="D47" s="24">
        <v>0</v>
      </c>
      <c r="E47" s="32">
        <v>0</v>
      </c>
      <c r="F47" s="32">
        <v>0</v>
      </c>
      <c r="G47" s="24">
        <v>0</v>
      </c>
      <c r="H47" s="24">
        <f t="shared" si="0"/>
        <v>0</v>
      </c>
      <c r="I47" s="24">
        <f t="shared" si="1"/>
        <v>0</v>
      </c>
      <c r="J47" s="24">
        <f t="shared" si="4"/>
        <v>0</v>
      </c>
      <c r="K47" s="24">
        <f t="shared" si="2"/>
        <v>0</v>
      </c>
      <c r="L47" s="24">
        <v>0</v>
      </c>
      <c r="M47" s="32">
        <v>0</v>
      </c>
      <c r="N47" s="32">
        <v>0</v>
      </c>
      <c r="O47" s="24">
        <v>0</v>
      </c>
      <c r="P47" s="32">
        <v>1</v>
      </c>
      <c r="Q47" s="32">
        <v>0</v>
      </c>
      <c r="R47" s="32">
        <v>0</v>
      </c>
      <c r="S47" s="53">
        <v>0</v>
      </c>
      <c r="T47" s="53">
        <v>1</v>
      </c>
      <c r="U47" s="33">
        <v>0</v>
      </c>
      <c r="V47" s="34">
        <v>0</v>
      </c>
      <c r="W47" s="34">
        <v>9</v>
      </c>
      <c r="X47" s="34">
        <v>0</v>
      </c>
      <c r="Y47" s="34">
        <v>0</v>
      </c>
      <c r="Z47" s="34">
        <v>1</v>
      </c>
      <c r="AA47" s="34">
        <v>0</v>
      </c>
      <c r="AB47" s="34">
        <v>0</v>
      </c>
      <c r="AC47" s="34">
        <v>2</v>
      </c>
      <c r="AD47" s="26">
        <f t="shared" si="3"/>
        <v>0</v>
      </c>
      <c r="AE47" s="35"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29"/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36">
        <v>0</v>
      </c>
    </row>
    <row r="48" spans="1:52" s="7" customFormat="1" ht="41.25" customHeight="1" x14ac:dyDescent="0.25">
      <c r="A48" s="55" t="s">
        <v>75</v>
      </c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>
        <v>0</v>
      </c>
      <c r="M48" s="24"/>
      <c r="N48" s="24"/>
      <c r="O48" s="24">
        <v>0</v>
      </c>
      <c r="P48" s="24"/>
      <c r="Q48" s="24"/>
      <c r="R48" s="24"/>
      <c r="S48" s="53"/>
      <c r="T48" s="53"/>
      <c r="U48" s="25"/>
      <c r="V48" s="26"/>
      <c r="W48" s="26"/>
      <c r="X48" s="26"/>
      <c r="Y48" s="26"/>
      <c r="Z48" s="26"/>
      <c r="AA48" s="26"/>
      <c r="AB48" s="26"/>
      <c r="AC48" s="26"/>
      <c r="AD48" s="26">
        <f t="shared" si="3"/>
        <v>0</v>
      </c>
      <c r="AE48" s="27"/>
      <c r="AF48" s="28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30"/>
    </row>
    <row r="49" spans="1:52" ht="42" customHeight="1" x14ac:dyDescent="0.2">
      <c r="A49" s="56" t="s">
        <v>92</v>
      </c>
      <c r="B49" s="23">
        <v>0</v>
      </c>
      <c r="C49" s="24">
        <v>0</v>
      </c>
      <c r="D49" s="24">
        <v>0</v>
      </c>
      <c r="E49" s="24">
        <v>0</v>
      </c>
      <c r="F49" s="24">
        <v>1</v>
      </c>
      <c r="G49" s="24">
        <v>0</v>
      </c>
      <c r="H49" s="24">
        <f t="shared" si="0"/>
        <v>1</v>
      </c>
      <c r="I49" s="24">
        <f t="shared" si="1"/>
        <v>2</v>
      </c>
      <c r="J49" s="24">
        <f t="shared" si="4"/>
        <v>0</v>
      </c>
      <c r="K49" s="24">
        <f t="shared" si="2"/>
        <v>4</v>
      </c>
      <c r="L49" s="24">
        <v>0</v>
      </c>
      <c r="M49" s="24">
        <v>0</v>
      </c>
      <c r="N49" s="24">
        <v>4</v>
      </c>
      <c r="O49" s="24">
        <v>0</v>
      </c>
      <c r="P49" s="24">
        <v>4</v>
      </c>
      <c r="Q49" s="24">
        <v>0</v>
      </c>
      <c r="R49" s="24">
        <v>0</v>
      </c>
      <c r="S49" s="53">
        <v>0</v>
      </c>
      <c r="T49" s="53">
        <v>1</v>
      </c>
      <c r="U49" s="25">
        <v>6</v>
      </c>
      <c r="V49" s="26">
        <v>0</v>
      </c>
      <c r="W49" s="26">
        <v>4</v>
      </c>
      <c r="X49" s="26">
        <v>11</v>
      </c>
      <c r="Y49" s="26">
        <v>0</v>
      </c>
      <c r="Z49" s="26">
        <v>10</v>
      </c>
      <c r="AA49" s="26">
        <v>0</v>
      </c>
      <c r="AB49" s="26">
        <v>0</v>
      </c>
      <c r="AC49" s="26">
        <v>4</v>
      </c>
      <c r="AD49" s="26">
        <f t="shared" si="3"/>
        <v>6</v>
      </c>
      <c r="AE49" s="27"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29"/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29">
        <v>0</v>
      </c>
      <c r="AZ49" s="30">
        <v>0</v>
      </c>
    </row>
    <row r="50" spans="1:52" ht="42" customHeight="1" x14ac:dyDescent="0.2">
      <c r="A50" s="56" t="s">
        <v>94</v>
      </c>
      <c r="B50" s="23">
        <v>0</v>
      </c>
      <c r="C50" s="24">
        <v>1</v>
      </c>
      <c r="D50" s="24">
        <v>2</v>
      </c>
      <c r="E50" s="24">
        <v>0</v>
      </c>
      <c r="F50" s="24">
        <v>0</v>
      </c>
      <c r="G50" s="24">
        <v>0</v>
      </c>
      <c r="H50" s="24">
        <f t="shared" si="0"/>
        <v>1</v>
      </c>
      <c r="I50" s="24">
        <f t="shared" si="1"/>
        <v>1</v>
      </c>
      <c r="J50" s="24">
        <f t="shared" si="4"/>
        <v>4</v>
      </c>
      <c r="K50" s="24">
        <f t="shared" si="2"/>
        <v>6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1</v>
      </c>
      <c r="R50" s="24">
        <v>0</v>
      </c>
      <c r="S50" s="53">
        <v>0</v>
      </c>
      <c r="T50" s="53">
        <v>0</v>
      </c>
      <c r="U50" s="25">
        <v>0</v>
      </c>
      <c r="V50" s="26">
        <v>2</v>
      </c>
      <c r="W50" s="26">
        <v>4</v>
      </c>
      <c r="X50" s="26">
        <v>1</v>
      </c>
      <c r="Y50" s="26">
        <v>0</v>
      </c>
      <c r="Z50" s="26">
        <v>2</v>
      </c>
      <c r="AA50" s="26">
        <v>0</v>
      </c>
      <c r="AB50" s="26">
        <v>0</v>
      </c>
      <c r="AC50" s="26">
        <v>2</v>
      </c>
      <c r="AD50" s="26">
        <f t="shared" si="3"/>
        <v>0</v>
      </c>
      <c r="AE50" s="27">
        <v>0</v>
      </c>
      <c r="AF50" s="28">
        <v>0</v>
      </c>
      <c r="AG50" s="29">
        <v>0</v>
      </c>
      <c r="AH50" s="29">
        <v>2</v>
      </c>
      <c r="AI50" s="29">
        <v>0</v>
      </c>
      <c r="AJ50" s="29">
        <v>0</v>
      </c>
      <c r="AK50" s="29">
        <v>1</v>
      </c>
      <c r="AL50" s="29">
        <v>2</v>
      </c>
      <c r="AM50" s="29">
        <v>2</v>
      </c>
      <c r="AN50" s="29">
        <v>3</v>
      </c>
      <c r="AO50" s="29">
        <v>2</v>
      </c>
      <c r="AP50" s="29">
        <v>2</v>
      </c>
      <c r="AQ50" s="29">
        <v>2</v>
      </c>
      <c r="AR50" s="29">
        <v>3</v>
      </c>
      <c r="AS50" s="29">
        <v>2</v>
      </c>
      <c r="AT50" s="29">
        <v>2</v>
      </c>
      <c r="AU50" s="29">
        <v>2</v>
      </c>
      <c r="AV50" s="29">
        <v>0</v>
      </c>
      <c r="AW50" s="29">
        <v>0</v>
      </c>
      <c r="AX50" s="29">
        <v>0</v>
      </c>
      <c r="AY50" s="29">
        <v>0</v>
      </c>
      <c r="AZ50" s="30">
        <v>0</v>
      </c>
    </row>
    <row r="51" spans="1:52" ht="42" customHeight="1" x14ac:dyDescent="0.2">
      <c r="A51" s="56" t="s">
        <v>95</v>
      </c>
      <c r="B51" s="23">
        <v>0</v>
      </c>
      <c r="C51" s="24">
        <v>1</v>
      </c>
      <c r="D51" s="24">
        <v>2</v>
      </c>
      <c r="E51" s="24">
        <v>0</v>
      </c>
      <c r="F51" s="24">
        <v>0</v>
      </c>
      <c r="G51" s="24">
        <v>0</v>
      </c>
      <c r="H51" s="24">
        <f t="shared" ref="H51" si="13">B51+C51+E51+F51</f>
        <v>1</v>
      </c>
      <c r="I51" s="24">
        <f t="shared" ref="I51" si="14">B51+C51+E51*2+F51*2</f>
        <v>1</v>
      </c>
      <c r="J51" s="24">
        <f t="shared" ref="J51" si="15">D51*2</f>
        <v>4</v>
      </c>
      <c r="K51" s="24">
        <f t="shared" ref="K51" si="16">B51*2+C51*2+D51*2+E51*4+F51*4</f>
        <v>6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1</v>
      </c>
      <c r="R51" s="24">
        <v>0</v>
      </c>
      <c r="S51" s="53">
        <v>0</v>
      </c>
      <c r="T51" s="53">
        <v>0</v>
      </c>
      <c r="U51" s="25">
        <v>0</v>
      </c>
      <c r="V51" s="26">
        <v>2</v>
      </c>
      <c r="W51" s="26">
        <v>4</v>
      </c>
      <c r="X51" s="26">
        <v>1</v>
      </c>
      <c r="Y51" s="26">
        <v>0</v>
      </c>
      <c r="Z51" s="26">
        <v>2</v>
      </c>
      <c r="AA51" s="26">
        <v>0</v>
      </c>
      <c r="AB51" s="26">
        <v>0</v>
      </c>
      <c r="AC51" s="26">
        <v>2</v>
      </c>
      <c r="AD51" s="26">
        <f t="shared" si="3"/>
        <v>0</v>
      </c>
      <c r="AE51" s="27">
        <v>0</v>
      </c>
      <c r="AF51" s="28">
        <v>0</v>
      </c>
      <c r="AG51" s="29">
        <v>0</v>
      </c>
      <c r="AH51" s="29">
        <v>2</v>
      </c>
      <c r="AI51" s="29">
        <v>0</v>
      </c>
      <c r="AJ51" s="29">
        <v>0</v>
      </c>
      <c r="AK51" s="29">
        <v>0</v>
      </c>
      <c r="AL51" s="29">
        <v>2</v>
      </c>
      <c r="AM51" s="29">
        <v>2</v>
      </c>
      <c r="AN51" s="29">
        <v>3</v>
      </c>
      <c r="AO51" s="29">
        <v>1</v>
      </c>
      <c r="AP51" s="29">
        <v>2</v>
      </c>
      <c r="AQ51" s="29">
        <v>2</v>
      </c>
      <c r="AR51" s="29">
        <v>2</v>
      </c>
      <c r="AS51" s="29">
        <v>2</v>
      </c>
      <c r="AT51" s="29">
        <v>2</v>
      </c>
      <c r="AU51" s="29">
        <v>2</v>
      </c>
      <c r="AV51" s="29">
        <v>0</v>
      </c>
      <c r="AW51" s="29">
        <v>0</v>
      </c>
      <c r="AX51" s="29">
        <v>0</v>
      </c>
      <c r="AY51" s="29">
        <v>0</v>
      </c>
      <c r="AZ51" s="30">
        <v>0</v>
      </c>
    </row>
    <row r="52" spans="1:52" ht="42" customHeight="1" x14ac:dyDescent="0.2">
      <c r="A52" s="56" t="s">
        <v>93</v>
      </c>
      <c r="B52" s="23">
        <v>0</v>
      </c>
      <c r="C52" s="24">
        <v>0</v>
      </c>
      <c r="D52" s="24">
        <v>0</v>
      </c>
      <c r="E52" s="24">
        <v>0</v>
      </c>
      <c r="F52" s="24">
        <v>1</v>
      </c>
      <c r="G52" s="24">
        <v>0</v>
      </c>
      <c r="H52" s="24">
        <f t="shared" si="0"/>
        <v>1</v>
      </c>
      <c r="I52" s="24">
        <f t="shared" si="1"/>
        <v>2</v>
      </c>
      <c r="J52" s="24">
        <f t="shared" si="4"/>
        <v>0</v>
      </c>
      <c r="K52" s="24">
        <f t="shared" si="2"/>
        <v>4</v>
      </c>
      <c r="L52" s="24">
        <v>0</v>
      </c>
      <c r="M52" s="24">
        <v>0</v>
      </c>
      <c r="N52" s="24">
        <v>4</v>
      </c>
      <c r="O52" s="24">
        <v>0</v>
      </c>
      <c r="P52" s="24">
        <v>5</v>
      </c>
      <c r="Q52" s="24">
        <v>0</v>
      </c>
      <c r="R52" s="24">
        <v>0</v>
      </c>
      <c r="S52" s="53">
        <v>0</v>
      </c>
      <c r="T52" s="53">
        <v>0</v>
      </c>
      <c r="U52" s="25">
        <v>6</v>
      </c>
      <c r="V52" s="26">
        <v>0</v>
      </c>
      <c r="W52" s="26">
        <v>4</v>
      </c>
      <c r="X52" s="26">
        <v>11</v>
      </c>
      <c r="Y52" s="26">
        <v>0</v>
      </c>
      <c r="Z52" s="26">
        <v>10</v>
      </c>
      <c r="AA52" s="26">
        <v>0</v>
      </c>
      <c r="AB52" s="26">
        <v>0</v>
      </c>
      <c r="AC52" s="26">
        <v>4</v>
      </c>
      <c r="AD52" s="26">
        <f t="shared" ref="AD52:AD54" si="17">U52</f>
        <v>6</v>
      </c>
      <c r="AE52" s="27"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29"/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30">
        <v>0</v>
      </c>
    </row>
    <row r="53" spans="1:52" ht="42" customHeight="1" x14ac:dyDescent="0.2">
      <c r="A53" s="56" t="s">
        <v>94</v>
      </c>
      <c r="B53" s="23">
        <v>0</v>
      </c>
      <c r="C53" s="24">
        <v>1</v>
      </c>
      <c r="D53" s="24">
        <v>2</v>
      </c>
      <c r="E53" s="24">
        <v>0</v>
      </c>
      <c r="F53" s="24">
        <v>0</v>
      </c>
      <c r="G53" s="24">
        <v>0</v>
      </c>
      <c r="H53" s="24">
        <f t="shared" si="0"/>
        <v>1</v>
      </c>
      <c r="I53" s="24">
        <f t="shared" si="1"/>
        <v>1</v>
      </c>
      <c r="J53" s="24">
        <f t="shared" si="4"/>
        <v>4</v>
      </c>
      <c r="K53" s="24">
        <f t="shared" si="2"/>
        <v>6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1</v>
      </c>
      <c r="R53" s="24">
        <v>0</v>
      </c>
      <c r="S53" s="53">
        <v>0</v>
      </c>
      <c r="T53" s="53">
        <v>0</v>
      </c>
      <c r="U53" s="25">
        <v>0</v>
      </c>
      <c r="V53" s="26">
        <v>2</v>
      </c>
      <c r="W53" s="26">
        <v>4</v>
      </c>
      <c r="X53" s="26">
        <v>1</v>
      </c>
      <c r="Y53" s="26">
        <v>0</v>
      </c>
      <c r="Z53" s="26">
        <v>2</v>
      </c>
      <c r="AA53" s="26">
        <v>0</v>
      </c>
      <c r="AB53" s="26">
        <v>0</v>
      </c>
      <c r="AC53" s="26">
        <v>2</v>
      </c>
      <c r="AD53" s="26">
        <f t="shared" si="17"/>
        <v>0</v>
      </c>
      <c r="AE53" s="27">
        <v>0</v>
      </c>
      <c r="AF53" s="28">
        <v>0</v>
      </c>
      <c r="AG53" s="29">
        <v>0</v>
      </c>
      <c r="AH53" s="29">
        <v>2</v>
      </c>
      <c r="AI53" s="29">
        <v>0</v>
      </c>
      <c r="AJ53" s="29">
        <v>0</v>
      </c>
      <c r="AK53" s="29">
        <v>1</v>
      </c>
      <c r="AL53" s="29">
        <v>2</v>
      </c>
      <c r="AM53" s="29">
        <v>2</v>
      </c>
      <c r="AN53" s="29">
        <v>3</v>
      </c>
      <c r="AO53" s="29">
        <v>2</v>
      </c>
      <c r="AP53" s="29">
        <v>2</v>
      </c>
      <c r="AQ53" s="29">
        <v>2</v>
      </c>
      <c r="AR53" s="29">
        <v>3</v>
      </c>
      <c r="AS53" s="29">
        <v>2</v>
      </c>
      <c r="AT53" s="29">
        <v>2</v>
      </c>
      <c r="AU53" s="29">
        <v>2</v>
      </c>
      <c r="AV53" s="29">
        <v>0</v>
      </c>
      <c r="AW53" s="29">
        <v>0</v>
      </c>
      <c r="AX53" s="29">
        <v>0</v>
      </c>
      <c r="AY53" s="29">
        <v>0</v>
      </c>
      <c r="AZ53" s="30">
        <v>0</v>
      </c>
    </row>
    <row r="54" spans="1:52" ht="42" customHeight="1" x14ac:dyDescent="0.2">
      <c r="A54" s="56" t="s">
        <v>95</v>
      </c>
      <c r="B54" s="23">
        <v>0</v>
      </c>
      <c r="C54" s="24">
        <v>1</v>
      </c>
      <c r="D54" s="24">
        <v>2</v>
      </c>
      <c r="E54" s="24">
        <v>0</v>
      </c>
      <c r="F54" s="24">
        <v>0</v>
      </c>
      <c r="G54" s="24">
        <v>0</v>
      </c>
      <c r="H54" s="24">
        <f t="shared" si="0"/>
        <v>1</v>
      </c>
      <c r="I54" s="24">
        <f t="shared" si="1"/>
        <v>1</v>
      </c>
      <c r="J54" s="24">
        <f t="shared" si="4"/>
        <v>4</v>
      </c>
      <c r="K54" s="24">
        <f t="shared" si="2"/>
        <v>6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1</v>
      </c>
      <c r="R54" s="24">
        <v>0</v>
      </c>
      <c r="S54" s="53">
        <v>0</v>
      </c>
      <c r="T54" s="53">
        <v>0</v>
      </c>
      <c r="U54" s="25">
        <v>0</v>
      </c>
      <c r="V54" s="26">
        <v>2</v>
      </c>
      <c r="W54" s="26">
        <v>4</v>
      </c>
      <c r="X54" s="26">
        <v>1</v>
      </c>
      <c r="Y54" s="26">
        <v>0</v>
      </c>
      <c r="Z54" s="26">
        <v>2</v>
      </c>
      <c r="AA54" s="26">
        <v>0</v>
      </c>
      <c r="AB54" s="26">
        <v>0</v>
      </c>
      <c r="AC54" s="26">
        <v>2</v>
      </c>
      <c r="AD54" s="26">
        <f t="shared" si="17"/>
        <v>0</v>
      </c>
      <c r="AE54" s="27">
        <v>0</v>
      </c>
      <c r="AF54" s="28">
        <v>0</v>
      </c>
      <c r="AG54" s="29">
        <v>0</v>
      </c>
      <c r="AH54" s="29">
        <v>2</v>
      </c>
      <c r="AI54" s="29">
        <v>0</v>
      </c>
      <c r="AJ54" s="29">
        <v>0</v>
      </c>
      <c r="AK54" s="29">
        <v>0</v>
      </c>
      <c r="AL54" s="29">
        <v>2</v>
      </c>
      <c r="AM54" s="29">
        <v>2</v>
      </c>
      <c r="AN54" s="29">
        <v>3</v>
      </c>
      <c r="AO54" s="29">
        <v>1</v>
      </c>
      <c r="AP54" s="29">
        <v>2</v>
      </c>
      <c r="AQ54" s="29">
        <v>2</v>
      </c>
      <c r="AR54" s="29">
        <v>2</v>
      </c>
      <c r="AS54" s="29">
        <v>2</v>
      </c>
      <c r="AT54" s="29">
        <v>2</v>
      </c>
      <c r="AU54" s="29">
        <v>2</v>
      </c>
      <c r="AV54" s="29">
        <v>0</v>
      </c>
      <c r="AW54" s="29">
        <v>0</v>
      </c>
      <c r="AX54" s="29">
        <v>0</v>
      </c>
      <c r="AY54" s="29">
        <v>0</v>
      </c>
      <c r="AZ54" s="30">
        <v>0</v>
      </c>
    </row>
    <row r="55" spans="1:52" ht="42" customHeight="1" x14ac:dyDescent="0.2">
      <c r="A55" s="56" t="s">
        <v>59</v>
      </c>
      <c r="B55" s="31">
        <v>0</v>
      </c>
      <c r="C55" s="24">
        <v>0</v>
      </c>
      <c r="D55" s="24">
        <v>0</v>
      </c>
      <c r="E55" s="32">
        <v>0</v>
      </c>
      <c r="F55" s="32">
        <v>0</v>
      </c>
      <c r="G55" s="24">
        <v>0</v>
      </c>
      <c r="H55" s="24">
        <f t="shared" si="0"/>
        <v>0</v>
      </c>
      <c r="I55" s="24">
        <f t="shared" si="1"/>
        <v>0</v>
      </c>
      <c r="J55" s="24">
        <f t="shared" si="4"/>
        <v>0</v>
      </c>
      <c r="K55" s="24">
        <f t="shared" si="2"/>
        <v>0</v>
      </c>
      <c r="L55" s="24">
        <v>0</v>
      </c>
      <c r="M55" s="32">
        <v>1</v>
      </c>
      <c r="N55" s="32">
        <v>0</v>
      </c>
      <c r="O55" s="24">
        <v>0</v>
      </c>
      <c r="P55" s="32">
        <v>0</v>
      </c>
      <c r="Q55" s="32">
        <v>0</v>
      </c>
      <c r="R55" s="24">
        <v>0</v>
      </c>
      <c r="S55" s="53">
        <v>0</v>
      </c>
      <c r="T55" s="53">
        <v>0</v>
      </c>
      <c r="U55" s="33">
        <v>0</v>
      </c>
      <c r="V55" s="34">
        <v>0</v>
      </c>
      <c r="W55" s="34">
        <v>3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2</v>
      </c>
      <c r="AD55" s="26">
        <f t="shared" si="3"/>
        <v>0</v>
      </c>
      <c r="AE55" s="35"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29"/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36">
        <v>0</v>
      </c>
    </row>
    <row r="56" spans="1:52" s="7" customFormat="1" ht="41.25" customHeight="1" x14ac:dyDescent="0.25">
      <c r="A56" s="55" t="s">
        <v>76</v>
      </c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53"/>
      <c r="T56" s="53"/>
      <c r="U56" s="25"/>
      <c r="V56" s="26"/>
      <c r="W56" s="26"/>
      <c r="X56" s="26"/>
      <c r="Y56" s="26"/>
      <c r="Z56" s="26"/>
      <c r="AA56" s="26"/>
      <c r="AB56" s="26"/>
      <c r="AC56" s="26"/>
      <c r="AD56" s="26"/>
      <c r="AE56" s="27"/>
      <c r="AF56" s="28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</row>
    <row r="57" spans="1:52" ht="42" customHeight="1" x14ac:dyDescent="0.2">
      <c r="A57" s="56" t="s">
        <v>77</v>
      </c>
      <c r="B57" s="23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f t="shared" si="0"/>
        <v>0</v>
      </c>
      <c r="I57" s="24">
        <f t="shared" si="1"/>
        <v>0</v>
      </c>
      <c r="J57" s="24">
        <f t="shared" si="4"/>
        <v>0</v>
      </c>
      <c r="K57" s="24">
        <f t="shared" si="2"/>
        <v>0</v>
      </c>
      <c r="L57" s="24">
        <v>0</v>
      </c>
      <c r="M57" s="24">
        <v>0</v>
      </c>
      <c r="N57" s="24">
        <v>1</v>
      </c>
      <c r="O57" s="24">
        <v>0</v>
      </c>
      <c r="P57" s="24">
        <v>0</v>
      </c>
      <c r="Q57" s="24">
        <v>0</v>
      </c>
      <c r="R57" s="24">
        <v>0</v>
      </c>
      <c r="S57" s="53">
        <v>2</v>
      </c>
      <c r="T57" s="53">
        <v>0</v>
      </c>
      <c r="U57" s="25">
        <v>0</v>
      </c>
      <c r="V57" s="26">
        <v>0</v>
      </c>
      <c r="W57" s="26">
        <v>2</v>
      </c>
      <c r="X57" s="26">
        <v>0</v>
      </c>
      <c r="Y57" s="26">
        <v>4</v>
      </c>
      <c r="Z57" s="26">
        <v>0</v>
      </c>
      <c r="AA57" s="26">
        <v>0</v>
      </c>
      <c r="AB57" s="26">
        <v>0</v>
      </c>
      <c r="AC57" s="26">
        <v>1</v>
      </c>
      <c r="AD57" s="26">
        <f t="shared" si="3"/>
        <v>0</v>
      </c>
      <c r="AE57" s="27"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29"/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30">
        <v>0</v>
      </c>
    </row>
    <row r="58" spans="1:52" ht="70.5" customHeight="1" thickBot="1" x14ac:dyDescent="0.25">
      <c r="A58" s="58" t="s">
        <v>43</v>
      </c>
      <c r="B58" s="37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24">
        <f t="shared" si="0"/>
        <v>0</v>
      </c>
      <c r="I58" s="24">
        <f t="shared" si="1"/>
        <v>0</v>
      </c>
      <c r="J58" s="24">
        <f t="shared" si="4"/>
        <v>0</v>
      </c>
      <c r="K58" s="24">
        <f t="shared" si="2"/>
        <v>0</v>
      </c>
      <c r="L58" s="24">
        <v>0</v>
      </c>
      <c r="M58" s="38">
        <v>0</v>
      </c>
      <c r="N58" s="38">
        <v>0</v>
      </c>
      <c r="O58" s="24">
        <v>0</v>
      </c>
      <c r="P58" s="38">
        <v>0</v>
      </c>
      <c r="Q58" s="38">
        <v>0</v>
      </c>
      <c r="R58" s="38">
        <v>0</v>
      </c>
      <c r="S58" s="53">
        <v>0</v>
      </c>
      <c r="T58" s="53">
        <v>0</v>
      </c>
      <c r="U58" s="39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/>
      <c r="AB58" s="40">
        <v>0</v>
      </c>
      <c r="AC58" s="40">
        <v>0</v>
      </c>
      <c r="AD58" s="26">
        <f t="shared" si="3"/>
        <v>0</v>
      </c>
      <c r="AE58" s="41">
        <v>0</v>
      </c>
      <c r="AF58" s="42">
        <f>32+7</f>
        <v>39</v>
      </c>
      <c r="AG58" s="29">
        <v>0</v>
      </c>
      <c r="AH58" s="29">
        <v>0</v>
      </c>
      <c r="AI58" s="29">
        <v>0</v>
      </c>
      <c r="AJ58" s="29">
        <v>0</v>
      </c>
      <c r="AK58" s="29"/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43">
        <v>5</v>
      </c>
    </row>
    <row r="59" spans="1:52" s="7" customFormat="1" ht="78" customHeight="1" thickTop="1" thickBot="1" x14ac:dyDescent="0.3">
      <c r="A59" s="9" t="s">
        <v>46</v>
      </c>
      <c r="B59" s="44">
        <f t="shared" ref="B59:AE59" si="18">SUM(B10:B58)</f>
        <v>12</v>
      </c>
      <c r="C59" s="45">
        <f t="shared" si="18"/>
        <v>12</v>
      </c>
      <c r="D59" s="45">
        <f t="shared" si="18"/>
        <v>28</v>
      </c>
      <c r="E59" s="45">
        <f t="shared" si="18"/>
        <v>1</v>
      </c>
      <c r="F59" s="45">
        <f t="shared" si="18"/>
        <v>4</v>
      </c>
      <c r="G59" s="45">
        <f t="shared" si="18"/>
        <v>8</v>
      </c>
      <c r="H59" s="45">
        <f t="shared" si="18"/>
        <v>29</v>
      </c>
      <c r="I59" s="45">
        <f t="shared" si="18"/>
        <v>34</v>
      </c>
      <c r="J59" s="45">
        <f t="shared" si="18"/>
        <v>56</v>
      </c>
      <c r="K59" s="45">
        <f t="shared" si="18"/>
        <v>124</v>
      </c>
      <c r="L59" s="45">
        <f t="shared" si="18"/>
        <v>1</v>
      </c>
      <c r="M59" s="45">
        <f t="shared" si="18"/>
        <v>4</v>
      </c>
      <c r="N59" s="45">
        <f t="shared" si="18"/>
        <v>29</v>
      </c>
      <c r="O59" s="45">
        <f t="shared" si="18"/>
        <v>2</v>
      </c>
      <c r="P59" s="45">
        <f t="shared" si="18"/>
        <v>11</v>
      </c>
      <c r="Q59" s="45">
        <f t="shared" si="18"/>
        <v>22</v>
      </c>
      <c r="R59" s="45">
        <f t="shared" si="18"/>
        <v>2</v>
      </c>
      <c r="S59" s="45">
        <f t="shared" si="18"/>
        <v>3</v>
      </c>
      <c r="T59" s="45">
        <f t="shared" si="18"/>
        <v>5</v>
      </c>
      <c r="U59" s="46">
        <f t="shared" si="18"/>
        <v>38</v>
      </c>
      <c r="V59" s="47">
        <f t="shared" si="18"/>
        <v>26</v>
      </c>
      <c r="W59" s="47">
        <f t="shared" si="18"/>
        <v>108</v>
      </c>
      <c r="X59" s="47">
        <f t="shared" si="18"/>
        <v>85</v>
      </c>
      <c r="Y59" s="47">
        <f t="shared" si="18"/>
        <v>6</v>
      </c>
      <c r="Z59" s="54">
        <f t="shared" si="18"/>
        <v>108</v>
      </c>
      <c r="AA59" s="47">
        <f t="shared" si="18"/>
        <v>2</v>
      </c>
      <c r="AB59" s="47">
        <f t="shared" si="18"/>
        <v>0</v>
      </c>
      <c r="AC59" s="47">
        <f t="shared" si="18"/>
        <v>82</v>
      </c>
      <c r="AD59" s="47">
        <f t="shared" si="18"/>
        <v>30</v>
      </c>
      <c r="AE59" s="48">
        <f t="shared" si="18"/>
        <v>2</v>
      </c>
      <c r="AF59" s="49">
        <f t="shared" ref="AF59:AZ59" si="19">SUM(AF10:AF58)</f>
        <v>39</v>
      </c>
      <c r="AG59" s="50">
        <f t="shared" si="19"/>
        <v>10</v>
      </c>
      <c r="AH59" s="50">
        <f t="shared" si="19"/>
        <v>14</v>
      </c>
      <c r="AI59" s="50">
        <f t="shared" si="19"/>
        <v>4</v>
      </c>
      <c r="AJ59" s="50">
        <f t="shared" si="19"/>
        <v>0</v>
      </c>
      <c r="AK59" s="50">
        <f t="shared" si="19"/>
        <v>14</v>
      </c>
      <c r="AL59" s="50">
        <f t="shared" si="19"/>
        <v>24</v>
      </c>
      <c r="AM59" s="50">
        <f t="shared" si="19"/>
        <v>22</v>
      </c>
      <c r="AN59" s="50">
        <f t="shared" si="19"/>
        <v>38</v>
      </c>
      <c r="AO59" s="50">
        <f t="shared" si="19"/>
        <v>24</v>
      </c>
      <c r="AP59" s="50">
        <f t="shared" si="19"/>
        <v>28</v>
      </c>
      <c r="AQ59" s="50">
        <f t="shared" si="19"/>
        <v>28</v>
      </c>
      <c r="AR59" s="50">
        <f t="shared" si="19"/>
        <v>34</v>
      </c>
      <c r="AS59" s="50">
        <f t="shared" si="19"/>
        <v>24</v>
      </c>
      <c r="AT59" s="50">
        <f t="shared" si="19"/>
        <v>28</v>
      </c>
      <c r="AU59" s="50">
        <f t="shared" si="19"/>
        <v>28</v>
      </c>
      <c r="AV59" s="50">
        <f t="shared" si="19"/>
        <v>0</v>
      </c>
      <c r="AW59" s="50">
        <f t="shared" si="19"/>
        <v>0</v>
      </c>
      <c r="AX59" s="50">
        <f t="shared" si="19"/>
        <v>1</v>
      </c>
      <c r="AY59" s="50">
        <f t="shared" si="19"/>
        <v>1</v>
      </c>
      <c r="AZ59" s="51">
        <f t="shared" si="19"/>
        <v>5</v>
      </c>
    </row>
    <row r="60" spans="1:52" ht="21" thickTop="1" x14ac:dyDescent="0.3">
      <c r="A60" s="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</sheetData>
  <mergeCells count="14">
    <mergeCell ref="AF6:AZ6"/>
    <mergeCell ref="AF7:AZ7"/>
    <mergeCell ref="Z2:AZ2"/>
    <mergeCell ref="H7:K7"/>
    <mergeCell ref="B6:T6"/>
    <mergeCell ref="U6:AE6"/>
    <mergeCell ref="U7:AE7"/>
    <mergeCell ref="B7:G7"/>
    <mergeCell ref="L7:T7"/>
    <mergeCell ref="A1:AZ1"/>
    <mergeCell ref="A2:Y2"/>
    <mergeCell ref="A3:AZ3"/>
    <mergeCell ref="A4:AZ4"/>
    <mergeCell ref="A5:AZ5"/>
  </mergeCells>
  <printOptions horizontalCentered="1"/>
  <pageMargins left="0" right="0" top="0.75" bottom="0.75" header="0.3" footer="0.3"/>
  <pageSetup paperSize="9" scale="32" orientation="landscape" r:id="rId1"/>
  <headerFooter>
    <oddFooter>&amp;L&amp;"Arial,Regular"&amp;18Hand Over By Contractor Representator:_______
M/S Akhunzada Fazal Jamil &amp; Co&amp;R&amp;"Arial,Regular"&amp;18Taking Over By Sub-Engineer (NESPAK):____________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view="pageBreakPreview" zoomScale="55" zoomScaleSheetLayoutView="55" workbookViewId="0">
      <selection activeCell="L7" sqref="L7:T7"/>
    </sheetView>
  </sheetViews>
  <sheetFormatPr defaultRowHeight="14.25" x14ac:dyDescent="0.2"/>
  <cols>
    <col min="1" max="1" width="28" style="10" customWidth="1"/>
    <col min="2" max="2" width="5.85546875" style="17" customWidth="1"/>
    <col min="3" max="3" width="6.7109375" style="17" customWidth="1"/>
    <col min="4" max="6" width="6.5703125" style="17" customWidth="1"/>
    <col min="7" max="10" width="8.140625" style="17" customWidth="1"/>
    <col min="11" max="11" width="7" style="17" customWidth="1"/>
    <col min="12" max="16" width="8.140625" style="17" customWidth="1"/>
    <col min="17" max="17" width="7.28515625" style="17" customWidth="1"/>
    <col min="18" max="18" width="6.7109375" style="17" customWidth="1"/>
    <col min="19" max="20" width="7.5703125" style="17" customWidth="1"/>
    <col min="21" max="21" width="7.140625" style="1" customWidth="1"/>
    <col min="22" max="22" width="8.28515625" style="1" customWidth="1"/>
    <col min="23" max="23" width="9.7109375" style="1" customWidth="1"/>
    <col min="24" max="24" width="9" style="1" customWidth="1"/>
    <col min="25" max="25" width="7.42578125" style="1" customWidth="1"/>
    <col min="26" max="26" width="9.7109375" style="1" customWidth="1"/>
    <col min="27" max="27" width="5.7109375" style="1" customWidth="1"/>
    <col min="28" max="29" width="7.140625" style="1" customWidth="1"/>
    <col min="30" max="30" width="7.28515625" style="1" customWidth="1"/>
    <col min="31" max="31" width="7.42578125" style="1" customWidth="1"/>
    <col min="32" max="32" width="7.42578125" style="22" customWidth="1"/>
    <col min="33" max="33" width="8.7109375" style="22" customWidth="1"/>
    <col min="34" max="34" width="10" style="22" customWidth="1"/>
    <col min="35" max="36" width="8.28515625" style="22" customWidth="1"/>
    <col min="37" max="47" width="8.140625" style="22" customWidth="1"/>
    <col min="48" max="49" width="8.5703125" style="22" customWidth="1"/>
    <col min="50" max="50" width="6.5703125" style="22" customWidth="1"/>
    <col min="51" max="51" width="6.42578125" style="22" customWidth="1"/>
    <col min="52" max="52" width="9" style="22" customWidth="1"/>
    <col min="53" max="16384" width="9.140625" style="1"/>
  </cols>
  <sheetData>
    <row r="1" spans="1:52" ht="41.25" customHeight="1" x14ac:dyDescent="0.2">
      <c r="A1" s="60" t="s">
        <v>17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</row>
    <row r="2" spans="1:52" ht="41.25" customHeight="1" x14ac:dyDescent="0.2">
      <c r="A2" s="60" t="s">
        <v>19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 t="s">
        <v>20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</row>
    <row r="3" spans="1:52" ht="30.75" customHeight="1" x14ac:dyDescent="0.2">
      <c r="A3" s="60" t="s">
        <v>18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ht="41.25" customHeight="1" x14ac:dyDescent="0.2">
      <c r="A4" s="60" t="s">
        <v>97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41.25" customHeight="1" thickBot="1" x14ac:dyDescent="0.25">
      <c r="A5" s="61" t="s">
        <v>51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41.25" customHeight="1" thickTop="1" x14ac:dyDescent="0.35">
      <c r="A6" s="11"/>
      <c r="B6" s="70" t="s">
        <v>36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  <c r="T6" s="72"/>
      <c r="U6" s="73" t="s">
        <v>24</v>
      </c>
      <c r="V6" s="74"/>
      <c r="W6" s="74"/>
      <c r="X6" s="74"/>
      <c r="Y6" s="74"/>
      <c r="Z6" s="74"/>
      <c r="AA6" s="74"/>
      <c r="AB6" s="74"/>
      <c r="AC6" s="74"/>
      <c r="AD6" s="74"/>
      <c r="AE6" s="75"/>
      <c r="AF6" s="62" t="s">
        <v>37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4"/>
    </row>
    <row r="7" spans="1:52" ht="48" customHeight="1" thickBot="1" x14ac:dyDescent="0.4">
      <c r="A7" s="12"/>
      <c r="B7" s="79" t="s">
        <v>38</v>
      </c>
      <c r="C7" s="68"/>
      <c r="D7" s="68"/>
      <c r="E7" s="68"/>
      <c r="F7" s="68"/>
      <c r="G7" s="68"/>
      <c r="H7" s="68" t="s">
        <v>21</v>
      </c>
      <c r="I7" s="68"/>
      <c r="J7" s="68"/>
      <c r="K7" s="68"/>
      <c r="L7" s="69" t="s">
        <v>99</v>
      </c>
      <c r="M7" s="80"/>
      <c r="N7" s="80"/>
      <c r="O7" s="80"/>
      <c r="P7" s="80"/>
      <c r="Q7" s="80"/>
      <c r="R7" s="80"/>
      <c r="S7" s="80"/>
      <c r="T7" s="81"/>
      <c r="U7" s="76" t="s">
        <v>45</v>
      </c>
      <c r="V7" s="77"/>
      <c r="W7" s="77"/>
      <c r="X7" s="77"/>
      <c r="Y7" s="77"/>
      <c r="Z7" s="77"/>
      <c r="AA7" s="77"/>
      <c r="AB7" s="77"/>
      <c r="AC7" s="77"/>
      <c r="AD7" s="77"/>
      <c r="AE7" s="78"/>
      <c r="AF7" s="65" t="s">
        <v>44</v>
      </c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 s="7" customFormat="1" ht="330" customHeight="1" thickTop="1" thickBot="1" x14ac:dyDescent="0.3">
      <c r="A8" s="2" t="s">
        <v>11</v>
      </c>
      <c r="B8" s="13" t="s">
        <v>80</v>
      </c>
      <c r="C8" s="14" t="s">
        <v>79</v>
      </c>
      <c r="D8" s="14" t="s">
        <v>78</v>
      </c>
      <c r="E8" s="15" t="s">
        <v>81</v>
      </c>
      <c r="F8" s="15" t="s">
        <v>82</v>
      </c>
      <c r="G8" s="15" t="s">
        <v>39</v>
      </c>
      <c r="H8" s="15" t="s">
        <v>22</v>
      </c>
      <c r="I8" s="15" t="s">
        <v>47</v>
      </c>
      <c r="J8" s="15" t="s">
        <v>48</v>
      </c>
      <c r="K8" s="15" t="s">
        <v>23</v>
      </c>
      <c r="L8" s="15" t="s">
        <v>83</v>
      </c>
      <c r="M8" s="15" t="s">
        <v>84</v>
      </c>
      <c r="N8" s="15" t="s">
        <v>85</v>
      </c>
      <c r="O8" s="15" t="s">
        <v>91</v>
      </c>
      <c r="P8" s="15" t="s">
        <v>86</v>
      </c>
      <c r="Q8" s="15" t="s">
        <v>87</v>
      </c>
      <c r="R8" s="15" t="s">
        <v>88</v>
      </c>
      <c r="S8" s="52" t="s">
        <v>90</v>
      </c>
      <c r="T8" s="52" t="s">
        <v>89</v>
      </c>
      <c r="U8" s="3" t="s">
        <v>25</v>
      </c>
      <c r="V8" s="4" t="s">
        <v>12</v>
      </c>
      <c r="W8" s="4" t="s">
        <v>26</v>
      </c>
      <c r="X8" s="4" t="s">
        <v>28</v>
      </c>
      <c r="Y8" s="5" t="s">
        <v>0</v>
      </c>
      <c r="Z8" s="4" t="s">
        <v>1</v>
      </c>
      <c r="AA8" s="4" t="s">
        <v>27</v>
      </c>
      <c r="AB8" s="4" t="s">
        <v>41</v>
      </c>
      <c r="AC8" s="4" t="s">
        <v>50</v>
      </c>
      <c r="AD8" s="4" t="s">
        <v>2</v>
      </c>
      <c r="AE8" s="6" t="s">
        <v>3</v>
      </c>
      <c r="AF8" s="18" t="s">
        <v>96</v>
      </c>
      <c r="AG8" s="19" t="s">
        <v>4</v>
      </c>
      <c r="AH8" s="19" t="s">
        <v>5</v>
      </c>
      <c r="AI8" s="19" t="s">
        <v>6</v>
      </c>
      <c r="AJ8" s="19" t="s">
        <v>13</v>
      </c>
      <c r="AK8" s="19" t="s">
        <v>49</v>
      </c>
      <c r="AL8" s="19" t="s">
        <v>16</v>
      </c>
      <c r="AM8" s="19" t="s">
        <v>29</v>
      </c>
      <c r="AN8" s="19" t="s">
        <v>14</v>
      </c>
      <c r="AO8" s="19" t="s">
        <v>8</v>
      </c>
      <c r="AP8" s="19" t="s">
        <v>9</v>
      </c>
      <c r="AQ8" s="19" t="s">
        <v>34</v>
      </c>
      <c r="AR8" s="19" t="s">
        <v>32</v>
      </c>
      <c r="AS8" s="19" t="s">
        <v>33</v>
      </c>
      <c r="AT8" s="19" t="s">
        <v>7</v>
      </c>
      <c r="AU8" s="19" t="s">
        <v>30</v>
      </c>
      <c r="AV8" s="19" t="s">
        <v>15</v>
      </c>
      <c r="AW8" s="19" t="s">
        <v>31</v>
      </c>
      <c r="AX8" s="19" t="s">
        <v>10</v>
      </c>
      <c r="AY8" s="19" t="s">
        <v>35</v>
      </c>
      <c r="AZ8" s="20" t="s">
        <v>42</v>
      </c>
    </row>
    <row r="9" spans="1:52" s="7" customFormat="1" ht="41.25" customHeight="1" thickTop="1" x14ac:dyDescent="0.25">
      <c r="A9" s="55" t="s">
        <v>54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53"/>
      <c r="T9" s="53"/>
      <c r="U9" s="25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30"/>
    </row>
    <row r="10" spans="1:52" ht="42" customHeight="1" x14ac:dyDescent="0.2">
      <c r="A10" s="56" t="s">
        <v>53</v>
      </c>
      <c r="B10" s="23">
        <v>0</v>
      </c>
      <c r="C10" s="24">
        <v>0</v>
      </c>
      <c r="D10" s="24">
        <v>0</v>
      </c>
      <c r="E10" s="24">
        <v>0</v>
      </c>
      <c r="F10" s="24">
        <v>1</v>
      </c>
      <c r="G10" s="24">
        <v>0</v>
      </c>
      <c r="H10" s="24">
        <f>B10+C10+E10+F10</f>
        <v>1</v>
      </c>
      <c r="I10" s="24">
        <f>B10+C10+E10*2+F10*2</f>
        <v>2</v>
      </c>
      <c r="J10" s="24">
        <f>D10*2</f>
        <v>0</v>
      </c>
      <c r="K10" s="24">
        <f>B10*2+C10*2+D10*2+E10*4+F10*4</f>
        <v>4</v>
      </c>
      <c r="L10" s="24">
        <v>0</v>
      </c>
      <c r="M10" s="24">
        <v>0</v>
      </c>
      <c r="N10" s="24">
        <v>1</v>
      </c>
      <c r="O10" s="24">
        <v>1</v>
      </c>
      <c r="P10" s="24">
        <v>0</v>
      </c>
      <c r="Q10" s="24">
        <v>0</v>
      </c>
      <c r="R10" s="24">
        <v>0</v>
      </c>
      <c r="S10" s="53">
        <v>0</v>
      </c>
      <c r="T10" s="53">
        <v>1</v>
      </c>
      <c r="U10" s="25">
        <v>4</v>
      </c>
      <c r="V10" s="26">
        <v>0</v>
      </c>
      <c r="W10" s="26">
        <v>0</v>
      </c>
      <c r="X10" s="26">
        <v>6</v>
      </c>
      <c r="Y10" s="26">
        <v>0</v>
      </c>
      <c r="Z10" s="26">
        <v>6</v>
      </c>
      <c r="AA10" s="26">
        <v>1</v>
      </c>
      <c r="AB10" s="26">
        <v>0</v>
      </c>
      <c r="AC10" s="26">
        <v>2</v>
      </c>
      <c r="AD10" s="26">
        <f>U10</f>
        <v>4</v>
      </c>
      <c r="AE10" s="27">
        <v>0</v>
      </c>
      <c r="AF10" s="28">
        <v>0</v>
      </c>
      <c r="AG10" s="29">
        <v>0</v>
      </c>
      <c r="AH10" s="29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30">
        <v>0</v>
      </c>
    </row>
    <row r="11" spans="1:52" ht="42" customHeight="1" x14ac:dyDescent="0.2">
      <c r="A11" s="56" t="s">
        <v>56</v>
      </c>
      <c r="B11" s="23">
        <v>0</v>
      </c>
      <c r="C11" s="24">
        <v>1</v>
      </c>
      <c r="D11" s="24">
        <v>2</v>
      </c>
      <c r="E11" s="24">
        <v>0</v>
      </c>
      <c r="F11" s="24">
        <v>0</v>
      </c>
      <c r="G11" s="24">
        <v>0</v>
      </c>
      <c r="H11" s="24">
        <f t="shared" ref="H11:H58" si="0">B11+C11+E11+F11</f>
        <v>1</v>
      </c>
      <c r="I11" s="24">
        <f t="shared" ref="I11:I58" si="1">B11+C11+E11*2+F11*2</f>
        <v>1</v>
      </c>
      <c r="J11" s="24">
        <f t="shared" ref="J11:J58" si="2">D11*2</f>
        <v>4</v>
      </c>
      <c r="K11" s="24">
        <f t="shared" ref="K11:K58" si="3">B11*2+C11*2+D11*2+E11*4+F11*4</f>
        <v>6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2</v>
      </c>
      <c r="R11" s="24">
        <v>0</v>
      </c>
      <c r="S11" s="53">
        <v>0</v>
      </c>
      <c r="T11" s="53">
        <v>0</v>
      </c>
      <c r="U11" s="25">
        <v>0</v>
      </c>
      <c r="V11" s="26">
        <v>1</v>
      </c>
      <c r="W11" s="26">
        <v>4</v>
      </c>
      <c r="X11" s="26">
        <v>1</v>
      </c>
      <c r="Y11" s="26">
        <v>0</v>
      </c>
      <c r="Z11" s="26">
        <v>0</v>
      </c>
      <c r="AA11" s="26">
        <v>0</v>
      </c>
      <c r="AB11" s="26">
        <v>0</v>
      </c>
      <c r="AC11" s="26">
        <v>2</v>
      </c>
      <c r="AD11" s="26">
        <f t="shared" ref="AD11:AD58" si="4">U11</f>
        <v>0</v>
      </c>
      <c r="AE11" s="27">
        <v>0</v>
      </c>
      <c r="AF11" s="28">
        <v>0</v>
      </c>
      <c r="AG11" s="29">
        <v>1</v>
      </c>
      <c r="AH11" s="29">
        <v>1</v>
      </c>
      <c r="AI11" s="29">
        <v>0</v>
      </c>
      <c r="AJ11" s="29">
        <v>0</v>
      </c>
      <c r="AK11" s="29">
        <v>0</v>
      </c>
      <c r="AL11" s="29">
        <v>2</v>
      </c>
      <c r="AM11" s="29">
        <v>1</v>
      </c>
      <c r="AN11" s="29">
        <v>3</v>
      </c>
      <c r="AO11" s="29">
        <v>1</v>
      </c>
      <c r="AP11" s="29">
        <v>2</v>
      </c>
      <c r="AQ11" s="29">
        <v>2</v>
      </c>
      <c r="AR11" s="29">
        <v>2</v>
      </c>
      <c r="AS11" s="29">
        <v>2</v>
      </c>
      <c r="AT11" s="29">
        <v>2</v>
      </c>
      <c r="AU11" s="29">
        <v>2</v>
      </c>
      <c r="AV11" s="29">
        <v>0</v>
      </c>
      <c r="AW11" s="29">
        <v>0</v>
      </c>
      <c r="AX11" s="29">
        <v>0</v>
      </c>
      <c r="AY11" s="29">
        <v>0</v>
      </c>
      <c r="AZ11" s="30">
        <v>0</v>
      </c>
    </row>
    <row r="12" spans="1:52" ht="42" customHeight="1" x14ac:dyDescent="0.2">
      <c r="A12" s="56" t="s">
        <v>55</v>
      </c>
      <c r="B12" s="23">
        <v>0</v>
      </c>
      <c r="C12" s="24">
        <v>0</v>
      </c>
      <c r="D12" s="24">
        <v>0</v>
      </c>
      <c r="E12" s="24">
        <v>0</v>
      </c>
      <c r="F12" s="24">
        <v>1</v>
      </c>
      <c r="G12" s="24">
        <v>1</v>
      </c>
      <c r="H12" s="24">
        <f t="shared" si="0"/>
        <v>1</v>
      </c>
      <c r="I12" s="24">
        <f t="shared" si="1"/>
        <v>2</v>
      </c>
      <c r="J12" s="24">
        <f t="shared" si="2"/>
        <v>0</v>
      </c>
      <c r="K12" s="24">
        <f t="shared" si="3"/>
        <v>4</v>
      </c>
      <c r="L12" s="24">
        <v>0</v>
      </c>
      <c r="M12" s="24">
        <v>0</v>
      </c>
      <c r="N12" s="24">
        <v>3</v>
      </c>
      <c r="O12" s="24">
        <v>1</v>
      </c>
      <c r="P12" s="24">
        <v>0</v>
      </c>
      <c r="Q12" s="24">
        <v>0</v>
      </c>
      <c r="R12" s="24">
        <v>0</v>
      </c>
      <c r="S12" s="53">
        <v>0</v>
      </c>
      <c r="T12" s="53">
        <v>1</v>
      </c>
      <c r="U12" s="25">
        <v>6</v>
      </c>
      <c r="V12" s="26">
        <v>0</v>
      </c>
      <c r="W12" s="26">
        <v>0</v>
      </c>
      <c r="X12" s="26">
        <v>9</v>
      </c>
      <c r="Y12" s="26">
        <v>0</v>
      </c>
      <c r="Z12" s="26">
        <v>7</v>
      </c>
      <c r="AA12" s="26">
        <v>1</v>
      </c>
      <c r="AB12" s="26">
        <v>0</v>
      </c>
      <c r="AC12" s="26">
        <v>4</v>
      </c>
      <c r="AD12" s="26">
        <f t="shared" si="4"/>
        <v>6</v>
      </c>
      <c r="AE12" s="27">
        <v>0</v>
      </c>
      <c r="AF12" s="28">
        <v>0</v>
      </c>
      <c r="AG12" s="29">
        <v>0</v>
      </c>
      <c r="AH12" s="29">
        <v>0</v>
      </c>
      <c r="AI12" s="29">
        <v>0</v>
      </c>
      <c r="AJ12" s="29">
        <v>0</v>
      </c>
      <c r="AK12" s="29"/>
      <c r="AL12" s="29">
        <v>0</v>
      </c>
      <c r="AM12" s="29">
        <v>0</v>
      </c>
      <c r="AN12" s="29">
        <v>0</v>
      </c>
      <c r="AO12" s="29"/>
      <c r="AP12" s="29"/>
      <c r="AQ12" s="29"/>
      <c r="AR12" s="29"/>
      <c r="AS12" s="29"/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30">
        <v>0</v>
      </c>
    </row>
    <row r="13" spans="1:52" ht="42" customHeight="1" x14ac:dyDescent="0.2">
      <c r="A13" s="56" t="s">
        <v>56</v>
      </c>
      <c r="B13" s="23">
        <v>0</v>
      </c>
      <c r="C13" s="24">
        <v>1</v>
      </c>
      <c r="D13" s="24">
        <v>2</v>
      </c>
      <c r="E13" s="24">
        <v>0</v>
      </c>
      <c r="F13" s="24">
        <v>0</v>
      </c>
      <c r="G13" s="24">
        <v>0</v>
      </c>
      <c r="H13" s="24">
        <f t="shared" si="0"/>
        <v>1</v>
      </c>
      <c r="I13" s="24">
        <f t="shared" si="1"/>
        <v>1</v>
      </c>
      <c r="J13" s="24">
        <f t="shared" si="2"/>
        <v>4</v>
      </c>
      <c r="K13" s="24">
        <f t="shared" si="3"/>
        <v>6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2</v>
      </c>
      <c r="R13" s="24">
        <v>0</v>
      </c>
      <c r="S13" s="53">
        <v>0</v>
      </c>
      <c r="T13" s="53">
        <v>0</v>
      </c>
      <c r="U13" s="25">
        <v>0</v>
      </c>
      <c r="V13" s="26">
        <v>1</v>
      </c>
      <c r="W13" s="26">
        <v>4</v>
      </c>
      <c r="X13" s="26">
        <v>1</v>
      </c>
      <c r="Y13" s="26">
        <v>0</v>
      </c>
      <c r="Z13" s="26">
        <v>0</v>
      </c>
      <c r="AA13" s="26">
        <v>0</v>
      </c>
      <c r="AB13" s="26">
        <v>0</v>
      </c>
      <c r="AC13" s="26">
        <v>2</v>
      </c>
      <c r="AD13" s="26">
        <f t="shared" si="4"/>
        <v>0</v>
      </c>
      <c r="AE13" s="27">
        <v>0</v>
      </c>
      <c r="AF13" s="28">
        <v>0</v>
      </c>
      <c r="AG13" s="29">
        <v>1</v>
      </c>
      <c r="AH13" s="29">
        <v>1</v>
      </c>
      <c r="AI13" s="29">
        <v>0</v>
      </c>
      <c r="AJ13" s="29">
        <v>0</v>
      </c>
      <c r="AK13" s="29">
        <v>0</v>
      </c>
      <c r="AL13" s="29">
        <v>2</v>
      </c>
      <c r="AM13" s="29">
        <v>1</v>
      </c>
      <c r="AN13" s="29">
        <v>3</v>
      </c>
      <c r="AO13" s="29">
        <v>1</v>
      </c>
      <c r="AP13" s="29">
        <v>2</v>
      </c>
      <c r="AQ13" s="29">
        <v>2</v>
      </c>
      <c r="AR13" s="29">
        <v>2</v>
      </c>
      <c r="AS13" s="29">
        <v>2</v>
      </c>
      <c r="AT13" s="29">
        <v>2</v>
      </c>
      <c r="AU13" s="29">
        <v>2</v>
      </c>
      <c r="AV13" s="29">
        <v>0</v>
      </c>
      <c r="AW13" s="29">
        <v>0</v>
      </c>
      <c r="AX13" s="29">
        <v>0</v>
      </c>
      <c r="AY13" s="29">
        <v>0</v>
      </c>
      <c r="AZ13" s="30">
        <v>0</v>
      </c>
    </row>
    <row r="14" spans="1:52" ht="42" customHeight="1" x14ac:dyDescent="0.2">
      <c r="A14" s="56" t="s">
        <v>40</v>
      </c>
      <c r="B14" s="23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f t="shared" si="0"/>
        <v>0</v>
      </c>
      <c r="I14" s="24">
        <f t="shared" si="1"/>
        <v>0</v>
      </c>
      <c r="J14" s="24">
        <f t="shared" si="2"/>
        <v>0</v>
      </c>
      <c r="K14" s="24">
        <f t="shared" si="3"/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2</v>
      </c>
      <c r="S14" s="53">
        <v>1</v>
      </c>
      <c r="T14" s="53">
        <v>0</v>
      </c>
      <c r="U14" s="25">
        <v>0</v>
      </c>
      <c r="V14" s="26">
        <v>2</v>
      </c>
      <c r="W14" s="26">
        <v>0</v>
      </c>
      <c r="X14" s="26">
        <v>6</v>
      </c>
      <c r="Y14" s="26">
        <v>2</v>
      </c>
      <c r="Z14" s="26">
        <v>2</v>
      </c>
      <c r="AA14" s="26">
        <v>0</v>
      </c>
      <c r="AB14" s="26">
        <v>0</v>
      </c>
      <c r="AC14" s="26">
        <v>2</v>
      </c>
      <c r="AD14" s="26">
        <f t="shared" si="4"/>
        <v>0</v>
      </c>
      <c r="AE14" s="27">
        <v>0</v>
      </c>
      <c r="AF14" s="28">
        <v>0</v>
      </c>
      <c r="AG14" s="29">
        <v>0</v>
      </c>
      <c r="AH14" s="29">
        <v>0</v>
      </c>
      <c r="AI14" s="29">
        <v>4</v>
      </c>
      <c r="AJ14" s="29">
        <v>0</v>
      </c>
      <c r="AK14" s="29"/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1</v>
      </c>
      <c r="AY14" s="29">
        <v>1</v>
      </c>
      <c r="AZ14" s="30">
        <v>0</v>
      </c>
    </row>
    <row r="15" spans="1:52" ht="42" customHeight="1" x14ac:dyDescent="0.2">
      <c r="A15" s="57" t="s">
        <v>57</v>
      </c>
      <c r="B15" s="23">
        <v>0</v>
      </c>
      <c r="C15" s="24">
        <v>1</v>
      </c>
      <c r="D15" s="24">
        <v>0</v>
      </c>
      <c r="E15" s="24">
        <v>0</v>
      </c>
      <c r="F15" s="24">
        <v>0</v>
      </c>
      <c r="G15" s="24">
        <v>0</v>
      </c>
      <c r="H15" s="24">
        <f t="shared" si="0"/>
        <v>1</v>
      </c>
      <c r="I15" s="24">
        <f t="shared" si="1"/>
        <v>1</v>
      </c>
      <c r="J15" s="24">
        <f t="shared" si="2"/>
        <v>0</v>
      </c>
      <c r="K15" s="24">
        <f t="shared" si="3"/>
        <v>2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</v>
      </c>
      <c r="R15" s="24">
        <v>0</v>
      </c>
      <c r="S15" s="53">
        <v>0</v>
      </c>
      <c r="T15" s="53">
        <v>0</v>
      </c>
      <c r="U15" s="25">
        <v>0</v>
      </c>
      <c r="V15" s="26">
        <v>1</v>
      </c>
      <c r="W15" s="26">
        <v>1</v>
      </c>
      <c r="X15" s="26">
        <v>0</v>
      </c>
      <c r="Y15" s="26">
        <v>0</v>
      </c>
      <c r="Z15" s="26">
        <v>1</v>
      </c>
      <c r="AA15" s="26">
        <v>0</v>
      </c>
      <c r="AB15" s="26">
        <v>0</v>
      </c>
      <c r="AC15" s="26">
        <v>1</v>
      </c>
      <c r="AD15" s="26">
        <f t="shared" si="4"/>
        <v>0</v>
      </c>
      <c r="AE15" s="27">
        <v>0</v>
      </c>
      <c r="AF15" s="28">
        <v>0</v>
      </c>
      <c r="AG15" s="29">
        <v>0</v>
      </c>
      <c r="AH15" s="29">
        <v>0</v>
      </c>
      <c r="AI15" s="29">
        <v>0</v>
      </c>
      <c r="AJ15" s="29">
        <v>0</v>
      </c>
      <c r="AK15" s="29"/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30">
        <v>0</v>
      </c>
    </row>
    <row r="16" spans="1:52" ht="42" customHeight="1" x14ac:dyDescent="0.2">
      <c r="A16" s="56" t="s">
        <v>58</v>
      </c>
      <c r="B16" s="31">
        <v>0</v>
      </c>
      <c r="C16" s="24">
        <v>1</v>
      </c>
      <c r="D16" s="24">
        <v>0</v>
      </c>
      <c r="E16" s="32">
        <v>0</v>
      </c>
      <c r="F16" s="32">
        <v>0</v>
      </c>
      <c r="G16" s="24">
        <v>0</v>
      </c>
      <c r="H16" s="24">
        <f t="shared" si="0"/>
        <v>1</v>
      </c>
      <c r="I16" s="24">
        <f t="shared" si="1"/>
        <v>1</v>
      </c>
      <c r="J16" s="24">
        <f t="shared" si="2"/>
        <v>0</v>
      </c>
      <c r="K16" s="24">
        <f t="shared" si="3"/>
        <v>2</v>
      </c>
      <c r="L16" s="32">
        <v>0</v>
      </c>
      <c r="M16" s="32">
        <v>0</v>
      </c>
      <c r="N16" s="32">
        <v>0</v>
      </c>
      <c r="O16" s="24">
        <v>0</v>
      </c>
      <c r="P16" s="32">
        <v>0</v>
      </c>
      <c r="Q16" s="32">
        <v>1</v>
      </c>
      <c r="R16" s="32">
        <v>0</v>
      </c>
      <c r="S16" s="53">
        <v>0</v>
      </c>
      <c r="T16" s="53">
        <v>0</v>
      </c>
      <c r="U16" s="33">
        <v>0</v>
      </c>
      <c r="V16" s="34">
        <v>1</v>
      </c>
      <c r="W16" s="34">
        <v>1</v>
      </c>
      <c r="X16" s="34">
        <v>0</v>
      </c>
      <c r="Y16" s="34">
        <v>0</v>
      </c>
      <c r="Z16" s="34">
        <v>1</v>
      </c>
      <c r="AA16" s="34">
        <v>0</v>
      </c>
      <c r="AB16" s="34">
        <v>0</v>
      </c>
      <c r="AC16" s="34">
        <v>1</v>
      </c>
      <c r="AD16" s="26">
        <f t="shared" si="4"/>
        <v>0</v>
      </c>
      <c r="AE16" s="35">
        <v>0</v>
      </c>
      <c r="AF16" s="28">
        <v>0</v>
      </c>
      <c r="AG16" s="29">
        <v>0</v>
      </c>
      <c r="AH16" s="29">
        <v>0</v>
      </c>
      <c r="AI16" s="29">
        <v>0</v>
      </c>
      <c r="AJ16" s="29">
        <v>0</v>
      </c>
      <c r="AK16" s="29"/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36">
        <v>0</v>
      </c>
    </row>
    <row r="17" spans="1:52" ht="42" customHeight="1" x14ac:dyDescent="0.2">
      <c r="A17" s="56" t="s">
        <v>59</v>
      </c>
      <c r="B17" s="31">
        <v>0</v>
      </c>
      <c r="C17" s="24">
        <v>0</v>
      </c>
      <c r="D17" s="24">
        <v>0</v>
      </c>
      <c r="E17" s="32">
        <v>1</v>
      </c>
      <c r="F17" s="32">
        <v>0</v>
      </c>
      <c r="G17" s="24">
        <v>0</v>
      </c>
      <c r="H17" s="24">
        <f t="shared" si="0"/>
        <v>1</v>
      </c>
      <c r="I17" s="24">
        <f t="shared" si="1"/>
        <v>2</v>
      </c>
      <c r="J17" s="24">
        <f t="shared" si="2"/>
        <v>0</v>
      </c>
      <c r="K17" s="24">
        <f t="shared" si="3"/>
        <v>4</v>
      </c>
      <c r="L17" s="32">
        <v>0</v>
      </c>
      <c r="M17" s="32">
        <v>1</v>
      </c>
      <c r="N17" s="32">
        <v>0</v>
      </c>
      <c r="O17" s="24">
        <v>0</v>
      </c>
      <c r="P17" s="32">
        <v>0</v>
      </c>
      <c r="Q17" s="32">
        <v>0</v>
      </c>
      <c r="R17" s="32">
        <v>0</v>
      </c>
      <c r="S17" s="53">
        <v>0</v>
      </c>
      <c r="T17" s="53">
        <v>0</v>
      </c>
      <c r="U17" s="33">
        <v>0</v>
      </c>
      <c r="V17" s="34">
        <v>0</v>
      </c>
      <c r="W17" s="34">
        <v>5</v>
      </c>
      <c r="X17" s="34">
        <v>0</v>
      </c>
      <c r="Y17" s="34">
        <v>0</v>
      </c>
      <c r="Z17" s="34">
        <v>1</v>
      </c>
      <c r="AA17" s="34">
        <v>0</v>
      </c>
      <c r="AB17" s="34">
        <v>0</v>
      </c>
      <c r="AC17" s="34">
        <v>2</v>
      </c>
      <c r="AD17" s="26">
        <f t="shared" si="4"/>
        <v>0</v>
      </c>
      <c r="AE17" s="35">
        <v>1</v>
      </c>
      <c r="AF17" s="28">
        <v>0</v>
      </c>
      <c r="AG17" s="29">
        <v>0</v>
      </c>
      <c r="AH17" s="29">
        <v>0</v>
      </c>
      <c r="AI17" s="29">
        <v>0</v>
      </c>
      <c r="AJ17" s="29">
        <v>0</v>
      </c>
      <c r="AK17" s="29"/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36">
        <v>0</v>
      </c>
    </row>
    <row r="18" spans="1:52" s="7" customFormat="1" ht="41.25" customHeight="1" x14ac:dyDescent="0.25">
      <c r="A18" s="55" t="s">
        <v>60</v>
      </c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>
        <v>0</v>
      </c>
      <c r="P18" s="24"/>
      <c r="Q18" s="24"/>
      <c r="R18" s="24"/>
      <c r="S18" s="53"/>
      <c r="T18" s="53"/>
      <c r="U18" s="25"/>
      <c r="V18" s="26"/>
      <c r="W18" s="26"/>
      <c r="X18" s="26"/>
      <c r="Y18" s="26"/>
      <c r="Z18" s="26"/>
      <c r="AA18" s="26"/>
      <c r="AB18" s="26"/>
      <c r="AC18" s="26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</row>
    <row r="19" spans="1:52" ht="42" customHeight="1" x14ac:dyDescent="0.2">
      <c r="A19" s="56" t="s">
        <v>61</v>
      </c>
      <c r="B19" s="23">
        <v>1</v>
      </c>
      <c r="C19" s="24">
        <v>0</v>
      </c>
      <c r="D19" s="24">
        <v>0</v>
      </c>
      <c r="E19" s="24">
        <v>0</v>
      </c>
      <c r="F19" s="24">
        <v>0</v>
      </c>
      <c r="G19" s="24">
        <v>1</v>
      </c>
      <c r="H19" s="24">
        <f t="shared" si="0"/>
        <v>1</v>
      </c>
      <c r="I19" s="24">
        <f t="shared" si="1"/>
        <v>1</v>
      </c>
      <c r="J19" s="24">
        <f t="shared" si="2"/>
        <v>0</v>
      </c>
      <c r="K19" s="24">
        <f t="shared" si="3"/>
        <v>2</v>
      </c>
      <c r="L19" s="24">
        <v>0</v>
      </c>
      <c r="M19" s="24">
        <v>0</v>
      </c>
      <c r="N19" s="24">
        <v>1</v>
      </c>
      <c r="O19" s="24">
        <v>0</v>
      </c>
      <c r="P19" s="24">
        <v>0</v>
      </c>
      <c r="Q19" s="24">
        <v>0</v>
      </c>
      <c r="R19" s="24">
        <v>0</v>
      </c>
      <c r="S19" s="53">
        <v>0</v>
      </c>
      <c r="T19" s="53">
        <v>0</v>
      </c>
      <c r="U19" s="25">
        <v>1</v>
      </c>
      <c r="V19" s="26">
        <v>0</v>
      </c>
      <c r="W19" s="26">
        <v>1</v>
      </c>
      <c r="X19" s="26">
        <v>2</v>
      </c>
      <c r="Y19" s="26">
        <v>0</v>
      </c>
      <c r="Z19" s="26">
        <v>2</v>
      </c>
      <c r="AA19" s="26">
        <v>0</v>
      </c>
      <c r="AB19" s="26">
        <v>0</v>
      </c>
      <c r="AC19" s="26">
        <v>2</v>
      </c>
      <c r="AD19" s="26">
        <v>0</v>
      </c>
      <c r="AE19" s="27"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29"/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30">
        <v>0</v>
      </c>
    </row>
    <row r="20" spans="1:52" ht="42" customHeight="1" x14ac:dyDescent="0.2">
      <c r="A20" s="56" t="s">
        <v>56</v>
      </c>
      <c r="B20" s="23">
        <v>0</v>
      </c>
      <c r="C20" s="24">
        <v>0</v>
      </c>
      <c r="D20" s="24">
        <v>1</v>
      </c>
      <c r="E20" s="24">
        <v>0</v>
      </c>
      <c r="F20" s="24">
        <v>0</v>
      </c>
      <c r="G20" s="24">
        <v>0</v>
      </c>
      <c r="H20" s="24">
        <f t="shared" si="0"/>
        <v>0</v>
      </c>
      <c r="I20" s="24">
        <f t="shared" si="1"/>
        <v>0</v>
      </c>
      <c r="J20" s="24">
        <f t="shared" si="2"/>
        <v>2</v>
      </c>
      <c r="K20" s="24">
        <f t="shared" si="3"/>
        <v>2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1</v>
      </c>
      <c r="R20" s="24">
        <v>0</v>
      </c>
      <c r="S20" s="53">
        <v>0</v>
      </c>
      <c r="T20" s="53">
        <v>0</v>
      </c>
      <c r="U20" s="25">
        <v>0</v>
      </c>
      <c r="V20" s="26">
        <v>1</v>
      </c>
      <c r="W20" s="26">
        <v>1</v>
      </c>
      <c r="X20" s="26">
        <v>0</v>
      </c>
      <c r="Y20" s="26">
        <v>0</v>
      </c>
      <c r="Z20" s="26">
        <v>1</v>
      </c>
      <c r="AA20" s="26">
        <v>0</v>
      </c>
      <c r="AB20" s="26">
        <v>0</v>
      </c>
      <c r="AC20" s="26">
        <v>1</v>
      </c>
      <c r="AD20" s="26">
        <f t="shared" si="4"/>
        <v>0</v>
      </c>
      <c r="AE20" s="27">
        <v>0</v>
      </c>
      <c r="AF20" s="28">
        <v>0</v>
      </c>
      <c r="AG20" s="29">
        <v>1</v>
      </c>
      <c r="AH20" s="29">
        <v>0</v>
      </c>
      <c r="AI20" s="29">
        <v>0</v>
      </c>
      <c r="AJ20" s="29">
        <v>0</v>
      </c>
      <c r="AK20" s="29">
        <v>1</v>
      </c>
      <c r="AL20" s="29">
        <v>1</v>
      </c>
      <c r="AM20" s="29">
        <v>1</v>
      </c>
      <c r="AN20" s="29">
        <v>1</v>
      </c>
      <c r="AO20" s="29">
        <v>1</v>
      </c>
      <c r="AP20" s="29">
        <v>1</v>
      </c>
      <c r="AQ20" s="29">
        <v>1</v>
      </c>
      <c r="AR20" s="29">
        <v>1</v>
      </c>
      <c r="AS20" s="29">
        <v>1</v>
      </c>
      <c r="AT20" s="29">
        <v>1</v>
      </c>
      <c r="AU20" s="29">
        <v>1</v>
      </c>
      <c r="AV20" s="29">
        <v>0</v>
      </c>
      <c r="AW20" s="29">
        <v>0</v>
      </c>
      <c r="AX20" s="29">
        <v>0</v>
      </c>
      <c r="AY20" s="29">
        <v>0</v>
      </c>
      <c r="AZ20" s="30">
        <v>0</v>
      </c>
    </row>
    <row r="21" spans="1:52" ht="42" customHeight="1" x14ac:dyDescent="0.2">
      <c r="A21" s="56" t="s">
        <v>62</v>
      </c>
      <c r="B21" s="23">
        <v>1</v>
      </c>
      <c r="C21" s="24">
        <v>0</v>
      </c>
      <c r="D21" s="24">
        <v>0</v>
      </c>
      <c r="E21" s="24">
        <v>0</v>
      </c>
      <c r="F21" s="24">
        <v>0</v>
      </c>
      <c r="G21" s="24">
        <v>1</v>
      </c>
      <c r="H21" s="24">
        <f t="shared" si="0"/>
        <v>1</v>
      </c>
      <c r="I21" s="24">
        <f t="shared" si="1"/>
        <v>1</v>
      </c>
      <c r="J21" s="24">
        <f t="shared" si="2"/>
        <v>0</v>
      </c>
      <c r="K21" s="24">
        <f t="shared" si="3"/>
        <v>2</v>
      </c>
      <c r="L21" s="24">
        <v>0</v>
      </c>
      <c r="M21" s="24">
        <v>0</v>
      </c>
      <c r="N21" s="24">
        <v>1</v>
      </c>
      <c r="O21" s="24">
        <v>0</v>
      </c>
      <c r="P21" s="24">
        <v>0</v>
      </c>
      <c r="Q21" s="24">
        <v>0</v>
      </c>
      <c r="R21" s="24">
        <v>0</v>
      </c>
      <c r="S21" s="53">
        <v>0</v>
      </c>
      <c r="T21" s="53">
        <v>0</v>
      </c>
      <c r="U21" s="25">
        <v>1</v>
      </c>
      <c r="V21" s="26">
        <v>0</v>
      </c>
      <c r="W21" s="26">
        <v>1</v>
      </c>
      <c r="X21" s="26">
        <v>2</v>
      </c>
      <c r="Y21" s="26">
        <v>0</v>
      </c>
      <c r="Z21" s="26">
        <v>2</v>
      </c>
      <c r="AA21" s="26">
        <v>0</v>
      </c>
      <c r="AB21" s="26">
        <v>0</v>
      </c>
      <c r="AC21" s="26">
        <v>2</v>
      </c>
      <c r="AD21" s="26">
        <v>0</v>
      </c>
      <c r="AE21" s="27"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29"/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30">
        <v>0</v>
      </c>
    </row>
    <row r="22" spans="1:52" ht="42" customHeight="1" x14ac:dyDescent="0.2">
      <c r="A22" s="56" t="s">
        <v>56</v>
      </c>
      <c r="B22" s="23">
        <v>0</v>
      </c>
      <c r="C22" s="24">
        <v>0</v>
      </c>
      <c r="D22" s="24">
        <v>1</v>
      </c>
      <c r="E22" s="24">
        <v>0</v>
      </c>
      <c r="F22" s="24">
        <v>0</v>
      </c>
      <c r="G22" s="24">
        <v>0</v>
      </c>
      <c r="H22" s="24">
        <f t="shared" si="0"/>
        <v>0</v>
      </c>
      <c r="I22" s="24">
        <f t="shared" si="1"/>
        <v>0</v>
      </c>
      <c r="J22" s="24">
        <f t="shared" si="2"/>
        <v>2</v>
      </c>
      <c r="K22" s="24">
        <f t="shared" si="3"/>
        <v>2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</v>
      </c>
      <c r="R22" s="24">
        <v>0</v>
      </c>
      <c r="S22" s="53">
        <v>0</v>
      </c>
      <c r="T22" s="53">
        <v>0</v>
      </c>
      <c r="U22" s="25">
        <v>0</v>
      </c>
      <c r="V22" s="26">
        <v>1</v>
      </c>
      <c r="W22" s="26">
        <v>1</v>
      </c>
      <c r="X22" s="26">
        <v>0</v>
      </c>
      <c r="Y22" s="26">
        <v>0</v>
      </c>
      <c r="Z22" s="26">
        <v>1</v>
      </c>
      <c r="AA22" s="26">
        <v>0</v>
      </c>
      <c r="AB22" s="26">
        <v>0</v>
      </c>
      <c r="AC22" s="26">
        <v>1</v>
      </c>
      <c r="AD22" s="26">
        <f t="shared" ref="AD22" si="5">U22</f>
        <v>0</v>
      </c>
      <c r="AE22" s="27">
        <v>0</v>
      </c>
      <c r="AF22" s="28">
        <v>0</v>
      </c>
      <c r="AG22" s="29">
        <v>1</v>
      </c>
      <c r="AH22" s="29">
        <v>0</v>
      </c>
      <c r="AI22" s="29">
        <v>0</v>
      </c>
      <c r="AJ22" s="29">
        <v>0</v>
      </c>
      <c r="AK22" s="29">
        <v>1</v>
      </c>
      <c r="AL22" s="29">
        <v>1</v>
      </c>
      <c r="AM22" s="29">
        <v>1</v>
      </c>
      <c r="AN22" s="29">
        <v>1</v>
      </c>
      <c r="AO22" s="29">
        <v>1</v>
      </c>
      <c r="AP22" s="29">
        <v>1</v>
      </c>
      <c r="AQ22" s="29">
        <v>1</v>
      </c>
      <c r="AR22" s="29">
        <v>1</v>
      </c>
      <c r="AS22" s="29">
        <v>1</v>
      </c>
      <c r="AT22" s="29">
        <v>1</v>
      </c>
      <c r="AU22" s="29">
        <v>1</v>
      </c>
      <c r="AV22" s="29">
        <v>0</v>
      </c>
      <c r="AW22" s="29">
        <v>0</v>
      </c>
      <c r="AX22" s="29">
        <v>0</v>
      </c>
      <c r="AY22" s="29">
        <v>0</v>
      </c>
      <c r="AZ22" s="30">
        <v>0</v>
      </c>
    </row>
    <row r="23" spans="1:52" ht="42" customHeight="1" x14ac:dyDescent="0.2">
      <c r="A23" s="56" t="s">
        <v>63</v>
      </c>
      <c r="B23" s="23">
        <v>1</v>
      </c>
      <c r="C23" s="24">
        <v>0</v>
      </c>
      <c r="D23" s="24">
        <v>0</v>
      </c>
      <c r="E23" s="24">
        <v>0</v>
      </c>
      <c r="F23" s="24">
        <v>0</v>
      </c>
      <c r="G23" s="24">
        <v>1</v>
      </c>
      <c r="H23" s="24">
        <f t="shared" si="0"/>
        <v>1</v>
      </c>
      <c r="I23" s="24">
        <f t="shared" si="1"/>
        <v>1</v>
      </c>
      <c r="J23" s="24">
        <f t="shared" si="2"/>
        <v>0</v>
      </c>
      <c r="K23" s="24">
        <f t="shared" si="3"/>
        <v>2</v>
      </c>
      <c r="L23" s="24">
        <v>0</v>
      </c>
      <c r="M23" s="24">
        <v>0</v>
      </c>
      <c r="N23" s="24">
        <v>1</v>
      </c>
      <c r="O23" s="24">
        <v>0</v>
      </c>
      <c r="P23" s="24">
        <v>0</v>
      </c>
      <c r="Q23" s="24">
        <v>0</v>
      </c>
      <c r="R23" s="24">
        <v>0</v>
      </c>
      <c r="S23" s="53">
        <v>0</v>
      </c>
      <c r="T23" s="53">
        <v>0</v>
      </c>
      <c r="U23" s="25">
        <v>1</v>
      </c>
      <c r="V23" s="26">
        <v>0</v>
      </c>
      <c r="W23" s="26">
        <v>1</v>
      </c>
      <c r="X23" s="26">
        <v>2</v>
      </c>
      <c r="Y23" s="26">
        <v>0</v>
      </c>
      <c r="Z23" s="26">
        <v>2</v>
      </c>
      <c r="AA23" s="26">
        <v>0</v>
      </c>
      <c r="AB23" s="26">
        <v>0</v>
      </c>
      <c r="AC23" s="26">
        <v>2</v>
      </c>
      <c r="AD23" s="26">
        <v>0</v>
      </c>
      <c r="AE23" s="27">
        <v>0</v>
      </c>
      <c r="AF23" s="28">
        <v>0</v>
      </c>
      <c r="AG23" s="29">
        <v>0</v>
      </c>
      <c r="AH23" s="29">
        <v>0</v>
      </c>
      <c r="AI23" s="29">
        <v>0</v>
      </c>
      <c r="AJ23" s="29">
        <v>0</v>
      </c>
      <c r="AK23" s="29"/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30">
        <v>0</v>
      </c>
    </row>
    <row r="24" spans="1:52" ht="42" customHeight="1" x14ac:dyDescent="0.2">
      <c r="A24" s="56" t="s">
        <v>56</v>
      </c>
      <c r="B24" s="23">
        <v>0</v>
      </c>
      <c r="C24" s="24">
        <v>0</v>
      </c>
      <c r="D24" s="24">
        <v>1</v>
      </c>
      <c r="E24" s="24">
        <v>0</v>
      </c>
      <c r="F24" s="24">
        <v>0</v>
      </c>
      <c r="G24" s="24">
        <v>0</v>
      </c>
      <c r="H24" s="24">
        <f t="shared" si="0"/>
        <v>0</v>
      </c>
      <c r="I24" s="24">
        <f t="shared" si="1"/>
        <v>0</v>
      </c>
      <c r="J24" s="24">
        <f t="shared" si="2"/>
        <v>2</v>
      </c>
      <c r="K24" s="24">
        <f t="shared" si="3"/>
        <v>2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1</v>
      </c>
      <c r="R24" s="24">
        <v>0</v>
      </c>
      <c r="S24" s="53">
        <v>0</v>
      </c>
      <c r="T24" s="53">
        <v>0</v>
      </c>
      <c r="U24" s="25">
        <v>0</v>
      </c>
      <c r="V24" s="26">
        <v>1</v>
      </c>
      <c r="W24" s="26">
        <v>1</v>
      </c>
      <c r="X24" s="26">
        <v>0</v>
      </c>
      <c r="Y24" s="26">
        <v>0</v>
      </c>
      <c r="Z24" s="26">
        <v>1</v>
      </c>
      <c r="AA24" s="26">
        <v>0</v>
      </c>
      <c r="AB24" s="26">
        <v>0</v>
      </c>
      <c r="AC24" s="26">
        <v>1</v>
      </c>
      <c r="AD24" s="26">
        <f t="shared" ref="AD24" si="6">U24</f>
        <v>0</v>
      </c>
      <c r="AE24" s="27">
        <v>0</v>
      </c>
      <c r="AF24" s="28">
        <v>0</v>
      </c>
      <c r="AG24" s="29">
        <v>1</v>
      </c>
      <c r="AH24" s="29">
        <v>0</v>
      </c>
      <c r="AI24" s="29">
        <v>0</v>
      </c>
      <c r="AJ24" s="29">
        <v>0</v>
      </c>
      <c r="AK24" s="29">
        <v>1</v>
      </c>
      <c r="AL24" s="29">
        <v>1</v>
      </c>
      <c r="AM24" s="29">
        <v>1</v>
      </c>
      <c r="AN24" s="29">
        <v>1</v>
      </c>
      <c r="AO24" s="29">
        <v>1</v>
      </c>
      <c r="AP24" s="29">
        <v>1</v>
      </c>
      <c r="AQ24" s="29">
        <v>1</v>
      </c>
      <c r="AR24" s="29">
        <v>1</v>
      </c>
      <c r="AS24" s="29">
        <v>1</v>
      </c>
      <c r="AT24" s="29">
        <v>1</v>
      </c>
      <c r="AU24" s="29">
        <v>1</v>
      </c>
      <c r="AV24" s="29">
        <v>0</v>
      </c>
      <c r="AW24" s="29">
        <v>0</v>
      </c>
      <c r="AX24" s="29">
        <v>0</v>
      </c>
      <c r="AY24" s="29">
        <v>0</v>
      </c>
      <c r="AZ24" s="30">
        <v>0</v>
      </c>
    </row>
    <row r="25" spans="1:52" ht="42" customHeight="1" x14ac:dyDescent="0.2">
      <c r="A25" s="56" t="s">
        <v>64</v>
      </c>
      <c r="B25" s="23">
        <v>1</v>
      </c>
      <c r="C25" s="24">
        <v>0</v>
      </c>
      <c r="D25" s="24">
        <v>0</v>
      </c>
      <c r="E25" s="24">
        <v>0</v>
      </c>
      <c r="F25" s="24">
        <v>0</v>
      </c>
      <c r="G25" s="24">
        <v>1</v>
      </c>
      <c r="H25" s="24">
        <f t="shared" si="0"/>
        <v>1</v>
      </c>
      <c r="I25" s="24">
        <f t="shared" si="1"/>
        <v>1</v>
      </c>
      <c r="J25" s="24">
        <f t="shared" si="2"/>
        <v>0</v>
      </c>
      <c r="K25" s="24">
        <f t="shared" si="3"/>
        <v>2</v>
      </c>
      <c r="L25" s="24">
        <v>0</v>
      </c>
      <c r="M25" s="24">
        <v>0</v>
      </c>
      <c r="N25" s="24">
        <v>1</v>
      </c>
      <c r="O25" s="24">
        <v>0</v>
      </c>
      <c r="P25" s="24">
        <v>0</v>
      </c>
      <c r="Q25" s="24">
        <v>0</v>
      </c>
      <c r="R25" s="24">
        <v>0</v>
      </c>
      <c r="S25" s="53">
        <v>0</v>
      </c>
      <c r="T25" s="53">
        <v>0</v>
      </c>
      <c r="U25" s="25">
        <v>1</v>
      </c>
      <c r="V25" s="26">
        <v>0</v>
      </c>
      <c r="W25" s="26">
        <v>1</v>
      </c>
      <c r="X25" s="26">
        <v>2</v>
      </c>
      <c r="Y25" s="26">
        <v>0</v>
      </c>
      <c r="Z25" s="26">
        <v>2</v>
      </c>
      <c r="AA25" s="26">
        <v>0</v>
      </c>
      <c r="AB25" s="26">
        <v>0</v>
      </c>
      <c r="AC25" s="26">
        <v>2</v>
      </c>
      <c r="AD25" s="26">
        <v>0</v>
      </c>
      <c r="AE25" s="27">
        <v>0</v>
      </c>
      <c r="AF25" s="28">
        <v>0</v>
      </c>
      <c r="AG25" s="29">
        <v>0</v>
      </c>
      <c r="AH25" s="29">
        <v>0</v>
      </c>
      <c r="AI25" s="29">
        <v>0</v>
      </c>
      <c r="AJ25" s="29">
        <v>0</v>
      </c>
      <c r="AK25" s="29"/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30">
        <v>0</v>
      </c>
    </row>
    <row r="26" spans="1:52" ht="42" customHeight="1" x14ac:dyDescent="0.2">
      <c r="A26" s="56" t="s">
        <v>56</v>
      </c>
      <c r="B26" s="23">
        <v>0</v>
      </c>
      <c r="C26" s="24">
        <v>0</v>
      </c>
      <c r="D26" s="24">
        <v>1</v>
      </c>
      <c r="E26" s="24">
        <v>0</v>
      </c>
      <c r="F26" s="24">
        <v>0</v>
      </c>
      <c r="G26" s="24">
        <v>0</v>
      </c>
      <c r="H26" s="24">
        <f t="shared" si="0"/>
        <v>0</v>
      </c>
      <c r="I26" s="24">
        <f t="shared" si="1"/>
        <v>0</v>
      </c>
      <c r="J26" s="24">
        <f t="shared" si="2"/>
        <v>2</v>
      </c>
      <c r="K26" s="24">
        <f t="shared" si="3"/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0</v>
      </c>
      <c r="S26" s="53">
        <v>0</v>
      </c>
      <c r="T26" s="53">
        <v>0</v>
      </c>
      <c r="U26" s="25">
        <v>0</v>
      </c>
      <c r="V26" s="26">
        <v>1</v>
      </c>
      <c r="W26" s="26">
        <v>1</v>
      </c>
      <c r="X26" s="26">
        <v>0</v>
      </c>
      <c r="Y26" s="26">
        <v>0</v>
      </c>
      <c r="Z26" s="26">
        <v>1</v>
      </c>
      <c r="AA26" s="26">
        <v>0</v>
      </c>
      <c r="AB26" s="26">
        <v>0</v>
      </c>
      <c r="AC26" s="26">
        <v>1</v>
      </c>
      <c r="AD26" s="26">
        <f t="shared" ref="AD26" si="7">U26</f>
        <v>0</v>
      </c>
      <c r="AE26" s="27">
        <v>0</v>
      </c>
      <c r="AF26" s="28">
        <v>0</v>
      </c>
      <c r="AG26" s="29">
        <v>1</v>
      </c>
      <c r="AH26" s="29">
        <v>0</v>
      </c>
      <c r="AI26" s="29">
        <v>0</v>
      </c>
      <c r="AJ26" s="29">
        <v>0</v>
      </c>
      <c r="AK26" s="29">
        <v>1</v>
      </c>
      <c r="AL26" s="29">
        <v>1</v>
      </c>
      <c r="AM26" s="29">
        <v>1</v>
      </c>
      <c r="AN26" s="29">
        <v>1</v>
      </c>
      <c r="AO26" s="29">
        <v>1</v>
      </c>
      <c r="AP26" s="29">
        <v>1</v>
      </c>
      <c r="AQ26" s="29">
        <v>1</v>
      </c>
      <c r="AR26" s="29">
        <v>1</v>
      </c>
      <c r="AS26" s="29">
        <v>1</v>
      </c>
      <c r="AT26" s="29">
        <v>1</v>
      </c>
      <c r="AU26" s="29">
        <v>1</v>
      </c>
      <c r="AV26" s="29">
        <v>0</v>
      </c>
      <c r="AW26" s="29">
        <v>0</v>
      </c>
      <c r="AX26" s="29">
        <v>0</v>
      </c>
      <c r="AY26" s="29">
        <v>0</v>
      </c>
      <c r="AZ26" s="30">
        <v>0</v>
      </c>
    </row>
    <row r="27" spans="1:52" ht="42" customHeight="1" x14ac:dyDescent="0.2">
      <c r="A27" s="56" t="s">
        <v>65</v>
      </c>
      <c r="B27" s="23">
        <v>1</v>
      </c>
      <c r="C27" s="24">
        <v>0</v>
      </c>
      <c r="D27" s="24">
        <v>0</v>
      </c>
      <c r="E27" s="24">
        <v>0</v>
      </c>
      <c r="F27" s="24">
        <v>0</v>
      </c>
      <c r="G27" s="24">
        <v>1</v>
      </c>
      <c r="H27" s="24">
        <f t="shared" si="0"/>
        <v>1</v>
      </c>
      <c r="I27" s="24">
        <f t="shared" si="1"/>
        <v>1</v>
      </c>
      <c r="J27" s="24">
        <f t="shared" si="2"/>
        <v>0</v>
      </c>
      <c r="K27" s="24">
        <f t="shared" si="3"/>
        <v>2</v>
      </c>
      <c r="L27" s="24">
        <v>0</v>
      </c>
      <c r="M27" s="24">
        <v>0</v>
      </c>
      <c r="N27" s="24">
        <v>1</v>
      </c>
      <c r="O27" s="24">
        <v>0</v>
      </c>
      <c r="P27" s="24">
        <v>0</v>
      </c>
      <c r="Q27" s="24">
        <v>0</v>
      </c>
      <c r="R27" s="24">
        <v>0</v>
      </c>
      <c r="S27" s="53">
        <v>0</v>
      </c>
      <c r="T27" s="53">
        <v>0</v>
      </c>
      <c r="U27" s="25">
        <v>1</v>
      </c>
      <c r="V27" s="26">
        <v>0</v>
      </c>
      <c r="W27" s="26">
        <v>1</v>
      </c>
      <c r="X27" s="26">
        <v>2</v>
      </c>
      <c r="Y27" s="26">
        <v>0</v>
      </c>
      <c r="Z27" s="26">
        <v>2</v>
      </c>
      <c r="AA27" s="26">
        <v>0</v>
      </c>
      <c r="AB27" s="26">
        <v>0</v>
      </c>
      <c r="AC27" s="26">
        <v>2</v>
      </c>
      <c r="AD27" s="26">
        <v>0</v>
      </c>
      <c r="AE27" s="27"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29"/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30">
        <v>0</v>
      </c>
    </row>
    <row r="28" spans="1:52" ht="42" customHeight="1" x14ac:dyDescent="0.2">
      <c r="A28" s="56" t="s">
        <v>56</v>
      </c>
      <c r="B28" s="23">
        <v>0</v>
      </c>
      <c r="C28" s="24">
        <v>0</v>
      </c>
      <c r="D28" s="24">
        <v>1</v>
      </c>
      <c r="E28" s="24">
        <v>0</v>
      </c>
      <c r="F28" s="24">
        <v>0</v>
      </c>
      <c r="G28" s="24">
        <v>0</v>
      </c>
      <c r="H28" s="24">
        <f t="shared" si="0"/>
        <v>0</v>
      </c>
      <c r="I28" s="24">
        <f t="shared" si="1"/>
        <v>0</v>
      </c>
      <c r="J28" s="24">
        <f t="shared" si="2"/>
        <v>2</v>
      </c>
      <c r="K28" s="24">
        <f t="shared" si="3"/>
        <v>2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1</v>
      </c>
      <c r="R28" s="24">
        <v>0</v>
      </c>
      <c r="S28" s="53">
        <v>0</v>
      </c>
      <c r="T28" s="53">
        <v>0</v>
      </c>
      <c r="U28" s="25">
        <v>0</v>
      </c>
      <c r="V28" s="26">
        <v>1</v>
      </c>
      <c r="W28" s="26">
        <v>1</v>
      </c>
      <c r="X28" s="26">
        <v>0</v>
      </c>
      <c r="Y28" s="26">
        <v>0</v>
      </c>
      <c r="Z28" s="26">
        <v>1</v>
      </c>
      <c r="AA28" s="26">
        <v>0</v>
      </c>
      <c r="AB28" s="26">
        <v>0</v>
      </c>
      <c r="AC28" s="26">
        <v>1</v>
      </c>
      <c r="AD28" s="26">
        <f t="shared" ref="AD28" si="8">U28</f>
        <v>0</v>
      </c>
      <c r="AE28" s="27">
        <v>0</v>
      </c>
      <c r="AF28" s="28">
        <v>0</v>
      </c>
      <c r="AG28" s="29">
        <v>1</v>
      </c>
      <c r="AH28" s="29">
        <v>0</v>
      </c>
      <c r="AI28" s="29">
        <v>0</v>
      </c>
      <c r="AJ28" s="29">
        <v>0</v>
      </c>
      <c r="AK28" s="29">
        <v>1</v>
      </c>
      <c r="AL28" s="29">
        <v>1</v>
      </c>
      <c r="AM28" s="29">
        <v>1</v>
      </c>
      <c r="AN28" s="29">
        <v>1</v>
      </c>
      <c r="AO28" s="29">
        <v>1</v>
      </c>
      <c r="AP28" s="29">
        <v>1</v>
      </c>
      <c r="AQ28" s="29">
        <v>1</v>
      </c>
      <c r="AR28" s="29">
        <v>1</v>
      </c>
      <c r="AS28" s="29">
        <v>1</v>
      </c>
      <c r="AT28" s="29">
        <v>1</v>
      </c>
      <c r="AU28" s="29">
        <v>1</v>
      </c>
      <c r="AV28" s="29">
        <v>0</v>
      </c>
      <c r="AW28" s="29">
        <v>0</v>
      </c>
      <c r="AX28" s="29">
        <v>0</v>
      </c>
      <c r="AY28" s="29">
        <v>0</v>
      </c>
      <c r="AZ28" s="30">
        <v>0</v>
      </c>
    </row>
    <row r="29" spans="1:52" ht="42" customHeight="1" x14ac:dyDescent="0.2">
      <c r="A29" s="56" t="s">
        <v>66</v>
      </c>
      <c r="B29" s="23">
        <v>1</v>
      </c>
      <c r="C29" s="24">
        <v>0</v>
      </c>
      <c r="D29" s="24">
        <v>0</v>
      </c>
      <c r="E29" s="24">
        <v>0</v>
      </c>
      <c r="F29" s="24">
        <v>0</v>
      </c>
      <c r="G29" s="24">
        <v>1</v>
      </c>
      <c r="H29" s="24">
        <f t="shared" si="0"/>
        <v>1</v>
      </c>
      <c r="I29" s="24">
        <f t="shared" si="1"/>
        <v>1</v>
      </c>
      <c r="J29" s="24">
        <f t="shared" si="2"/>
        <v>0</v>
      </c>
      <c r="K29" s="24">
        <f t="shared" si="3"/>
        <v>2</v>
      </c>
      <c r="L29" s="24">
        <v>0</v>
      </c>
      <c r="M29" s="24">
        <v>0</v>
      </c>
      <c r="N29" s="24">
        <v>1</v>
      </c>
      <c r="O29" s="24">
        <v>0</v>
      </c>
      <c r="P29" s="24">
        <v>0</v>
      </c>
      <c r="Q29" s="24">
        <v>0</v>
      </c>
      <c r="R29" s="24">
        <v>0</v>
      </c>
      <c r="S29" s="53">
        <v>0</v>
      </c>
      <c r="T29" s="53">
        <v>0</v>
      </c>
      <c r="U29" s="25">
        <v>1</v>
      </c>
      <c r="V29" s="26">
        <v>0</v>
      </c>
      <c r="W29" s="26">
        <v>1</v>
      </c>
      <c r="X29" s="26">
        <v>2</v>
      </c>
      <c r="Y29" s="26">
        <v>0</v>
      </c>
      <c r="Z29" s="26">
        <v>2</v>
      </c>
      <c r="AA29" s="26">
        <v>0</v>
      </c>
      <c r="AB29" s="26">
        <v>0</v>
      </c>
      <c r="AC29" s="26">
        <v>2</v>
      </c>
      <c r="AD29" s="26">
        <v>0</v>
      </c>
      <c r="AE29" s="27"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29"/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30">
        <v>0</v>
      </c>
    </row>
    <row r="30" spans="1:52" ht="42" customHeight="1" x14ac:dyDescent="0.2">
      <c r="A30" s="56" t="s">
        <v>56</v>
      </c>
      <c r="B30" s="23">
        <v>0</v>
      </c>
      <c r="C30" s="24">
        <v>0</v>
      </c>
      <c r="D30" s="24">
        <v>1</v>
      </c>
      <c r="E30" s="24">
        <v>0</v>
      </c>
      <c r="F30" s="24">
        <v>0</v>
      </c>
      <c r="G30" s="24">
        <v>0</v>
      </c>
      <c r="H30" s="24">
        <f t="shared" si="0"/>
        <v>0</v>
      </c>
      <c r="I30" s="24">
        <f t="shared" si="1"/>
        <v>0</v>
      </c>
      <c r="J30" s="24">
        <f t="shared" si="2"/>
        <v>2</v>
      </c>
      <c r="K30" s="24">
        <f t="shared" si="3"/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1</v>
      </c>
      <c r="R30" s="24">
        <v>0</v>
      </c>
      <c r="S30" s="53">
        <v>0</v>
      </c>
      <c r="T30" s="53">
        <v>0</v>
      </c>
      <c r="U30" s="25">
        <v>0</v>
      </c>
      <c r="V30" s="26">
        <v>1</v>
      </c>
      <c r="W30" s="26">
        <v>1</v>
      </c>
      <c r="X30" s="26">
        <v>0</v>
      </c>
      <c r="Y30" s="26">
        <v>0</v>
      </c>
      <c r="Z30" s="26">
        <v>1</v>
      </c>
      <c r="AA30" s="26">
        <v>0</v>
      </c>
      <c r="AB30" s="26">
        <v>0</v>
      </c>
      <c r="AC30" s="26">
        <v>1</v>
      </c>
      <c r="AD30" s="26">
        <f t="shared" ref="AD30" si="9">U30</f>
        <v>0</v>
      </c>
      <c r="AE30" s="27">
        <v>0</v>
      </c>
      <c r="AF30" s="28">
        <v>0</v>
      </c>
      <c r="AG30" s="29">
        <v>1</v>
      </c>
      <c r="AH30" s="29">
        <v>0</v>
      </c>
      <c r="AI30" s="29">
        <v>0</v>
      </c>
      <c r="AJ30" s="29">
        <v>0</v>
      </c>
      <c r="AK30" s="29">
        <v>1</v>
      </c>
      <c r="AL30" s="29">
        <v>1</v>
      </c>
      <c r="AM30" s="29">
        <v>1</v>
      </c>
      <c r="AN30" s="29">
        <v>1</v>
      </c>
      <c r="AO30" s="29">
        <v>1</v>
      </c>
      <c r="AP30" s="29">
        <v>1</v>
      </c>
      <c r="AQ30" s="29">
        <v>1</v>
      </c>
      <c r="AR30" s="29">
        <v>1</v>
      </c>
      <c r="AS30" s="29">
        <v>1</v>
      </c>
      <c r="AT30" s="29">
        <v>1</v>
      </c>
      <c r="AU30" s="29">
        <v>1</v>
      </c>
      <c r="AV30" s="29">
        <v>0</v>
      </c>
      <c r="AW30" s="29">
        <v>0</v>
      </c>
      <c r="AX30" s="29">
        <v>0</v>
      </c>
      <c r="AY30" s="29">
        <v>0</v>
      </c>
      <c r="AZ30" s="30">
        <v>0</v>
      </c>
    </row>
    <row r="31" spans="1:52" ht="42" customHeight="1" x14ac:dyDescent="0.2">
      <c r="A31" s="56" t="s">
        <v>67</v>
      </c>
      <c r="B31" s="23">
        <v>1</v>
      </c>
      <c r="C31" s="24">
        <v>0</v>
      </c>
      <c r="D31" s="24">
        <v>0</v>
      </c>
      <c r="E31" s="24">
        <v>0</v>
      </c>
      <c r="F31" s="24">
        <v>0</v>
      </c>
      <c r="G31" s="24">
        <v>1</v>
      </c>
      <c r="H31" s="24">
        <f t="shared" si="0"/>
        <v>1</v>
      </c>
      <c r="I31" s="24">
        <f t="shared" si="1"/>
        <v>1</v>
      </c>
      <c r="J31" s="24">
        <f t="shared" si="2"/>
        <v>0</v>
      </c>
      <c r="K31" s="24">
        <f t="shared" si="3"/>
        <v>2</v>
      </c>
      <c r="L31" s="24">
        <v>0</v>
      </c>
      <c r="M31" s="24">
        <v>0</v>
      </c>
      <c r="N31" s="24">
        <v>1</v>
      </c>
      <c r="O31" s="24">
        <v>0</v>
      </c>
      <c r="P31" s="24">
        <v>0</v>
      </c>
      <c r="Q31" s="24">
        <v>0</v>
      </c>
      <c r="R31" s="24">
        <v>0</v>
      </c>
      <c r="S31" s="53">
        <v>0</v>
      </c>
      <c r="T31" s="53">
        <v>0</v>
      </c>
      <c r="U31" s="25">
        <v>1</v>
      </c>
      <c r="V31" s="26">
        <v>0</v>
      </c>
      <c r="W31" s="26">
        <v>1</v>
      </c>
      <c r="X31" s="26">
        <v>2</v>
      </c>
      <c r="Y31" s="26">
        <v>0</v>
      </c>
      <c r="Z31" s="26">
        <v>2</v>
      </c>
      <c r="AA31" s="26">
        <v>0</v>
      </c>
      <c r="AB31" s="26">
        <v>0</v>
      </c>
      <c r="AC31" s="26">
        <v>2</v>
      </c>
      <c r="AD31" s="26">
        <v>0</v>
      </c>
      <c r="AE31" s="27"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29"/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30">
        <v>0</v>
      </c>
    </row>
    <row r="32" spans="1:52" ht="42" customHeight="1" x14ac:dyDescent="0.2">
      <c r="A32" s="56" t="s">
        <v>56</v>
      </c>
      <c r="B32" s="23">
        <v>0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f t="shared" si="0"/>
        <v>0</v>
      </c>
      <c r="I32" s="24">
        <f t="shared" si="1"/>
        <v>0</v>
      </c>
      <c r="J32" s="24">
        <f t="shared" si="2"/>
        <v>2</v>
      </c>
      <c r="K32" s="24">
        <f t="shared" si="3"/>
        <v>2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1</v>
      </c>
      <c r="R32" s="24">
        <v>0</v>
      </c>
      <c r="S32" s="53">
        <v>0</v>
      </c>
      <c r="T32" s="53">
        <v>0</v>
      </c>
      <c r="U32" s="25">
        <v>0</v>
      </c>
      <c r="V32" s="26">
        <v>1</v>
      </c>
      <c r="W32" s="26">
        <v>1</v>
      </c>
      <c r="X32" s="26">
        <v>0</v>
      </c>
      <c r="Y32" s="26">
        <v>0</v>
      </c>
      <c r="Z32" s="26">
        <v>1</v>
      </c>
      <c r="AA32" s="26">
        <v>0</v>
      </c>
      <c r="AB32" s="26">
        <v>0</v>
      </c>
      <c r="AC32" s="26">
        <v>1</v>
      </c>
      <c r="AD32" s="26">
        <f t="shared" ref="AD32" si="10">U32</f>
        <v>0</v>
      </c>
      <c r="AE32" s="27">
        <v>0</v>
      </c>
      <c r="AF32" s="28">
        <v>0</v>
      </c>
      <c r="AG32" s="29">
        <v>1</v>
      </c>
      <c r="AH32" s="29">
        <v>0</v>
      </c>
      <c r="AI32" s="29">
        <v>0</v>
      </c>
      <c r="AJ32" s="29">
        <v>0</v>
      </c>
      <c r="AK32" s="29">
        <v>1</v>
      </c>
      <c r="AL32" s="29">
        <v>1</v>
      </c>
      <c r="AM32" s="29">
        <v>1</v>
      </c>
      <c r="AN32" s="29">
        <v>1</v>
      </c>
      <c r="AO32" s="29">
        <v>1</v>
      </c>
      <c r="AP32" s="29">
        <v>1</v>
      </c>
      <c r="AQ32" s="29">
        <v>1</v>
      </c>
      <c r="AR32" s="29">
        <v>1</v>
      </c>
      <c r="AS32" s="29">
        <v>1</v>
      </c>
      <c r="AT32" s="29">
        <v>1</v>
      </c>
      <c r="AU32" s="29">
        <v>1</v>
      </c>
      <c r="AV32" s="29">
        <v>0</v>
      </c>
      <c r="AW32" s="29">
        <v>0</v>
      </c>
      <c r="AX32" s="29">
        <v>0</v>
      </c>
      <c r="AY32" s="29">
        <v>0</v>
      </c>
      <c r="AZ32" s="30">
        <v>0</v>
      </c>
    </row>
    <row r="33" spans="1:52" ht="42" customHeight="1" x14ac:dyDescent="0.2">
      <c r="A33" s="56" t="s">
        <v>68</v>
      </c>
      <c r="B33" s="23">
        <v>1</v>
      </c>
      <c r="C33" s="24">
        <v>0</v>
      </c>
      <c r="D33" s="24">
        <v>0</v>
      </c>
      <c r="E33" s="24">
        <v>0</v>
      </c>
      <c r="F33" s="24">
        <v>0</v>
      </c>
      <c r="G33" s="24">
        <v>1</v>
      </c>
      <c r="H33" s="24">
        <f t="shared" si="0"/>
        <v>1</v>
      </c>
      <c r="I33" s="24">
        <f t="shared" si="1"/>
        <v>1</v>
      </c>
      <c r="J33" s="24">
        <f t="shared" si="2"/>
        <v>0</v>
      </c>
      <c r="K33" s="24">
        <f t="shared" si="3"/>
        <v>2</v>
      </c>
      <c r="L33" s="24">
        <v>0</v>
      </c>
      <c r="M33" s="24">
        <v>0</v>
      </c>
      <c r="N33" s="24">
        <v>1</v>
      </c>
      <c r="O33" s="24">
        <v>0</v>
      </c>
      <c r="P33" s="24">
        <v>0</v>
      </c>
      <c r="Q33" s="24">
        <v>0</v>
      </c>
      <c r="R33" s="24">
        <v>0</v>
      </c>
      <c r="S33" s="53">
        <v>0</v>
      </c>
      <c r="T33" s="53">
        <v>0</v>
      </c>
      <c r="U33" s="25">
        <v>1</v>
      </c>
      <c r="V33" s="26">
        <v>0</v>
      </c>
      <c r="W33" s="26">
        <v>1</v>
      </c>
      <c r="X33" s="26">
        <v>2</v>
      </c>
      <c r="Y33" s="26">
        <v>0</v>
      </c>
      <c r="Z33" s="26">
        <v>2</v>
      </c>
      <c r="AA33" s="26">
        <v>0</v>
      </c>
      <c r="AB33" s="26">
        <v>0</v>
      </c>
      <c r="AC33" s="26">
        <v>2</v>
      </c>
      <c r="AD33" s="26">
        <v>0</v>
      </c>
      <c r="AE33" s="27"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29"/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30">
        <v>0</v>
      </c>
    </row>
    <row r="34" spans="1:52" ht="42" customHeight="1" x14ac:dyDescent="0.2">
      <c r="A34" s="56" t="s">
        <v>56</v>
      </c>
      <c r="B34" s="23">
        <v>0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f t="shared" si="0"/>
        <v>0</v>
      </c>
      <c r="I34" s="24">
        <f t="shared" si="1"/>
        <v>0</v>
      </c>
      <c r="J34" s="24">
        <f t="shared" si="2"/>
        <v>2</v>
      </c>
      <c r="K34" s="24">
        <f t="shared" si="3"/>
        <v>2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1</v>
      </c>
      <c r="R34" s="24">
        <v>0</v>
      </c>
      <c r="S34" s="53">
        <v>0</v>
      </c>
      <c r="T34" s="53">
        <v>0</v>
      </c>
      <c r="U34" s="25">
        <v>0</v>
      </c>
      <c r="V34" s="26">
        <v>1</v>
      </c>
      <c r="W34" s="26">
        <v>1</v>
      </c>
      <c r="X34" s="26">
        <v>0</v>
      </c>
      <c r="Y34" s="26">
        <v>0</v>
      </c>
      <c r="Z34" s="26">
        <v>1</v>
      </c>
      <c r="AA34" s="26">
        <v>0</v>
      </c>
      <c r="AB34" s="26">
        <v>0</v>
      </c>
      <c r="AC34" s="26">
        <v>1</v>
      </c>
      <c r="AD34" s="26">
        <f t="shared" ref="AD34" si="11">U34</f>
        <v>0</v>
      </c>
      <c r="AE34" s="27">
        <v>0</v>
      </c>
      <c r="AF34" s="28">
        <v>0</v>
      </c>
      <c r="AG34" s="29">
        <v>1</v>
      </c>
      <c r="AH34" s="29">
        <v>0</v>
      </c>
      <c r="AI34" s="29">
        <v>0</v>
      </c>
      <c r="AJ34" s="29">
        <v>0</v>
      </c>
      <c r="AK34" s="29">
        <v>1</v>
      </c>
      <c r="AL34" s="29">
        <v>1</v>
      </c>
      <c r="AM34" s="29">
        <v>1</v>
      </c>
      <c r="AN34" s="29">
        <v>1</v>
      </c>
      <c r="AO34" s="29">
        <v>1</v>
      </c>
      <c r="AP34" s="29">
        <v>1</v>
      </c>
      <c r="AQ34" s="29">
        <v>1</v>
      </c>
      <c r="AR34" s="29">
        <v>1</v>
      </c>
      <c r="AS34" s="29">
        <v>1</v>
      </c>
      <c r="AT34" s="29">
        <v>1</v>
      </c>
      <c r="AU34" s="29">
        <v>1</v>
      </c>
      <c r="AV34" s="29">
        <v>0</v>
      </c>
      <c r="AW34" s="29">
        <v>0</v>
      </c>
      <c r="AX34" s="29">
        <v>0</v>
      </c>
      <c r="AY34" s="29">
        <v>0</v>
      </c>
      <c r="AZ34" s="30">
        <v>0</v>
      </c>
    </row>
    <row r="35" spans="1:52" ht="42" customHeight="1" x14ac:dyDescent="0.2">
      <c r="A35" s="56" t="s">
        <v>59</v>
      </c>
      <c r="B35" s="31">
        <v>0</v>
      </c>
      <c r="C35" s="24">
        <v>0</v>
      </c>
      <c r="D35" s="24">
        <v>0</v>
      </c>
      <c r="E35" s="32">
        <v>0</v>
      </c>
      <c r="F35" s="32">
        <v>0</v>
      </c>
      <c r="G35" s="24">
        <v>0</v>
      </c>
      <c r="H35" s="24">
        <f t="shared" si="0"/>
        <v>0</v>
      </c>
      <c r="I35" s="24">
        <f t="shared" si="1"/>
        <v>0</v>
      </c>
      <c r="J35" s="24">
        <f t="shared" si="2"/>
        <v>0</v>
      </c>
      <c r="K35" s="24">
        <f t="shared" si="3"/>
        <v>0</v>
      </c>
      <c r="L35" s="24">
        <v>1</v>
      </c>
      <c r="M35" s="24">
        <v>1</v>
      </c>
      <c r="N35" s="32">
        <v>0</v>
      </c>
      <c r="O35" s="24">
        <v>0</v>
      </c>
      <c r="P35" s="24">
        <v>0</v>
      </c>
      <c r="Q35" s="32">
        <v>0</v>
      </c>
      <c r="R35" s="32">
        <v>0</v>
      </c>
      <c r="S35" s="53">
        <v>0</v>
      </c>
      <c r="T35" s="53">
        <v>0</v>
      </c>
      <c r="U35" s="33">
        <v>0</v>
      </c>
      <c r="V35" s="34">
        <v>0</v>
      </c>
      <c r="W35" s="34">
        <v>3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2</v>
      </c>
      <c r="AD35" s="26">
        <f t="shared" si="4"/>
        <v>0</v>
      </c>
      <c r="AE35" s="35"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29"/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36">
        <v>0</v>
      </c>
    </row>
    <row r="36" spans="1:52" ht="42" customHeight="1" x14ac:dyDescent="0.2">
      <c r="A36" s="56" t="s">
        <v>69</v>
      </c>
      <c r="B36" s="31">
        <v>0</v>
      </c>
      <c r="C36" s="24">
        <v>0</v>
      </c>
      <c r="D36" s="24">
        <v>0</v>
      </c>
      <c r="E36" s="32">
        <v>0</v>
      </c>
      <c r="F36" s="32">
        <v>0</v>
      </c>
      <c r="G36" s="24">
        <v>0</v>
      </c>
      <c r="H36" s="24">
        <f t="shared" si="0"/>
        <v>0</v>
      </c>
      <c r="I36" s="24">
        <f t="shared" si="1"/>
        <v>0</v>
      </c>
      <c r="J36" s="24">
        <f t="shared" si="2"/>
        <v>0</v>
      </c>
      <c r="K36" s="24">
        <f t="shared" si="3"/>
        <v>0</v>
      </c>
      <c r="L36" s="24">
        <v>0</v>
      </c>
      <c r="M36" s="24">
        <v>0</v>
      </c>
      <c r="N36" s="32">
        <v>0</v>
      </c>
      <c r="O36" s="24">
        <v>0</v>
      </c>
      <c r="P36" s="32">
        <v>1</v>
      </c>
      <c r="Q36" s="32">
        <v>0</v>
      </c>
      <c r="R36" s="32">
        <v>0</v>
      </c>
      <c r="S36" s="53">
        <v>0</v>
      </c>
      <c r="T36" s="53">
        <v>1</v>
      </c>
      <c r="U36" s="33">
        <v>0</v>
      </c>
      <c r="V36" s="34">
        <v>0</v>
      </c>
      <c r="W36" s="34">
        <v>9</v>
      </c>
      <c r="X36" s="34">
        <v>0</v>
      </c>
      <c r="Y36" s="34">
        <v>0</v>
      </c>
      <c r="Z36" s="34">
        <v>1</v>
      </c>
      <c r="AA36" s="34">
        <v>0</v>
      </c>
      <c r="AB36" s="34">
        <v>0</v>
      </c>
      <c r="AC36" s="34">
        <v>2</v>
      </c>
      <c r="AD36" s="26">
        <f t="shared" si="4"/>
        <v>0</v>
      </c>
      <c r="AE36" s="35"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29"/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36">
        <v>0</v>
      </c>
    </row>
    <row r="37" spans="1:52" s="7" customFormat="1" ht="41.25" customHeight="1" x14ac:dyDescent="0.25">
      <c r="A37" s="55" t="s">
        <v>70</v>
      </c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>
        <v>0</v>
      </c>
      <c r="M37" s="24"/>
      <c r="N37" s="24"/>
      <c r="O37" s="24">
        <v>0</v>
      </c>
      <c r="P37" s="24"/>
      <c r="Q37" s="24"/>
      <c r="R37" s="24"/>
      <c r="S37" s="53"/>
      <c r="T37" s="53"/>
      <c r="U37" s="25"/>
      <c r="V37" s="26"/>
      <c r="W37" s="26"/>
      <c r="X37" s="26"/>
      <c r="Y37" s="26"/>
      <c r="Z37" s="26"/>
      <c r="AA37" s="26"/>
      <c r="AB37" s="26"/>
      <c r="AC37" s="26"/>
      <c r="AD37" s="26">
        <f t="shared" si="4"/>
        <v>0</v>
      </c>
      <c r="AE37" s="27"/>
      <c r="AF37" s="2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</row>
    <row r="38" spans="1:52" ht="42" customHeight="1" x14ac:dyDescent="0.2">
      <c r="A38" s="56" t="s">
        <v>71</v>
      </c>
      <c r="B38" s="23">
        <v>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f t="shared" si="0"/>
        <v>1</v>
      </c>
      <c r="I38" s="24">
        <f t="shared" si="1"/>
        <v>1</v>
      </c>
      <c r="J38" s="24">
        <f t="shared" si="2"/>
        <v>0</v>
      </c>
      <c r="K38" s="24">
        <f t="shared" si="3"/>
        <v>2</v>
      </c>
      <c r="L38" s="24">
        <v>0</v>
      </c>
      <c r="M38" s="24">
        <v>0</v>
      </c>
      <c r="N38" s="24">
        <v>2</v>
      </c>
      <c r="O38" s="24">
        <v>0</v>
      </c>
      <c r="P38" s="24">
        <v>0</v>
      </c>
      <c r="Q38" s="24">
        <v>0</v>
      </c>
      <c r="R38" s="24">
        <v>0</v>
      </c>
      <c r="S38" s="53">
        <v>0</v>
      </c>
      <c r="T38" s="53">
        <v>0</v>
      </c>
      <c r="U38" s="25">
        <v>2</v>
      </c>
      <c r="V38" s="26">
        <v>0</v>
      </c>
      <c r="W38" s="26">
        <v>2</v>
      </c>
      <c r="X38" s="26">
        <v>4</v>
      </c>
      <c r="Y38" s="26">
        <v>0</v>
      </c>
      <c r="Z38" s="26">
        <v>7</v>
      </c>
      <c r="AA38" s="26">
        <v>0</v>
      </c>
      <c r="AB38" s="26">
        <v>0</v>
      </c>
      <c r="AC38" s="26">
        <v>2</v>
      </c>
      <c r="AD38" s="26">
        <f t="shared" si="4"/>
        <v>2</v>
      </c>
      <c r="AE38" s="27"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29"/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29">
        <v>0</v>
      </c>
      <c r="AZ38" s="30">
        <v>0</v>
      </c>
    </row>
    <row r="39" spans="1:52" ht="42" customHeight="1" x14ac:dyDescent="0.2">
      <c r="A39" s="56" t="s">
        <v>56</v>
      </c>
      <c r="B39" s="23">
        <v>0</v>
      </c>
      <c r="C39" s="24">
        <v>1</v>
      </c>
      <c r="D39" s="24">
        <v>2</v>
      </c>
      <c r="E39" s="24">
        <v>0</v>
      </c>
      <c r="F39" s="24">
        <v>0</v>
      </c>
      <c r="G39" s="24">
        <v>0</v>
      </c>
      <c r="H39" s="24">
        <f t="shared" si="0"/>
        <v>1</v>
      </c>
      <c r="I39" s="24">
        <f t="shared" si="1"/>
        <v>1</v>
      </c>
      <c r="J39" s="24">
        <f t="shared" si="2"/>
        <v>4</v>
      </c>
      <c r="K39" s="24">
        <f t="shared" si="3"/>
        <v>6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1</v>
      </c>
      <c r="R39" s="24">
        <v>0</v>
      </c>
      <c r="S39" s="53">
        <v>0</v>
      </c>
      <c r="T39" s="53">
        <v>0</v>
      </c>
      <c r="U39" s="25">
        <v>0</v>
      </c>
      <c r="V39" s="26">
        <v>1</v>
      </c>
      <c r="W39" s="26">
        <v>4</v>
      </c>
      <c r="X39" s="26">
        <v>1</v>
      </c>
      <c r="Y39" s="26">
        <v>0</v>
      </c>
      <c r="Z39" s="26">
        <v>2</v>
      </c>
      <c r="AA39" s="26">
        <v>0</v>
      </c>
      <c r="AB39" s="26">
        <v>0</v>
      </c>
      <c r="AC39" s="26">
        <v>2</v>
      </c>
      <c r="AD39" s="26">
        <f t="shared" si="4"/>
        <v>0</v>
      </c>
      <c r="AE39" s="27">
        <v>0</v>
      </c>
      <c r="AF39" s="28">
        <v>0</v>
      </c>
      <c r="AG39" s="29">
        <v>0</v>
      </c>
      <c r="AH39" s="29">
        <v>1</v>
      </c>
      <c r="AI39" s="29">
        <v>0</v>
      </c>
      <c r="AJ39" s="29">
        <v>0</v>
      </c>
      <c r="AK39" s="29">
        <v>1</v>
      </c>
      <c r="AL39" s="29">
        <v>1</v>
      </c>
      <c r="AM39" s="29">
        <v>1</v>
      </c>
      <c r="AN39" s="29">
        <v>3</v>
      </c>
      <c r="AO39" s="29">
        <v>2</v>
      </c>
      <c r="AP39" s="29">
        <v>2</v>
      </c>
      <c r="AQ39" s="29">
        <v>2</v>
      </c>
      <c r="AR39" s="29">
        <v>3</v>
      </c>
      <c r="AS39" s="29">
        <v>1</v>
      </c>
      <c r="AT39" s="29">
        <v>2</v>
      </c>
      <c r="AU39" s="29">
        <v>2</v>
      </c>
      <c r="AV39" s="29">
        <v>0</v>
      </c>
      <c r="AW39" s="29">
        <v>0</v>
      </c>
      <c r="AX39" s="29">
        <v>0</v>
      </c>
      <c r="AY39" s="29">
        <v>0</v>
      </c>
      <c r="AZ39" s="30">
        <v>0</v>
      </c>
    </row>
    <row r="40" spans="1:52" ht="42" customHeight="1" x14ac:dyDescent="0.2">
      <c r="A40" s="56" t="s">
        <v>72</v>
      </c>
      <c r="B40" s="23">
        <v>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f t="shared" si="0"/>
        <v>1</v>
      </c>
      <c r="I40" s="24">
        <f t="shared" si="1"/>
        <v>1</v>
      </c>
      <c r="J40" s="24">
        <f t="shared" si="2"/>
        <v>0</v>
      </c>
      <c r="K40" s="24">
        <f t="shared" si="3"/>
        <v>2</v>
      </c>
      <c r="L40" s="24">
        <v>0</v>
      </c>
      <c r="M40" s="24">
        <v>0</v>
      </c>
      <c r="N40" s="24">
        <v>2</v>
      </c>
      <c r="O40" s="24">
        <v>0</v>
      </c>
      <c r="P40" s="24">
        <v>0</v>
      </c>
      <c r="Q40" s="24">
        <v>0</v>
      </c>
      <c r="R40" s="24">
        <v>0</v>
      </c>
      <c r="S40" s="53">
        <v>0</v>
      </c>
      <c r="T40" s="53">
        <v>0</v>
      </c>
      <c r="U40" s="25">
        <v>2</v>
      </c>
      <c r="V40" s="26">
        <v>0</v>
      </c>
      <c r="W40" s="26">
        <v>2</v>
      </c>
      <c r="X40" s="26">
        <v>4</v>
      </c>
      <c r="Y40" s="26">
        <v>0</v>
      </c>
      <c r="Z40" s="26">
        <v>7</v>
      </c>
      <c r="AA40" s="26">
        <v>0</v>
      </c>
      <c r="AB40" s="26">
        <v>0</v>
      </c>
      <c r="AC40" s="26">
        <v>2</v>
      </c>
      <c r="AD40" s="26">
        <f t="shared" si="4"/>
        <v>2</v>
      </c>
      <c r="AE40" s="27"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29"/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30">
        <v>0</v>
      </c>
    </row>
    <row r="41" spans="1:52" ht="42" customHeight="1" x14ac:dyDescent="0.2">
      <c r="A41" s="56" t="s">
        <v>56</v>
      </c>
      <c r="B41" s="23">
        <v>0</v>
      </c>
      <c r="C41" s="24">
        <v>1</v>
      </c>
      <c r="D41" s="24">
        <v>2</v>
      </c>
      <c r="E41" s="24">
        <v>0</v>
      </c>
      <c r="F41" s="24">
        <v>0</v>
      </c>
      <c r="G41" s="24">
        <v>0</v>
      </c>
      <c r="H41" s="24">
        <f t="shared" si="0"/>
        <v>1</v>
      </c>
      <c r="I41" s="24">
        <f t="shared" si="1"/>
        <v>1</v>
      </c>
      <c r="J41" s="24">
        <f t="shared" si="2"/>
        <v>4</v>
      </c>
      <c r="K41" s="24">
        <f t="shared" si="3"/>
        <v>6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1</v>
      </c>
      <c r="R41" s="24">
        <v>0</v>
      </c>
      <c r="S41" s="53">
        <v>0</v>
      </c>
      <c r="T41" s="53">
        <v>0</v>
      </c>
      <c r="U41" s="25">
        <v>0</v>
      </c>
      <c r="V41" s="26">
        <v>1</v>
      </c>
      <c r="W41" s="26">
        <v>4</v>
      </c>
      <c r="X41" s="26">
        <v>1</v>
      </c>
      <c r="Y41" s="26">
        <v>0</v>
      </c>
      <c r="Z41" s="26">
        <v>2</v>
      </c>
      <c r="AA41" s="26">
        <v>0</v>
      </c>
      <c r="AB41" s="26">
        <v>0</v>
      </c>
      <c r="AC41" s="26">
        <v>2</v>
      </c>
      <c r="AD41" s="26">
        <f t="shared" si="4"/>
        <v>0</v>
      </c>
      <c r="AE41" s="27">
        <v>0</v>
      </c>
      <c r="AF41" s="28">
        <v>0</v>
      </c>
      <c r="AG41" s="29">
        <v>0</v>
      </c>
      <c r="AH41" s="29">
        <v>1</v>
      </c>
      <c r="AI41" s="29">
        <v>0</v>
      </c>
      <c r="AJ41" s="29">
        <v>0</v>
      </c>
      <c r="AK41" s="29">
        <v>1</v>
      </c>
      <c r="AL41" s="29">
        <v>1</v>
      </c>
      <c r="AM41" s="29">
        <v>1</v>
      </c>
      <c r="AN41" s="29">
        <v>3</v>
      </c>
      <c r="AO41" s="29">
        <v>2</v>
      </c>
      <c r="AP41" s="29">
        <v>2</v>
      </c>
      <c r="AQ41" s="29">
        <v>2</v>
      </c>
      <c r="AR41" s="29">
        <v>3</v>
      </c>
      <c r="AS41" s="29">
        <v>1</v>
      </c>
      <c r="AT41" s="29">
        <v>2</v>
      </c>
      <c r="AU41" s="29">
        <v>2</v>
      </c>
      <c r="AV41" s="29">
        <v>0</v>
      </c>
      <c r="AW41" s="29">
        <v>0</v>
      </c>
      <c r="AX41" s="29">
        <v>0</v>
      </c>
      <c r="AY41" s="29">
        <v>0</v>
      </c>
      <c r="AZ41" s="30">
        <v>0</v>
      </c>
    </row>
    <row r="42" spans="1:52" ht="42" customHeight="1" x14ac:dyDescent="0.2">
      <c r="A42" s="56" t="s">
        <v>73</v>
      </c>
      <c r="B42" s="23">
        <v>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f t="shared" si="0"/>
        <v>1</v>
      </c>
      <c r="I42" s="24">
        <f t="shared" si="1"/>
        <v>1</v>
      </c>
      <c r="J42" s="24">
        <f t="shared" si="2"/>
        <v>0</v>
      </c>
      <c r="K42" s="24">
        <f t="shared" si="3"/>
        <v>2</v>
      </c>
      <c r="L42" s="24">
        <v>0</v>
      </c>
      <c r="M42" s="24">
        <v>0</v>
      </c>
      <c r="N42" s="24">
        <v>2</v>
      </c>
      <c r="O42" s="24">
        <v>0</v>
      </c>
      <c r="P42" s="24">
        <v>0</v>
      </c>
      <c r="Q42" s="24">
        <v>0</v>
      </c>
      <c r="R42" s="24">
        <v>0</v>
      </c>
      <c r="S42" s="53">
        <v>0</v>
      </c>
      <c r="T42" s="53">
        <v>0</v>
      </c>
      <c r="U42" s="25">
        <v>2</v>
      </c>
      <c r="V42" s="26">
        <v>0</v>
      </c>
      <c r="W42" s="26">
        <v>2</v>
      </c>
      <c r="X42" s="26">
        <v>4</v>
      </c>
      <c r="Y42" s="26">
        <v>0</v>
      </c>
      <c r="Z42" s="26">
        <v>7</v>
      </c>
      <c r="AA42" s="26">
        <v>0</v>
      </c>
      <c r="AB42" s="26">
        <v>0</v>
      </c>
      <c r="AC42" s="26">
        <v>2</v>
      </c>
      <c r="AD42" s="26">
        <f t="shared" si="4"/>
        <v>2</v>
      </c>
      <c r="AE42" s="27"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29"/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30">
        <v>0</v>
      </c>
    </row>
    <row r="43" spans="1:52" ht="42" customHeight="1" x14ac:dyDescent="0.2">
      <c r="A43" s="56" t="s">
        <v>56</v>
      </c>
      <c r="B43" s="23">
        <v>0</v>
      </c>
      <c r="C43" s="24">
        <v>1</v>
      </c>
      <c r="D43" s="24">
        <v>2</v>
      </c>
      <c r="E43" s="24">
        <v>0</v>
      </c>
      <c r="F43" s="24">
        <v>0</v>
      </c>
      <c r="G43" s="24">
        <v>0</v>
      </c>
      <c r="H43" s="24">
        <f t="shared" si="0"/>
        <v>1</v>
      </c>
      <c r="I43" s="24">
        <f t="shared" si="1"/>
        <v>1</v>
      </c>
      <c r="J43" s="24">
        <f t="shared" si="2"/>
        <v>4</v>
      </c>
      <c r="K43" s="24">
        <f t="shared" si="3"/>
        <v>6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1</v>
      </c>
      <c r="R43" s="24">
        <v>0</v>
      </c>
      <c r="S43" s="53">
        <v>0</v>
      </c>
      <c r="T43" s="53">
        <v>0</v>
      </c>
      <c r="U43" s="25">
        <v>0</v>
      </c>
      <c r="V43" s="26">
        <v>1</v>
      </c>
      <c r="W43" s="26">
        <v>4</v>
      </c>
      <c r="X43" s="26">
        <v>1</v>
      </c>
      <c r="Y43" s="26">
        <v>0</v>
      </c>
      <c r="Z43" s="26">
        <v>2</v>
      </c>
      <c r="AA43" s="26">
        <v>0</v>
      </c>
      <c r="AB43" s="26">
        <v>0</v>
      </c>
      <c r="AC43" s="26">
        <v>2</v>
      </c>
      <c r="AD43" s="26">
        <f t="shared" si="4"/>
        <v>0</v>
      </c>
      <c r="AE43" s="27">
        <v>0</v>
      </c>
      <c r="AF43" s="28">
        <v>0</v>
      </c>
      <c r="AG43" s="29">
        <v>0</v>
      </c>
      <c r="AH43" s="29">
        <v>1</v>
      </c>
      <c r="AI43" s="29">
        <v>0</v>
      </c>
      <c r="AJ43" s="29">
        <v>0</v>
      </c>
      <c r="AK43" s="29">
        <v>1</v>
      </c>
      <c r="AL43" s="29">
        <v>1</v>
      </c>
      <c r="AM43" s="29">
        <v>1</v>
      </c>
      <c r="AN43" s="29">
        <v>3</v>
      </c>
      <c r="AO43" s="29">
        <v>2</v>
      </c>
      <c r="AP43" s="29">
        <v>2</v>
      </c>
      <c r="AQ43" s="29">
        <v>2</v>
      </c>
      <c r="AR43" s="29">
        <v>3</v>
      </c>
      <c r="AS43" s="29">
        <v>1</v>
      </c>
      <c r="AT43" s="29">
        <v>2</v>
      </c>
      <c r="AU43" s="29">
        <v>2</v>
      </c>
      <c r="AV43" s="29">
        <v>0</v>
      </c>
      <c r="AW43" s="29">
        <v>0</v>
      </c>
      <c r="AX43" s="29">
        <v>0</v>
      </c>
      <c r="AY43" s="29">
        <v>0</v>
      </c>
      <c r="AZ43" s="30">
        <v>0</v>
      </c>
    </row>
    <row r="44" spans="1:52" ht="42" customHeight="1" x14ac:dyDescent="0.2">
      <c r="A44" s="56" t="s">
        <v>74</v>
      </c>
      <c r="B44" s="23">
        <v>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f t="shared" si="0"/>
        <v>1</v>
      </c>
      <c r="I44" s="24">
        <f t="shared" si="1"/>
        <v>1</v>
      </c>
      <c r="J44" s="24">
        <f t="shared" si="2"/>
        <v>0</v>
      </c>
      <c r="K44" s="24">
        <f t="shared" si="3"/>
        <v>2</v>
      </c>
      <c r="L44" s="24">
        <v>0</v>
      </c>
      <c r="M44" s="24">
        <v>0</v>
      </c>
      <c r="N44" s="24">
        <v>2</v>
      </c>
      <c r="O44" s="24">
        <v>0</v>
      </c>
      <c r="P44" s="24">
        <v>0</v>
      </c>
      <c r="Q44" s="24">
        <v>0</v>
      </c>
      <c r="R44" s="24">
        <v>0</v>
      </c>
      <c r="S44" s="53">
        <v>0</v>
      </c>
      <c r="T44" s="53">
        <v>0</v>
      </c>
      <c r="U44" s="25">
        <v>2</v>
      </c>
      <c r="V44" s="26">
        <v>0</v>
      </c>
      <c r="W44" s="26">
        <v>2</v>
      </c>
      <c r="X44" s="26">
        <v>4</v>
      </c>
      <c r="Y44" s="26">
        <v>0</v>
      </c>
      <c r="Z44" s="26">
        <v>7</v>
      </c>
      <c r="AA44" s="26">
        <v>0</v>
      </c>
      <c r="AB44" s="26">
        <v>0</v>
      </c>
      <c r="AC44" s="26">
        <v>2</v>
      </c>
      <c r="AD44" s="26">
        <f t="shared" si="4"/>
        <v>2</v>
      </c>
      <c r="AE44" s="27"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29"/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30">
        <v>0</v>
      </c>
    </row>
    <row r="45" spans="1:52" ht="42" customHeight="1" x14ac:dyDescent="0.2">
      <c r="A45" s="56" t="s">
        <v>56</v>
      </c>
      <c r="B45" s="23">
        <v>0</v>
      </c>
      <c r="C45" s="24">
        <v>1</v>
      </c>
      <c r="D45" s="24">
        <v>2</v>
      </c>
      <c r="E45" s="24">
        <v>0</v>
      </c>
      <c r="F45" s="24">
        <v>0</v>
      </c>
      <c r="G45" s="24">
        <v>0</v>
      </c>
      <c r="H45" s="24">
        <f t="shared" si="0"/>
        <v>1</v>
      </c>
      <c r="I45" s="24">
        <f t="shared" si="1"/>
        <v>1</v>
      </c>
      <c r="J45" s="24">
        <f t="shared" si="2"/>
        <v>4</v>
      </c>
      <c r="K45" s="24">
        <f t="shared" si="3"/>
        <v>6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1</v>
      </c>
      <c r="R45" s="24">
        <v>0</v>
      </c>
      <c r="S45" s="53">
        <v>0</v>
      </c>
      <c r="T45" s="53">
        <v>0</v>
      </c>
      <c r="U45" s="25">
        <v>0</v>
      </c>
      <c r="V45" s="26">
        <v>1</v>
      </c>
      <c r="W45" s="26">
        <v>4</v>
      </c>
      <c r="X45" s="26">
        <v>1</v>
      </c>
      <c r="Y45" s="26">
        <v>0</v>
      </c>
      <c r="Z45" s="26">
        <v>2</v>
      </c>
      <c r="AA45" s="26">
        <v>0</v>
      </c>
      <c r="AB45" s="26">
        <v>0</v>
      </c>
      <c r="AC45" s="26">
        <v>2</v>
      </c>
      <c r="AD45" s="26">
        <f t="shared" si="4"/>
        <v>0</v>
      </c>
      <c r="AE45" s="27">
        <v>0</v>
      </c>
      <c r="AF45" s="28">
        <v>0</v>
      </c>
      <c r="AG45" s="29">
        <v>0</v>
      </c>
      <c r="AH45" s="29">
        <v>1</v>
      </c>
      <c r="AI45" s="29">
        <v>0</v>
      </c>
      <c r="AJ45" s="29">
        <v>0</v>
      </c>
      <c r="AK45" s="29">
        <v>1</v>
      </c>
      <c r="AL45" s="29">
        <v>1</v>
      </c>
      <c r="AM45" s="29">
        <v>1</v>
      </c>
      <c r="AN45" s="29">
        <v>3</v>
      </c>
      <c r="AO45" s="29">
        <v>2</v>
      </c>
      <c r="AP45" s="29">
        <v>2</v>
      </c>
      <c r="AQ45" s="29">
        <v>2</v>
      </c>
      <c r="AR45" s="29">
        <v>3</v>
      </c>
      <c r="AS45" s="29">
        <v>1</v>
      </c>
      <c r="AT45" s="29">
        <v>2</v>
      </c>
      <c r="AU45" s="29">
        <v>2</v>
      </c>
      <c r="AV45" s="29">
        <v>0</v>
      </c>
      <c r="AW45" s="29">
        <v>0</v>
      </c>
      <c r="AX45" s="29">
        <v>0</v>
      </c>
      <c r="AY45" s="29">
        <v>0</v>
      </c>
      <c r="AZ45" s="30">
        <v>0</v>
      </c>
    </row>
    <row r="46" spans="1:52" ht="42" customHeight="1" x14ac:dyDescent="0.2">
      <c r="A46" s="56" t="s">
        <v>59</v>
      </c>
      <c r="B46" s="31">
        <v>0</v>
      </c>
      <c r="C46" s="24">
        <v>0</v>
      </c>
      <c r="D46" s="24">
        <v>0</v>
      </c>
      <c r="E46" s="32">
        <v>0</v>
      </c>
      <c r="F46" s="32">
        <v>0</v>
      </c>
      <c r="G46" s="24">
        <v>0</v>
      </c>
      <c r="H46" s="24">
        <f t="shared" si="0"/>
        <v>0</v>
      </c>
      <c r="I46" s="24">
        <f t="shared" si="1"/>
        <v>0</v>
      </c>
      <c r="J46" s="24">
        <f t="shared" si="2"/>
        <v>0</v>
      </c>
      <c r="K46" s="24">
        <f t="shared" si="3"/>
        <v>0</v>
      </c>
      <c r="L46" s="24">
        <v>0</v>
      </c>
      <c r="M46" s="32">
        <v>1</v>
      </c>
      <c r="N46" s="32">
        <v>0</v>
      </c>
      <c r="O46" s="24">
        <v>0</v>
      </c>
      <c r="P46" s="24">
        <v>0</v>
      </c>
      <c r="Q46" s="32">
        <v>0</v>
      </c>
      <c r="R46" s="32">
        <v>0</v>
      </c>
      <c r="S46" s="53">
        <v>0</v>
      </c>
      <c r="T46" s="53">
        <v>0</v>
      </c>
      <c r="U46" s="33">
        <v>0</v>
      </c>
      <c r="V46" s="34">
        <v>0</v>
      </c>
      <c r="W46" s="34">
        <v>3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1</v>
      </c>
      <c r="AD46" s="26">
        <f t="shared" si="4"/>
        <v>0</v>
      </c>
      <c r="AE46" s="35">
        <v>1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29"/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36">
        <v>0</v>
      </c>
    </row>
    <row r="47" spans="1:52" ht="42" customHeight="1" x14ac:dyDescent="0.2">
      <c r="A47" s="56" t="s">
        <v>69</v>
      </c>
      <c r="B47" s="31">
        <v>0</v>
      </c>
      <c r="C47" s="24">
        <v>0</v>
      </c>
      <c r="D47" s="24">
        <v>0</v>
      </c>
      <c r="E47" s="32">
        <v>0</v>
      </c>
      <c r="F47" s="32">
        <v>0</v>
      </c>
      <c r="G47" s="24">
        <v>0</v>
      </c>
      <c r="H47" s="24">
        <f t="shared" si="0"/>
        <v>0</v>
      </c>
      <c r="I47" s="24">
        <f t="shared" si="1"/>
        <v>0</v>
      </c>
      <c r="J47" s="24">
        <f t="shared" si="2"/>
        <v>0</v>
      </c>
      <c r="K47" s="24">
        <f t="shared" si="3"/>
        <v>0</v>
      </c>
      <c r="L47" s="24">
        <v>0</v>
      </c>
      <c r="M47" s="32">
        <v>0</v>
      </c>
      <c r="N47" s="32">
        <v>0</v>
      </c>
      <c r="O47" s="24">
        <v>0</v>
      </c>
      <c r="P47" s="32">
        <v>1</v>
      </c>
      <c r="Q47" s="32">
        <v>0</v>
      </c>
      <c r="R47" s="32">
        <v>0</v>
      </c>
      <c r="S47" s="53">
        <v>0</v>
      </c>
      <c r="T47" s="53">
        <v>1</v>
      </c>
      <c r="U47" s="33">
        <v>0</v>
      </c>
      <c r="V47" s="34">
        <v>0</v>
      </c>
      <c r="W47" s="34">
        <v>9</v>
      </c>
      <c r="X47" s="34">
        <v>0</v>
      </c>
      <c r="Y47" s="34">
        <v>0</v>
      </c>
      <c r="Z47" s="34">
        <v>1</v>
      </c>
      <c r="AA47" s="34">
        <v>0</v>
      </c>
      <c r="AB47" s="34">
        <v>0</v>
      </c>
      <c r="AC47" s="34">
        <v>2</v>
      </c>
      <c r="AD47" s="26">
        <f t="shared" si="4"/>
        <v>0</v>
      </c>
      <c r="AE47" s="35"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29"/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36">
        <v>0</v>
      </c>
    </row>
    <row r="48" spans="1:52" s="7" customFormat="1" ht="41.25" customHeight="1" x14ac:dyDescent="0.25">
      <c r="A48" s="55" t="s">
        <v>75</v>
      </c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>
        <v>0</v>
      </c>
      <c r="M48" s="24"/>
      <c r="N48" s="24"/>
      <c r="O48" s="24">
        <v>0</v>
      </c>
      <c r="P48" s="24"/>
      <c r="Q48" s="24"/>
      <c r="R48" s="24"/>
      <c r="S48" s="53"/>
      <c r="T48" s="53"/>
      <c r="U48" s="25"/>
      <c r="V48" s="26"/>
      <c r="W48" s="26"/>
      <c r="X48" s="26"/>
      <c r="Y48" s="26"/>
      <c r="Z48" s="26"/>
      <c r="AA48" s="26"/>
      <c r="AB48" s="26"/>
      <c r="AC48" s="26"/>
      <c r="AD48" s="26">
        <f t="shared" si="4"/>
        <v>0</v>
      </c>
      <c r="AE48" s="27"/>
      <c r="AF48" s="28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30"/>
    </row>
    <row r="49" spans="1:52" ht="42" customHeight="1" x14ac:dyDescent="0.2">
      <c r="A49" s="56" t="s">
        <v>92</v>
      </c>
      <c r="B49" s="23">
        <v>0</v>
      </c>
      <c r="C49" s="24">
        <v>0</v>
      </c>
      <c r="D49" s="24">
        <v>0</v>
      </c>
      <c r="E49" s="24">
        <v>0</v>
      </c>
      <c r="F49" s="24">
        <v>1</v>
      </c>
      <c r="G49" s="24">
        <v>0</v>
      </c>
      <c r="H49" s="24">
        <f t="shared" si="0"/>
        <v>1</v>
      </c>
      <c r="I49" s="24">
        <f t="shared" si="1"/>
        <v>2</v>
      </c>
      <c r="J49" s="24">
        <f t="shared" si="2"/>
        <v>0</v>
      </c>
      <c r="K49" s="24">
        <f t="shared" si="3"/>
        <v>4</v>
      </c>
      <c r="L49" s="24">
        <v>0</v>
      </c>
      <c r="M49" s="24">
        <v>0</v>
      </c>
      <c r="N49" s="24">
        <v>4</v>
      </c>
      <c r="O49" s="24">
        <v>0</v>
      </c>
      <c r="P49" s="24">
        <v>4</v>
      </c>
      <c r="Q49" s="24">
        <v>0</v>
      </c>
      <c r="R49" s="24">
        <v>0</v>
      </c>
      <c r="S49" s="53">
        <v>0</v>
      </c>
      <c r="T49" s="53">
        <v>1</v>
      </c>
      <c r="U49" s="25">
        <v>6</v>
      </c>
      <c r="V49" s="26">
        <v>0</v>
      </c>
      <c r="W49" s="26">
        <v>4</v>
      </c>
      <c r="X49" s="26">
        <v>11</v>
      </c>
      <c r="Y49" s="26">
        <v>0</v>
      </c>
      <c r="Z49" s="26">
        <v>10</v>
      </c>
      <c r="AA49" s="26">
        <v>0</v>
      </c>
      <c r="AB49" s="26">
        <v>0</v>
      </c>
      <c r="AC49" s="26">
        <v>4</v>
      </c>
      <c r="AD49" s="26">
        <f t="shared" si="4"/>
        <v>6</v>
      </c>
      <c r="AE49" s="27"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29"/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29">
        <v>0</v>
      </c>
      <c r="AZ49" s="30">
        <v>0</v>
      </c>
    </row>
    <row r="50" spans="1:52" ht="42" customHeight="1" x14ac:dyDescent="0.2">
      <c r="A50" s="56" t="s">
        <v>94</v>
      </c>
      <c r="B50" s="23">
        <v>0</v>
      </c>
      <c r="C50" s="24">
        <v>1</v>
      </c>
      <c r="D50" s="24">
        <v>2</v>
      </c>
      <c r="E50" s="24">
        <v>0</v>
      </c>
      <c r="F50" s="24">
        <v>0</v>
      </c>
      <c r="G50" s="24">
        <v>0</v>
      </c>
      <c r="H50" s="24">
        <f t="shared" si="0"/>
        <v>1</v>
      </c>
      <c r="I50" s="24">
        <f t="shared" si="1"/>
        <v>1</v>
      </c>
      <c r="J50" s="24">
        <f t="shared" si="2"/>
        <v>4</v>
      </c>
      <c r="K50" s="24">
        <f t="shared" si="3"/>
        <v>6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1</v>
      </c>
      <c r="R50" s="24">
        <v>0</v>
      </c>
      <c r="S50" s="53">
        <v>0</v>
      </c>
      <c r="T50" s="53">
        <v>0</v>
      </c>
      <c r="U50" s="25">
        <v>0</v>
      </c>
      <c r="V50" s="26">
        <v>2</v>
      </c>
      <c r="W50" s="26">
        <v>4</v>
      </c>
      <c r="X50" s="26">
        <v>1</v>
      </c>
      <c r="Y50" s="26">
        <v>0</v>
      </c>
      <c r="Z50" s="26">
        <v>2</v>
      </c>
      <c r="AA50" s="26">
        <v>0</v>
      </c>
      <c r="AB50" s="26">
        <v>0</v>
      </c>
      <c r="AC50" s="26">
        <v>2</v>
      </c>
      <c r="AD50" s="26">
        <f t="shared" si="4"/>
        <v>0</v>
      </c>
      <c r="AE50" s="27">
        <v>0</v>
      </c>
      <c r="AF50" s="28">
        <v>0</v>
      </c>
      <c r="AG50" s="29">
        <v>0</v>
      </c>
      <c r="AH50" s="29">
        <v>2</v>
      </c>
      <c r="AI50" s="29">
        <v>0</v>
      </c>
      <c r="AJ50" s="29">
        <v>0</v>
      </c>
      <c r="AK50" s="29">
        <v>1</v>
      </c>
      <c r="AL50" s="29">
        <v>2</v>
      </c>
      <c r="AM50" s="29">
        <v>2</v>
      </c>
      <c r="AN50" s="29">
        <v>3</v>
      </c>
      <c r="AO50" s="29">
        <v>2</v>
      </c>
      <c r="AP50" s="29">
        <v>2</v>
      </c>
      <c r="AQ50" s="29">
        <v>2</v>
      </c>
      <c r="AR50" s="29">
        <v>3</v>
      </c>
      <c r="AS50" s="29">
        <v>2</v>
      </c>
      <c r="AT50" s="29">
        <v>2</v>
      </c>
      <c r="AU50" s="29">
        <v>2</v>
      </c>
      <c r="AV50" s="29">
        <v>0</v>
      </c>
      <c r="AW50" s="29">
        <v>0</v>
      </c>
      <c r="AX50" s="29">
        <v>0</v>
      </c>
      <c r="AY50" s="29">
        <v>0</v>
      </c>
      <c r="AZ50" s="30">
        <v>0</v>
      </c>
    </row>
    <row r="51" spans="1:52" ht="42" customHeight="1" x14ac:dyDescent="0.2">
      <c r="A51" s="56" t="s">
        <v>95</v>
      </c>
      <c r="B51" s="23">
        <v>0</v>
      </c>
      <c r="C51" s="24">
        <v>1</v>
      </c>
      <c r="D51" s="24">
        <v>2</v>
      </c>
      <c r="E51" s="24">
        <v>0</v>
      </c>
      <c r="F51" s="24">
        <v>0</v>
      </c>
      <c r="G51" s="24">
        <v>0</v>
      </c>
      <c r="H51" s="24">
        <f t="shared" si="0"/>
        <v>1</v>
      </c>
      <c r="I51" s="24">
        <f t="shared" si="1"/>
        <v>1</v>
      </c>
      <c r="J51" s="24">
        <f t="shared" si="2"/>
        <v>4</v>
      </c>
      <c r="K51" s="24">
        <f t="shared" si="3"/>
        <v>6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1</v>
      </c>
      <c r="R51" s="24">
        <v>0</v>
      </c>
      <c r="S51" s="53">
        <v>0</v>
      </c>
      <c r="T51" s="53">
        <v>0</v>
      </c>
      <c r="U51" s="25">
        <v>0</v>
      </c>
      <c r="V51" s="26">
        <v>2</v>
      </c>
      <c r="W51" s="26">
        <v>4</v>
      </c>
      <c r="X51" s="26">
        <v>1</v>
      </c>
      <c r="Y51" s="26">
        <v>0</v>
      </c>
      <c r="Z51" s="26">
        <v>2</v>
      </c>
      <c r="AA51" s="26">
        <v>0</v>
      </c>
      <c r="AB51" s="26">
        <v>0</v>
      </c>
      <c r="AC51" s="26">
        <v>2</v>
      </c>
      <c r="AD51" s="26">
        <f t="shared" si="4"/>
        <v>0</v>
      </c>
      <c r="AE51" s="27">
        <v>0</v>
      </c>
      <c r="AF51" s="28">
        <v>0</v>
      </c>
      <c r="AG51" s="29">
        <v>0</v>
      </c>
      <c r="AH51" s="29">
        <v>2</v>
      </c>
      <c r="AI51" s="29">
        <v>0</v>
      </c>
      <c r="AJ51" s="29">
        <v>0</v>
      </c>
      <c r="AK51" s="29">
        <v>0</v>
      </c>
      <c r="AL51" s="29">
        <v>2</v>
      </c>
      <c r="AM51" s="29">
        <v>2</v>
      </c>
      <c r="AN51" s="29">
        <v>3</v>
      </c>
      <c r="AO51" s="29">
        <v>1</v>
      </c>
      <c r="AP51" s="29">
        <v>2</v>
      </c>
      <c r="AQ51" s="29">
        <v>2</v>
      </c>
      <c r="AR51" s="29">
        <v>2</v>
      </c>
      <c r="AS51" s="29">
        <v>2</v>
      </c>
      <c r="AT51" s="29">
        <v>2</v>
      </c>
      <c r="AU51" s="29">
        <v>2</v>
      </c>
      <c r="AV51" s="29">
        <v>0</v>
      </c>
      <c r="AW51" s="29">
        <v>0</v>
      </c>
      <c r="AX51" s="29">
        <v>0</v>
      </c>
      <c r="AY51" s="29">
        <v>0</v>
      </c>
      <c r="AZ51" s="30">
        <v>0</v>
      </c>
    </row>
    <row r="52" spans="1:52" ht="42" customHeight="1" x14ac:dyDescent="0.2">
      <c r="A52" s="56" t="s">
        <v>93</v>
      </c>
      <c r="B52" s="23">
        <v>0</v>
      </c>
      <c r="C52" s="24">
        <v>0</v>
      </c>
      <c r="D52" s="24">
        <v>0</v>
      </c>
      <c r="E52" s="24">
        <v>0</v>
      </c>
      <c r="F52" s="24">
        <v>1</v>
      </c>
      <c r="G52" s="24">
        <v>0</v>
      </c>
      <c r="H52" s="24">
        <f t="shared" si="0"/>
        <v>1</v>
      </c>
      <c r="I52" s="24">
        <f t="shared" si="1"/>
        <v>2</v>
      </c>
      <c r="J52" s="24">
        <f t="shared" si="2"/>
        <v>0</v>
      </c>
      <c r="K52" s="24">
        <f t="shared" si="3"/>
        <v>4</v>
      </c>
      <c r="L52" s="24">
        <v>0</v>
      </c>
      <c r="M52" s="24">
        <v>0</v>
      </c>
      <c r="N52" s="24">
        <v>4</v>
      </c>
      <c r="O52" s="24">
        <v>0</v>
      </c>
      <c r="P52" s="24">
        <v>5</v>
      </c>
      <c r="Q52" s="24">
        <v>0</v>
      </c>
      <c r="R52" s="24">
        <v>0</v>
      </c>
      <c r="S52" s="53">
        <v>0</v>
      </c>
      <c r="T52" s="53">
        <v>0</v>
      </c>
      <c r="U52" s="25">
        <v>6</v>
      </c>
      <c r="V52" s="26">
        <v>0</v>
      </c>
      <c r="W52" s="26">
        <v>4</v>
      </c>
      <c r="X52" s="26">
        <v>11</v>
      </c>
      <c r="Y52" s="26">
        <v>0</v>
      </c>
      <c r="Z52" s="26">
        <v>10</v>
      </c>
      <c r="AA52" s="26">
        <v>0</v>
      </c>
      <c r="AB52" s="26">
        <v>0</v>
      </c>
      <c r="AC52" s="26">
        <v>4</v>
      </c>
      <c r="AD52" s="26">
        <f t="shared" si="4"/>
        <v>6</v>
      </c>
      <c r="AE52" s="27"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29"/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30">
        <v>0</v>
      </c>
    </row>
    <row r="53" spans="1:52" ht="42" customHeight="1" x14ac:dyDescent="0.2">
      <c r="A53" s="56" t="s">
        <v>94</v>
      </c>
      <c r="B53" s="23">
        <v>0</v>
      </c>
      <c r="C53" s="24">
        <v>1</v>
      </c>
      <c r="D53" s="24">
        <v>2</v>
      </c>
      <c r="E53" s="24">
        <v>0</v>
      </c>
      <c r="F53" s="24">
        <v>0</v>
      </c>
      <c r="G53" s="24">
        <v>0</v>
      </c>
      <c r="H53" s="24">
        <f t="shared" si="0"/>
        <v>1</v>
      </c>
      <c r="I53" s="24">
        <f t="shared" si="1"/>
        <v>1</v>
      </c>
      <c r="J53" s="24">
        <f t="shared" si="2"/>
        <v>4</v>
      </c>
      <c r="K53" s="24">
        <f t="shared" si="3"/>
        <v>6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1</v>
      </c>
      <c r="R53" s="24">
        <v>0</v>
      </c>
      <c r="S53" s="53">
        <v>0</v>
      </c>
      <c r="T53" s="53">
        <v>0</v>
      </c>
      <c r="U53" s="25">
        <v>0</v>
      </c>
      <c r="V53" s="26">
        <v>2</v>
      </c>
      <c r="W53" s="26">
        <v>4</v>
      </c>
      <c r="X53" s="26">
        <v>1</v>
      </c>
      <c r="Y53" s="26">
        <v>0</v>
      </c>
      <c r="Z53" s="26">
        <v>2</v>
      </c>
      <c r="AA53" s="26">
        <v>0</v>
      </c>
      <c r="AB53" s="26">
        <v>0</v>
      </c>
      <c r="AC53" s="26">
        <v>2</v>
      </c>
      <c r="AD53" s="26">
        <f t="shared" si="4"/>
        <v>0</v>
      </c>
      <c r="AE53" s="27">
        <v>0</v>
      </c>
      <c r="AF53" s="28">
        <v>0</v>
      </c>
      <c r="AG53" s="29">
        <v>0</v>
      </c>
      <c r="AH53" s="29">
        <v>2</v>
      </c>
      <c r="AI53" s="29">
        <v>0</v>
      </c>
      <c r="AJ53" s="29">
        <v>0</v>
      </c>
      <c r="AK53" s="29">
        <v>1</v>
      </c>
      <c r="AL53" s="29">
        <v>2</v>
      </c>
      <c r="AM53" s="29">
        <v>2</v>
      </c>
      <c r="AN53" s="29">
        <v>3</v>
      </c>
      <c r="AO53" s="29">
        <v>2</v>
      </c>
      <c r="AP53" s="29">
        <v>2</v>
      </c>
      <c r="AQ53" s="29">
        <v>2</v>
      </c>
      <c r="AR53" s="29">
        <v>3</v>
      </c>
      <c r="AS53" s="29">
        <v>2</v>
      </c>
      <c r="AT53" s="29">
        <v>2</v>
      </c>
      <c r="AU53" s="29">
        <v>2</v>
      </c>
      <c r="AV53" s="29">
        <v>0</v>
      </c>
      <c r="AW53" s="29">
        <v>0</v>
      </c>
      <c r="AX53" s="29">
        <v>0</v>
      </c>
      <c r="AY53" s="29">
        <v>0</v>
      </c>
      <c r="AZ53" s="30">
        <v>0</v>
      </c>
    </row>
    <row r="54" spans="1:52" ht="42" customHeight="1" x14ac:dyDescent="0.2">
      <c r="A54" s="56" t="s">
        <v>95</v>
      </c>
      <c r="B54" s="23">
        <v>0</v>
      </c>
      <c r="C54" s="24">
        <v>1</v>
      </c>
      <c r="D54" s="24">
        <v>2</v>
      </c>
      <c r="E54" s="24">
        <v>0</v>
      </c>
      <c r="F54" s="24">
        <v>0</v>
      </c>
      <c r="G54" s="24">
        <v>0</v>
      </c>
      <c r="H54" s="24">
        <f t="shared" si="0"/>
        <v>1</v>
      </c>
      <c r="I54" s="24">
        <f t="shared" si="1"/>
        <v>1</v>
      </c>
      <c r="J54" s="24">
        <f t="shared" si="2"/>
        <v>4</v>
      </c>
      <c r="K54" s="24">
        <f t="shared" si="3"/>
        <v>6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1</v>
      </c>
      <c r="R54" s="24">
        <v>0</v>
      </c>
      <c r="S54" s="53">
        <v>0</v>
      </c>
      <c r="T54" s="53">
        <v>0</v>
      </c>
      <c r="U54" s="25">
        <v>0</v>
      </c>
      <c r="V54" s="26">
        <v>2</v>
      </c>
      <c r="W54" s="26">
        <v>4</v>
      </c>
      <c r="X54" s="26">
        <v>1</v>
      </c>
      <c r="Y54" s="26">
        <v>0</v>
      </c>
      <c r="Z54" s="26">
        <v>2</v>
      </c>
      <c r="AA54" s="26">
        <v>0</v>
      </c>
      <c r="AB54" s="26">
        <v>0</v>
      </c>
      <c r="AC54" s="26">
        <v>2</v>
      </c>
      <c r="AD54" s="26">
        <f t="shared" si="4"/>
        <v>0</v>
      </c>
      <c r="AE54" s="27">
        <v>0</v>
      </c>
      <c r="AF54" s="28">
        <v>0</v>
      </c>
      <c r="AG54" s="29">
        <v>0</v>
      </c>
      <c r="AH54" s="29">
        <v>2</v>
      </c>
      <c r="AI54" s="29">
        <v>0</v>
      </c>
      <c r="AJ54" s="29">
        <v>0</v>
      </c>
      <c r="AK54" s="29">
        <v>0</v>
      </c>
      <c r="AL54" s="29">
        <v>2</v>
      </c>
      <c r="AM54" s="29">
        <v>2</v>
      </c>
      <c r="AN54" s="29">
        <v>3</v>
      </c>
      <c r="AO54" s="29">
        <v>1</v>
      </c>
      <c r="AP54" s="29">
        <v>2</v>
      </c>
      <c r="AQ54" s="29">
        <v>2</v>
      </c>
      <c r="AR54" s="29">
        <v>2</v>
      </c>
      <c r="AS54" s="29">
        <v>2</v>
      </c>
      <c r="AT54" s="29">
        <v>2</v>
      </c>
      <c r="AU54" s="29">
        <v>2</v>
      </c>
      <c r="AV54" s="29">
        <v>0</v>
      </c>
      <c r="AW54" s="29">
        <v>0</v>
      </c>
      <c r="AX54" s="29">
        <v>0</v>
      </c>
      <c r="AY54" s="29">
        <v>0</v>
      </c>
      <c r="AZ54" s="30">
        <v>0</v>
      </c>
    </row>
    <row r="55" spans="1:52" ht="42" customHeight="1" x14ac:dyDescent="0.2">
      <c r="A55" s="56" t="s">
        <v>59</v>
      </c>
      <c r="B55" s="31">
        <v>0</v>
      </c>
      <c r="C55" s="24">
        <v>0</v>
      </c>
      <c r="D55" s="24">
        <v>0</v>
      </c>
      <c r="E55" s="32">
        <v>0</v>
      </c>
      <c r="F55" s="32">
        <v>0</v>
      </c>
      <c r="G55" s="24">
        <v>0</v>
      </c>
      <c r="H55" s="24">
        <f t="shared" si="0"/>
        <v>0</v>
      </c>
      <c r="I55" s="24">
        <f t="shared" si="1"/>
        <v>0</v>
      </c>
      <c r="J55" s="24">
        <f t="shared" si="2"/>
        <v>0</v>
      </c>
      <c r="K55" s="24">
        <f t="shared" si="3"/>
        <v>0</v>
      </c>
      <c r="L55" s="24">
        <v>0</v>
      </c>
      <c r="M55" s="32">
        <v>1</v>
      </c>
      <c r="N55" s="32">
        <v>0</v>
      </c>
      <c r="O55" s="24">
        <v>0</v>
      </c>
      <c r="P55" s="32">
        <v>0</v>
      </c>
      <c r="Q55" s="32">
        <v>0</v>
      </c>
      <c r="R55" s="24">
        <v>0</v>
      </c>
      <c r="S55" s="53">
        <v>0</v>
      </c>
      <c r="T55" s="53">
        <v>0</v>
      </c>
      <c r="U55" s="33">
        <v>0</v>
      </c>
      <c r="V55" s="34">
        <v>0</v>
      </c>
      <c r="W55" s="34">
        <v>3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2</v>
      </c>
      <c r="AD55" s="26">
        <f t="shared" si="4"/>
        <v>0</v>
      </c>
      <c r="AE55" s="35"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29"/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36">
        <v>0</v>
      </c>
    </row>
    <row r="56" spans="1:52" s="7" customFormat="1" ht="41.25" customHeight="1" x14ac:dyDescent="0.25">
      <c r="A56" s="55" t="s">
        <v>76</v>
      </c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53"/>
      <c r="T56" s="53"/>
      <c r="U56" s="25"/>
      <c r="V56" s="26"/>
      <c r="W56" s="26"/>
      <c r="X56" s="26"/>
      <c r="Y56" s="26"/>
      <c r="Z56" s="26"/>
      <c r="AA56" s="26"/>
      <c r="AB56" s="26"/>
      <c r="AC56" s="26"/>
      <c r="AD56" s="26"/>
      <c r="AE56" s="27"/>
      <c r="AF56" s="28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</row>
    <row r="57" spans="1:52" ht="42" customHeight="1" x14ac:dyDescent="0.2">
      <c r="A57" s="56" t="s">
        <v>77</v>
      </c>
      <c r="B57" s="23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f t="shared" si="0"/>
        <v>0</v>
      </c>
      <c r="I57" s="24">
        <f t="shared" si="1"/>
        <v>0</v>
      </c>
      <c r="J57" s="24">
        <f t="shared" si="2"/>
        <v>0</v>
      </c>
      <c r="K57" s="24">
        <f t="shared" si="3"/>
        <v>0</v>
      </c>
      <c r="L57" s="24">
        <v>0</v>
      </c>
      <c r="M57" s="24">
        <v>0</v>
      </c>
      <c r="N57" s="24">
        <v>1</v>
      </c>
      <c r="O57" s="24">
        <v>0</v>
      </c>
      <c r="P57" s="24">
        <v>0</v>
      </c>
      <c r="Q57" s="24">
        <v>0</v>
      </c>
      <c r="R57" s="24">
        <v>0</v>
      </c>
      <c r="S57" s="53">
        <v>2</v>
      </c>
      <c r="T57" s="53">
        <v>0</v>
      </c>
      <c r="U57" s="25">
        <v>0</v>
      </c>
      <c r="V57" s="26">
        <v>0</v>
      </c>
      <c r="W57" s="26">
        <v>2</v>
      </c>
      <c r="X57" s="26">
        <v>0</v>
      </c>
      <c r="Y57" s="26">
        <v>4</v>
      </c>
      <c r="Z57" s="26">
        <v>0</v>
      </c>
      <c r="AA57" s="26">
        <v>0</v>
      </c>
      <c r="AB57" s="26">
        <v>0</v>
      </c>
      <c r="AC57" s="26">
        <v>1</v>
      </c>
      <c r="AD57" s="26">
        <f t="shared" si="4"/>
        <v>0</v>
      </c>
      <c r="AE57" s="27"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29"/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30">
        <v>0</v>
      </c>
    </row>
    <row r="58" spans="1:52" ht="70.5" customHeight="1" thickBot="1" x14ac:dyDescent="0.25">
      <c r="A58" s="58" t="s">
        <v>43</v>
      </c>
      <c r="B58" s="37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24">
        <f t="shared" si="0"/>
        <v>0</v>
      </c>
      <c r="I58" s="24">
        <f t="shared" si="1"/>
        <v>0</v>
      </c>
      <c r="J58" s="24">
        <f t="shared" si="2"/>
        <v>0</v>
      </c>
      <c r="K58" s="24">
        <f t="shared" si="3"/>
        <v>0</v>
      </c>
      <c r="L58" s="24">
        <v>0</v>
      </c>
      <c r="M58" s="38">
        <v>0</v>
      </c>
      <c r="N58" s="38">
        <v>0</v>
      </c>
      <c r="O58" s="24">
        <v>0</v>
      </c>
      <c r="P58" s="38">
        <v>0</v>
      </c>
      <c r="Q58" s="38">
        <v>0</v>
      </c>
      <c r="R58" s="38">
        <v>0</v>
      </c>
      <c r="S58" s="53">
        <v>0</v>
      </c>
      <c r="T58" s="53">
        <v>0</v>
      </c>
      <c r="U58" s="39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/>
      <c r="AB58" s="40">
        <v>0</v>
      </c>
      <c r="AC58" s="40">
        <v>0</v>
      </c>
      <c r="AD58" s="26">
        <f t="shared" si="4"/>
        <v>0</v>
      </c>
      <c r="AE58" s="41">
        <v>0</v>
      </c>
      <c r="AF58" s="42">
        <f>32+7</f>
        <v>39</v>
      </c>
      <c r="AG58" s="29">
        <v>0</v>
      </c>
      <c r="AH58" s="29">
        <v>0</v>
      </c>
      <c r="AI58" s="29">
        <v>0</v>
      </c>
      <c r="AJ58" s="29">
        <v>0</v>
      </c>
      <c r="AK58" s="29"/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43">
        <v>5</v>
      </c>
    </row>
    <row r="59" spans="1:52" s="7" customFormat="1" ht="78" customHeight="1" thickTop="1" thickBot="1" x14ac:dyDescent="0.3">
      <c r="A59" s="9" t="s">
        <v>46</v>
      </c>
      <c r="B59" s="44">
        <f t="shared" ref="B59:AE59" si="12">SUM(B10:B58)</f>
        <v>12</v>
      </c>
      <c r="C59" s="45">
        <f t="shared" si="12"/>
        <v>12</v>
      </c>
      <c r="D59" s="45">
        <f t="shared" si="12"/>
        <v>28</v>
      </c>
      <c r="E59" s="45">
        <f t="shared" si="12"/>
        <v>1</v>
      </c>
      <c r="F59" s="45">
        <f t="shared" si="12"/>
        <v>4</v>
      </c>
      <c r="G59" s="45">
        <f t="shared" si="12"/>
        <v>9</v>
      </c>
      <c r="H59" s="45">
        <f t="shared" si="12"/>
        <v>29</v>
      </c>
      <c r="I59" s="45">
        <f t="shared" si="12"/>
        <v>34</v>
      </c>
      <c r="J59" s="45">
        <f t="shared" si="12"/>
        <v>56</v>
      </c>
      <c r="K59" s="45">
        <f t="shared" si="12"/>
        <v>124</v>
      </c>
      <c r="L59" s="45">
        <f t="shared" si="12"/>
        <v>1</v>
      </c>
      <c r="M59" s="45">
        <f t="shared" si="12"/>
        <v>4</v>
      </c>
      <c r="N59" s="45">
        <f t="shared" si="12"/>
        <v>29</v>
      </c>
      <c r="O59" s="45">
        <f t="shared" si="12"/>
        <v>2</v>
      </c>
      <c r="P59" s="45">
        <f t="shared" si="12"/>
        <v>11</v>
      </c>
      <c r="Q59" s="45">
        <f t="shared" si="12"/>
        <v>22</v>
      </c>
      <c r="R59" s="45">
        <f t="shared" si="12"/>
        <v>2</v>
      </c>
      <c r="S59" s="45">
        <f t="shared" si="12"/>
        <v>3</v>
      </c>
      <c r="T59" s="45">
        <f t="shared" si="12"/>
        <v>5</v>
      </c>
      <c r="U59" s="46">
        <f t="shared" si="12"/>
        <v>38</v>
      </c>
      <c r="V59" s="47">
        <f t="shared" si="12"/>
        <v>26</v>
      </c>
      <c r="W59" s="47">
        <f t="shared" si="12"/>
        <v>108</v>
      </c>
      <c r="X59" s="47">
        <f t="shared" si="12"/>
        <v>85</v>
      </c>
      <c r="Y59" s="47">
        <f t="shared" si="12"/>
        <v>6</v>
      </c>
      <c r="Z59" s="54">
        <f t="shared" si="12"/>
        <v>108</v>
      </c>
      <c r="AA59" s="47">
        <f t="shared" si="12"/>
        <v>2</v>
      </c>
      <c r="AB59" s="47">
        <f t="shared" si="12"/>
        <v>0</v>
      </c>
      <c r="AC59" s="47">
        <f t="shared" si="12"/>
        <v>82</v>
      </c>
      <c r="AD59" s="47">
        <f t="shared" si="12"/>
        <v>30</v>
      </c>
      <c r="AE59" s="48">
        <f t="shared" si="12"/>
        <v>2</v>
      </c>
      <c r="AF59" s="49">
        <f t="shared" ref="AF59:AZ59" si="13">SUM(AF10:AF58)</f>
        <v>39</v>
      </c>
      <c r="AG59" s="50">
        <f t="shared" si="13"/>
        <v>10</v>
      </c>
      <c r="AH59" s="50">
        <f t="shared" si="13"/>
        <v>14</v>
      </c>
      <c r="AI59" s="50">
        <f t="shared" si="13"/>
        <v>4</v>
      </c>
      <c r="AJ59" s="50">
        <f t="shared" si="13"/>
        <v>0</v>
      </c>
      <c r="AK59" s="50">
        <f t="shared" si="13"/>
        <v>14</v>
      </c>
      <c r="AL59" s="50">
        <f t="shared" si="13"/>
        <v>24</v>
      </c>
      <c r="AM59" s="50">
        <f t="shared" si="13"/>
        <v>22</v>
      </c>
      <c r="AN59" s="50">
        <f t="shared" si="13"/>
        <v>38</v>
      </c>
      <c r="AO59" s="50">
        <f t="shared" si="13"/>
        <v>24</v>
      </c>
      <c r="AP59" s="50">
        <f t="shared" si="13"/>
        <v>28</v>
      </c>
      <c r="AQ59" s="50">
        <f t="shared" si="13"/>
        <v>28</v>
      </c>
      <c r="AR59" s="50">
        <f t="shared" si="13"/>
        <v>34</v>
      </c>
      <c r="AS59" s="50">
        <f t="shared" si="13"/>
        <v>24</v>
      </c>
      <c r="AT59" s="50">
        <f t="shared" si="13"/>
        <v>28</v>
      </c>
      <c r="AU59" s="50">
        <f t="shared" si="13"/>
        <v>28</v>
      </c>
      <c r="AV59" s="50">
        <f t="shared" si="13"/>
        <v>0</v>
      </c>
      <c r="AW59" s="50">
        <f t="shared" si="13"/>
        <v>0</v>
      </c>
      <c r="AX59" s="50">
        <f t="shared" si="13"/>
        <v>1</v>
      </c>
      <c r="AY59" s="50">
        <f t="shared" si="13"/>
        <v>1</v>
      </c>
      <c r="AZ59" s="51">
        <f t="shared" si="13"/>
        <v>5</v>
      </c>
    </row>
    <row r="60" spans="1:52" ht="21" thickTop="1" x14ac:dyDescent="0.3">
      <c r="A60" s="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</sheetData>
  <mergeCells count="14">
    <mergeCell ref="A5:AZ5"/>
    <mergeCell ref="A1:AZ1"/>
    <mergeCell ref="A2:Y2"/>
    <mergeCell ref="Z2:AZ2"/>
    <mergeCell ref="A3:AZ3"/>
    <mergeCell ref="A4:AZ4"/>
    <mergeCell ref="B6:T6"/>
    <mergeCell ref="U6:AE6"/>
    <mergeCell ref="AF6:AZ6"/>
    <mergeCell ref="B7:G7"/>
    <mergeCell ref="H7:K7"/>
    <mergeCell ref="U7:AE7"/>
    <mergeCell ref="AF7:AZ7"/>
    <mergeCell ref="L7:T7"/>
  </mergeCells>
  <printOptions horizontalCentered="1"/>
  <pageMargins left="0" right="0" top="0.75" bottom="0.75" header="0.3" footer="0.3"/>
  <pageSetup paperSize="9" scale="32" orientation="landscape" r:id="rId1"/>
  <headerFooter>
    <oddFooter>&amp;L&amp;"Arial,Regular"&amp;18Hand Over By Contractor Representator:_______
M/S Akhunzada Fazal Jamil &amp; Co&amp;R&amp;"Arial,Regular"&amp;18Taking Over By Sub-Engineer (NESPAK):____________</oddFooter>
  </headerFooter>
  <rowBreaks count="2" manualBreakCount="2">
    <brk id="28" max="53" man="1"/>
    <brk id="54" max="5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abSelected="1" view="pageBreakPreview" zoomScale="55" zoomScaleSheetLayoutView="55" workbookViewId="0">
      <selection activeCell="Q14" sqref="Q14"/>
    </sheetView>
  </sheetViews>
  <sheetFormatPr defaultRowHeight="14.25" x14ac:dyDescent="0.2"/>
  <cols>
    <col min="1" max="1" width="28" style="10" customWidth="1"/>
    <col min="2" max="2" width="5.85546875" style="17" customWidth="1"/>
    <col min="3" max="3" width="6.7109375" style="17" customWidth="1"/>
    <col min="4" max="6" width="6.5703125" style="17" customWidth="1"/>
    <col min="7" max="10" width="8.140625" style="17" customWidth="1"/>
    <col min="11" max="11" width="7" style="17" customWidth="1"/>
    <col min="12" max="16" width="8.140625" style="17" customWidth="1"/>
    <col min="17" max="17" width="7.28515625" style="17" customWidth="1"/>
    <col min="18" max="18" width="6.7109375" style="17" customWidth="1"/>
    <col min="19" max="20" width="7.5703125" style="17" customWidth="1"/>
    <col min="21" max="21" width="7.140625" style="1" customWidth="1"/>
    <col min="22" max="22" width="8.28515625" style="1" customWidth="1"/>
    <col min="23" max="23" width="9.7109375" style="1" customWidth="1"/>
    <col min="24" max="24" width="9" style="1" customWidth="1"/>
    <col min="25" max="25" width="7.42578125" style="1" customWidth="1"/>
    <col min="26" max="26" width="9.7109375" style="1" customWidth="1"/>
    <col min="27" max="27" width="5.7109375" style="1" customWidth="1"/>
    <col min="28" max="29" width="7.140625" style="1" customWidth="1"/>
    <col min="30" max="30" width="7.28515625" style="1" customWidth="1"/>
    <col min="31" max="31" width="7.42578125" style="1" customWidth="1"/>
    <col min="32" max="32" width="7.42578125" style="22" customWidth="1"/>
    <col min="33" max="33" width="8.7109375" style="22" customWidth="1"/>
    <col min="34" max="34" width="10" style="22" customWidth="1"/>
    <col min="35" max="36" width="8.28515625" style="22" customWidth="1"/>
    <col min="37" max="47" width="8.140625" style="22" customWidth="1"/>
    <col min="48" max="49" width="8.5703125" style="22" customWidth="1"/>
    <col min="50" max="50" width="6.5703125" style="22" customWidth="1"/>
    <col min="51" max="51" width="6.42578125" style="22" customWidth="1"/>
    <col min="52" max="52" width="9" style="22" customWidth="1"/>
    <col min="53" max="16384" width="9.140625" style="1"/>
  </cols>
  <sheetData>
    <row r="1" spans="1:52" ht="41.25" customHeight="1" x14ac:dyDescent="0.2">
      <c r="A1" s="60" t="s">
        <v>17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</row>
    <row r="2" spans="1:52" ht="41.25" customHeight="1" x14ac:dyDescent="0.2">
      <c r="A2" s="60" t="s">
        <v>19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 t="s">
        <v>20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</row>
    <row r="3" spans="1:52" ht="30.75" customHeight="1" x14ac:dyDescent="0.2">
      <c r="A3" s="60" t="s">
        <v>18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ht="41.25" customHeight="1" x14ac:dyDescent="0.2">
      <c r="A4" s="60" t="s">
        <v>98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41.25" customHeight="1" thickBot="1" x14ac:dyDescent="0.25">
      <c r="A5" s="61" t="s">
        <v>51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41.25" customHeight="1" thickTop="1" x14ac:dyDescent="0.35">
      <c r="A6" s="11"/>
      <c r="B6" s="70" t="s">
        <v>36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  <c r="T6" s="72"/>
      <c r="U6" s="73" t="s">
        <v>24</v>
      </c>
      <c r="V6" s="74"/>
      <c r="W6" s="74"/>
      <c r="X6" s="74"/>
      <c r="Y6" s="74"/>
      <c r="Z6" s="74"/>
      <c r="AA6" s="74"/>
      <c r="AB6" s="74"/>
      <c r="AC6" s="74"/>
      <c r="AD6" s="74"/>
      <c r="AE6" s="75"/>
      <c r="AF6" s="62" t="s">
        <v>37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4"/>
    </row>
    <row r="7" spans="1:52" ht="48" customHeight="1" thickBot="1" x14ac:dyDescent="0.4">
      <c r="A7" s="12"/>
      <c r="B7" s="79" t="s">
        <v>38</v>
      </c>
      <c r="C7" s="68"/>
      <c r="D7" s="68"/>
      <c r="E7" s="68"/>
      <c r="F7" s="68"/>
      <c r="G7" s="68"/>
      <c r="H7" s="68" t="s">
        <v>21</v>
      </c>
      <c r="I7" s="68"/>
      <c r="J7" s="68"/>
      <c r="K7" s="68"/>
      <c r="L7" s="69" t="s">
        <v>99</v>
      </c>
      <c r="M7" s="80"/>
      <c r="N7" s="80"/>
      <c r="O7" s="80"/>
      <c r="P7" s="80"/>
      <c r="Q7" s="80"/>
      <c r="R7" s="80"/>
      <c r="S7" s="80"/>
      <c r="T7" s="81"/>
      <c r="U7" s="76" t="s">
        <v>45</v>
      </c>
      <c r="V7" s="77"/>
      <c r="W7" s="77"/>
      <c r="X7" s="77"/>
      <c r="Y7" s="77"/>
      <c r="Z7" s="77"/>
      <c r="AA7" s="77"/>
      <c r="AB7" s="77"/>
      <c r="AC7" s="77"/>
      <c r="AD7" s="77"/>
      <c r="AE7" s="78"/>
      <c r="AF7" s="65" t="s">
        <v>44</v>
      </c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 s="7" customFormat="1" ht="330" customHeight="1" thickTop="1" thickBot="1" x14ac:dyDescent="0.3">
      <c r="A8" s="2" t="s">
        <v>11</v>
      </c>
      <c r="B8" s="13" t="s">
        <v>80</v>
      </c>
      <c r="C8" s="14" t="s">
        <v>79</v>
      </c>
      <c r="D8" s="14" t="s">
        <v>78</v>
      </c>
      <c r="E8" s="15" t="s">
        <v>81</v>
      </c>
      <c r="F8" s="15" t="s">
        <v>82</v>
      </c>
      <c r="G8" s="15" t="s">
        <v>39</v>
      </c>
      <c r="H8" s="15" t="s">
        <v>22</v>
      </c>
      <c r="I8" s="15" t="s">
        <v>47</v>
      </c>
      <c r="J8" s="15" t="s">
        <v>48</v>
      </c>
      <c r="K8" s="15" t="s">
        <v>23</v>
      </c>
      <c r="L8" s="15" t="s">
        <v>83</v>
      </c>
      <c r="M8" s="15" t="s">
        <v>84</v>
      </c>
      <c r="N8" s="15" t="s">
        <v>85</v>
      </c>
      <c r="O8" s="15" t="s">
        <v>91</v>
      </c>
      <c r="P8" s="15" t="s">
        <v>86</v>
      </c>
      <c r="Q8" s="15" t="s">
        <v>87</v>
      </c>
      <c r="R8" s="15" t="s">
        <v>88</v>
      </c>
      <c r="S8" s="52" t="s">
        <v>90</v>
      </c>
      <c r="T8" s="52" t="s">
        <v>89</v>
      </c>
      <c r="U8" s="3" t="s">
        <v>25</v>
      </c>
      <c r="V8" s="4" t="s">
        <v>12</v>
      </c>
      <c r="W8" s="4" t="s">
        <v>26</v>
      </c>
      <c r="X8" s="4" t="s">
        <v>28</v>
      </c>
      <c r="Y8" s="5" t="s">
        <v>0</v>
      </c>
      <c r="Z8" s="4" t="s">
        <v>1</v>
      </c>
      <c r="AA8" s="4" t="s">
        <v>27</v>
      </c>
      <c r="AB8" s="4" t="s">
        <v>41</v>
      </c>
      <c r="AC8" s="4" t="s">
        <v>50</v>
      </c>
      <c r="AD8" s="4" t="s">
        <v>2</v>
      </c>
      <c r="AE8" s="6" t="s">
        <v>3</v>
      </c>
      <c r="AF8" s="18" t="s">
        <v>96</v>
      </c>
      <c r="AG8" s="19" t="s">
        <v>4</v>
      </c>
      <c r="AH8" s="19" t="s">
        <v>5</v>
      </c>
      <c r="AI8" s="19" t="s">
        <v>6</v>
      </c>
      <c r="AJ8" s="19" t="s">
        <v>13</v>
      </c>
      <c r="AK8" s="19" t="s">
        <v>49</v>
      </c>
      <c r="AL8" s="19" t="s">
        <v>16</v>
      </c>
      <c r="AM8" s="19" t="s">
        <v>29</v>
      </c>
      <c r="AN8" s="19" t="s">
        <v>14</v>
      </c>
      <c r="AO8" s="19" t="s">
        <v>8</v>
      </c>
      <c r="AP8" s="19" t="s">
        <v>9</v>
      </c>
      <c r="AQ8" s="19" t="s">
        <v>34</v>
      </c>
      <c r="AR8" s="19" t="s">
        <v>32</v>
      </c>
      <c r="AS8" s="19" t="s">
        <v>33</v>
      </c>
      <c r="AT8" s="19" t="s">
        <v>7</v>
      </c>
      <c r="AU8" s="19" t="s">
        <v>30</v>
      </c>
      <c r="AV8" s="19" t="s">
        <v>15</v>
      </c>
      <c r="AW8" s="19" t="s">
        <v>31</v>
      </c>
      <c r="AX8" s="19" t="s">
        <v>10</v>
      </c>
      <c r="AY8" s="19" t="s">
        <v>35</v>
      </c>
      <c r="AZ8" s="20" t="s">
        <v>42</v>
      </c>
    </row>
    <row r="9" spans="1:52" s="7" customFormat="1" ht="41.25" customHeight="1" thickTop="1" x14ac:dyDescent="0.25">
      <c r="A9" s="55" t="s">
        <v>54</v>
      </c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53"/>
      <c r="T9" s="53"/>
      <c r="U9" s="25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30"/>
    </row>
    <row r="10" spans="1:52" ht="42" customHeight="1" x14ac:dyDescent="0.2">
      <c r="A10" s="56" t="s">
        <v>53</v>
      </c>
      <c r="B10" s="23">
        <v>0</v>
      </c>
      <c r="C10" s="24">
        <v>0</v>
      </c>
      <c r="D10" s="24">
        <v>0</v>
      </c>
      <c r="E10" s="24">
        <v>0</v>
      </c>
      <c r="F10" s="24">
        <v>1</v>
      </c>
      <c r="G10" s="24">
        <v>0</v>
      </c>
      <c r="H10" s="24">
        <f>B10+C10+E10+F10</f>
        <v>1</v>
      </c>
      <c r="I10" s="24">
        <f>B10+C10+E10*2+F10*2</f>
        <v>2</v>
      </c>
      <c r="J10" s="24">
        <f>D10*2</f>
        <v>0</v>
      </c>
      <c r="K10" s="24">
        <f>B10*2+C10*2+D10*2+E10*4+F10*4</f>
        <v>4</v>
      </c>
      <c r="L10" s="24">
        <v>0</v>
      </c>
      <c r="M10" s="24">
        <v>0</v>
      </c>
      <c r="N10" s="24">
        <v>1</v>
      </c>
      <c r="O10" s="24">
        <v>1</v>
      </c>
      <c r="P10" s="24">
        <v>0</v>
      </c>
      <c r="Q10" s="24">
        <v>0</v>
      </c>
      <c r="R10" s="24">
        <v>0</v>
      </c>
      <c r="S10" s="53">
        <v>0</v>
      </c>
      <c r="T10" s="53">
        <v>1</v>
      </c>
      <c r="U10" s="25">
        <v>4</v>
      </c>
      <c r="V10" s="26">
        <v>0</v>
      </c>
      <c r="W10" s="26">
        <v>0</v>
      </c>
      <c r="X10" s="26">
        <v>6</v>
      </c>
      <c r="Y10" s="26">
        <v>0</v>
      </c>
      <c r="Z10" s="26">
        <v>6</v>
      </c>
      <c r="AA10" s="26">
        <v>1</v>
      </c>
      <c r="AB10" s="26">
        <v>0</v>
      </c>
      <c r="AC10" s="26">
        <v>2</v>
      </c>
      <c r="AD10" s="26">
        <f>U10</f>
        <v>4</v>
      </c>
      <c r="AE10" s="27">
        <v>0</v>
      </c>
      <c r="AF10" s="28">
        <v>0</v>
      </c>
      <c r="AG10" s="29">
        <v>0</v>
      </c>
      <c r="AH10" s="29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30">
        <v>0</v>
      </c>
    </row>
    <row r="11" spans="1:52" ht="42" customHeight="1" x14ac:dyDescent="0.2">
      <c r="A11" s="56" t="s">
        <v>56</v>
      </c>
      <c r="B11" s="23">
        <v>0</v>
      </c>
      <c r="C11" s="24">
        <v>1</v>
      </c>
      <c r="D11" s="24">
        <v>2</v>
      </c>
      <c r="E11" s="24">
        <v>0</v>
      </c>
      <c r="F11" s="24">
        <v>0</v>
      </c>
      <c r="G11" s="24">
        <v>0</v>
      </c>
      <c r="H11" s="24">
        <f t="shared" ref="H11:H58" si="0">B11+C11+E11+F11</f>
        <v>1</v>
      </c>
      <c r="I11" s="24">
        <f t="shared" ref="I11:I58" si="1">B11+C11+E11*2+F11*2</f>
        <v>1</v>
      </c>
      <c r="J11" s="24">
        <f t="shared" ref="J11:J58" si="2">D11*2</f>
        <v>4</v>
      </c>
      <c r="K11" s="24">
        <f t="shared" ref="K11:K58" si="3">B11*2+C11*2+D11*2+E11*4+F11*4</f>
        <v>6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2</v>
      </c>
      <c r="R11" s="24">
        <v>0</v>
      </c>
      <c r="S11" s="53">
        <v>0</v>
      </c>
      <c r="T11" s="53">
        <v>0</v>
      </c>
      <c r="U11" s="25">
        <v>0</v>
      </c>
      <c r="V11" s="26">
        <v>1</v>
      </c>
      <c r="W11" s="26">
        <v>4</v>
      </c>
      <c r="X11" s="26">
        <v>1</v>
      </c>
      <c r="Y11" s="26">
        <v>0</v>
      </c>
      <c r="Z11" s="26">
        <v>0</v>
      </c>
      <c r="AA11" s="26">
        <v>0</v>
      </c>
      <c r="AB11" s="26">
        <v>0</v>
      </c>
      <c r="AC11" s="26">
        <v>2</v>
      </c>
      <c r="AD11" s="26">
        <f t="shared" ref="AD11:AD58" si="4">U11</f>
        <v>0</v>
      </c>
      <c r="AE11" s="27">
        <v>0</v>
      </c>
      <c r="AF11" s="28">
        <v>0</v>
      </c>
      <c r="AG11" s="29">
        <v>1</v>
      </c>
      <c r="AH11" s="29">
        <v>1</v>
      </c>
      <c r="AI11" s="29">
        <v>0</v>
      </c>
      <c r="AJ11" s="29">
        <v>0</v>
      </c>
      <c r="AK11" s="29">
        <v>0</v>
      </c>
      <c r="AL11" s="29">
        <v>2</v>
      </c>
      <c r="AM11" s="29">
        <v>1</v>
      </c>
      <c r="AN11" s="29">
        <v>3</v>
      </c>
      <c r="AO11" s="29">
        <v>1</v>
      </c>
      <c r="AP11" s="29">
        <v>2</v>
      </c>
      <c r="AQ11" s="29">
        <v>2</v>
      </c>
      <c r="AR11" s="29">
        <v>2</v>
      </c>
      <c r="AS11" s="29">
        <v>2</v>
      </c>
      <c r="AT11" s="29">
        <v>2</v>
      </c>
      <c r="AU11" s="29">
        <v>2</v>
      </c>
      <c r="AV11" s="29">
        <v>0</v>
      </c>
      <c r="AW11" s="29">
        <v>0</v>
      </c>
      <c r="AX11" s="29">
        <v>0</v>
      </c>
      <c r="AY11" s="29">
        <v>0</v>
      </c>
      <c r="AZ11" s="30">
        <v>0</v>
      </c>
    </row>
    <row r="12" spans="1:52" ht="42" customHeight="1" x14ac:dyDescent="0.2">
      <c r="A12" s="56" t="s">
        <v>55</v>
      </c>
      <c r="B12" s="23">
        <v>0</v>
      </c>
      <c r="C12" s="24">
        <v>0</v>
      </c>
      <c r="D12" s="24">
        <v>0</v>
      </c>
      <c r="E12" s="24">
        <v>0</v>
      </c>
      <c r="F12" s="24">
        <v>1</v>
      </c>
      <c r="G12" s="24">
        <v>1</v>
      </c>
      <c r="H12" s="24">
        <f t="shared" si="0"/>
        <v>1</v>
      </c>
      <c r="I12" s="24">
        <f t="shared" si="1"/>
        <v>2</v>
      </c>
      <c r="J12" s="24">
        <f t="shared" si="2"/>
        <v>0</v>
      </c>
      <c r="K12" s="24">
        <f t="shared" si="3"/>
        <v>4</v>
      </c>
      <c r="L12" s="24">
        <v>0</v>
      </c>
      <c r="M12" s="24">
        <v>0</v>
      </c>
      <c r="N12" s="24">
        <v>3</v>
      </c>
      <c r="O12" s="24">
        <v>1</v>
      </c>
      <c r="P12" s="24">
        <v>0</v>
      </c>
      <c r="Q12" s="24">
        <v>0</v>
      </c>
      <c r="R12" s="24">
        <v>0</v>
      </c>
      <c r="S12" s="53">
        <v>0</v>
      </c>
      <c r="T12" s="53">
        <v>1</v>
      </c>
      <c r="U12" s="25">
        <v>6</v>
      </c>
      <c r="V12" s="26">
        <v>0</v>
      </c>
      <c r="W12" s="26">
        <v>0</v>
      </c>
      <c r="X12" s="26">
        <v>9</v>
      </c>
      <c r="Y12" s="26">
        <v>0</v>
      </c>
      <c r="Z12" s="26">
        <v>7</v>
      </c>
      <c r="AA12" s="26">
        <v>1</v>
      </c>
      <c r="AB12" s="26">
        <v>0</v>
      </c>
      <c r="AC12" s="26">
        <v>4</v>
      </c>
      <c r="AD12" s="26">
        <f t="shared" si="4"/>
        <v>6</v>
      </c>
      <c r="AE12" s="27">
        <v>0</v>
      </c>
      <c r="AF12" s="28">
        <v>0</v>
      </c>
      <c r="AG12" s="29">
        <v>0</v>
      </c>
      <c r="AH12" s="29">
        <v>0</v>
      </c>
      <c r="AI12" s="29">
        <v>0</v>
      </c>
      <c r="AJ12" s="29">
        <v>0</v>
      </c>
      <c r="AK12" s="29"/>
      <c r="AL12" s="29">
        <v>0</v>
      </c>
      <c r="AM12" s="29">
        <v>0</v>
      </c>
      <c r="AN12" s="29">
        <v>0</v>
      </c>
      <c r="AO12" s="29"/>
      <c r="AP12" s="29"/>
      <c r="AQ12" s="29"/>
      <c r="AR12" s="29"/>
      <c r="AS12" s="29"/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30">
        <v>0</v>
      </c>
    </row>
    <row r="13" spans="1:52" ht="42" customHeight="1" x14ac:dyDescent="0.2">
      <c r="A13" s="56" t="s">
        <v>56</v>
      </c>
      <c r="B13" s="23">
        <v>0</v>
      </c>
      <c r="C13" s="24">
        <v>1</v>
      </c>
      <c r="D13" s="24">
        <v>2</v>
      </c>
      <c r="E13" s="24">
        <v>0</v>
      </c>
      <c r="F13" s="24">
        <v>0</v>
      </c>
      <c r="G13" s="24">
        <v>0</v>
      </c>
      <c r="H13" s="24">
        <f t="shared" si="0"/>
        <v>1</v>
      </c>
      <c r="I13" s="24">
        <f t="shared" si="1"/>
        <v>1</v>
      </c>
      <c r="J13" s="24">
        <f t="shared" si="2"/>
        <v>4</v>
      </c>
      <c r="K13" s="24">
        <f t="shared" si="3"/>
        <v>6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2</v>
      </c>
      <c r="R13" s="24">
        <v>0</v>
      </c>
      <c r="S13" s="53">
        <v>0</v>
      </c>
      <c r="T13" s="53">
        <v>0</v>
      </c>
      <c r="U13" s="25">
        <v>0</v>
      </c>
      <c r="V13" s="26">
        <v>1</v>
      </c>
      <c r="W13" s="26">
        <v>4</v>
      </c>
      <c r="X13" s="26">
        <v>1</v>
      </c>
      <c r="Y13" s="26">
        <v>0</v>
      </c>
      <c r="Z13" s="26">
        <v>0</v>
      </c>
      <c r="AA13" s="26">
        <v>0</v>
      </c>
      <c r="AB13" s="26">
        <v>0</v>
      </c>
      <c r="AC13" s="26">
        <v>2</v>
      </c>
      <c r="AD13" s="26">
        <f t="shared" si="4"/>
        <v>0</v>
      </c>
      <c r="AE13" s="27">
        <v>0</v>
      </c>
      <c r="AF13" s="28">
        <v>0</v>
      </c>
      <c r="AG13" s="29">
        <v>1</v>
      </c>
      <c r="AH13" s="29">
        <v>1</v>
      </c>
      <c r="AI13" s="29">
        <v>0</v>
      </c>
      <c r="AJ13" s="29">
        <v>0</v>
      </c>
      <c r="AK13" s="29">
        <v>0</v>
      </c>
      <c r="AL13" s="29">
        <v>2</v>
      </c>
      <c r="AM13" s="29">
        <v>1</v>
      </c>
      <c r="AN13" s="29">
        <v>3</v>
      </c>
      <c r="AO13" s="29">
        <v>1</v>
      </c>
      <c r="AP13" s="29">
        <v>2</v>
      </c>
      <c r="AQ13" s="29">
        <v>2</v>
      </c>
      <c r="AR13" s="29">
        <v>2</v>
      </c>
      <c r="AS13" s="29">
        <v>2</v>
      </c>
      <c r="AT13" s="29">
        <v>2</v>
      </c>
      <c r="AU13" s="29">
        <v>2</v>
      </c>
      <c r="AV13" s="29">
        <v>0</v>
      </c>
      <c r="AW13" s="29">
        <v>0</v>
      </c>
      <c r="AX13" s="29">
        <v>0</v>
      </c>
      <c r="AY13" s="29">
        <v>0</v>
      </c>
      <c r="AZ13" s="30">
        <v>0</v>
      </c>
    </row>
    <row r="14" spans="1:52" ht="42" customHeight="1" x14ac:dyDescent="0.2">
      <c r="A14" s="56" t="s">
        <v>40</v>
      </c>
      <c r="B14" s="23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f t="shared" si="0"/>
        <v>0</v>
      </c>
      <c r="I14" s="24">
        <f t="shared" si="1"/>
        <v>0</v>
      </c>
      <c r="J14" s="24">
        <f t="shared" si="2"/>
        <v>0</v>
      </c>
      <c r="K14" s="24">
        <f t="shared" si="3"/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2</v>
      </c>
      <c r="S14" s="53">
        <v>1</v>
      </c>
      <c r="T14" s="53">
        <v>0</v>
      </c>
      <c r="U14" s="25">
        <v>0</v>
      </c>
      <c r="V14" s="26">
        <v>2</v>
      </c>
      <c r="W14" s="26">
        <v>0</v>
      </c>
      <c r="X14" s="26">
        <v>6</v>
      </c>
      <c r="Y14" s="26">
        <v>2</v>
      </c>
      <c r="Z14" s="26">
        <v>2</v>
      </c>
      <c r="AA14" s="26">
        <v>0</v>
      </c>
      <c r="AB14" s="26">
        <v>0</v>
      </c>
      <c r="AC14" s="26">
        <v>2</v>
      </c>
      <c r="AD14" s="26">
        <f t="shared" si="4"/>
        <v>0</v>
      </c>
      <c r="AE14" s="27">
        <v>0</v>
      </c>
      <c r="AF14" s="28">
        <v>0</v>
      </c>
      <c r="AG14" s="29">
        <v>0</v>
      </c>
      <c r="AH14" s="29">
        <v>0</v>
      </c>
      <c r="AI14" s="29">
        <v>4</v>
      </c>
      <c r="AJ14" s="29">
        <v>0</v>
      </c>
      <c r="AK14" s="29"/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1</v>
      </c>
      <c r="AY14" s="29">
        <v>1</v>
      </c>
      <c r="AZ14" s="30">
        <v>0</v>
      </c>
    </row>
    <row r="15" spans="1:52" ht="42" customHeight="1" x14ac:dyDescent="0.2">
      <c r="A15" s="57" t="s">
        <v>57</v>
      </c>
      <c r="B15" s="23">
        <v>0</v>
      </c>
      <c r="C15" s="24">
        <v>1</v>
      </c>
      <c r="D15" s="24">
        <v>0</v>
      </c>
      <c r="E15" s="24">
        <v>0</v>
      </c>
      <c r="F15" s="24">
        <v>0</v>
      </c>
      <c r="G15" s="24">
        <v>0</v>
      </c>
      <c r="H15" s="24">
        <f t="shared" si="0"/>
        <v>1</v>
      </c>
      <c r="I15" s="24">
        <f t="shared" si="1"/>
        <v>1</v>
      </c>
      <c r="J15" s="24">
        <f t="shared" si="2"/>
        <v>0</v>
      </c>
      <c r="K15" s="24">
        <f t="shared" si="3"/>
        <v>2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</v>
      </c>
      <c r="R15" s="24">
        <v>0</v>
      </c>
      <c r="S15" s="53">
        <v>0</v>
      </c>
      <c r="T15" s="53">
        <v>0</v>
      </c>
      <c r="U15" s="25">
        <v>0</v>
      </c>
      <c r="V15" s="26">
        <v>1</v>
      </c>
      <c r="W15" s="26">
        <v>1</v>
      </c>
      <c r="X15" s="26">
        <v>0</v>
      </c>
      <c r="Y15" s="26">
        <v>0</v>
      </c>
      <c r="Z15" s="26">
        <v>1</v>
      </c>
      <c r="AA15" s="26">
        <v>0</v>
      </c>
      <c r="AB15" s="26">
        <v>0</v>
      </c>
      <c r="AC15" s="26">
        <v>1</v>
      </c>
      <c r="AD15" s="26">
        <f t="shared" si="4"/>
        <v>0</v>
      </c>
      <c r="AE15" s="27">
        <v>0</v>
      </c>
      <c r="AF15" s="28">
        <v>0</v>
      </c>
      <c r="AG15" s="29">
        <v>0</v>
      </c>
      <c r="AH15" s="29">
        <v>0</v>
      </c>
      <c r="AI15" s="29">
        <v>0</v>
      </c>
      <c r="AJ15" s="29">
        <v>0</v>
      </c>
      <c r="AK15" s="29"/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30">
        <v>0</v>
      </c>
    </row>
    <row r="16" spans="1:52" ht="42" customHeight="1" x14ac:dyDescent="0.2">
      <c r="A16" s="56" t="s">
        <v>58</v>
      </c>
      <c r="B16" s="31">
        <v>0</v>
      </c>
      <c r="C16" s="24">
        <v>1</v>
      </c>
      <c r="D16" s="24">
        <v>0</v>
      </c>
      <c r="E16" s="32">
        <v>0</v>
      </c>
      <c r="F16" s="32">
        <v>0</v>
      </c>
      <c r="G16" s="24">
        <v>0</v>
      </c>
      <c r="H16" s="24">
        <f t="shared" si="0"/>
        <v>1</v>
      </c>
      <c r="I16" s="24">
        <f t="shared" si="1"/>
        <v>1</v>
      </c>
      <c r="J16" s="24">
        <f t="shared" si="2"/>
        <v>0</v>
      </c>
      <c r="K16" s="24">
        <f t="shared" si="3"/>
        <v>2</v>
      </c>
      <c r="L16" s="32">
        <v>0</v>
      </c>
      <c r="M16" s="32">
        <v>0</v>
      </c>
      <c r="N16" s="32">
        <v>0</v>
      </c>
      <c r="O16" s="24">
        <v>0</v>
      </c>
      <c r="P16" s="32">
        <v>0</v>
      </c>
      <c r="Q16" s="32">
        <v>1</v>
      </c>
      <c r="R16" s="32">
        <v>0</v>
      </c>
      <c r="S16" s="53">
        <v>0</v>
      </c>
      <c r="T16" s="53">
        <v>0</v>
      </c>
      <c r="U16" s="33">
        <v>0</v>
      </c>
      <c r="V16" s="34">
        <v>1</v>
      </c>
      <c r="W16" s="34">
        <v>1</v>
      </c>
      <c r="X16" s="34">
        <v>0</v>
      </c>
      <c r="Y16" s="34">
        <v>0</v>
      </c>
      <c r="Z16" s="34">
        <v>1</v>
      </c>
      <c r="AA16" s="34">
        <v>0</v>
      </c>
      <c r="AB16" s="34">
        <v>0</v>
      </c>
      <c r="AC16" s="34">
        <v>1</v>
      </c>
      <c r="AD16" s="26">
        <f t="shared" si="4"/>
        <v>0</v>
      </c>
      <c r="AE16" s="35">
        <v>0</v>
      </c>
      <c r="AF16" s="28">
        <v>0</v>
      </c>
      <c r="AG16" s="29">
        <v>0</v>
      </c>
      <c r="AH16" s="29">
        <v>0</v>
      </c>
      <c r="AI16" s="29">
        <v>0</v>
      </c>
      <c r="AJ16" s="29">
        <v>0</v>
      </c>
      <c r="AK16" s="29"/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36">
        <v>0</v>
      </c>
    </row>
    <row r="17" spans="1:52" ht="42" customHeight="1" x14ac:dyDescent="0.2">
      <c r="A17" s="56" t="s">
        <v>59</v>
      </c>
      <c r="B17" s="31">
        <v>0</v>
      </c>
      <c r="C17" s="24">
        <v>0</v>
      </c>
      <c r="D17" s="24">
        <v>0</v>
      </c>
      <c r="E17" s="32">
        <v>1</v>
      </c>
      <c r="F17" s="32">
        <v>0</v>
      </c>
      <c r="G17" s="24">
        <v>0</v>
      </c>
      <c r="H17" s="24">
        <f t="shared" si="0"/>
        <v>1</v>
      </c>
      <c r="I17" s="24">
        <f t="shared" si="1"/>
        <v>2</v>
      </c>
      <c r="J17" s="24">
        <f t="shared" si="2"/>
        <v>0</v>
      </c>
      <c r="K17" s="24">
        <f t="shared" si="3"/>
        <v>4</v>
      </c>
      <c r="L17" s="32">
        <v>0</v>
      </c>
      <c r="M17" s="32">
        <v>1</v>
      </c>
      <c r="N17" s="32">
        <v>0</v>
      </c>
      <c r="O17" s="24">
        <v>0</v>
      </c>
      <c r="P17" s="32">
        <v>0</v>
      </c>
      <c r="Q17" s="32">
        <v>0</v>
      </c>
      <c r="R17" s="32">
        <v>0</v>
      </c>
      <c r="S17" s="53">
        <v>0</v>
      </c>
      <c r="T17" s="53">
        <v>0</v>
      </c>
      <c r="U17" s="33">
        <v>0</v>
      </c>
      <c r="V17" s="34">
        <v>0</v>
      </c>
      <c r="W17" s="34">
        <v>5</v>
      </c>
      <c r="X17" s="34">
        <v>0</v>
      </c>
      <c r="Y17" s="34">
        <v>0</v>
      </c>
      <c r="Z17" s="34">
        <v>1</v>
      </c>
      <c r="AA17" s="34">
        <v>0</v>
      </c>
      <c r="AB17" s="34">
        <v>0</v>
      </c>
      <c r="AC17" s="34">
        <v>2</v>
      </c>
      <c r="AD17" s="26">
        <f t="shared" si="4"/>
        <v>0</v>
      </c>
      <c r="AE17" s="35">
        <v>1</v>
      </c>
      <c r="AF17" s="28">
        <v>0</v>
      </c>
      <c r="AG17" s="29">
        <v>0</v>
      </c>
      <c r="AH17" s="29">
        <v>0</v>
      </c>
      <c r="AI17" s="29">
        <v>0</v>
      </c>
      <c r="AJ17" s="29">
        <v>0</v>
      </c>
      <c r="AK17" s="29"/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36">
        <v>0</v>
      </c>
    </row>
    <row r="18" spans="1:52" s="7" customFormat="1" ht="41.25" customHeight="1" x14ac:dyDescent="0.25">
      <c r="A18" s="55" t="s">
        <v>60</v>
      </c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>
        <v>0</v>
      </c>
      <c r="P18" s="24"/>
      <c r="Q18" s="24"/>
      <c r="R18" s="24"/>
      <c r="S18" s="53"/>
      <c r="T18" s="53"/>
      <c r="U18" s="25"/>
      <c r="V18" s="26"/>
      <c r="W18" s="26"/>
      <c r="X18" s="26"/>
      <c r="Y18" s="26"/>
      <c r="Z18" s="26"/>
      <c r="AA18" s="26"/>
      <c r="AB18" s="26"/>
      <c r="AC18" s="26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</row>
    <row r="19" spans="1:52" ht="42" customHeight="1" x14ac:dyDescent="0.2">
      <c r="A19" s="56" t="s">
        <v>61</v>
      </c>
      <c r="B19" s="23">
        <v>1</v>
      </c>
      <c r="C19" s="24">
        <v>0</v>
      </c>
      <c r="D19" s="24">
        <v>0</v>
      </c>
      <c r="E19" s="24">
        <v>0</v>
      </c>
      <c r="F19" s="24">
        <v>0</v>
      </c>
      <c r="G19" s="24">
        <v>1</v>
      </c>
      <c r="H19" s="24">
        <f t="shared" si="0"/>
        <v>1</v>
      </c>
      <c r="I19" s="24">
        <f t="shared" si="1"/>
        <v>1</v>
      </c>
      <c r="J19" s="24">
        <f t="shared" si="2"/>
        <v>0</v>
      </c>
      <c r="K19" s="24">
        <f t="shared" si="3"/>
        <v>2</v>
      </c>
      <c r="L19" s="24">
        <v>0</v>
      </c>
      <c r="M19" s="24">
        <v>0</v>
      </c>
      <c r="N19" s="24">
        <v>1</v>
      </c>
      <c r="O19" s="24">
        <v>0</v>
      </c>
      <c r="P19" s="24">
        <v>0</v>
      </c>
      <c r="Q19" s="24">
        <v>0</v>
      </c>
      <c r="R19" s="24">
        <v>0</v>
      </c>
      <c r="S19" s="53">
        <v>0</v>
      </c>
      <c r="T19" s="53">
        <v>0</v>
      </c>
      <c r="U19" s="25">
        <v>1</v>
      </c>
      <c r="V19" s="26">
        <v>0</v>
      </c>
      <c r="W19" s="26">
        <v>1</v>
      </c>
      <c r="X19" s="26">
        <v>2</v>
      </c>
      <c r="Y19" s="26">
        <v>0</v>
      </c>
      <c r="Z19" s="26">
        <v>2</v>
      </c>
      <c r="AA19" s="26">
        <v>0</v>
      </c>
      <c r="AB19" s="26">
        <v>0</v>
      </c>
      <c r="AC19" s="26">
        <v>2</v>
      </c>
      <c r="AD19" s="26">
        <v>0</v>
      </c>
      <c r="AE19" s="27"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29"/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30">
        <v>0</v>
      </c>
    </row>
    <row r="20" spans="1:52" ht="42" customHeight="1" x14ac:dyDescent="0.2">
      <c r="A20" s="56" t="s">
        <v>56</v>
      </c>
      <c r="B20" s="23">
        <v>0</v>
      </c>
      <c r="C20" s="24">
        <v>0</v>
      </c>
      <c r="D20" s="24">
        <v>1</v>
      </c>
      <c r="E20" s="24">
        <v>0</v>
      </c>
      <c r="F20" s="24">
        <v>0</v>
      </c>
      <c r="G20" s="24">
        <v>0</v>
      </c>
      <c r="H20" s="24">
        <f t="shared" si="0"/>
        <v>0</v>
      </c>
      <c r="I20" s="24">
        <f t="shared" si="1"/>
        <v>0</v>
      </c>
      <c r="J20" s="24">
        <f t="shared" si="2"/>
        <v>2</v>
      </c>
      <c r="K20" s="24">
        <f t="shared" si="3"/>
        <v>2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1</v>
      </c>
      <c r="R20" s="24">
        <v>0</v>
      </c>
      <c r="S20" s="53">
        <v>0</v>
      </c>
      <c r="T20" s="53">
        <v>0</v>
      </c>
      <c r="U20" s="25">
        <v>0</v>
      </c>
      <c r="V20" s="26">
        <v>1</v>
      </c>
      <c r="W20" s="26">
        <v>1</v>
      </c>
      <c r="X20" s="26">
        <v>0</v>
      </c>
      <c r="Y20" s="26">
        <v>0</v>
      </c>
      <c r="Z20" s="26">
        <v>1</v>
      </c>
      <c r="AA20" s="26">
        <v>0</v>
      </c>
      <c r="AB20" s="26">
        <v>0</v>
      </c>
      <c r="AC20" s="26">
        <v>1</v>
      </c>
      <c r="AD20" s="26">
        <f t="shared" si="4"/>
        <v>0</v>
      </c>
      <c r="AE20" s="27">
        <v>0</v>
      </c>
      <c r="AF20" s="28">
        <v>0</v>
      </c>
      <c r="AG20" s="29">
        <v>1</v>
      </c>
      <c r="AH20" s="29">
        <v>0</v>
      </c>
      <c r="AI20" s="29">
        <v>0</v>
      </c>
      <c r="AJ20" s="29">
        <v>0</v>
      </c>
      <c r="AK20" s="29">
        <v>1</v>
      </c>
      <c r="AL20" s="29">
        <v>1</v>
      </c>
      <c r="AM20" s="29">
        <v>1</v>
      </c>
      <c r="AN20" s="29">
        <v>1</v>
      </c>
      <c r="AO20" s="29">
        <v>1</v>
      </c>
      <c r="AP20" s="29">
        <v>1</v>
      </c>
      <c r="AQ20" s="29">
        <v>1</v>
      </c>
      <c r="AR20" s="29">
        <v>1</v>
      </c>
      <c r="AS20" s="29">
        <v>1</v>
      </c>
      <c r="AT20" s="29">
        <v>1</v>
      </c>
      <c r="AU20" s="29">
        <v>1</v>
      </c>
      <c r="AV20" s="29">
        <v>0</v>
      </c>
      <c r="AW20" s="29">
        <v>0</v>
      </c>
      <c r="AX20" s="29">
        <v>0</v>
      </c>
      <c r="AY20" s="29">
        <v>0</v>
      </c>
      <c r="AZ20" s="30">
        <v>0</v>
      </c>
    </row>
    <row r="21" spans="1:52" ht="42" customHeight="1" x14ac:dyDescent="0.2">
      <c r="A21" s="56" t="s">
        <v>62</v>
      </c>
      <c r="B21" s="23">
        <v>1</v>
      </c>
      <c r="C21" s="24">
        <v>0</v>
      </c>
      <c r="D21" s="24">
        <v>0</v>
      </c>
      <c r="E21" s="24">
        <v>0</v>
      </c>
      <c r="F21" s="24">
        <v>0</v>
      </c>
      <c r="G21" s="24">
        <v>1</v>
      </c>
      <c r="H21" s="24">
        <f t="shared" si="0"/>
        <v>1</v>
      </c>
      <c r="I21" s="24">
        <f t="shared" si="1"/>
        <v>1</v>
      </c>
      <c r="J21" s="24">
        <f t="shared" si="2"/>
        <v>0</v>
      </c>
      <c r="K21" s="24">
        <f t="shared" si="3"/>
        <v>2</v>
      </c>
      <c r="L21" s="24">
        <v>0</v>
      </c>
      <c r="M21" s="24">
        <v>0</v>
      </c>
      <c r="N21" s="24">
        <v>1</v>
      </c>
      <c r="O21" s="24">
        <v>0</v>
      </c>
      <c r="P21" s="24">
        <v>0</v>
      </c>
      <c r="Q21" s="24">
        <v>0</v>
      </c>
      <c r="R21" s="24">
        <v>0</v>
      </c>
      <c r="S21" s="53">
        <v>0</v>
      </c>
      <c r="T21" s="53">
        <v>0</v>
      </c>
      <c r="U21" s="25">
        <v>1</v>
      </c>
      <c r="V21" s="26">
        <v>0</v>
      </c>
      <c r="W21" s="26">
        <v>1</v>
      </c>
      <c r="X21" s="26">
        <v>2</v>
      </c>
      <c r="Y21" s="26">
        <v>0</v>
      </c>
      <c r="Z21" s="26">
        <v>2</v>
      </c>
      <c r="AA21" s="26">
        <v>0</v>
      </c>
      <c r="AB21" s="26">
        <v>0</v>
      </c>
      <c r="AC21" s="26">
        <v>2</v>
      </c>
      <c r="AD21" s="26">
        <v>0</v>
      </c>
      <c r="AE21" s="27"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29"/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30">
        <v>0</v>
      </c>
    </row>
    <row r="22" spans="1:52" ht="42" customHeight="1" x14ac:dyDescent="0.2">
      <c r="A22" s="56" t="s">
        <v>56</v>
      </c>
      <c r="B22" s="23">
        <v>0</v>
      </c>
      <c r="C22" s="24">
        <v>0</v>
      </c>
      <c r="D22" s="24">
        <v>1</v>
      </c>
      <c r="E22" s="24">
        <v>0</v>
      </c>
      <c r="F22" s="24">
        <v>0</v>
      </c>
      <c r="G22" s="24">
        <v>0</v>
      </c>
      <c r="H22" s="24">
        <f t="shared" si="0"/>
        <v>0</v>
      </c>
      <c r="I22" s="24">
        <f t="shared" si="1"/>
        <v>0</v>
      </c>
      <c r="J22" s="24">
        <f t="shared" si="2"/>
        <v>2</v>
      </c>
      <c r="K22" s="24">
        <f t="shared" si="3"/>
        <v>2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</v>
      </c>
      <c r="R22" s="24">
        <v>0</v>
      </c>
      <c r="S22" s="53">
        <v>0</v>
      </c>
      <c r="T22" s="53">
        <v>0</v>
      </c>
      <c r="U22" s="25">
        <v>0</v>
      </c>
      <c r="V22" s="26">
        <v>1</v>
      </c>
      <c r="W22" s="26">
        <v>1</v>
      </c>
      <c r="X22" s="26">
        <v>0</v>
      </c>
      <c r="Y22" s="26">
        <v>0</v>
      </c>
      <c r="Z22" s="26">
        <v>1</v>
      </c>
      <c r="AA22" s="26">
        <v>0</v>
      </c>
      <c r="AB22" s="26">
        <v>0</v>
      </c>
      <c r="AC22" s="26">
        <v>1</v>
      </c>
      <c r="AD22" s="26">
        <f t="shared" ref="AD22" si="5">U22</f>
        <v>0</v>
      </c>
      <c r="AE22" s="27">
        <v>0</v>
      </c>
      <c r="AF22" s="28">
        <v>0</v>
      </c>
      <c r="AG22" s="29">
        <v>1</v>
      </c>
      <c r="AH22" s="29">
        <v>0</v>
      </c>
      <c r="AI22" s="29">
        <v>0</v>
      </c>
      <c r="AJ22" s="29">
        <v>0</v>
      </c>
      <c r="AK22" s="29">
        <v>1</v>
      </c>
      <c r="AL22" s="29">
        <v>1</v>
      </c>
      <c r="AM22" s="29">
        <v>1</v>
      </c>
      <c r="AN22" s="29">
        <v>1</v>
      </c>
      <c r="AO22" s="29">
        <v>1</v>
      </c>
      <c r="AP22" s="29">
        <v>1</v>
      </c>
      <c r="AQ22" s="29">
        <v>1</v>
      </c>
      <c r="AR22" s="29">
        <v>1</v>
      </c>
      <c r="AS22" s="29">
        <v>1</v>
      </c>
      <c r="AT22" s="29">
        <v>1</v>
      </c>
      <c r="AU22" s="29">
        <v>1</v>
      </c>
      <c r="AV22" s="29">
        <v>0</v>
      </c>
      <c r="AW22" s="29">
        <v>0</v>
      </c>
      <c r="AX22" s="29">
        <v>0</v>
      </c>
      <c r="AY22" s="29">
        <v>0</v>
      </c>
      <c r="AZ22" s="30">
        <v>0</v>
      </c>
    </row>
    <row r="23" spans="1:52" ht="42" customHeight="1" x14ac:dyDescent="0.2">
      <c r="A23" s="56" t="s">
        <v>63</v>
      </c>
      <c r="B23" s="23">
        <v>1</v>
      </c>
      <c r="C23" s="24">
        <v>0</v>
      </c>
      <c r="D23" s="24">
        <v>0</v>
      </c>
      <c r="E23" s="24">
        <v>0</v>
      </c>
      <c r="F23" s="24">
        <v>0</v>
      </c>
      <c r="G23" s="24">
        <v>1</v>
      </c>
      <c r="H23" s="24">
        <f t="shared" si="0"/>
        <v>1</v>
      </c>
      <c r="I23" s="24">
        <f t="shared" si="1"/>
        <v>1</v>
      </c>
      <c r="J23" s="24">
        <f t="shared" si="2"/>
        <v>0</v>
      </c>
      <c r="K23" s="24">
        <f t="shared" si="3"/>
        <v>2</v>
      </c>
      <c r="L23" s="24">
        <v>0</v>
      </c>
      <c r="M23" s="24">
        <v>0</v>
      </c>
      <c r="N23" s="24">
        <v>1</v>
      </c>
      <c r="O23" s="24">
        <v>0</v>
      </c>
      <c r="P23" s="24">
        <v>0</v>
      </c>
      <c r="Q23" s="24">
        <v>0</v>
      </c>
      <c r="R23" s="24">
        <v>0</v>
      </c>
      <c r="S23" s="53">
        <v>0</v>
      </c>
      <c r="T23" s="53">
        <v>0</v>
      </c>
      <c r="U23" s="25">
        <v>1</v>
      </c>
      <c r="V23" s="26">
        <v>0</v>
      </c>
      <c r="W23" s="26">
        <v>1</v>
      </c>
      <c r="X23" s="26">
        <v>2</v>
      </c>
      <c r="Y23" s="26">
        <v>0</v>
      </c>
      <c r="Z23" s="26">
        <v>2</v>
      </c>
      <c r="AA23" s="26">
        <v>0</v>
      </c>
      <c r="AB23" s="26">
        <v>0</v>
      </c>
      <c r="AC23" s="26">
        <v>2</v>
      </c>
      <c r="AD23" s="26">
        <v>0</v>
      </c>
      <c r="AE23" s="27">
        <v>0</v>
      </c>
      <c r="AF23" s="28">
        <v>0</v>
      </c>
      <c r="AG23" s="29">
        <v>0</v>
      </c>
      <c r="AH23" s="29">
        <v>0</v>
      </c>
      <c r="AI23" s="29">
        <v>0</v>
      </c>
      <c r="AJ23" s="29">
        <v>0</v>
      </c>
      <c r="AK23" s="29"/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30">
        <v>0</v>
      </c>
    </row>
    <row r="24" spans="1:52" ht="42" customHeight="1" x14ac:dyDescent="0.2">
      <c r="A24" s="56" t="s">
        <v>56</v>
      </c>
      <c r="B24" s="23">
        <v>0</v>
      </c>
      <c r="C24" s="24">
        <v>0</v>
      </c>
      <c r="D24" s="24">
        <v>1</v>
      </c>
      <c r="E24" s="24">
        <v>0</v>
      </c>
      <c r="F24" s="24">
        <v>0</v>
      </c>
      <c r="G24" s="24">
        <v>0</v>
      </c>
      <c r="H24" s="24">
        <f t="shared" si="0"/>
        <v>0</v>
      </c>
      <c r="I24" s="24">
        <f t="shared" si="1"/>
        <v>0</v>
      </c>
      <c r="J24" s="24">
        <f t="shared" si="2"/>
        <v>2</v>
      </c>
      <c r="K24" s="24">
        <f t="shared" si="3"/>
        <v>2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1</v>
      </c>
      <c r="R24" s="24">
        <v>0</v>
      </c>
      <c r="S24" s="53">
        <v>0</v>
      </c>
      <c r="T24" s="53">
        <v>0</v>
      </c>
      <c r="U24" s="25">
        <v>0</v>
      </c>
      <c r="V24" s="26">
        <v>1</v>
      </c>
      <c r="W24" s="26">
        <v>1</v>
      </c>
      <c r="X24" s="26">
        <v>0</v>
      </c>
      <c r="Y24" s="26">
        <v>0</v>
      </c>
      <c r="Z24" s="26">
        <v>1</v>
      </c>
      <c r="AA24" s="26">
        <v>0</v>
      </c>
      <c r="AB24" s="26">
        <v>0</v>
      </c>
      <c r="AC24" s="26">
        <v>1</v>
      </c>
      <c r="AD24" s="26">
        <f t="shared" ref="AD24" si="6">U24</f>
        <v>0</v>
      </c>
      <c r="AE24" s="27">
        <v>0</v>
      </c>
      <c r="AF24" s="28">
        <v>0</v>
      </c>
      <c r="AG24" s="29">
        <v>1</v>
      </c>
      <c r="AH24" s="29">
        <v>0</v>
      </c>
      <c r="AI24" s="29">
        <v>0</v>
      </c>
      <c r="AJ24" s="29">
        <v>0</v>
      </c>
      <c r="AK24" s="29">
        <v>1</v>
      </c>
      <c r="AL24" s="29">
        <v>1</v>
      </c>
      <c r="AM24" s="29">
        <v>1</v>
      </c>
      <c r="AN24" s="29">
        <v>1</v>
      </c>
      <c r="AO24" s="29">
        <v>1</v>
      </c>
      <c r="AP24" s="29">
        <v>1</v>
      </c>
      <c r="AQ24" s="29">
        <v>1</v>
      </c>
      <c r="AR24" s="29">
        <v>1</v>
      </c>
      <c r="AS24" s="29">
        <v>1</v>
      </c>
      <c r="AT24" s="29">
        <v>1</v>
      </c>
      <c r="AU24" s="29">
        <v>1</v>
      </c>
      <c r="AV24" s="29">
        <v>0</v>
      </c>
      <c r="AW24" s="29">
        <v>0</v>
      </c>
      <c r="AX24" s="29">
        <v>0</v>
      </c>
      <c r="AY24" s="29">
        <v>0</v>
      </c>
      <c r="AZ24" s="30">
        <v>0</v>
      </c>
    </row>
    <row r="25" spans="1:52" ht="42" customHeight="1" x14ac:dyDescent="0.2">
      <c r="A25" s="56" t="s">
        <v>64</v>
      </c>
      <c r="B25" s="23">
        <v>1</v>
      </c>
      <c r="C25" s="24">
        <v>0</v>
      </c>
      <c r="D25" s="24">
        <v>0</v>
      </c>
      <c r="E25" s="24">
        <v>0</v>
      </c>
      <c r="F25" s="24">
        <v>0</v>
      </c>
      <c r="G25" s="24">
        <v>1</v>
      </c>
      <c r="H25" s="24">
        <f t="shared" si="0"/>
        <v>1</v>
      </c>
      <c r="I25" s="24">
        <f t="shared" si="1"/>
        <v>1</v>
      </c>
      <c r="J25" s="24">
        <f t="shared" si="2"/>
        <v>0</v>
      </c>
      <c r="K25" s="24">
        <f t="shared" si="3"/>
        <v>2</v>
      </c>
      <c r="L25" s="24">
        <v>0</v>
      </c>
      <c r="M25" s="24">
        <v>0</v>
      </c>
      <c r="N25" s="24">
        <v>1</v>
      </c>
      <c r="O25" s="24">
        <v>0</v>
      </c>
      <c r="P25" s="24">
        <v>0</v>
      </c>
      <c r="Q25" s="24">
        <v>0</v>
      </c>
      <c r="R25" s="24">
        <v>0</v>
      </c>
      <c r="S25" s="53">
        <v>0</v>
      </c>
      <c r="T25" s="53">
        <v>0</v>
      </c>
      <c r="U25" s="25">
        <v>1</v>
      </c>
      <c r="V25" s="26">
        <v>0</v>
      </c>
      <c r="W25" s="26">
        <v>1</v>
      </c>
      <c r="X25" s="26">
        <v>2</v>
      </c>
      <c r="Y25" s="26">
        <v>0</v>
      </c>
      <c r="Z25" s="26">
        <v>2</v>
      </c>
      <c r="AA25" s="26">
        <v>0</v>
      </c>
      <c r="AB25" s="26">
        <v>0</v>
      </c>
      <c r="AC25" s="26">
        <v>2</v>
      </c>
      <c r="AD25" s="26">
        <v>0</v>
      </c>
      <c r="AE25" s="27">
        <v>0</v>
      </c>
      <c r="AF25" s="28">
        <v>0</v>
      </c>
      <c r="AG25" s="29">
        <v>0</v>
      </c>
      <c r="AH25" s="29">
        <v>0</v>
      </c>
      <c r="AI25" s="29">
        <v>0</v>
      </c>
      <c r="AJ25" s="29">
        <v>0</v>
      </c>
      <c r="AK25" s="29"/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30">
        <v>0</v>
      </c>
    </row>
    <row r="26" spans="1:52" ht="42" customHeight="1" x14ac:dyDescent="0.2">
      <c r="A26" s="56" t="s">
        <v>56</v>
      </c>
      <c r="B26" s="23">
        <v>0</v>
      </c>
      <c r="C26" s="24">
        <v>0</v>
      </c>
      <c r="D26" s="24">
        <v>1</v>
      </c>
      <c r="E26" s="24">
        <v>0</v>
      </c>
      <c r="F26" s="24">
        <v>0</v>
      </c>
      <c r="G26" s="24">
        <v>0</v>
      </c>
      <c r="H26" s="24">
        <f t="shared" si="0"/>
        <v>0</v>
      </c>
      <c r="I26" s="24">
        <f t="shared" si="1"/>
        <v>0</v>
      </c>
      <c r="J26" s="24">
        <f t="shared" si="2"/>
        <v>2</v>
      </c>
      <c r="K26" s="24">
        <f t="shared" si="3"/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0</v>
      </c>
      <c r="S26" s="53">
        <v>0</v>
      </c>
      <c r="T26" s="53">
        <v>0</v>
      </c>
      <c r="U26" s="25">
        <v>0</v>
      </c>
      <c r="V26" s="26">
        <v>1</v>
      </c>
      <c r="W26" s="26">
        <v>1</v>
      </c>
      <c r="X26" s="26">
        <v>0</v>
      </c>
      <c r="Y26" s="26">
        <v>0</v>
      </c>
      <c r="Z26" s="26">
        <v>1</v>
      </c>
      <c r="AA26" s="26">
        <v>0</v>
      </c>
      <c r="AB26" s="26">
        <v>0</v>
      </c>
      <c r="AC26" s="26">
        <v>1</v>
      </c>
      <c r="AD26" s="26">
        <f t="shared" ref="AD26" si="7">U26</f>
        <v>0</v>
      </c>
      <c r="AE26" s="27">
        <v>0</v>
      </c>
      <c r="AF26" s="28">
        <v>0</v>
      </c>
      <c r="AG26" s="29">
        <v>1</v>
      </c>
      <c r="AH26" s="29">
        <v>0</v>
      </c>
      <c r="AI26" s="29">
        <v>0</v>
      </c>
      <c r="AJ26" s="29">
        <v>0</v>
      </c>
      <c r="AK26" s="29">
        <v>1</v>
      </c>
      <c r="AL26" s="29">
        <v>1</v>
      </c>
      <c r="AM26" s="29">
        <v>1</v>
      </c>
      <c r="AN26" s="29">
        <v>1</v>
      </c>
      <c r="AO26" s="29">
        <v>1</v>
      </c>
      <c r="AP26" s="29">
        <v>1</v>
      </c>
      <c r="AQ26" s="29">
        <v>1</v>
      </c>
      <c r="AR26" s="29">
        <v>1</v>
      </c>
      <c r="AS26" s="29">
        <v>1</v>
      </c>
      <c r="AT26" s="29">
        <v>1</v>
      </c>
      <c r="AU26" s="29">
        <v>1</v>
      </c>
      <c r="AV26" s="29">
        <v>0</v>
      </c>
      <c r="AW26" s="29">
        <v>0</v>
      </c>
      <c r="AX26" s="29">
        <v>0</v>
      </c>
      <c r="AY26" s="29">
        <v>0</v>
      </c>
      <c r="AZ26" s="30">
        <v>0</v>
      </c>
    </row>
    <row r="27" spans="1:52" ht="42" customHeight="1" x14ac:dyDescent="0.2">
      <c r="A27" s="56" t="s">
        <v>65</v>
      </c>
      <c r="B27" s="23">
        <v>1</v>
      </c>
      <c r="C27" s="24">
        <v>0</v>
      </c>
      <c r="D27" s="24">
        <v>0</v>
      </c>
      <c r="E27" s="24">
        <v>0</v>
      </c>
      <c r="F27" s="24">
        <v>0</v>
      </c>
      <c r="G27" s="24">
        <v>1</v>
      </c>
      <c r="H27" s="24">
        <f t="shared" si="0"/>
        <v>1</v>
      </c>
      <c r="I27" s="24">
        <f t="shared" si="1"/>
        <v>1</v>
      </c>
      <c r="J27" s="24">
        <f t="shared" si="2"/>
        <v>0</v>
      </c>
      <c r="K27" s="24">
        <f t="shared" si="3"/>
        <v>2</v>
      </c>
      <c r="L27" s="24">
        <v>0</v>
      </c>
      <c r="M27" s="24">
        <v>0</v>
      </c>
      <c r="N27" s="24">
        <v>1</v>
      </c>
      <c r="O27" s="24">
        <v>0</v>
      </c>
      <c r="P27" s="24">
        <v>0</v>
      </c>
      <c r="Q27" s="24">
        <v>0</v>
      </c>
      <c r="R27" s="24">
        <v>0</v>
      </c>
      <c r="S27" s="53">
        <v>0</v>
      </c>
      <c r="T27" s="53">
        <v>0</v>
      </c>
      <c r="U27" s="25">
        <v>1</v>
      </c>
      <c r="V27" s="26">
        <v>0</v>
      </c>
      <c r="W27" s="26">
        <v>1</v>
      </c>
      <c r="X27" s="26">
        <v>2</v>
      </c>
      <c r="Y27" s="26">
        <v>0</v>
      </c>
      <c r="Z27" s="26">
        <v>2</v>
      </c>
      <c r="AA27" s="26">
        <v>0</v>
      </c>
      <c r="AB27" s="26">
        <v>0</v>
      </c>
      <c r="AC27" s="26">
        <v>2</v>
      </c>
      <c r="AD27" s="26">
        <v>0</v>
      </c>
      <c r="AE27" s="27"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29"/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30">
        <v>0</v>
      </c>
    </row>
    <row r="28" spans="1:52" ht="42" customHeight="1" x14ac:dyDescent="0.2">
      <c r="A28" s="56" t="s">
        <v>56</v>
      </c>
      <c r="B28" s="23">
        <v>0</v>
      </c>
      <c r="C28" s="24">
        <v>0</v>
      </c>
      <c r="D28" s="24">
        <v>1</v>
      </c>
      <c r="E28" s="24">
        <v>0</v>
      </c>
      <c r="F28" s="24">
        <v>0</v>
      </c>
      <c r="G28" s="24">
        <v>0</v>
      </c>
      <c r="H28" s="24">
        <f t="shared" si="0"/>
        <v>0</v>
      </c>
      <c r="I28" s="24">
        <f t="shared" si="1"/>
        <v>0</v>
      </c>
      <c r="J28" s="24">
        <f t="shared" si="2"/>
        <v>2</v>
      </c>
      <c r="K28" s="24">
        <f t="shared" si="3"/>
        <v>2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1</v>
      </c>
      <c r="R28" s="24">
        <v>0</v>
      </c>
      <c r="S28" s="53">
        <v>0</v>
      </c>
      <c r="T28" s="53">
        <v>0</v>
      </c>
      <c r="U28" s="25">
        <v>0</v>
      </c>
      <c r="V28" s="26">
        <v>1</v>
      </c>
      <c r="W28" s="26">
        <v>1</v>
      </c>
      <c r="X28" s="26">
        <v>0</v>
      </c>
      <c r="Y28" s="26">
        <v>0</v>
      </c>
      <c r="Z28" s="26">
        <v>1</v>
      </c>
      <c r="AA28" s="26">
        <v>0</v>
      </c>
      <c r="AB28" s="26">
        <v>0</v>
      </c>
      <c r="AC28" s="26">
        <v>1</v>
      </c>
      <c r="AD28" s="26">
        <f t="shared" ref="AD28" si="8">U28</f>
        <v>0</v>
      </c>
      <c r="AE28" s="27">
        <v>0</v>
      </c>
      <c r="AF28" s="28">
        <v>0</v>
      </c>
      <c r="AG28" s="29">
        <v>1</v>
      </c>
      <c r="AH28" s="29">
        <v>0</v>
      </c>
      <c r="AI28" s="29">
        <v>0</v>
      </c>
      <c r="AJ28" s="29">
        <v>0</v>
      </c>
      <c r="AK28" s="29">
        <v>1</v>
      </c>
      <c r="AL28" s="29">
        <v>1</v>
      </c>
      <c r="AM28" s="29">
        <v>1</v>
      </c>
      <c r="AN28" s="29">
        <v>1</v>
      </c>
      <c r="AO28" s="29">
        <v>1</v>
      </c>
      <c r="AP28" s="29">
        <v>1</v>
      </c>
      <c r="AQ28" s="29">
        <v>1</v>
      </c>
      <c r="AR28" s="29">
        <v>1</v>
      </c>
      <c r="AS28" s="29">
        <v>1</v>
      </c>
      <c r="AT28" s="29">
        <v>1</v>
      </c>
      <c r="AU28" s="29">
        <v>1</v>
      </c>
      <c r="AV28" s="29">
        <v>0</v>
      </c>
      <c r="AW28" s="29">
        <v>0</v>
      </c>
      <c r="AX28" s="29">
        <v>0</v>
      </c>
      <c r="AY28" s="29">
        <v>0</v>
      </c>
      <c r="AZ28" s="30">
        <v>0</v>
      </c>
    </row>
    <row r="29" spans="1:52" ht="42" customHeight="1" x14ac:dyDescent="0.2">
      <c r="A29" s="56" t="s">
        <v>66</v>
      </c>
      <c r="B29" s="23">
        <v>1</v>
      </c>
      <c r="C29" s="24">
        <v>0</v>
      </c>
      <c r="D29" s="24">
        <v>0</v>
      </c>
      <c r="E29" s="24">
        <v>0</v>
      </c>
      <c r="F29" s="24">
        <v>0</v>
      </c>
      <c r="G29" s="24">
        <v>1</v>
      </c>
      <c r="H29" s="24">
        <f t="shared" si="0"/>
        <v>1</v>
      </c>
      <c r="I29" s="24">
        <f t="shared" si="1"/>
        <v>1</v>
      </c>
      <c r="J29" s="24">
        <f t="shared" si="2"/>
        <v>0</v>
      </c>
      <c r="K29" s="24">
        <f t="shared" si="3"/>
        <v>2</v>
      </c>
      <c r="L29" s="24">
        <v>0</v>
      </c>
      <c r="M29" s="24">
        <v>0</v>
      </c>
      <c r="N29" s="24">
        <v>1</v>
      </c>
      <c r="O29" s="24">
        <v>0</v>
      </c>
      <c r="P29" s="24">
        <v>0</v>
      </c>
      <c r="Q29" s="24">
        <v>0</v>
      </c>
      <c r="R29" s="24">
        <v>0</v>
      </c>
      <c r="S29" s="53">
        <v>0</v>
      </c>
      <c r="T29" s="53">
        <v>0</v>
      </c>
      <c r="U29" s="25">
        <v>1</v>
      </c>
      <c r="V29" s="26">
        <v>0</v>
      </c>
      <c r="W29" s="26">
        <v>1</v>
      </c>
      <c r="X29" s="26">
        <v>2</v>
      </c>
      <c r="Y29" s="26">
        <v>0</v>
      </c>
      <c r="Z29" s="26">
        <v>2</v>
      </c>
      <c r="AA29" s="26">
        <v>0</v>
      </c>
      <c r="AB29" s="26">
        <v>0</v>
      </c>
      <c r="AC29" s="26">
        <v>2</v>
      </c>
      <c r="AD29" s="26">
        <v>0</v>
      </c>
      <c r="AE29" s="27"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29"/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30">
        <v>0</v>
      </c>
    </row>
    <row r="30" spans="1:52" ht="42" customHeight="1" x14ac:dyDescent="0.2">
      <c r="A30" s="56" t="s">
        <v>56</v>
      </c>
      <c r="B30" s="23">
        <v>0</v>
      </c>
      <c r="C30" s="24">
        <v>0</v>
      </c>
      <c r="D30" s="24">
        <v>1</v>
      </c>
      <c r="E30" s="24">
        <v>0</v>
      </c>
      <c r="F30" s="24">
        <v>0</v>
      </c>
      <c r="G30" s="24">
        <v>0</v>
      </c>
      <c r="H30" s="24">
        <f t="shared" si="0"/>
        <v>0</v>
      </c>
      <c r="I30" s="24">
        <f t="shared" si="1"/>
        <v>0</v>
      </c>
      <c r="J30" s="24">
        <f t="shared" si="2"/>
        <v>2</v>
      </c>
      <c r="K30" s="24">
        <f t="shared" si="3"/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1</v>
      </c>
      <c r="R30" s="24">
        <v>0</v>
      </c>
      <c r="S30" s="53">
        <v>0</v>
      </c>
      <c r="T30" s="53">
        <v>0</v>
      </c>
      <c r="U30" s="25">
        <v>0</v>
      </c>
      <c r="V30" s="26">
        <v>1</v>
      </c>
      <c r="W30" s="26">
        <v>1</v>
      </c>
      <c r="X30" s="26">
        <v>0</v>
      </c>
      <c r="Y30" s="26">
        <v>0</v>
      </c>
      <c r="Z30" s="26">
        <v>1</v>
      </c>
      <c r="AA30" s="26">
        <v>0</v>
      </c>
      <c r="AB30" s="26">
        <v>0</v>
      </c>
      <c r="AC30" s="26">
        <v>1</v>
      </c>
      <c r="AD30" s="26">
        <f t="shared" ref="AD30" si="9">U30</f>
        <v>0</v>
      </c>
      <c r="AE30" s="27">
        <v>0</v>
      </c>
      <c r="AF30" s="28">
        <v>0</v>
      </c>
      <c r="AG30" s="29">
        <v>1</v>
      </c>
      <c r="AH30" s="29">
        <v>0</v>
      </c>
      <c r="AI30" s="29">
        <v>0</v>
      </c>
      <c r="AJ30" s="29">
        <v>0</v>
      </c>
      <c r="AK30" s="29">
        <v>1</v>
      </c>
      <c r="AL30" s="29">
        <v>1</v>
      </c>
      <c r="AM30" s="29">
        <v>1</v>
      </c>
      <c r="AN30" s="29">
        <v>1</v>
      </c>
      <c r="AO30" s="29">
        <v>1</v>
      </c>
      <c r="AP30" s="29">
        <v>1</v>
      </c>
      <c r="AQ30" s="29">
        <v>1</v>
      </c>
      <c r="AR30" s="29">
        <v>1</v>
      </c>
      <c r="AS30" s="29">
        <v>1</v>
      </c>
      <c r="AT30" s="29">
        <v>1</v>
      </c>
      <c r="AU30" s="29">
        <v>1</v>
      </c>
      <c r="AV30" s="29">
        <v>0</v>
      </c>
      <c r="AW30" s="29">
        <v>0</v>
      </c>
      <c r="AX30" s="29">
        <v>0</v>
      </c>
      <c r="AY30" s="29">
        <v>0</v>
      </c>
      <c r="AZ30" s="30">
        <v>0</v>
      </c>
    </row>
    <row r="31" spans="1:52" ht="42" customHeight="1" x14ac:dyDescent="0.2">
      <c r="A31" s="56" t="s">
        <v>67</v>
      </c>
      <c r="B31" s="23">
        <v>1</v>
      </c>
      <c r="C31" s="24">
        <v>0</v>
      </c>
      <c r="D31" s="24">
        <v>0</v>
      </c>
      <c r="E31" s="24">
        <v>0</v>
      </c>
      <c r="F31" s="24">
        <v>0</v>
      </c>
      <c r="G31" s="24">
        <v>1</v>
      </c>
      <c r="H31" s="24">
        <f t="shared" si="0"/>
        <v>1</v>
      </c>
      <c r="I31" s="24">
        <f t="shared" si="1"/>
        <v>1</v>
      </c>
      <c r="J31" s="24">
        <f t="shared" si="2"/>
        <v>0</v>
      </c>
      <c r="K31" s="24">
        <f t="shared" si="3"/>
        <v>2</v>
      </c>
      <c r="L31" s="24">
        <v>0</v>
      </c>
      <c r="M31" s="24">
        <v>0</v>
      </c>
      <c r="N31" s="24">
        <v>1</v>
      </c>
      <c r="O31" s="24">
        <v>0</v>
      </c>
      <c r="P31" s="24">
        <v>0</v>
      </c>
      <c r="Q31" s="24">
        <v>0</v>
      </c>
      <c r="R31" s="24">
        <v>0</v>
      </c>
      <c r="S31" s="53">
        <v>0</v>
      </c>
      <c r="T31" s="53">
        <v>0</v>
      </c>
      <c r="U31" s="25">
        <v>1</v>
      </c>
      <c r="V31" s="26">
        <v>0</v>
      </c>
      <c r="W31" s="26">
        <v>1</v>
      </c>
      <c r="X31" s="26">
        <v>2</v>
      </c>
      <c r="Y31" s="26">
        <v>0</v>
      </c>
      <c r="Z31" s="26">
        <v>2</v>
      </c>
      <c r="AA31" s="26">
        <v>0</v>
      </c>
      <c r="AB31" s="26">
        <v>0</v>
      </c>
      <c r="AC31" s="26">
        <v>2</v>
      </c>
      <c r="AD31" s="26">
        <v>0</v>
      </c>
      <c r="AE31" s="27"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29"/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30">
        <v>0</v>
      </c>
    </row>
    <row r="32" spans="1:52" ht="42" customHeight="1" x14ac:dyDescent="0.2">
      <c r="A32" s="56" t="s">
        <v>56</v>
      </c>
      <c r="B32" s="23">
        <v>0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f t="shared" si="0"/>
        <v>0</v>
      </c>
      <c r="I32" s="24">
        <f t="shared" si="1"/>
        <v>0</v>
      </c>
      <c r="J32" s="24">
        <f t="shared" si="2"/>
        <v>2</v>
      </c>
      <c r="K32" s="24">
        <f t="shared" si="3"/>
        <v>2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1</v>
      </c>
      <c r="R32" s="24">
        <v>0</v>
      </c>
      <c r="S32" s="53">
        <v>0</v>
      </c>
      <c r="T32" s="53">
        <v>0</v>
      </c>
      <c r="U32" s="25">
        <v>0</v>
      </c>
      <c r="V32" s="26">
        <v>1</v>
      </c>
      <c r="W32" s="26">
        <v>1</v>
      </c>
      <c r="X32" s="26">
        <v>0</v>
      </c>
      <c r="Y32" s="26">
        <v>0</v>
      </c>
      <c r="Z32" s="26">
        <v>1</v>
      </c>
      <c r="AA32" s="26">
        <v>0</v>
      </c>
      <c r="AB32" s="26">
        <v>0</v>
      </c>
      <c r="AC32" s="26">
        <v>1</v>
      </c>
      <c r="AD32" s="26">
        <f t="shared" ref="AD32" si="10">U32</f>
        <v>0</v>
      </c>
      <c r="AE32" s="27">
        <v>0</v>
      </c>
      <c r="AF32" s="28">
        <v>0</v>
      </c>
      <c r="AG32" s="29">
        <v>1</v>
      </c>
      <c r="AH32" s="29">
        <v>0</v>
      </c>
      <c r="AI32" s="29">
        <v>0</v>
      </c>
      <c r="AJ32" s="29">
        <v>0</v>
      </c>
      <c r="AK32" s="29">
        <v>1</v>
      </c>
      <c r="AL32" s="29">
        <v>1</v>
      </c>
      <c r="AM32" s="29">
        <v>1</v>
      </c>
      <c r="AN32" s="29">
        <v>1</v>
      </c>
      <c r="AO32" s="29">
        <v>1</v>
      </c>
      <c r="AP32" s="29">
        <v>1</v>
      </c>
      <c r="AQ32" s="29">
        <v>1</v>
      </c>
      <c r="AR32" s="29">
        <v>1</v>
      </c>
      <c r="AS32" s="29">
        <v>1</v>
      </c>
      <c r="AT32" s="29">
        <v>1</v>
      </c>
      <c r="AU32" s="29">
        <v>1</v>
      </c>
      <c r="AV32" s="29">
        <v>0</v>
      </c>
      <c r="AW32" s="29">
        <v>0</v>
      </c>
      <c r="AX32" s="29">
        <v>0</v>
      </c>
      <c r="AY32" s="29">
        <v>0</v>
      </c>
      <c r="AZ32" s="30">
        <v>0</v>
      </c>
    </row>
    <row r="33" spans="1:52" ht="42" customHeight="1" x14ac:dyDescent="0.2">
      <c r="A33" s="56" t="s">
        <v>68</v>
      </c>
      <c r="B33" s="23">
        <v>1</v>
      </c>
      <c r="C33" s="24">
        <v>0</v>
      </c>
      <c r="D33" s="24">
        <v>0</v>
      </c>
      <c r="E33" s="24">
        <v>0</v>
      </c>
      <c r="F33" s="24">
        <v>0</v>
      </c>
      <c r="G33" s="24">
        <v>1</v>
      </c>
      <c r="H33" s="24">
        <f t="shared" si="0"/>
        <v>1</v>
      </c>
      <c r="I33" s="24">
        <f t="shared" si="1"/>
        <v>1</v>
      </c>
      <c r="J33" s="24">
        <f t="shared" si="2"/>
        <v>0</v>
      </c>
      <c r="K33" s="24">
        <f t="shared" si="3"/>
        <v>2</v>
      </c>
      <c r="L33" s="24">
        <v>0</v>
      </c>
      <c r="M33" s="24">
        <v>0</v>
      </c>
      <c r="N33" s="24">
        <v>1</v>
      </c>
      <c r="O33" s="24">
        <v>0</v>
      </c>
      <c r="P33" s="24">
        <v>0</v>
      </c>
      <c r="Q33" s="24">
        <v>0</v>
      </c>
      <c r="R33" s="24">
        <v>0</v>
      </c>
      <c r="S33" s="53">
        <v>0</v>
      </c>
      <c r="T33" s="53">
        <v>0</v>
      </c>
      <c r="U33" s="25">
        <v>1</v>
      </c>
      <c r="V33" s="26">
        <v>0</v>
      </c>
      <c r="W33" s="26">
        <v>1</v>
      </c>
      <c r="X33" s="26">
        <v>2</v>
      </c>
      <c r="Y33" s="26">
        <v>0</v>
      </c>
      <c r="Z33" s="26">
        <v>2</v>
      </c>
      <c r="AA33" s="26">
        <v>0</v>
      </c>
      <c r="AB33" s="26">
        <v>0</v>
      </c>
      <c r="AC33" s="26">
        <v>2</v>
      </c>
      <c r="AD33" s="26">
        <v>0</v>
      </c>
      <c r="AE33" s="27"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29"/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30">
        <v>0</v>
      </c>
    </row>
    <row r="34" spans="1:52" ht="42" customHeight="1" x14ac:dyDescent="0.2">
      <c r="A34" s="56" t="s">
        <v>56</v>
      </c>
      <c r="B34" s="23">
        <v>0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f t="shared" si="0"/>
        <v>0</v>
      </c>
      <c r="I34" s="24">
        <f t="shared" si="1"/>
        <v>0</v>
      </c>
      <c r="J34" s="24">
        <f t="shared" si="2"/>
        <v>2</v>
      </c>
      <c r="K34" s="24">
        <f t="shared" si="3"/>
        <v>2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1</v>
      </c>
      <c r="R34" s="24">
        <v>0</v>
      </c>
      <c r="S34" s="53">
        <v>0</v>
      </c>
      <c r="T34" s="53">
        <v>0</v>
      </c>
      <c r="U34" s="25">
        <v>0</v>
      </c>
      <c r="V34" s="26">
        <v>1</v>
      </c>
      <c r="W34" s="26">
        <v>1</v>
      </c>
      <c r="X34" s="26">
        <v>0</v>
      </c>
      <c r="Y34" s="26">
        <v>0</v>
      </c>
      <c r="Z34" s="26">
        <v>1</v>
      </c>
      <c r="AA34" s="26">
        <v>0</v>
      </c>
      <c r="AB34" s="26">
        <v>0</v>
      </c>
      <c r="AC34" s="26">
        <v>1</v>
      </c>
      <c r="AD34" s="26">
        <f t="shared" ref="AD34" si="11">U34</f>
        <v>0</v>
      </c>
      <c r="AE34" s="27">
        <v>0</v>
      </c>
      <c r="AF34" s="28">
        <v>0</v>
      </c>
      <c r="AG34" s="29">
        <v>1</v>
      </c>
      <c r="AH34" s="29">
        <v>0</v>
      </c>
      <c r="AI34" s="29">
        <v>0</v>
      </c>
      <c r="AJ34" s="29">
        <v>0</v>
      </c>
      <c r="AK34" s="29">
        <v>1</v>
      </c>
      <c r="AL34" s="29">
        <v>1</v>
      </c>
      <c r="AM34" s="29">
        <v>1</v>
      </c>
      <c r="AN34" s="29">
        <v>1</v>
      </c>
      <c r="AO34" s="29">
        <v>1</v>
      </c>
      <c r="AP34" s="29">
        <v>1</v>
      </c>
      <c r="AQ34" s="29">
        <v>1</v>
      </c>
      <c r="AR34" s="29">
        <v>1</v>
      </c>
      <c r="AS34" s="29">
        <v>1</v>
      </c>
      <c r="AT34" s="29">
        <v>1</v>
      </c>
      <c r="AU34" s="29">
        <v>1</v>
      </c>
      <c r="AV34" s="29">
        <v>0</v>
      </c>
      <c r="AW34" s="29">
        <v>0</v>
      </c>
      <c r="AX34" s="29">
        <v>0</v>
      </c>
      <c r="AY34" s="29">
        <v>0</v>
      </c>
      <c r="AZ34" s="30">
        <v>0</v>
      </c>
    </row>
    <row r="35" spans="1:52" ht="42" customHeight="1" x14ac:dyDescent="0.2">
      <c r="A35" s="56" t="s">
        <v>59</v>
      </c>
      <c r="B35" s="31">
        <v>0</v>
      </c>
      <c r="C35" s="24">
        <v>0</v>
      </c>
      <c r="D35" s="24">
        <v>0</v>
      </c>
      <c r="E35" s="32">
        <v>0</v>
      </c>
      <c r="F35" s="32">
        <v>0</v>
      </c>
      <c r="G35" s="24">
        <v>0</v>
      </c>
      <c r="H35" s="24">
        <f t="shared" si="0"/>
        <v>0</v>
      </c>
      <c r="I35" s="24">
        <f t="shared" si="1"/>
        <v>0</v>
      </c>
      <c r="J35" s="24">
        <f t="shared" si="2"/>
        <v>0</v>
      </c>
      <c r="K35" s="24">
        <f t="shared" si="3"/>
        <v>0</v>
      </c>
      <c r="L35" s="24">
        <v>1</v>
      </c>
      <c r="M35" s="24">
        <v>1</v>
      </c>
      <c r="N35" s="32">
        <v>0</v>
      </c>
      <c r="O35" s="24">
        <v>0</v>
      </c>
      <c r="P35" s="24">
        <v>0</v>
      </c>
      <c r="Q35" s="32">
        <v>0</v>
      </c>
      <c r="R35" s="32">
        <v>0</v>
      </c>
      <c r="S35" s="53">
        <v>0</v>
      </c>
      <c r="T35" s="53">
        <v>0</v>
      </c>
      <c r="U35" s="33">
        <v>0</v>
      </c>
      <c r="V35" s="34">
        <v>0</v>
      </c>
      <c r="W35" s="34">
        <v>3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2</v>
      </c>
      <c r="AD35" s="26">
        <f t="shared" si="4"/>
        <v>0</v>
      </c>
      <c r="AE35" s="35"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29"/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36">
        <v>0</v>
      </c>
    </row>
    <row r="36" spans="1:52" ht="42" customHeight="1" x14ac:dyDescent="0.2">
      <c r="A36" s="56" t="s">
        <v>69</v>
      </c>
      <c r="B36" s="31">
        <v>0</v>
      </c>
      <c r="C36" s="24">
        <v>0</v>
      </c>
      <c r="D36" s="24">
        <v>0</v>
      </c>
      <c r="E36" s="32">
        <v>0</v>
      </c>
      <c r="F36" s="32">
        <v>0</v>
      </c>
      <c r="G36" s="24">
        <v>0</v>
      </c>
      <c r="H36" s="24">
        <f t="shared" si="0"/>
        <v>0</v>
      </c>
      <c r="I36" s="24">
        <f t="shared" si="1"/>
        <v>0</v>
      </c>
      <c r="J36" s="24">
        <f t="shared" si="2"/>
        <v>0</v>
      </c>
      <c r="K36" s="24">
        <f t="shared" si="3"/>
        <v>0</v>
      </c>
      <c r="L36" s="24">
        <v>0</v>
      </c>
      <c r="M36" s="24">
        <v>0</v>
      </c>
      <c r="N36" s="32">
        <v>0</v>
      </c>
      <c r="O36" s="24">
        <v>0</v>
      </c>
      <c r="P36" s="32">
        <v>1</v>
      </c>
      <c r="Q36" s="32">
        <v>0</v>
      </c>
      <c r="R36" s="32">
        <v>0</v>
      </c>
      <c r="S36" s="53">
        <v>0</v>
      </c>
      <c r="T36" s="53">
        <v>1</v>
      </c>
      <c r="U36" s="33">
        <v>0</v>
      </c>
      <c r="V36" s="34">
        <v>0</v>
      </c>
      <c r="W36" s="34">
        <v>9</v>
      </c>
      <c r="X36" s="34">
        <v>0</v>
      </c>
      <c r="Y36" s="34">
        <v>0</v>
      </c>
      <c r="Z36" s="34">
        <v>1</v>
      </c>
      <c r="AA36" s="34">
        <v>0</v>
      </c>
      <c r="AB36" s="34">
        <v>0</v>
      </c>
      <c r="AC36" s="34">
        <v>2</v>
      </c>
      <c r="AD36" s="26">
        <f t="shared" si="4"/>
        <v>0</v>
      </c>
      <c r="AE36" s="35"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29"/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36">
        <v>0</v>
      </c>
    </row>
    <row r="37" spans="1:52" s="7" customFormat="1" ht="41.25" customHeight="1" x14ac:dyDescent="0.25">
      <c r="A37" s="55" t="s">
        <v>70</v>
      </c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>
        <v>0</v>
      </c>
      <c r="M37" s="24"/>
      <c r="N37" s="24"/>
      <c r="O37" s="24">
        <v>0</v>
      </c>
      <c r="P37" s="24"/>
      <c r="Q37" s="24"/>
      <c r="R37" s="24"/>
      <c r="S37" s="53"/>
      <c r="T37" s="53"/>
      <c r="U37" s="25"/>
      <c r="V37" s="26"/>
      <c r="W37" s="26"/>
      <c r="X37" s="26"/>
      <c r="Y37" s="26"/>
      <c r="Z37" s="26"/>
      <c r="AA37" s="26"/>
      <c r="AB37" s="26"/>
      <c r="AC37" s="26"/>
      <c r="AD37" s="26">
        <f t="shared" si="4"/>
        <v>0</v>
      </c>
      <c r="AE37" s="27"/>
      <c r="AF37" s="2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</row>
    <row r="38" spans="1:52" ht="42" customHeight="1" x14ac:dyDescent="0.2">
      <c r="A38" s="56" t="s">
        <v>71</v>
      </c>
      <c r="B38" s="23">
        <v>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f t="shared" si="0"/>
        <v>1</v>
      </c>
      <c r="I38" s="24">
        <f t="shared" si="1"/>
        <v>1</v>
      </c>
      <c r="J38" s="24">
        <f t="shared" si="2"/>
        <v>0</v>
      </c>
      <c r="K38" s="24">
        <f t="shared" si="3"/>
        <v>2</v>
      </c>
      <c r="L38" s="24">
        <v>0</v>
      </c>
      <c r="M38" s="24">
        <v>0</v>
      </c>
      <c r="N38" s="24">
        <v>2</v>
      </c>
      <c r="O38" s="24">
        <v>0</v>
      </c>
      <c r="P38" s="24">
        <v>0</v>
      </c>
      <c r="Q38" s="24">
        <v>0</v>
      </c>
      <c r="R38" s="24">
        <v>0</v>
      </c>
      <c r="S38" s="53">
        <v>0</v>
      </c>
      <c r="T38" s="53">
        <v>0</v>
      </c>
      <c r="U38" s="25">
        <v>2</v>
      </c>
      <c r="V38" s="26">
        <v>0</v>
      </c>
      <c r="W38" s="26">
        <v>2</v>
      </c>
      <c r="X38" s="26">
        <v>4</v>
      </c>
      <c r="Y38" s="26">
        <v>0</v>
      </c>
      <c r="Z38" s="26">
        <v>7</v>
      </c>
      <c r="AA38" s="26">
        <v>0</v>
      </c>
      <c r="AB38" s="26">
        <v>0</v>
      </c>
      <c r="AC38" s="26">
        <v>2</v>
      </c>
      <c r="AD38" s="26">
        <f t="shared" si="4"/>
        <v>2</v>
      </c>
      <c r="AE38" s="27"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29"/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29">
        <v>0</v>
      </c>
      <c r="AZ38" s="30">
        <v>0</v>
      </c>
    </row>
    <row r="39" spans="1:52" ht="42" customHeight="1" x14ac:dyDescent="0.2">
      <c r="A39" s="56" t="s">
        <v>56</v>
      </c>
      <c r="B39" s="23">
        <v>0</v>
      </c>
      <c r="C39" s="24">
        <v>1</v>
      </c>
      <c r="D39" s="24">
        <v>2</v>
      </c>
      <c r="E39" s="24">
        <v>0</v>
      </c>
      <c r="F39" s="24">
        <v>0</v>
      </c>
      <c r="G39" s="24">
        <v>0</v>
      </c>
      <c r="H39" s="24">
        <f t="shared" si="0"/>
        <v>1</v>
      </c>
      <c r="I39" s="24">
        <f t="shared" si="1"/>
        <v>1</v>
      </c>
      <c r="J39" s="24">
        <f t="shared" si="2"/>
        <v>4</v>
      </c>
      <c r="K39" s="24">
        <f t="shared" si="3"/>
        <v>6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1</v>
      </c>
      <c r="R39" s="24">
        <v>0</v>
      </c>
      <c r="S39" s="53">
        <v>0</v>
      </c>
      <c r="T39" s="53">
        <v>0</v>
      </c>
      <c r="U39" s="25">
        <v>0</v>
      </c>
      <c r="V39" s="26">
        <v>1</v>
      </c>
      <c r="W39" s="26">
        <v>4</v>
      </c>
      <c r="X39" s="26">
        <v>1</v>
      </c>
      <c r="Y39" s="26">
        <v>0</v>
      </c>
      <c r="Z39" s="26">
        <v>0</v>
      </c>
      <c r="AA39" s="26">
        <v>0</v>
      </c>
      <c r="AB39" s="26">
        <v>0</v>
      </c>
      <c r="AC39" s="26">
        <v>2</v>
      </c>
      <c r="AD39" s="26">
        <f t="shared" si="4"/>
        <v>0</v>
      </c>
      <c r="AE39" s="27">
        <v>0</v>
      </c>
      <c r="AF39" s="28">
        <v>0</v>
      </c>
      <c r="AG39" s="29">
        <v>0</v>
      </c>
      <c r="AH39" s="29">
        <v>1</v>
      </c>
      <c r="AI39" s="29">
        <v>0</v>
      </c>
      <c r="AJ39" s="29">
        <v>0</v>
      </c>
      <c r="AK39" s="29">
        <v>1</v>
      </c>
      <c r="AL39" s="29">
        <v>1</v>
      </c>
      <c r="AM39" s="29">
        <v>1</v>
      </c>
      <c r="AN39" s="29">
        <v>3</v>
      </c>
      <c r="AO39" s="29">
        <v>2</v>
      </c>
      <c r="AP39" s="29">
        <v>2</v>
      </c>
      <c r="AQ39" s="29">
        <v>2</v>
      </c>
      <c r="AR39" s="29">
        <v>3</v>
      </c>
      <c r="AS39" s="29">
        <v>1</v>
      </c>
      <c r="AT39" s="29">
        <v>2</v>
      </c>
      <c r="AU39" s="29">
        <v>2</v>
      </c>
      <c r="AV39" s="29">
        <v>0</v>
      </c>
      <c r="AW39" s="29">
        <v>0</v>
      </c>
      <c r="AX39" s="29">
        <v>0</v>
      </c>
      <c r="AY39" s="29">
        <v>0</v>
      </c>
      <c r="AZ39" s="30">
        <v>0</v>
      </c>
    </row>
    <row r="40" spans="1:52" ht="42" customHeight="1" x14ac:dyDescent="0.2">
      <c r="A40" s="56" t="s">
        <v>72</v>
      </c>
      <c r="B40" s="23">
        <v>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f t="shared" si="0"/>
        <v>1</v>
      </c>
      <c r="I40" s="24">
        <f t="shared" si="1"/>
        <v>1</v>
      </c>
      <c r="J40" s="24">
        <f t="shared" si="2"/>
        <v>0</v>
      </c>
      <c r="K40" s="24">
        <f t="shared" si="3"/>
        <v>2</v>
      </c>
      <c r="L40" s="24">
        <v>0</v>
      </c>
      <c r="M40" s="24">
        <v>0</v>
      </c>
      <c r="N40" s="24">
        <v>2</v>
      </c>
      <c r="O40" s="24">
        <v>0</v>
      </c>
      <c r="P40" s="24">
        <v>0</v>
      </c>
      <c r="Q40" s="24">
        <v>0</v>
      </c>
      <c r="R40" s="24">
        <v>0</v>
      </c>
      <c r="S40" s="53">
        <v>0</v>
      </c>
      <c r="T40" s="53">
        <v>0</v>
      </c>
      <c r="U40" s="25">
        <v>2</v>
      </c>
      <c r="V40" s="26">
        <v>0</v>
      </c>
      <c r="W40" s="26">
        <v>2</v>
      </c>
      <c r="X40" s="26">
        <v>4</v>
      </c>
      <c r="Y40" s="26">
        <v>0</v>
      </c>
      <c r="Z40" s="26">
        <v>7</v>
      </c>
      <c r="AA40" s="26">
        <v>0</v>
      </c>
      <c r="AB40" s="26">
        <v>0</v>
      </c>
      <c r="AC40" s="26">
        <v>2</v>
      </c>
      <c r="AD40" s="26">
        <f t="shared" si="4"/>
        <v>2</v>
      </c>
      <c r="AE40" s="27"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29"/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30">
        <v>0</v>
      </c>
    </row>
    <row r="41" spans="1:52" ht="42" customHeight="1" x14ac:dyDescent="0.2">
      <c r="A41" s="56" t="s">
        <v>56</v>
      </c>
      <c r="B41" s="23">
        <v>0</v>
      </c>
      <c r="C41" s="24">
        <v>1</v>
      </c>
      <c r="D41" s="24">
        <v>2</v>
      </c>
      <c r="E41" s="24">
        <v>0</v>
      </c>
      <c r="F41" s="24">
        <v>0</v>
      </c>
      <c r="G41" s="24">
        <v>0</v>
      </c>
      <c r="H41" s="24">
        <f t="shared" si="0"/>
        <v>1</v>
      </c>
      <c r="I41" s="24">
        <f t="shared" si="1"/>
        <v>1</v>
      </c>
      <c r="J41" s="24">
        <f t="shared" si="2"/>
        <v>4</v>
      </c>
      <c r="K41" s="24">
        <f t="shared" si="3"/>
        <v>6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1</v>
      </c>
      <c r="R41" s="24">
        <v>0</v>
      </c>
      <c r="S41" s="53">
        <v>0</v>
      </c>
      <c r="T41" s="53">
        <v>0</v>
      </c>
      <c r="U41" s="25">
        <v>0</v>
      </c>
      <c r="V41" s="26">
        <v>1</v>
      </c>
      <c r="W41" s="26">
        <v>4</v>
      </c>
      <c r="X41" s="26">
        <v>1</v>
      </c>
      <c r="Y41" s="26">
        <v>0</v>
      </c>
      <c r="Z41" s="26">
        <v>0</v>
      </c>
      <c r="AA41" s="26">
        <v>0</v>
      </c>
      <c r="AB41" s="26">
        <v>0</v>
      </c>
      <c r="AC41" s="26">
        <v>2</v>
      </c>
      <c r="AD41" s="26">
        <f t="shared" si="4"/>
        <v>0</v>
      </c>
      <c r="AE41" s="27">
        <v>0</v>
      </c>
      <c r="AF41" s="28">
        <v>0</v>
      </c>
      <c r="AG41" s="29">
        <v>0</v>
      </c>
      <c r="AH41" s="29">
        <v>1</v>
      </c>
      <c r="AI41" s="29">
        <v>0</v>
      </c>
      <c r="AJ41" s="29">
        <v>0</v>
      </c>
      <c r="AK41" s="29">
        <v>1</v>
      </c>
      <c r="AL41" s="29">
        <v>1</v>
      </c>
      <c r="AM41" s="29">
        <v>1</v>
      </c>
      <c r="AN41" s="29">
        <v>3</v>
      </c>
      <c r="AO41" s="29">
        <v>2</v>
      </c>
      <c r="AP41" s="29">
        <v>2</v>
      </c>
      <c r="AQ41" s="29">
        <v>2</v>
      </c>
      <c r="AR41" s="29">
        <v>3</v>
      </c>
      <c r="AS41" s="29">
        <v>1</v>
      </c>
      <c r="AT41" s="29">
        <v>2</v>
      </c>
      <c r="AU41" s="29">
        <v>2</v>
      </c>
      <c r="AV41" s="29">
        <v>0</v>
      </c>
      <c r="AW41" s="29">
        <v>0</v>
      </c>
      <c r="AX41" s="29">
        <v>0</v>
      </c>
      <c r="AY41" s="29">
        <v>0</v>
      </c>
      <c r="AZ41" s="30">
        <v>0</v>
      </c>
    </row>
    <row r="42" spans="1:52" ht="42" customHeight="1" x14ac:dyDescent="0.2">
      <c r="A42" s="56" t="s">
        <v>73</v>
      </c>
      <c r="B42" s="23">
        <v>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f t="shared" si="0"/>
        <v>1</v>
      </c>
      <c r="I42" s="24">
        <f t="shared" si="1"/>
        <v>1</v>
      </c>
      <c r="J42" s="24">
        <f t="shared" si="2"/>
        <v>0</v>
      </c>
      <c r="K42" s="24">
        <f t="shared" si="3"/>
        <v>2</v>
      </c>
      <c r="L42" s="24">
        <v>0</v>
      </c>
      <c r="M42" s="24">
        <v>0</v>
      </c>
      <c r="N42" s="24">
        <v>2</v>
      </c>
      <c r="O42" s="24">
        <v>0</v>
      </c>
      <c r="P42" s="24">
        <v>0</v>
      </c>
      <c r="Q42" s="24">
        <v>0</v>
      </c>
      <c r="R42" s="24">
        <v>0</v>
      </c>
      <c r="S42" s="53">
        <v>0</v>
      </c>
      <c r="T42" s="53">
        <v>0</v>
      </c>
      <c r="U42" s="25">
        <v>2</v>
      </c>
      <c r="V42" s="26">
        <v>0</v>
      </c>
      <c r="W42" s="26">
        <v>2</v>
      </c>
      <c r="X42" s="26">
        <v>4</v>
      </c>
      <c r="Y42" s="26">
        <v>0</v>
      </c>
      <c r="Z42" s="26">
        <v>7</v>
      </c>
      <c r="AA42" s="26">
        <v>0</v>
      </c>
      <c r="AB42" s="26">
        <v>0</v>
      </c>
      <c r="AC42" s="26">
        <v>2</v>
      </c>
      <c r="AD42" s="26">
        <f t="shared" si="4"/>
        <v>2</v>
      </c>
      <c r="AE42" s="27">
        <v>0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29"/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30">
        <v>0</v>
      </c>
    </row>
    <row r="43" spans="1:52" ht="42" customHeight="1" x14ac:dyDescent="0.2">
      <c r="A43" s="56" t="s">
        <v>56</v>
      </c>
      <c r="B43" s="23">
        <v>0</v>
      </c>
      <c r="C43" s="24">
        <v>1</v>
      </c>
      <c r="D43" s="24">
        <v>2</v>
      </c>
      <c r="E43" s="24">
        <v>0</v>
      </c>
      <c r="F43" s="24">
        <v>0</v>
      </c>
      <c r="G43" s="24">
        <v>0</v>
      </c>
      <c r="H43" s="24">
        <f t="shared" si="0"/>
        <v>1</v>
      </c>
      <c r="I43" s="24">
        <f t="shared" si="1"/>
        <v>1</v>
      </c>
      <c r="J43" s="24">
        <f t="shared" si="2"/>
        <v>4</v>
      </c>
      <c r="K43" s="24">
        <f t="shared" si="3"/>
        <v>6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1</v>
      </c>
      <c r="R43" s="24">
        <v>0</v>
      </c>
      <c r="S43" s="53">
        <v>0</v>
      </c>
      <c r="T43" s="53">
        <v>0</v>
      </c>
      <c r="U43" s="25">
        <v>0</v>
      </c>
      <c r="V43" s="26">
        <v>1</v>
      </c>
      <c r="W43" s="26">
        <v>4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6">
        <v>2</v>
      </c>
      <c r="AD43" s="26">
        <f t="shared" si="4"/>
        <v>0</v>
      </c>
      <c r="AE43" s="27">
        <v>0</v>
      </c>
      <c r="AF43" s="28">
        <v>0</v>
      </c>
      <c r="AG43" s="29">
        <v>0</v>
      </c>
      <c r="AH43" s="29">
        <v>1</v>
      </c>
      <c r="AI43" s="29">
        <v>0</v>
      </c>
      <c r="AJ43" s="29">
        <v>0</v>
      </c>
      <c r="AK43" s="29">
        <v>1</v>
      </c>
      <c r="AL43" s="29">
        <v>1</v>
      </c>
      <c r="AM43" s="29">
        <v>1</v>
      </c>
      <c r="AN43" s="29">
        <v>3</v>
      </c>
      <c r="AO43" s="29">
        <v>2</v>
      </c>
      <c r="AP43" s="29">
        <v>2</v>
      </c>
      <c r="AQ43" s="29">
        <v>2</v>
      </c>
      <c r="AR43" s="29">
        <v>3</v>
      </c>
      <c r="AS43" s="29">
        <v>1</v>
      </c>
      <c r="AT43" s="29">
        <v>2</v>
      </c>
      <c r="AU43" s="29">
        <v>2</v>
      </c>
      <c r="AV43" s="29">
        <v>0</v>
      </c>
      <c r="AW43" s="29">
        <v>0</v>
      </c>
      <c r="AX43" s="29">
        <v>0</v>
      </c>
      <c r="AY43" s="29">
        <v>0</v>
      </c>
      <c r="AZ43" s="30">
        <v>0</v>
      </c>
    </row>
    <row r="44" spans="1:52" ht="42" customHeight="1" x14ac:dyDescent="0.2">
      <c r="A44" s="56" t="s">
        <v>74</v>
      </c>
      <c r="B44" s="23">
        <v>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f t="shared" si="0"/>
        <v>1</v>
      </c>
      <c r="I44" s="24">
        <f t="shared" si="1"/>
        <v>1</v>
      </c>
      <c r="J44" s="24">
        <f t="shared" si="2"/>
        <v>0</v>
      </c>
      <c r="K44" s="24">
        <f t="shared" si="3"/>
        <v>2</v>
      </c>
      <c r="L44" s="24">
        <v>0</v>
      </c>
      <c r="M44" s="24">
        <v>0</v>
      </c>
      <c r="N44" s="24">
        <v>2</v>
      </c>
      <c r="O44" s="24">
        <v>0</v>
      </c>
      <c r="P44" s="24">
        <v>0</v>
      </c>
      <c r="Q44" s="24">
        <v>0</v>
      </c>
      <c r="R44" s="24">
        <v>0</v>
      </c>
      <c r="S44" s="53">
        <v>0</v>
      </c>
      <c r="T44" s="53">
        <v>0</v>
      </c>
      <c r="U44" s="25">
        <v>2</v>
      </c>
      <c r="V44" s="26">
        <v>0</v>
      </c>
      <c r="W44" s="26">
        <v>2</v>
      </c>
      <c r="X44" s="26">
        <v>4</v>
      </c>
      <c r="Y44" s="26">
        <v>0</v>
      </c>
      <c r="Z44" s="26">
        <v>7</v>
      </c>
      <c r="AA44" s="26">
        <v>0</v>
      </c>
      <c r="AB44" s="26">
        <v>0</v>
      </c>
      <c r="AC44" s="26">
        <v>2</v>
      </c>
      <c r="AD44" s="26">
        <f t="shared" si="4"/>
        <v>2</v>
      </c>
      <c r="AE44" s="27"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29"/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30">
        <v>0</v>
      </c>
    </row>
    <row r="45" spans="1:52" ht="42" customHeight="1" x14ac:dyDescent="0.2">
      <c r="A45" s="56" t="s">
        <v>56</v>
      </c>
      <c r="B45" s="23">
        <v>0</v>
      </c>
      <c r="C45" s="24">
        <v>1</v>
      </c>
      <c r="D45" s="24">
        <v>2</v>
      </c>
      <c r="E45" s="24">
        <v>0</v>
      </c>
      <c r="F45" s="24">
        <v>0</v>
      </c>
      <c r="G45" s="24">
        <v>0</v>
      </c>
      <c r="H45" s="24">
        <f t="shared" si="0"/>
        <v>1</v>
      </c>
      <c r="I45" s="24">
        <f t="shared" si="1"/>
        <v>1</v>
      </c>
      <c r="J45" s="24">
        <f t="shared" si="2"/>
        <v>4</v>
      </c>
      <c r="K45" s="24">
        <f t="shared" si="3"/>
        <v>6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1</v>
      </c>
      <c r="R45" s="24">
        <v>0</v>
      </c>
      <c r="S45" s="53">
        <v>0</v>
      </c>
      <c r="T45" s="53">
        <v>0</v>
      </c>
      <c r="U45" s="25">
        <v>0</v>
      </c>
      <c r="V45" s="26">
        <v>1</v>
      </c>
      <c r="W45" s="26">
        <v>4</v>
      </c>
      <c r="X45" s="26">
        <v>1</v>
      </c>
      <c r="Y45" s="26">
        <v>0</v>
      </c>
      <c r="Z45" s="26">
        <v>0</v>
      </c>
      <c r="AA45" s="26">
        <v>0</v>
      </c>
      <c r="AB45" s="26">
        <v>0</v>
      </c>
      <c r="AC45" s="26">
        <v>2</v>
      </c>
      <c r="AD45" s="26">
        <f t="shared" si="4"/>
        <v>0</v>
      </c>
      <c r="AE45" s="27">
        <v>0</v>
      </c>
      <c r="AF45" s="28">
        <v>0</v>
      </c>
      <c r="AG45" s="29">
        <v>0</v>
      </c>
      <c r="AH45" s="29">
        <v>1</v>
      </c>
      <c r="AI45" s="29">
        <v>0</v>
      </c>
      <c r="AJ45" s="29">
        <v>0</v>
      </c>
      <c r="AK45" s="29">
        <v>1</v>
      </c>
      <c r="AL45" s="29">
        <v>1</v>
      </c>
      <c r="AM45" s="29">
        <v>1</v>
      </c>
      <c r="AN45" s="29">
        <v>3</v>
      </c>
      <c r="AO45" s="29">
        <v>2</v>
      </c>
      <c r="AP45" s="29">
        <v>2</v>
      </c>
      <c r="AQ45" s="29">
        <v>2</v>
      </c>
      <c r="AR45" s="29">
        <v>3</v>
      </c>
      <c r="AS45" s="29">
        <v>1</v>
      </c>
      <c r="AT45" s="29">
        <v>2</v>
      </c>
      <c r="AU45" s="29">
        <v>2</v>
      </c>
      <c r="AV45" s="29">
        <v>0</v>
      </c>
      <c r="AW45" s="29">
        <v>0</v>
      </c>
      <c r="AX45" s="29">
        <v>0</v>
      </c>
      <c r="AY45" s="29">
        <v>0</v>
      </c>
      <c r="AZ45" s="30">
        <v>0</v>
      </c>
    </row>
    <row r="46" spans="1:52" ht="42" customHeight="1" x14ac:dyDescent="0.2">
      <c r="A46" s="56" t="s">
        <v>59</v>
      </c>
      <c r="B46" s="31">
        <v>0</v>
      </c>
      <c r="C46" s="24">
        <v>0</v>
      </c>
      <c r="D46" s="24">
        <v>0</v>
      </c>
      <c r="E46" s="32">
        <v>0</v>
      </c>
      <c r="F46" s="32">
        <v>0</v>
      </c>
      <c r="G46" s="24">
        <v>0</v>
      </c>
      <c r="H46" s="24">
        <f t="shared" si="0"/>
        <v>0</v>
      </c>
      <c r="I46" s="24">
        <f t="shared" si="1"/>
        <v>0</v>
      </c>
      <c r="J46" s="24">
        <f t="shared" si="2"/>
        <v>0</v>
      </c>
      <c r="K46" s="24">
        <f t="shared" si="3"/>
        <v>0</v>
      </c>
      <c r="L46" s="24">
        <v>0</v>
      </c>
      <c r="M46" s="32">
        <v>1</v>
      </c>
      <c r="N46" s="32">
        <v>0</v>
      </c>
      <c r="O46" s="24">
        <v>0</v>
      </c>
      <c r="P46" s="24">
        <v>0</v>
      </c>
      <c r="Q46" s="32">
        <v>0</v>
      </c>
      <c r="R46" s="32">
        <v>0</v>
      </c>
      <c r="S46" s="53">
        <v>0</v>
      </c>
      <c r="T46" s="53">
        <v>0</v>
      </c>
      <c r="U46" s="33">
        <v>0</v>
      </c>
      <c r="V46" s="34">
        <v>0</v>
      </c>
      <c r="W46" s="34">
        <v>3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1</v>
      </c>
      <c r="AD46" s="26">
        <f t="shared" si="4"/>
        <v>0</v>
      </c>
      <c r="AE46" s="35">
        <v>1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29"/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36">
        <v>0</v>
      </c>
    </row>
    <row r="47" spans="1:52" ht="42" customHeight="1" x14ac:dyDescent="0.2">
      <c r="A47" s="56" t="s">
        <v>69</v>
      </c>
      <c r="B47" s="31">
        <v>0</v>
      </c>
      <c r="C47" s="24">
        <v>0</v>
      </c>
      <c r="D47" s="24">
        <v>0</v>
      </c>
      <c r="E47" s="32">
        <v>0</v>
      </c>
      <c r="F47" s="32">
        <v>0</v>
      </c>
      <c r="G47" s="24">
        <v>0</v>
      </c>
      <c r="H47" s="24">
        <f t="shared" si="0"/>
        <v>0</v>
      </c>
      <c r="I47" s="24">
        <f t="shared" si="1"/>
        <v>0</v>
      </c>
      <c r="J47" s="24">
        <f t="shared" si="2"/>
        <v>0</v>
      </c>
      <c r="K47" s="24">
        <f t="shared" si="3"/>
        <v>0</v>
      </c>
      <c r="L47" s="24">
        <v>0</v>
      </c>
      <c r="M47" s="32">
        <v>0</v>
      </c>
      <c r="N47" s="32">
        <v>0</v>
      </c>
      <c r="O47" s="24">
        <v>0</v>
      </c>
      <c r="P47" s="32">
        <v>1</v>
      </c>
      <c r="Q47" s="32">
        <v>0</v>
      </c>
      <c r="R47" s="32">
        <v>0</v>
      </c>
      <c r="S47" s="53">
        <v>0</v>
      </c>
      <c r="T47" s="53">
        <v>1</v>
      </c>
      <c r="U47" s="33">
        <v>0</v>
      </c>
      <c r="V47" s="34">
        <v>0</v>
      </c>
      <c r="W47" s="34">
        <v>9</v>
      </c>
      <c r="X47" s="34">
        <v>0</v>
      </c>
      <c r="Y47" s="34">
        <v>0</v>
      </c>
      <c r="Z47" s="34">
        <v>1</v>
      </c>
      <c r="AA47" s="34">
        <v>0</v>
      </c>
      <c r="AB47" s="34">
        <v>0</v>
      </c>
      <c r="AC47" s="34">
        <v>2</v>
      </c>
      <c r="AD47" s="26">
        <f t="shared" si="4"/>
        <v>0</v>
      </c>
      <c r="AE47" s="35"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29"/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36">
        <v>0</v>
      </c>
    </row>
    <row r="48" spans="1:52" s="7" customFormat="1" ht="41.25" customHeight="1" x14ac:dyDescent="0.25">
      <c r="A48" s="55" t="s">
        <v>75</v>
      </c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>
        <v>0</v>
      </c>
      <c r="M48" s="24"/>
      <c r="N48" s="24"/>
      <c r="O48" s="24">
        <v>0</v>
      </c>
      <c r="P48" s="24"/>
      <c r="Q48" s="24"/>
      <c r="R48" s="24"/>
      <c r="S48" s="53"/>
      <c r="T48" s="53"/>
      <c r="U48" s="25"/>
      <c r="V48" s="26"/>
      <c r="W48" s="26"/>
      <c r="X48" s="26"/>
      <c r="Y48" s="26"/>
      <c r="Z48" s="26"/>
      <c r="AA48" s="26"/>
      <c r="AB48" s="26"/>
      <c r="AC48" s="26"/>
      <c r="AD48" s="26">
        <f t="shared" si="4"/>
        <v>0</v>
      </c>
      <c r="AE48" s="27"/>
      <c r="AF48" s="28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30"/>
    </row>
    <row r="49" spans="1:52" ht="42" customHeight="1" x14ac:dyDescent="0.2">
      <c r="A49" s="56" t="s">
        <v>92</v>
      </c>
      <c r="B49" s="23">
        <v>0</v>
      </c>
      <c r="C49" s="24">
        <v>0</v>
      </c>
      <c r="D49" s="24">
        <v>0</v>
      </c>
      <c r="E49" s="24">
        <v>0</v>
      </c>
      <c r="F49" s="24">
        <v>1</v>
      </c>
      <c r="G49" s="24">
        <v>0</v>
      </c>
      <c r="H49" s="24">
        <f t="shared" si="0"/>
        <v>1</v>
      </c>
      <c r="I49" s="24">
        <f t="shared" si="1"/>
        <v>2</v>
      </c>
      <c r="J49" s="24">
        <f t="shared" si="2"/>
        <v>0</v>
      </c>
      <c r="K49" s="24">
        <f t="shared" si="3"/>
        <v>4</v>
      </c>
      <c r="L49" s="24">
        <v>0</v>
      </c>
      <c r="M49" s="24">
        <v>0</v>
      </c>
      <c r="N49" s="24">
        <v>4</v>
      </c>
      <c r="O49" s="24">
        <v>0</v>
      </c>
      <c r="P49" s="24">
        <v>4</v>
      </c>
      <c r="Q49" s="24">
        <v>0</v>
      </c>
      <c r="R49" s="24">
        <v>0</v>
      </c>
      <c r="S49" s="53">
        <v>0</v>
      </c>
      <c r="T49" s="53">
        <v>1</v>
      </c>
      <c r="U49" s="25">
        <v>6</v>
      </c>
      <c r="V49" s="26">
        <v>0</v>
      </c>
      <c r="W49" s="26">
        <v>4</v>
      </c>
      <c r="X49" s="26">
        <v>11</v>
      </c>
      <c r="Y49" s="26">
        <v>0</v>
      </c>
      <c r="Z49" s="26">
        <v>10</v>
      </c>
      <c r="AA49" s="26">
        <v>0</v>
      </c>
      <c r="AB49" s="26">
        <v>0</v>
      </c>
      <c r="AC49" s="26">
        <v>5</v>
      </c>
      <c r="AD49" s="26">
        <f t="shared" si="4"/>
        <v>6</v>
      </c>
      <c r="AE49" s="27"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29"/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29">
        <v>0</v>
      </c>
      <c r="AZ49" s="30">
        <v>0</v>
      </c>
    </row>
    <row r="50" spans="1:52" ht="42" customHeight="1" x14ac:dyDescent="0.2">
      <c r="A50" s="56" t="s">
        <v>94</v>
      </c>
      <c r="B50" s="23">
        <v>0</v>
      </c>
      <c r="C50" s="24">
        <v>1</v>
      </c>
      <c r="D50" s="24">
        <v>2</v>
      </c>
      <c r="E50" s="24">
        <v>0</v>
      </c>
      <c r="F50" s="24">
        <v>0</v>
      </c>
      <c r="G50" s="24">
        <v>0</v>
      </c>
      <c r="H50" s="24">
        <f t="shared" si="0"/>
        <v>1</v>
      </c>
      <c r="I50" s="24">
        <f t="shared" si="1"/>
        <v>1</v>
      </c>
      <c r="J50" s="24">
        <f t="shared" si="2"/>
        <v>4</v>
      </c>
      <c r="K50" s="24">
        <f t="shared" si="3"/>
        <v>6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1</v>
      </c>
      <c r="R50" s="24">
        <v>0</v>
      </c>
      <c r="S50" s="53">
        <v>0</v>
      </c>
      <c r="T50" s="53">
        <v>0</v>
      </c>
      <c r="U50" s="25">
        <v>0</v>
      </c>
      <c r="V50" s="26">
        <v>2</v>
      </c>
      <c r="W50" s="26">
        <v>4</v>
      </c>
      <c r="X50" s="26">
        <v>1</v>
      </c>
      <c r="Y50" s="26">
        <v>0</v>
      </c>
      <c r="Z50" s="26">
        <v>0</v>
      </c>
      <c r="AA50" s="26">
        <v>0</v>
      </c>
      <c r="AB50" s="26">
        <v>0</v>
      </c>
      <c r="AC50" s="26">
        <v>2</v>
      </c>
      <c r="AD50" s="26">
        <f t="shared" si="4"/>
        <v>0</v>
      </c>
      <c r="AE50" s="27">
        <v>0</v>
      </c>
      <c r="AF50" s="28">
        <v>0</v>
      </c>
      <c r="AG50" s="29">
        <v>0</v>
      </c>
      <c r="AH50" s="29">
        <v>2</v>
      </c>
      <c r="AI50" s="29">
        <v>0</v>
      </c>
      <c r="AJ50" s="29">
        <v>0</v>
      </c>
      <c r="AK50" s="29">
        <v>1</v>
      </c>
      <c r="AL50" s="29">
        <v>2</v>
      </c>
      <c r="AM50" s="29">
        <v>2</v>
      </c>
      <c r="AN50" s="29">
        <v>3</v>
      </c>
      <c r="AO50" s="29">
        <v>2</v>
      </c>
      <c r="AP50" s="29">
        <v>2</v>
      </c>
      <c r="AQ50" s="29">
        <v>2</v>
      </c>
      <c r="AR50" s="29">
        <v>3</v>
      </c>
      <c r="AS50" s="29">
        <v>2</v>
      </c>
      <c r="AT50" s="29">
        <v>2</v>
      </c>
      <c r="AU50" s="29">
        <v>2</v>
      </c>
      <c r="AV50" s="29">
        <v>0</v>
      </c>
      <c r="AW50" s="29">
        <v>0</v>
      </c>
      <c r="AX50" s="29">
        <v>0</v>
      </c>
      <c r="AY50" s="29">
        <v>0</v>
      </c>
      <c r="AZ50" s="30">
        <v>0</v>
      </c>
    </row>
    <row r="51" spans="1:52" ht="42" customHeight="1" x14ac:dyDescent="0.2">
      <c r="A51" s="56" t="s">
        <v>95</v>
      </c>
      <c r="B51" s="23">
        <v>0</v>
      </c>
      <c r="C51" s="24">
        <v>1</v>
      </c>
      <c r="D51" s="24">
        <v>2</v>
      </c>
      <c r="E51" s="24">
        <v>0</v>
      </c>
      <c r="F51" s="24">
        <v>0</v>
      </c>
      <c r="G51" s="24">
        <v>0</v>
      </c>
      <c r="H51" s="24">
        <f t="shared" si="0"/>
        <v>1</v>
      </c>
      <c r="I51" s="24">
        <f t="shared" si="1"/>
        <v>1</v>
      </c>
      <c r="J51" s="24">
        <f t="shared" si="2"/>
        <v>4</v>
      </c>
      <c r="K51" s="24">
        <f t="shared" si="3"/>
        <v>6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1</v>
      </c>
      <c r="R51" s="24">
        <v>0</v>
      </c>
      <c r="S51" s="53">
        <v>0</v>
      </c>
      <c r="T51" s="53">
        <v>0</v>
      </c>
      <c r="U51" s="25">
        <v>0</v>
      </c>
      <c r="V51" s="26">
        <v>2</v>
      </c>
      <c r="W51" s="26">
        <v>4</v>
      </c>
      <c r="X51" s="26">
        <v>1</v>
      </c>
      <c r="Y51" s="26">
        <v>0</v>
      </c>
      <c r="Z51" s="26">
        <v>0</v>
      </c>
      <c r="AA51" s="26">
        <v>0</v>
      </c>
      <c r="AB51" s="26">
        <v>0</v>
      </c>
      <c r="AC51" s="26">
        <v>2</v>
      </c>
      <c r="AD51" s="26">
        <f t="shared" si="4"/>
        <v>0</v>
      </c>
      <c r="AE51" s="27">
        <v>0</v>
      </c>
      <c r="AF51" s="28">
        <v>0</v>
      </c>
      <c r="AG51" s="29">
        <v>0</v>
      </c>
      <c r="AH51" s="29">
        <v>2</v>
      </c>
      <c r="AI51" s="29">
        <v>0</v>
      </c>
      <c r="AJ51" s="29">
        <v>0</v>
      </c>
      <c r="AK51" s="29">
        <v>0</v>
      </c>
      <c r="AL51" s="29">
        <v>2</v>
      </c>
      <c r="AM51" s="29">
        <v>2</v>
      </c>
      <c r="AN51" s="29">
        <v>3</v>
      </c>
      <c r="AO51" s="29">
        <v>1</v>
      </c>
      <c r="AP51" s="29">
        <v>2</v>
      </c>
      <c r="AQ51" s="29">
        <v>2</v>
      </c>
      <c r="AR51" s="29">
        <v>2</v>
      </c>
      <c r="AS51" s="29">
        <v>2</v>
      </c>
      <c r="AT51" s="29">
        <v>2</v>
      </c>
      <c r="AU51" s="29">
        <v>2</v>
      </c>
      <c r="AV51" s="29">
        <v>0</v>
      </c>
      <c r="AW51" s="29">
        <v>0</v>
      </c>
      <c r="AX51" s="29">
        <v>0</v>
      </c>
      <c r="AY51" s="29">
        <v>0</v>
      </c>
      <c r="AZ51" s="30">
        <v>0</v>
      </c>
    </row>
    <row r="52" spans="1:52" ht="42" customHeight="1" x14ac:dyDescent="0.2">
      <c r="A52" s="56" t="s">
        <v>93</v>
      </c>
      <c r="B52" s="23">
        <v>0</v>
      </c>
      <c r="C52" s="24">
        <v>0</v>
      </c>
      <c r="D52" s="24">
        <v>0</v>
      </c>
      <c r="E52" s="24">
        <v>0</v>
      </c>
      <c r="F52" s="24">
        <v>1</v>
      </c>
      <c r="G52" s="24">
        <v>0</v>
      </c>
      <c r="H52" s="24">
        <f t="shared" si="0"/>
        <v>1</v>
      </c>
      <c r="I52" s="24">
        <f t="shared" si="1"/>
        <v>2</v>
      </c>
      <c r="J52" s="24">
        <f t="shared" si="2"/>
        <v>0</v>
      </c>
      <c r="K52" s="24">
        <f t="shared" si="3"/>
        <v>4</v>
      </c>
      <c r="L52" s="24">
        <v>0</v>
      </c>
      <c r="M52" s="24">
        <v>0</v>
      </c>
      <c r="N52" s="24">
        <v>4</v>
      </c>
      <c r="O52" s="24">
        <v>0</v>
      </c>
      <c r="P52" s="24">
        <v>5</v>
      </c>
      <c r="Q52" s="24">
        <v>0</v>
      </c>
      <c r="R52" s="24">
        <v>0</v>
      </c>
      <c r="S52" s="53">
        <v>0</v>
      </c>
      <c r="T52" s="53">
        <v>0</v>
      </c>
      <c r="U52" s="25">
        <v>6</v>
      </c>
      <c r="V52" s="26">
        <v>0</v>
      </c>
      <c r="W52" s="26">
        <v>4</v>
      </c>
      <c r="X52" s="26">
        <v>11</v>
      </c>
      <c r="Y52" s="26">
        <v>0</v>
      </c>
      <c r="Z52" s="26">
        <v>10</v>
      </c>
      <c r="AA52" s="26">
        <v>0</v>
      </c>
      <c r="AB52" s="26">
        <v>0</v>
      </c>
      <c r="AC52" s="26">
        <v>5</v>
      </c>
      <c r="AD52" s="26">
        <f t="shared" si="4"/>
        <v>6</v>
      </c>
      <c r="AE52" s="27"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29"/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30">
        <v>0</v>
      </c>
    </row>
    <row r="53" spans="1:52" ht="42" customHeight="1" x14ac:dyDescent="0.2">
      <c r="A53" s="56" t="s">
        <v>94</v>
      </c>
      <c r="B53" s="23">
        <v>0</v>
      </c>
      <c r="C53" s="24">
        <v>1</v>
      </c>
      <c r="D53" s="24">
        <v>2</v>
      </c>
      <c r="E53" s="24">
        <v>0</v>
      </c>
      <c r="F53" s="24">
        <v>0</v>
      </c>
      <c r="G53" s="24">
        <v>0</v>
      </c>
      <c r="H53" s="24">
        <f t="shared" si="0"/>
        <v>1</v>
      </c>
      <c r="I53" s="24">
        <f t="shared" si="1"/>
        <v>1</v>
      </c>
      <c r="J53" s="24">
        <f t="shared" si="2"/>
        <v>4</v>
      </c>
      <c r="K53" s="24">
        <f t="shared" si="3"/>
        <v>6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1</v>
      </c>
      <c r="R53" s="24">
        <v>0</v>
      </c>
      <c r="S53" s="53">
        <v>0</v>
      </c>
      <c r="T53" s="53">
        <v>0</v>
      </c>
      <c r="U53" s="25">
        <v>0</v>
      </c>
      <c r="V53" s="26">
        <v>2</v>
      </c>
      <c r="W53" s="26">
        <v>4</v>
      </c>
      <c r="X53" s="26">
        <v>1</v>
      </c>
      <c r="Y53" s="26">
        <v>0</v>
      </c>
      <c r="Z53" s="26">
        <v>0</v>
      </c>
      <c r="AA53" s="26">
        <v>0</v>
      </c>
      <c r="AB53" s="26">
        <v>0</v>
      </c>
      <c r="AC53" s="26">
        <v>2</v>
      </c>
      <c r="AD53" s="26">
        <f t="shared" si="4"/>
        <v>0</v>
      </c>
      <c r="AE53" s="27">
        <v>0</v>
      </c>
      <c r="AF53" s="28">
        <v>0</v>
      </c>
      <c r="AG53" s="29">
        <v>0</v>
      </c>
      <c r="AH53" s="29">
        <v>2</v>
      </c>
      <c r="AI53" s="29">
        <v>0</v>
      </c>
      <c r="AJ53" s="29">
        <v>0</v>
      </c>
      <c r="AK53" s="29">
        <v>1</v>
      </c>
      <c r="AL53" s="29">
        <v>2</v>
      </c>
      <c r="AM53" s="29">
        <v>2</v>
      </c>
      <c r="AN53" s="29">
        <v>3</v>
      </c>
      <c r="AO53" s="29">
        <v>2</v>
      </c>
      <c r="AP53" s="29">
        <v>2</v>
      </c>
      <c r="AQ53" s="29">
        <v>2</v>
      </c>
      <c r="AR53" s="29">
        <v>3</v>
      </c>
      <c r="AS53" s="29">
        <v>2</v>
      </c>
      <c r="AT53" s="29">
        <v>2</v>
      </c>
      <c r="AU53" s="29">
        <v>2</v>
      </c>
      <c r="AV53" s="29">
        <v>0</v>
      </c>
      <c r="AW53" s="29">
        <v>0</v>
      </c>
      <c r="AX53" s="29">
        <v>0</v>
      </c>
      <c r="AY53" s="29">
        <v>0</v>
      </c>
      <c r="AZ53" s="30">
        <v>0</v>
      </c>
    </row>
    <row r="54" spans="1:52" ht="42" customHeight="1" x14ac:dyDescent="0.2">
      <c r="A54" s="56" t="s">
        <v>95</v>
      </c>
      <c r="B54" s="23">
        <v>0</v>
      </c>
      <c r="C54" s="24">
        <v>1</v>
      </c>
      <c r="D54" s="24">
        <v>2</v>
      </c>
      <c r="E54" s="24">
        <v>0</v>
      </c>
      <c r="F54" s="24">
        <v>0</v>
      </c>
      <c r="G54" s="24">
        <v>0</v>
      </c>
      <c r="H54" s="24">
        <f t="shared" si="0"/>
        <v>1</v>
      </c>
      <c r="I54" s="24">
        <f t="shared" si="1"/>
        <v>1</v>
      </c>
      <c r="J54" s="24">
        <f t="shared" si="2"/>
        <v>4</v>
      </c>
      <c r="K54" s="24">
        <f t="shared" si="3"/>
        <v>6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1</v>
      </c>
      <c r="R54" s="24">
        <v>0</v>
      </c>
      <c r="S54" s="53">
        <v>0</v>
      </c>
      <c r="T54" s="53">
        <v>0</v>
      </c>
      <c r="U54" s="25">
        <v>0</v>
      </c>
      <c r="V54" s="26">
        <v>2</v>
      </c>
      <c r="W54" s="26">
        <v>4</v>
      </c>
      <c r="X54" s="26">
        <v>1</v>
      </c>
      <c r="Y54" s="26">
        <v>0</v>
      </c>
      <c r="Z54" s="26">
        <v>0</v>
      </c>
      <c r="AA54" s="26">
        <v>0</v>
      </c>
      <c r="AB54" s="26">
        <v>0</v>
      </c>
      <c r="AC54" s="26">
        <v>2</v>
      </c>
      <c r="AD54" s="26">
        <f t="shared" si="4"/>
        <v>0</v>
      </c>
      <c r="AE54" s="27">
        <v>0</v>
      </c>
      <c r="AF54" s="28">
        <v>0</v>
      </c>
      <c r="AG54" s="29">
        <v>0</v>
      </c>
      <c r="AH54" s="29">
        <v>2</v>
      </c>
      <c r="AI54" s="29">
        <v>0</v>
      </c>
      <c r="AJ54" s="29">
        <v>0</v>
      </c>
      <c r="AK54" s="29">
        <v>0</v>
      </c>
      <c r="AL54" s="29">
        <v>2</v>
      </c>
      <c r="AM54" s="29">
        <v>2</v>
      </c>
      <c r="AN54" s="29">
        <v>3</v>
      </c>
      <c r="AO54" s="29">
        <v>1</v>
      </c>
      <c r="AP54" s="29">
        <v>2</v>
      </c>
      <c r="AQ54" s="29">
        <v>2</v>
      </c>
      <c r="AR54" s="29">
        <v>2</v>
      </c>
      <c r="AS54" s="29">
        <v>2</v>
      </c>
      <c r="AT54" s="29">
        <v>2</v>
      </c>
      <c r="AU54" s="29">
        <v>2</v>
      </c>
      <c r="AV54" s="29">
        <v>0</v>
      </c>
      <c r="AW54" s="29">
        <v>0</v>
      </c>
      <c r="AX54" s="29">
        <v>0</v>
      </c>
      <c r="AY54" s="29">
        <v>0</v>
      </c>
      <c r="AZ54" s="30">
        <v>0</v>
      </c>
    </row>
    <row r="55" spans="1:52" ht="42" customHeight="1" x14ac:dyDescent="0.2">
      <c r="A55" s="56" t="s">
        <v>59</v>
      </c>
      <c r="B55" s="31">
        <v>0</v>
      </c>
      <c r="C55" s="24">
        <v>0</v>
      </c>
      <c r="D55" s="24">
        <v>0</v>
      </c>
      <c r="E55" s="32">
        <v>0</v>
      </c>
      <c r="F55" s="32">
        <v>0</v>
      </c>
      <c r="G55" s="24">
        <v>0</v>
      </c>
      <c r="H55" s="24">
        <f t="shared" si="0"/>
        <v>0</v>
      </c>
      <c r="I55" s="24">
        <f t="shared" si="1"/>
        <v>0</v>
      </c>
      <c r="J55" s="24">
        <f t="shared" si="2"/>
        <v>0</v>
      </c>
      <c r="K55" s="24">
        <f t="shared" si="3"/>
        <v>0</v>
      </c>
      <c r="L55" s="24">
        <v>0</v>
      </c>
      <c r="M55" s="32">
        <v>1</v>
      </c>
      <c r="N55" s="32">
        <v>0</v>
      </c>
      <c r="O55" s="24">
        <v>0</v>
      </c>
      <c r="P55" s="32">
        <v>0</v>
      </c>
      <c r="Q55" s="32">
        <v>0</v>
      </c>
      <c r="R55" s="24">
        <v>0</v>
      </c>
      <c r="S55" s="53">
        <v>0</v>
      </c>
      <c r="T55" s="53">
        <v>0</v>
      </c>
      <c r="U55" s="33">
        <v>0</v>
      </c>
      <c r="V55" s="34">
        <v>0</v>
      </c>
      <c r="W55" s="34">
        <v>3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2</v>
      </c>
      <c r="AD55" s="26">
        <f t="shared" si="4"/>
        <v>0</v>
      </c>
      <c r="AE55" s="35"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29"/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36">
        <v>0</v>
      </c>
    </row>
    <row r="56" spans="1:52" s="7" customFormat="1" ht="41.25" customHeight="1" x14ac:dyDescent="0.25">
      <c r="A56" s="55" t="s">
        <v>76</v>
      </c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53"/>
      <c r="T56" s="53"/>
      <c r="U56" s="25"/>
      <c r="V56" s="26"/>
      <c r="W56" s="26"/>
      <c r="X56" s="26"/>
      <c r="Y56" s="26"/>
      <c r="Z56" s="26"/>
      <c r="AA56" s="26"/>
      <c r="AB56" s="26"/>
      <c r="AC56" s="26"/>
      <c r="AD56" s="26"/>
      <c r="AE56" s="27"/>
      <c r="AF56" s="28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</row>
    <row r="57" spans="1:52" ht="42" customHeight="1" x14ac:dyDescent="0.2">
      <c r="A57" s="56" t="s">
        <v>77</v>
      </c>
      <c r="B57" s="23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f t="shared" si="0"/>
        <v>0</v>
      </c>
      <c r="I57" s="24">
        <f t="shared" si="1"/>
        <v>0</v>
      </c>
      <c r="J57" s="24">
        <f t="shared" si="2"/>
        <v>0</v>
      </c>
      <c r="K57" s="24">
        <f t="shared" si="3"/>
        <v>0</v>
      </c>
      <c r="L57" s="24">
        <v>0</v>
      </c>
      <c r="M57" s="24">
        <v>0</v>
      </c>
      <c r="N57" s="24">
        <v>1</v>
      </c>
      <c r="O57" s="24">
        <v>0</v>
      </c>
      <c r="P57" s="24">
        <v>0</v>
      </c>
      <c r="Q57" s="24">
        <v>0</v>
      </c>
      <c r="R57" s="24">
        <v>0</v>
      </c>
      <c r="S57" s="53">
        <v>2</v>
      </c>
      <c r="T57" s="53">
        <v>0</v>
      </c>
      <c r="U57" s="25">
        <v>0</v>
      </c>
      <c r="V57" s="26">
        <v>0</v>
      </c>
      <c r="W57" s="26">
        <v>2</v>
      </c>
      <c r="X57" s="26">
        <v>0</v>
      </c>
      <c r="Y57" s="26">
        <v>4</v>
      </c>
      <c r="Z57" s="26">
        <v>0</v>
      </c>
      <c r="AA57" s="26">
        <v>0</v>
      </c>
      <c r="AB57" s="26">
        <v>0</v>
      </c>
      <c r="AC57" s="26">
        <v>1</v>
      </c>
      <c r="AD57" s="26">
        <f t="shared" si="4"/>
        <v>0</v>
      </c>
      <c r="AE57" s="27"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29"/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30">
        <v>0</v>
      </c>
    </row>
    <row r="58" spans="1:52" ht="70.5" customHeight="1" thickBot="1" x14ac:dyDescent="0.25">
      <c r="A58" s="58" t="s">
        <v>43</v>
      </c>
      <c r="B58" s="37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24">
        <f t="shared" si="0"/>
        <v>0</v>
      </c>
      <c r="I58" s="24">
        <f t="shared" si="1"/>
        <v>0</v>
      </c>
      <c r="J58" s="24">
        <f t="shared" si="2"/>
        <v>0</v>
      </c>
      <c r="K58" s="24">
        <f t="shared" si="3"/>
        <v>0</v>
      </c>
      <c r="L58" s="24">
        <v>0</v>
      </c>
      <c r="M58" s="38">
        <v>0</v>
      </c>
      <c r="N58" s="38">
        <v>0</v>
      </c>
      <c r="O58" s="24">
        <v>0</v>
      </c>
      <c r="P58" s="38">
        <v>0</v>
      </c>
      <c r="Q58" s="38">
        <v>0</v>
      </c>
      <c r="R58" s="38">
        <v>0</v>
      </c>
      <c r="S58" s="53">
        <v>0</v>
      </c>
      <c r="T58" s="53">
        <v>0</v>
      </c>
      <c r="U58" s="39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/>
      <c r="AB58" s="40">
        <v>0</v>
      </c>
      <c r="AC58" s="40">
        <v>0</v>
      </c>
      <c r="AD58" s="26">
        <f t="shared" si="4"/>
        <v>0</v>
      </c>
      <c r="AE58" s="41">
        <v>0</v>
      </c>
      <c r="AF58" s="42">
        <f>32+7</f>
        <v>39</v>
      </c>
      <c r="AG58" s="29">
        <v>0</v>
      </c>
      <c r="AH58" s="29">
        <v>0</v>
      </c>
      <c r="AI58" s="29">
        <v>0</v>
      </c>
      <c r="AJ58" s="29">
        <v>0</v>
      </c>
      <c r="AK58" s="29"/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43">
        <v>5</v>
      </c>
    </row>
    <row r="59" spans="1:52" s="7" customFormat="1" ht="78" customHeight="1" thickTop="1" thickBot="1" x14ac:dyDescent="0.3">
      <c r="A59" s="59" t="s">
        <v>46</v>
      </c>
      <c r="B59" s="44">
        <f t="shared" ref="B59:AE59" si="12">SUM(B10:B58)</f>
        <v>12</v>
      </c>
      <c r="C59" s="45">
        <f t="shared" si="12"/>
        <v>12</v>
      </c>
      <c r="D59" s="45">
        <f t="shared" si="12"/>
        <v>28</v>
      </c>
      <c r="E59" s="45">
        <f t="shared" si="12"/>
        <v>1</v>
      </c>
      <c r="F59" s="45">
        <f t="shared" si="12"/>
        <v>4</v>
      </c>
      <c r="G59" s="45">
        <f t="shared" si="12"/>
        <v>9</v>
      </c>
      <c r="H59" s="45">
        <f t="shared" si="12"/>
        <v>29</v>
      </c>
      <c r="I59" s="45">
        <f t="shared" si="12"/>
        <v>34</v>
      </c>
      <c r="J59" s="45">
        <f t="shared" si="12"/>
        <v>56</v>
      </c>
      <c r="K59" s="45">
        <f t="shared" si="12"/>
        <v>124</v>
      </c>
      <c r="L59" s="45">
        <f t="shared" si="12"/>
        <v>1</v>
      </c>
      <c r="M59" s="45">
        <f t="shared" si="12"/>
        <v>4</v>
      </c>
      <c r="N59" s="45">
        <f t="shared" si="12"/>
        <v>29</v>
      </c>
      <c r="O59" s="45">
        <f t="shared" si="12"/>
        <v>2</v>
      </c>
      <c r="P59" s="45">
        <f t="shared" si="12"/>
        <v>11</v>
      </c>
      <c r="Q59" s="45">
        <f t="shared" si="12"/>
        <v>22</v>
      </c>
      <c r="R59" s="45">
        <f t="shared" si="12"/>
        <v>2</v>
      </c>
      <c r="S59" s="45">
        <f t="shared" si="12"/>
        <v>3</v>
      </c>
      <c r="T59" s="45">
        <f t="shared" si="12"/>
        <v>5</v>
      </c>
      <c r="U59" s="46">
        <f t="shared" si="12"/>
        <v>38</v>
      </c>
      <c r="V59" s="47">
        <f t="shared" si="12"/>
        <v>26</v>
      </c>
      <c r="W59" s="47">
        <f t="shared" si="12"/>
        <v>108</v>
      </c>
      <c r="X59" s="47">
        <f t="shared" si="12"/>
        <v>85</v>
      </c>
      <c r="Y59" s="47">
        <f t="shared" si="12"/>
        <v>6</v>
      </c>
      <c r="Z59" s="54">
        <f t="shared" si="12"/>
        <v>92</v>
      </c>
      <c r="AA59" s="47">
        <f t="shared" si="12"/>
        <v>2</v>
      </c>
      <c r="AB59" s="47">
        <f t="shared" si="12"/>
        <v>0</v>
      </c>
      <c r="AC59" s="47">
        <f t="shared" si="12"/>
        <v>84</v>
      </c>
      <c r="AD59" s="47">
        <f t="shared" si="12"/>
        <v>30</v>
      </c>
      <c r="AE59" s="48">
        <f t="shared" si="12"/>
        <v>2</v>
      </c>
      <c r="AF59" s="49">
        <f t="shared" ref="AF59:AZ59" si="13">SUM(AF10:AF58)</f>
        <v>39</v>
      </c>
      <c r="AG59" s="50">
        <f t="shared" si="13"/>
        <v>10</v>
      </c>
      <c r="AH59" s="50">
        <f t="shared" si="13"/>
        <v>14</v>
      </c>
      <c r="AI59" s="50">
        <f t="shared" si="13"/>
        <v>4</v>
      </c>
      <c r="AJ59" s="50">
        <f t="shared" si="13"/>
        <v>0</v>
      </c>
      <c r="AK59" s="50">
        <f t="shared" si="13"/>
        <v>14</v>
      </c>
      <c r="AL59" s="50">
        <f t="shared" si="13"/>
        <v>24</v>
      </c>
      <c r="AM59" s="50">
        <f t="shared" si="13"/>
        <v>22</v>
      </c>
      <c r="AN59" s="50">
        <f t="shared" si="13"/>
        <v>38</v>
      </c>
      <c r="AO59" s="50">
        <f t="shared" si="13"/>
        <v>24</v>
      </c>
      <c r="AP59" s="50">
        <f t="shared" si="13"/>
        <v>28</v>
      </c>
      <c r="AQ59" s="50">
        <f t="shared" si="13"/>
        <v>28</v>
      </c>
      <c r="AR59" s="50">
        <f t="shared" si="13"/>
        <v>34</v>
      </c>
      <c r="AS59" s="50">
        <f t="shared" si="13"/>
        <v>24</v>
      </c>
      <c r="AT59" s="50">
        <f t="shared" si="13"/>
        <v>28</v>
      </c>
      <c r="AU59" s="50">
        <f t="shared" si="13"/>
        <v>28</v>
      </c>
      <c r="AV59" s="50">
        <f t="shared" si="13"/>
        <v>0</v>
      </c>
      <c r="AW59" s="50">
        <f t="shared" si="13"/>
        <v>0</v>
      </c>
      <c r="AX59" s="50">
        <f t="shared" si="13"/>
        <v>1</v>
      </c>
      <c r="AY59" s="50">
        <f t="shared" si="13"/>
        <v>1</v>
      </c>
      <c r="AZ59" s="51">
        <f t="shared" si="13"/>
        <v>5</v>
      </c>
    </row>
    <row r="60" spans="1:52" ht="21" thickTop="1" x14ac:dyDescent="0.3">
      <c r="A60" s="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</sheetData>
  <mergeCells count="14">
    <mergeCell ref="A5:AZ5"/>
    <mergeCell ref="A1:AZ1"/>
    <mergeCell ref="A2:Y2"/>
    <mergeCell ref="Z2:AZ2"/>
    <mergeCell ref="A3:AZ3"/>
    <mergeCell ref="A4:AZ4"/>
    <mergeCell ref="B6:T6"/>
    <mergeCell ref="U6:AE6"/>
    <mergeCell ref="AF6:AZ6"/>
    <mergeCell ref="B7:G7"/>
    <mergeCell ref="H7:K7"/>
    <mergeCell ref="U7:AE7"/>
    <mergeCell ref="AF7:AZ7"/>
    <mergeCell ref="L7:T7"/>
  </mergeCells>
  <printOptions horizontalCentered="1"/>
  <pageMargins left="0" right="0" top="0.75" bottom="0.75" header="0.3" footer="0.3"/>
  <pageSetup paperSize="9" scale="31" orientation="landscape" r:id="rId1"/>
  <headerFooter>
    <oddFooter>&amp;L&amp;"Arial,Regular"&amp;18Hand Over By Contractor Representator:_______
M/S Akhunzada Fazal Jamil &amp; Co&amp;R&amp;"Arial,Regular"&amp;18Taking Over By Sub-Engineer (NESPAK):____________</oddFooter>
  </headerFooter>
  <rowBreaks count="2" manualBreakCount="2">
    <brk id="29" max="53" man="1"/>
    <brk id="55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Block A</vt:lpstr>
      <vt:lpstr>Block B</vt:lpstr>
      <vt:lpstr>Female Block </vt:lpstr>
      <vt:lpstr>'Block A'!Print_Area</vt:lpstr>
      <vt:lpstr>'Block B'!Print_Area</vt:lpstr>
      <vt:lpstr>'Female Block '!Print_Area</vt:lpstr>
      <vt:lpstr>'Block A'!Print_Titles</vt:lpstr>
      <vt:lpstr>'Block B'!Print_Titles</vt:lpstr>
      <vt:lpstr>'Female Block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2019-12-26T08:02:59Z</dcterms:modified>
</cp:coreProperties>
</file>