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" sheetId="1" r:id="rId4"/>
    <sheet state="visible" name="Health" sheetId="2" r:id="rId5"/>
    <sheet state="visible" name="Hospitality" sheetId="3" r:id="rId6"/>
    <sheet state="visible" name="Awaran" sheetId="4" r:id="rId7"/>
    <sheet state="visible" name="Barkhan" sheetId="5" r:id="rId8"/>
    <sheet state="visible" name="Chaghi" sheetId="6" r:id="rId9"/>
    <sheet state="visible" name="Chaman" sheetId="7" r:id="rId10"/>
    <sheet state="visible" name="Dera bugti" sheetId="8" r:id="rId11"/>
    <sheet state="visible" name="all districts names" sheetId="9" r:id="rId12"/>
    <sheet state="visible" name="Gwader" sheetId="10" r:id="rId13"/>
    <sheet state="visible" name="Harnai" sheetId="11" r:id="rId14"/>
    <sheet state="visible" name="HUB" sheetId="12" r:id="rId15"/>
    <sheet state="visible" name="Jaffarabad" sheetId="13" r:id="rId16"/>
    <sheet state="visible" name="Jhal Magsi" sheetId="14" r:id="rId17"/>
    <sheet state="visible" name="Kalat" sheetId="15" r:id="rId18"/>
    <sheet state="visible" name="Kachhi" sheetId="16" r:id="rId19"/>
    <sheet state="visible" name="Kech" sheetId="17" r:id="rId20"/>
    <sheet state="visible" name="Khuzdar" sheetId="18" r:id="rId21"/>
    <sheet state="visible" name="Killa Abdullah" sheetId="19" r:id="rId22"/>
    <sheet state="visible" name="Killa Saifullah" sheetId="20" r:id="rId23"/>
    <sheet state="visible" name="Kohlu" sheetId="21" r:id="rId24"/>
    <sheet state="visible" name="Lasbella" sheetId="22" r:id="rId25"/>
    <sheet state="visible" name="Loralai" sheetId="23" r:id="rId26"/>
    <sheet state="visible" name="Mastung" sheetId="24" r:id="rId27"/>
    <sheet state="visible" name="Musakhel" sheetId="25" r:id="rId28"/>
    <sheet state="visible" name="Naseerabad" sheetId="26" r:id="rId29"/>
    <sheet state="visible" name="Nushki" sheetId="27" r:id="rId30"/>
    <sheet state="visible" name="Panjgur" sheetId="28" r:id="rId31"/>
    <sheet state="visible" name="Pishin" sheetId="29" r:id="rId32"/>
    <sheet state="visible" name="Quetta" sheetId="30" r:id="rId33"/>
    <sheet state="visible" name="Sibi" sheetId="31" r:id="rId34"/>
    <sheet state="visible" name="Sohbatpur" sheetId="32" r:id="rId35"/>
    <sheet state="visible" name="Surab" sheetId="33" r:id="rId36"/>
    <sheet state="visible" name="Usta Muhammad" sheetId="34" r:id="rId37"/>
    <sheet state="visible" name="Washuk" sheetId="35" r:id="rId38"/>
    <sheet state="visible" name="Ziarat" sheetId="36" r:id="rId39"/>
  </sheets>
  <definedNames>
    <definedName hidden="1" localSheetId="0" name="_xlnm._FilterDatabase">IT!$A$2:$K$75</definedName>
    <definedName hidden="1" localSheetId="1" name="_xlnm._FilterDatabase">Health!$B$2:$K$59</definedName>
    <definedName hidden="1" localSheetId="2" name="_xlnm._FilterDatabase">Hospitality!$A$2:$K$70</definedName>
  </definedNames>
  <calcPr/>
  <extLst>
    <ext uri="GoogleSheetsCustomDataVersion2">
      <go:sheetsCustomData xmlns:go="http://customooxmlschemas.google.com/" r:id="rId40" roundtripDataChecksum="pmqdbqBwPi2frhfFztM+Cup8S8emooz3pshwZzwadKc="/>
    </ext>
  </extLst>
</workbook>
</file>

<file path=xl/sharedStrings.xml><?xml version="1.0" encoding="utf-8"?>
<sst xmlns="http://schemas.openxmlformats.org/spreadsheetml/2006/main" count="2645" uniqueCount="707">
  <si>
    <r>
      <rPr>
        <rFont val="Calibri"/>
        <b/>
        <color theme="1"/>
        <sz val="14.0"/>
      </rPr>
      <t xml:space="preserve">CHIEF MINISTER SKILL DEVELOPMENT AND OVERSEAS EMPLOYMENT PROGRAM
</t>
    </r>
    <r>
      <rPr>
        <rFont val="Calibri"/>
        <b/>
        <color theme="1"/>
        <sz val="12.0"/>
      </rPr>
      <t>RECOMMENDED CANDIDATES FOR I.T /HEALTH CARE /HOSPITALITY SECTOR AT EU/GERMANY BY
RADIUS CONSULTANT</t>
    </r>
  </si>
  <si>
    <t>S.NO</t>
  </si>
  <si>
    <t xml:space="preserve">S.No </t>
  </si>
  <si>
    <t xml:space="preserve">Name </t>
  </si>
  <si>
    <t xml:space="preserve">Father Name </t>
  </si>
  <si>
    <t xml:space="preserve">NIC </t>
  </si>
  <si>
    <t xml:space="preserve">Districts </t>
  </si>
  <si>
    <t xml:space="preserve">Trade </t>
  </si>
  <si>
    <t>Marks in skill assessment</t>
  </si>
  <si>
    <t>Essay</t>
  </si>
  <si>
    <t>Total Marks</t>
  </si>
  <si>
    <t>Status</t>
  </si>
  <si>
    <t xml:space="preserve">Kabeer ahmed </t>
  </si>
  <si>
    <t xml:space="preserve">Mayar Ahmed </t>
  </si>
  <si>
    <t>51101-5919982-1</t>
  </si>
  <si>
    <t>Awaran</t>
  </si>
  <si>
    <t xml:space="preserve">IT </t>
  </si>
  <si>
    <t>ok</t>
  </si>
  <si>
    <t>Syed Muhammad Yahya Shah</t>
  </si>
  <si>
    <t>Aurngzaib Shah</t>
  </si>
  <si>
    <t>54401-6919591-9</t>
  </si>
  <si>
    <t>Chaghi</t>
  </si>
  <si>
    <t>IT</t>
  </si>
  <si>
    <t>Muhammad Abbas</t>
  </si>
  <si>
    <t>Syed Ali</t>
  </si>
  <si>
    <t>56202-3993119-1</t>
  </si>
  <si>
    <t>Killa Saifullah</t>
  </si>
  <si>
    <t xml:space="preserve">Bibi Mehmooda </t>
  </si>
  <si>
    <t xml:space="preserve">Allaudden </t>
  </si>
  <si>
    <t>54201-8755055-6</t>
  </si>
  <si>
    <t xml:space="preserve">Chaman </t>
  </si>
  <si>
    <t>absent</t>
  </si>
  <si>
    <t xml:space="preserve">Muhammad Junaid </t>
  </si>
  <si>
    <t xml:space="preserve">Ghulam Qadir </t>
  </si>
  <si>
    <t>54401-9782478-3</t>
  </si>
  <si>
    <t xml:space="preserve">Kalat </t>
  </si>
  <si>
    <t xml:space="preserve">Taimouir Ahmed </t>
  </si>
  <si>
    <t xml:space="preserve">Manzoor Ahmed </t>
  </si>
  <si>
    <t>54400-8015436-7</t>
  </si>
  <si>
    <t>Zohaib Qazi</t>
  </si>
  <si>
    <t>Ahmed Saeed</t>
  </si>
  <si>
    <t>52203-6924320-7</t>
  </si>
  <si>
    <t>Kech</t>
  </si>
  <si>
    <t xml:space="preserve">Muhammad Tayyab </t>
  </si>
  <si>
    <t xml:space="preserve">Abdul Jalil </t>
  </si>
  <si>
    <t>51401-2187049-1</t>
  </si>
  <si>
    <t xml:space="preserve">Khuzdar </t>
  </si>
  <si>
    <t>Nadeem Sarparah</t>
  </si>
  <si>
    <t>Muhammad Akram</t>
  </si>
  <si>
    <t>54401-20731627</t>
  </si>
  <si>
    <t>Mastung</t>
  </si>
  <si>
    <t xml:space="preserve">Ijaz Ahmed </t>
  </si>
  <si>
    <t>54400-8476090-9</t>
  </si>
  <si>
    <t xml:space="preserve">Mastung </t>
  </si>
  <si>
    <t xml:space="preserve">Faizan Ahmed </t>
  </si>
  <si>
    <t xml:space="preserve">Pervez Ahmed </t>
  </si>
  <si>
    <t>54401-2134675-3</t>
  </si>
  <si>
    <t xml:space="preserve">Pishin </t>
  </si>
  <si>
    <t xml:space="preserve">Sher Ali </t>
  </si>
  <si>
    <t>Shams uz Zaman</t>
  </si>
  <si>
    <t>54301-1482046-7</t>
  </si>
  <si>
    <t xml:space="preserve">Zohair Javed </t>
  </si>
  <si>
    <t>Javed Asghar</t>
  </si>
  <si>
    <t>54400-0993937-9</t>
  </si>
  <si>
    <t xml:space="preserve">Quetta </t>
  </si>
  <si>
    <t xml:space="preserve">Arsalan Javed </t>
  </si>
  <si>
    <t>Javed Mustafa</t>
  </si>
  <si>
    <t>54400-6400156-3</t>
  </si>
  <si>
    <t>Maaz Ul Haq Malik</t>
  </si>
  <si>
    <t>Mansoor Ul Haq Malik</t>
  </si>
  <si>
    <t>54400-6830117-9</t>
  </si>
  <si>
    <t>Hammadulla</t>
  </si>
  <si>
    <t xml:space="preserve">Muhammad Anwar </t>
  </si>
  <si>
    <t>54401-1842436-1</t>
  </si>
  <si>
    <t>Engr Jamil Ahmed</t>
  </si>
  <si>
    <t>Muhammad Farooq</t>
  </si>
  <si>
    <t>54400-94267691</t>
  </si>
  <si>
    <t xml:space="preserve">Nabiha Ilyas </t>
  </si>
  <si>
    <t xml:space="preserve">Muhammad Ilyas </t>
  </si>
  <si>
    <t>54400-7762356-8</t>
  </si>
  <si>
    <t>Muhammad Shamreez Shah</t>
  </si>
  <si>
    <t>Muhammad Younas Shah</t>
  </si>
  <si>
    <t>54401-4807570-9</t>
  </si>
  <si>
    <t xml:space="preserve">BiBi Mahmouna </t>
  </si>
  <si>
    <t xml:space="preserve">Obaidullah </t>
  </si>
  <si>
    <t>54401-4911811-4</t>
  </si>
  <si>
    <t>Waleed Ahmed</t>
  </si>
  <si>
    <t>Niaz Muhammad</t>
  </si>
  <si>
    <t>54201-2217252-1</t>
  </si>
  <si>
    <t>Chaman</t>
  </si>
  <si>
    <t>I.T</t>
  </si>
  <si>
    <t>Qaiser Khan</t>
  </si>
  <si>
    <t>Naeem khan</t>
  </si>
  <si>
    <t>54201-0623218-1</t>
  </si>
  <si>
    <t>kamran Khan</t>
  </si>
  <si>
    <t xml:space="preserve">Muhammad Siddique </t>
  </si>
  <si>
    <t>54201-4452549-9</t>
  </si>
  <si>
    <t>Sajid Iqbal</t>
  </si>
  <si>
    <t>Muhammad Iqbal</t>
  </si>
  <si>
    <t>54400-9273108-9</t>
  </si>
  <si>
    <t>GWADER</t>
  </si>
  <si>
    <t>Rasheed Hidayat</t>
  </si>
  <si>
    <t>Hafiz Hidayatullah</t>
  </si>
  <si>
    <t>51801-0340451-3</t>
  </si>
  <si>
    <t>Surab</t>
  </si>
  <si>
    <t>Muhammad Waseem</t>
  </si>
  <si>
    <t>Muhammad Murad</t>
  </si>
  <si>
    <t>55103-2900961-3</t>
  </si>
  <si>
    <t>Dera Bugti</t>
  </si>
  <si>
    <t>Muhammad Azam</t>
  </si>
  <si>
    <t>CHANESAR KHAN</t>
  </si>
  <si>
    <t>53202-7184788-9</t>
  </si>
  <si>
    <t>Jaffarabad</t>
  </si>
  <si>
    <t>EHSAN Ahmed</t>
  </si>
  <si>
    <t>AMANULLAH</t>
  </si>
  <si>
    <t>53403-7307132-7</t>
  </si>
  <si>
    <t>Muhammad Zeeshan Qamar</t>
  </si>
  <si>
    <t>Muhammad Bakhsh Qamar</t>
  </si>
  <si>
    <t>54400-4172932-7</t>
  </si>
  <si>
    <t>Abdullah Jan</t>
  </si>
  <si>
    <t>Mir Abdul karim</t>
  </si>
  <si>
    <t>51203-0353109-1</t>
  </si>
  <si>
    <t>Kalat</t>
  </si>
  <si>
    <t>JUNAID Muneer</t>
  </si>
  <si>
    <t>MUNEER AHMED</t>
  </si>
  <si>
    <t>54401-5408904-3</t>
  </si>
  <si>
    <t>Zeeshan Langau</t>
  </si>
  <si>
    <t>Qudratullah</t>
  </si>
  <si>
    <t>51201-9323404-3</t>
  </si>
  <si>
    <t>Hina Zahoor</t>
  </si>
  <si>
    <t>Zahoor ahmed</t>
  </si>
  <si>
    <t>54400-3198478-8</t>
  </si>
  <si>
    <t>Jalil Ahmed</t>
  </si>
  <si>
    <t>Jan Muhammad</t>
  </si>
  <si>
    <t>52204-9477882-1</t>
  </si>
  <si>
    <t>Muhammad Anees Naseer</t>
  </si>
  <si>
    <t>Naseer Ahmed</t>
  </si>
  <si>
    <t>52203-1408692-3</t>
  </si>
  <si>
    <t>BOHIR Ahmed</t>
  </si>
  <si>
    <t xml:space="preserve">Naseer Ahmed </t>
  </si>
  <si>
    <t>52204-7597750-5</t>
  </si>
  <si>
    <t xml:space="preserve">Ghulam Rasool </t>
  </si>
  <si>
    <t>Abdul Qayyum</t>
  </si>
  <si>
    <t>53306-9895642-9</t>
  </si>
  <si>
    <t>Kachhi</t>
  </si>
  <si>
    <t>Faiz Muhammad</t>
  </si>
  <si>
    <t>Habibullah</t>
  </si>
  <si>
    <t>53303-2569611-9</t>
  </si>
  <si>
    <t>Rida Noor</t>
  </si>
  <si>
    <t>Noor Ahmed Shahwani</t>
  </si>
  <si>
    <t>54400-7251810-2</t>
  </si>
  <si>
    <t>Dawood Khan</t>
  </si>
  <si>
    <t xml:space="preserve">GhulamNabi </t>
  </si>
  <si>
    <t>54401-4568611-9</t>
  </si>
  <si>
    <t>Ghulam Sarwar</t>
  </si>
  <si>
    <t>Abdul Ghani</t>
  </si>
  <si>
    <t>52203-9294583-3</t>
  </si>
  <si>
    <t xml:space="preserve">Shahjahan Hafeez </t>
  </si>
  <si>
    <t>Abdul Hafeez</t>
  </si>
  <si>
    <t>52204-6197415-7</t>
  </si>
  <si>
    <t>Ajmal Latif</t>
  </si>
  <si>
    <t>Abdul Latif</t>
  </si>
  <si>
    <t>52203-1163057-5</t>
  </si>
  <si>
    <t>Rehan Dad</t>
  </si>
  <si>
    <t>allah dad</t>
  </si>
  <si>
    <t>52203-4227421-3</t>
  </si>
  <si>
    <t>Mohsen Ali</t>
  </si>
  <si>
    <t>Gul Muhammad</t>
  </si>
  <si>
    <t>52201-5320637-9</t>
  </si>
  <si>
    <t>Tariq Ali</t>
  </si>
  <si>
    <t xml:space="preserve">haji ali mohammad </t>
  </si>
  <si>
    <t>52201-0450455-7</t>
  </si>
  <si>
    <t>Mansoor Malang</t>
  </si>
  <si>
    <t xml:space="preserve">Malang </t>
  </si>
  <si>
    <t>52203-1716440-1</t>
  </si>
  <si>
    <t>Imran Mansoor</t>
  </si>
  <si>
    <t>Mansoor Ahmed</t>
  </si>
  <si>
    <t>52203-7006709-5</t>
  </si>
  <si>
    <t>Nagma Rahmdil</t>
  </si>
  <si>
    <t>Rahmdil</t>
  </si>
  <si>
    <t>52201-4031444-0</t>
  </si>
  <si>
    <t>Baloch Rasheed</t>
  </si>
  <si>
    <t>Abdul Rasheed</t>
  </si>
  <si>
    <t>52203-5800915-3</t>
  </si>
  <si>
    <t>Amir Khan</t>
  </si>
  <si>
    <t>Abdul Nasir</t>
  </si>
  <si>
    <t>51403-1719409-3</t>
  </si>
  <si>
    <t>Khuzdar</t>
  </si>
  <si>
    <t>Muhammad Kamran</t>
  </si>
  <si>
    <t>Mir Khan</t>
  </si>
  <si>
    <t>54400-9898897-1</t>
  </si>
  <si>
    <t>Loralai</t>
  </si>
  <si>
    <t>Tabraiz</t>
  </si>
  <si>
    <t>Muhammad Ayub Baloch</t>
  </si>
  <si>
    <t>52301-4839507-9</t>
  </si>
  <si>
    <t>Panjgur</t>
  </si>
  <si>
    <t>Osama Ahmed</t>
  </si>
  <si>
    <t>Nisar Ahmad</t>
  </si>
  <si>
    <t>54400-9749257-3</t>
  </si>
  <si>
    <t>Quetta</t>
  </si>
  <si>
    <t>Adnan Khan</t>
  </si>
  <si>
    <t>Gul Jan</t>
  </si>
  <si>
    <t>54400-1134911-7</t>
  </si>
  <si>
    <t>Muhammad Suleman</t>
  </si>
  <si>
    <t>54400-8061684-1</t>
  </si>
  <si>
    <t>Sibi</t>
  </si>
  <si>
    <t>Faraz Ramzan</t>
  </si>
  <si>
    <t>Muhammad Ramzan</t>
  </si>
  <si>
    <t>42201-6169418-3</t>
  </si>
  <si>
    <t>Juweria Aslam</t>
  </si>
  <si>
    <t>Muhammad Aslam</t>
  </si>
  <si>
    <t>51404-3676777-8</t>
  </si>
  <si>
    <t>Aftab Barkat</t>
  </si>
  <si>
    <t>Barkat Ali</t>
  </si>
  <si>
    <t>52205-4761287-7</t>
  </si>
  <si>
    <t>Muhammad Nouman</t>
  </si>
  <si>
    <t>Muhammad Ismail</t>
  </si>
  <si>
    <t>54401-8420111-1</t>
  </si>
  <si>
    <t>Killa Abdullah</t>
  </si>
  <si>
    <t>Noor Ahmed</t>
  </si>
  <si>
    <t>Muhammad Nabi</t>
  </si>
  <si>
    <t>54401-6044525-5</t>
  </si>
  <si>
    <t>Nasreen Ahmed</t>
  </si>
  <si>
    <t>54400-8623588-0</t>
  </si>
  <si>
    <t>Safiullah Khan</t>
  </si>
  <si>
    <t>Abdul Nafey</t>
  </si>
  <si>
    <t>42301-9019144-7</t>
  </si>
  <si>
    <t>Khurshid ahmed</t>
  </si>
  <si>
    <t>Ghulam Muhammad</t>
  </si>
  <si>
    <t>56201-3459288-1</t>
  </si>
  <si>
    <t>M.Zubair</t>
  </si>
  <si>
    <t>Ghulam Murtaza</t>
  </si>
  <si>
    <t>54202-5020020-5</t>
  </si>
  <si>
    <t>M.Safyan</t>
  </si>
  <si>
    <t>M.Hanif</t>
  </si>
  <si>
    <t>54202-7062179-5</t>
  </si>
  <si>
    <t>Nasir Hussain</t>
  </si>
  <si>
    <t>Haibat Khan</t>
  </si>
  <si>
    <t>55102-5498733-5</t>
  </si>
  <si>
    <t>Dera Bughti</t>
  </si>
  <si>
    <t>Junaid</t>
  </si>
  <si>
    <t>Shafiq Rehman</t>
  </si>
  <si>
    <t>54401-8177057-1</t>
  </si>
  <si>
    <t>Sameer Katija</t>
  </si>
  <si>
    <t>Basant Kumar</t>
  </si>
  <si>
    <t>56302-7399245-5</t>
  </si>
  <si>
    <t>iftikhar Ahmed</t>
  </si>
  <si>
    <t>mir ismail khan</t>
  </si>
  <si>
    <t>54501-2090610-3</t>
  </si>
  <si>
    <t>Nushki</t>
  </si>
  <si>
    <t>MUHAMMAD haider</t>
  </si>
  <si>
    <t xml:space="preserve">Muhammad Azeem </t>
  </si>
  <si>
    <t>55401-1231791-3</t>
  </si>
  <si>
    <t>Ziarat</t>
  </si>
  <si>
    <t xml:space="preserve">Muhammad Mohsin </t>
  </si>
  <si>
    <t>Muhammad Ramzan Jaffar</t>
  </si>
  <si>
    <t>54400-1213358-1</t>
  </si>
  <si>
    <t>Musakhel</t>
  </si>
  <si>
    <t>Muhammad Sadiq</t>
  </si>
  <si>
    <t>Malik Khuda i noor</t>
  </si>
  <si>
    <t>56401-6960144-1</t>
  </si>
  <si>
    <t>Present</t>
  </si>
  <si>
    <t>Absent</t>
  </si>
  <si>
    <t>Fail</t>
  </si>
  <si>
    <t>pass</t>
  </si>
  <si>
    <t>Total</t>
  </si>
  <si>
    <t>Pass Female</t>
  </si>
  <si>
    <t>Total Female</t>
  </si>
  <si>
    <r>
      <rPr>
        <rFont val="Calibri"/>
        <b/>
        <color theme="1"/>
        <sz val="14.0"/>
      </rPr>
      <t xml:space="preserve">CHIEF MINISTER SKILL DEVELOPMENT AND OVERSEAS EMPLOYMENT PROGRAM
</t>
    </r>
    <r>
      <rPr>
        <rFont val="Calibri"/>
        <b/>
        <color theme="1"/>
        <sz val="12.0"/>
      </rPr>
      <t>RECOMMENDED CANDIDATES FOR I.T /HEALTH CARE /HOSPITALITY SECTOR AT EU/GERMANY BY
RADIUS CONSULTANT</t>
    </r>
  </si>
  <si>
    <t>S.No</t>
  </si>
  <si>
    <t>Marks in Skill Assessment</t>
  </si>
  <si>
    <t>Feroz Khan Mengal</t>
  </si>
  <si>
    <t xml:space="preserve">Jaffar Khan Mengal </t>
  </si>
  <si>
    <t>54400-6435266-9</t>
  </si>
  <si>
    <t xml:space="preserve">Healthcare </t>
  </si>
  <si>
    <t xml:space="preserve">Bahar Ali </t>
  </si>
  <si>
    <t xml:space="preserve">Sher Muhammad </t>
  </si>
  <si>
    <t>51101-1237078-3</t>
  </si>
  <si>
    <t xml:space="preserve">Health Care </t>
  </si>
  <si>
    <t xml:space="preserve">Mujahid Hussain </t>
  </si>
  <si>
    <t xml:space="preserve">Abdul Aziz </t>
  </si>
  <si>
    <t>51102-1646044-9</t>
  </si>
  <si>
    <t xml:space="preserve">Awaran </t>
  </si>
  <si>
    <t>Kiran Aslam</t>
  </si>
  <si>
    <t>51102-8098762-2</t>
  </si>
  <si>
    <t>Niaz Umer</t>
  </si>
  <si>
    <t>Muhammad Umer</t>
  </si>
  <si>
    <t>51102-7858573-5</t>
  </si>
  <si>
    <t xml:space="preserve">Najeebullah </t>
  </si>
  <si>
    <t xml:space="preserve">Rehmatullah </t>
  </si>
  <si>
    <t>54401-4298079-5</t>
  </si>
  <si>
    <t>Haseeb Baloch</t>
  </si>
  <si>
    <t>Zahoor Bakhsh</t>
  </si>
  <si>
    <t>51501-5174316-7</t>
  </si>
  <si>
    <t xml:space="preserve">Lasbella </t>
  </si>
  <si>
    <t xml:space="preserve">Mir Ahmed </t>
  </si>
  <si>
    <t xml:space="preserve">Ahmed Khan </t>
  </si>
  <si>
    <t>54401-5755235-3</t>
  </si>
  <si>
    <t>Harnai</t>
  </si>
  <si>
    <t xml:space="preserve">Asadullah Tareen </t>
  </si>
  <si>
    <t>Atta Muhammad Tareen</t>
  </si>
  <si>
    <t>55501-0345937-9</t>
  </si>
  <si>
    <t>Muhammad Abid</t>
  </si>
  <si>
    <t>Musa Khan</t>
  </si>
  <si>
    <t>55502-0342954-3</t>
  </si>
  <si>
    <t xml:space="preserve">Abdul Waheed </t>
  </si>
  <si>
    <t xml:space="preserve">Abdul Rasool </t>
  </si>
  <si>
    <t>51503-6322580-1</t>
  </si>
  <si>
    <t xml:space="preserve">HUB </t>
  </si>
  <si>
    <t xml:space="preserve">Riaz Ahmed </t>
  </si>
  <si>
    <t xml:space="preserve">Muhammad Waris </t>
  </si>
  <si>
    <t>51503-7465548-9</t>
  </si>
  <si>
    <t xml:space="preserve">Hafeez ur Rehman </t>
  </si>
  <si>
    <t xml:space="preserve">Mir Dad </t>
  </si>
  <si>
    <t>51203-0346070-3</t>
  </si>
  <si>
    <t>cheating</t>
  </si>
  <si>
    <t xml:space="preserve">Muhammad Altaf </t>
  </si>
  <si>
    <t xml:space="preserve">Yar Muhammad </t>
  </si>
  <si>
    <t>51201-7132329-3</t>
  </si>
  <si>
    <t xml:space="preserve">Muhammad Ammar </t>
  </si>
  <si>
    <t xml:space="preserve">Ifthkhar Ahmed </t>
  </si>
  <si>
    <t>54400-7282958-3</t>
  </si>
  <si>
    <t xml:space="preserve">Kharan </t>
  </si>
  <si>
    <t xml:space="preserve">Israr Ahmed </t>
  </si>
  <si>
    <t xml:space="preserve">Taj Muhammad </t>
  </si>
  <si>
    <t>54202-4226767-5</t>
  </si>
  <si>
    <t>Killa-Abdullah</t>
  </si>
  <si>
    <t xml:space="preserve">Ali ur Rehman </t>
  </si>
  <si>
    <t xml:space="preserve">Dadullah </t>
  </si>
  <si>
    <t xml:space="preserve">56202-3169944-1 </t>
  </si>
  <si>
    <t>Killa-Saifullah</t>
  </si>
  <si>
    <t xml:space="preserve">Sikandar Hayat </t>
  </si>
  <si>
    <t xml:space="preserve">Abdul Majeed </t>
  </si>
  <si>
    <t>51602-6046963-9</t>
  </si>
  <si>
    <t xml:space="preserve">Haji Abdullah </t>
  </si>
  <si>
    <t xml:space="preserve">Haji Sabaz Ali </t>
  </si>
  <si>
    <t>54400-2967525-0</t>
  </si>
  <si>
    <t>Habib ur Rehman Panezai</t>
  </si>
  <si>
    <t>54400-4774091-7</t>
  </si>
  <si>
    <t>Munir Kakar</t>
  </si>
  <si>
    <t xml:space="preserve">Muhammad Sadiq </t>
  </si>
  <si>
    <t>54303-8371278-3</t>
  </si>
  <si>
    <t xml:space="preserve">Humma Hameed </t>
  </si>
  <si>
    <t>Abdul Hameed</t>
  </si>
  <si>
    <t>53403-1814971-0</t>
  </si>
  <si>
    <t>Sohbatpur</t>
  </si>
  <si>
    <t xml:space="preserve">Hawa </t>
  </si>
  <si>
    <t xml:space="preserve">Ghulam Hussain </t>
  </si>
  <si>
    <t>54400-8072833-1</t>
  </si>
  <si>
    <t xml:space="preserve">Husnain Muhammad Jan </t>
  </si>
  <si>
    <t xml:space="preserve">Muhammad Jan </t>
  </si>
  <si>
    <t>54400-5054420-3</t>
  </si>
  <si>
    <t xml:space="preserve">Ali Asghar </t>
  </si>
  <si>
    <t>Muhammad Zarif</t>
  </si>
  <si>
    <t>54401-2925862-7</t>
  </si>
  <si>
    <t xml:space="preserve">Rida Pasha </t>
  </si>
  <si>
    <t>Pervez Asghar Pasha</t>
  </si>
  <si>
    <t>54401-9709275-6</t>
  </si>
  <si>
    <t>Mehmil iman</t>
  </si>
  <si>
    <t xml:space="preserve">Safdar Ali </t>
  </si>
  <si>
    <t>54400-0513289-8</t>
  </si>
  <si>
    <t xml:space="preserve">Maryam Shahjahan </t>
  </si>
  <si>
    <t>Shahjahan Asghar</t>
  </si>
  <si>
    <t>54400-9908076-2</t>
  </si>
  <si>
    <t>Hamza Shiraz</t>
  </si>
  <si>
    <t xml:space="preserve">Sheraz Ahmed Khan </t>
  </si>
  <si>
    <t>54400-6875832-7</t>
  </si>
  <si>
    <t xml:space="preserve">Umair </t>
  </si>
  <si>
    <t>54401-4464223-3</t>
  </si>
  <si>
    <t xml:space="preserve">Sibi </t>
  </si>
  <si>
    <t>Samandar Khan</t>
  </si>
  <si>
    <t xml:space="preserve">Muhammad Rahim </t>
  </si>
  <si>
    <t>54201-7922296-5</t>
  </si>
  <si>
    <t>Health Care</t>
  </si>
  <si>
    <t>Deenar Ali</t>
  </si>
  <si>
    <t>Ali</t>
  </si>
  <si>
    <t>52202-6598522-7</t>
  </si>
  <si>
    <t xml:space="preserve">Barkat ullah </t>
  </si>
  <si>
    <t>Abdul Aziz</t>
  </si>
  <si>
    <t>51303-8595195-5</t>
  </si>
  <si>
    <t>Washuk</t>
  </si>
  <si>
    <t>Muhammad Fayyaz Baloch</t>
  </si>
  <si>
    <t xml:space="preserve">Beram khan </t>
  </si>
  <si>
    <t>56101-9691071-3</t>
  </si>
  <si>
    <t>Barkhan</t>
  </si>
  <si>
    <t>SHER Baz</t>
  </si>
  <si>
    <t>MUHAMMAD HUSSAIN</t>
  </si>
  <si>
    <t>55101-6403521-9</t>
  </si>
  <si>
    <t xml:space="preserve">Saddam Hussain </t>
  </si>
  <si>
    <t>Abdul Kareem</t>
  </si>
  <si>
    <t>54401-6487874-1</t>
  </si>
  <si>
    <t xml:space="preserve">Health Sector </t>
  </si>
  <si>
    <t>Sibghat Ullah</t>
  </si>
  <si>
    <t>Abdul kabir</t>
  </si>
  <si>
    <t>53204-1066627-7</t>
  </si>
  <si>
    <t>Health</t>
  </si>
  <si>
    <t>Babar Ali</t>
  </si>
  <si>
    <t>53201-0352632-9</t>
  </si>
  <si>
    <t>Shoukat Ali</t>
  </si>
  <si>
    <t>Mohammad Yaqoob</t>
  </si>
  <si>
    <t>53201-2952601-5</t>
  </si>
  <si>
    <t>Tariq Rafiq</t>
  </si>
  <si>
    <t>Muhammad Rafiq</t>
  </si>
  <si>
    <t>54401-4796538-9</t>
  </si>
  <si>
    <t>Rahmat Faqeer</t>
  </si>
  <si>
    <t>Faqeer</t>
  </si>
  <si>
    <t>52203-2568545-3</t>
  </si>
  <si>
    <t>Health care</t>
  </si>
  <si>
    <t>Muhammad Saleem</t>
  </si>
  <si>
    <t xml:space="preserve">Muhammad Noor </t>
  </si>
  <si>
    <t>52203-1884506-3</t>
  </si>
  <si>
    <t>Rehmania</t>
  </si>
  <si>
    <t>54400-4075150-6</t>
  </si>
  <si>
    <t>Fatima Hassan</t>
  </si>
  <si>
    <t>Ali Hassan</t>
  </si>
  <si>
    <t>54401-5870725-4</t>
  </si>
  <si>
    <t>Noor Ul Hadi</t>
  </si>
  <si>
    <t>Abdul Bari Khan</t>
  </si>
  <si>
    <t>42101-6315825-3</t>
  </si>
  <si>
    <t xml:space="preserve">Abood </t>
  </si>
  <si>
    <t xml:space="preserve">Abdul Rehman </t>
  </si>
  <si>
    <t>52205-5195714-9</t>
  </si>
  <si>
    <t>Mati Ullah</t>
  </si>
  <si>
    <t>Bismillah</t>
  </si>
  <si>
    <t>54401-6706963-3</t>
  </si>
  <si>
    <t xml:space="preserve">Abdul qayyum </t>
  </si>
  <si>
    <t>56202-1218397-1</t>
  </si>
  <si>
    <t>Maqbool Javed</t>
  </si>
  <si>
    <t>Juma Khan Javed</t>
  </si>
  <si>
    <t>52203-3845891-3</t>
  </si>
  <si>
    <t>Muhammad Akbar</t>
  </si>
  <si>
    <t>Muhammad Zahir</t>
  </si>
  <si>
    <t>54401-5381590-7</t>
  </si>
  <si>
    <t>GHULAM HUSSAIN</t>
  </si>
  <si>
    <t>54102-1597857-1</t>
  </si>
  <si>
    <t>mohammmad Imran</t>
  </si>
  <si>
    <t>aziz ur rehman</t>
  </si>
  <si>
    <t>54401-5158211-1</t>
  </si>
  <si>
    <t>Abbas Ali</t>
  </si>
  <si>
    <t xml:space="preserve">Muhammad Umer Bangulzai </t>
  </si>
  <si>
    <t>51602-5576685-5</t>
  </si>
  <si>
    <t>Mubeen Zahra</t>
  </si>
  <si>
    <t xml:space="preserve">Aziz ahmed </t>
  </si>
  <si>
    <t>32103-1276454-6</t>
  </si>
  <si>
    <t>Zaheer ud Din</t>
  </si>
  <si>
    <t>32101-7677241-9</t>
  </si>
  <si>
    <t>Abdul Hadi</t>
  </si>
  <si>
    <t>Mulla Hassan Khan</t>
  </si>
  <si>
    <t>56401-0592359-5</t>
  </si>
  <si>
    <t>Mujeeb Ur Rehman</t>
  </si>
  <si>
    <t>Abdul rehman</t>
  </si>
  <si>
    <t>51401-6119890-9</t>
  </si>
  <si>
    <t xml:space="preserve">Absent </t>
  </si>
  <si>
    <t>Pass</t>
  </si>
  <si>
    <t xml:space="preserve">Pass Female </t>
  </si>
  <si>
    <r>
      <rPr>
        <rFont val="Calibri"/>
        <b/>
        <color theme="1"/>
        <sz val="14.0"/>
      </rPr>
      <t xml:space="preserve">CHIEF MINISTER SKILL DEVELOPMENT AND OVERSEAS EMPLOYMENT PROGRAM
</t>
    </r>
    <r>
      <rPr>
        <rFont val="Calibri"/>
        <b/>
        <color theme="1"/>
        <sz val="12.0"/>
      </rPr>
      <t>RECOMMENDED CANDIDATES FOR I.T /HEALTH CARE /HOSPITALITY SECTOR AT EU/GERMANY BY
RADIUS CONSULTANT</t>
    </r>
  </si>
  <si>
    <t>Marks is skill assessment</t>
  </si>
  <si>
    <t>Helper</t>
  </si>
  <si>
    <t xml:space="preserve">Shaheena Umair </t>
  </si>
  <si>
    <t>Haddi Bakhsh</t>
  </si>
  <si>
    <t>51503-4522371-2</t>
  </si>
  <si>
    <t xml:space="preserve">hospitality </t>
  </si>
  <si>
    <t>Sharoon Bhatti</t>
  </si>
  <si>
    <t>Basharat Masih</t>
  </si>
  <si>
    <t>54401-5702137-1</t>
  </si>
  <si>
    <t>Hospitality</t>
  </si>
  <si>
    <t>Yousaf Shah</t>
  </si>
  <si>
    <t>Yaqoob Shah</t>
  </si>
  <si>
    <t>54401-0709381-3</t>
  </si>
  <si>
    <t xml:space="preserve">Hospitality </t>
  </si>
  <si>
    <t>Maqbool Razzaq</t>
  </si>
  <si>
    <t>Abdul Razzaq</t>
  </si>
  <si>
    <t>51401-9888568-1</t>
  </si>
  <si>
    <t xml:space="preserve">Naimatullah </t>
  </si>
  <si>
    <t>Allah Dad</t>
  </si>
  <si>
    <t>54400-8100773-7</t>
  </si>
  <si>
    <t xml:space="preserve">Anam Nouroz </t>
  </si>
  <si>
    <t xml:space="preserve">Nouroz </t>
  </si>
  <si>
    <t>54401-1578993-8</t>
  </si>
  <si>
    <t>kohlu</t>
  </si>
  <si>
    <t xml:space="preserve">Hospitility </t>
  </si>
  <si>
    <t xml:space="preserve">Summera Nouroz Khan </t>
  </si>
  <si>
    <t>Fahad Aziz Marri</t>
  </si>
  <si>
    <t>54401-2183788-6</t>
  </si>
  <si>
    <t>Naseerabad</t>
  </si>
  <si>
    <t xml:space="preserve">Muhammad Owais </t>
  </si>
  <si>
    <t>54400-9432650-3</t>
  </si>
  <si>
    <t xml:space="preserve">Queta </t>
  </si>
  <si>
    <t>Rojer Arif</t>
  </si>
  <si>
    <t>Arif Yousuf</t>
  </si>
  <si>
    <t>54401-4690509-1</t>
  </si>
  <si>
    <t xml:space="preserve">Atta ur Rehman </t>
  </si>
  <si>
    <t>Muhammad Anwer</t>
  </si>
  <si>
    <t>54401-4463090-3</t>
  </si>
  <si>
    <t>Muhammad Shabir</t>
  </si>
  <si>
    <t>Muhammd Ikram</t>
  </si>
  <si>
    <t>54401-3783985-5</t>
  </si>
  <si>
    <t>Husnain Ali Haider</t>
  </si>
  <si>
    <t>Sadiq Ali</t>
  </si>
  <si>
    <t>54401-7042423-9</t>
  </si>
  <si>
    <t>Bilal Saleem</t>
  </si>
  <si>
    <t>Saleem Javed</t>
  </si>
  <si>
    <t>54400-9844056-7</t>
  </si>
  <si>
    <t xml:space="preserve">Yawar Khan </t>
  </si>
  <si>
    <t>Amir Alamgir</t>
  </si>
  <si>
    <t>54401-2361758-1</t>
  </si>
  <si>
    <t xml:space="preserve">Shaiza Jamil </t>
  </si>
  <si>
    <t xml:space="preserve">Jawad Haddi </t>
  </si>
  <si>
    <t>54401-2642370-8</t>
  </si>
  <si>
    <t xml:space="preserve">Muzafar Kashif </t>
  </si>
  <si>
    <t xml:space="preserve">Kashif Irfan </t>
  </si>
  <si>
    <t>54400-3964156-1</t>
  </si>
  <si>
    <t xml:space="preserve">Ali Akbar </t>
  </si>
  <si>
    <t xml:space="preserve">Muhammad Akram </t>
  </si>
  <si>
    <t>54401-9679170-7</t>
  </si>
  <si>
    <t>Ikhlas Kassi</t>
  </si>
  <si>
    <t>Muhammad Asif Kassi</t>
  </si>
  <si>
    <t>42000-6456468-5</t>
  </si>
  <si>
    <t xml:space="preserve">Muhammad Mobeen </t>
  </si>
  <si>
    <t xml:space="preserve">Muhammad Khadim </t>
  </si>
  <si>
    <t>54401-4822402-1</t>
  </si>
  <si>
    <t xml:space="preserve">Mariam Bhatti </t>
  </si>
  <si>
    <t>Musharaf Bhatti</t>
  </si>
  <si>
    <t>54401-9334923-0</t>
  </si>
  <si>
    <t xml:space="preserve">Muhibullah </t>
  </si>
  <si>
    <t>54401-7058930-7</t>
  </si>
  <si>
    <t>Momind khan kasi</t>
  </si>
  <si>
    <t>Shahfarooq Kassi</t>
  </si>
  <si>
    <t>54401-8792296-8</t>
  </si>
  <si>
    <t>Ahmed Farooq</t>
  </si>
  <si>
    <t xml:space="preserve">Umar Farooq Khan </t>
  </si>
  <si>
    <t>54400-6489533-9</t>
  </si>
  <si>
    <t>Urooj Fayaz Hussain</t>
  </si>
  <si>
    <t>Fiaz hussain</t>
  </si>
  <si>
    <t>54201-3075079-8</t>
  </si>
  <si>
    <t>Israr Ullah</t>
  </si>
  <si>
    <t>Haji Abdul Manan</t>
  </si>
  <si>
    <t>54201-1216003-3</t>
  </si>
  <si>
    <t>Abdul Saboor Khan</t>
  </si>
  <si>
    <t>Haji Behram Khan</t>
  </si>
  <si>
    <t>54401-6842334-3</t>
  </si>
  <si>
    <t>Syed Arslan Ali Shah</t>
  </si>
  <si>
    <t xml:space="preserve">Syed Sultan Shah </t>
  </si>
  <si>
    <t>53301-7539150-5</t>
  </si>
  <si>
    <t>Jhal Magsi</t>
  </si>
  <si>
    <t xml:space="preserve">Zia ullah </t>
  </si>
  <si>
    <t xml:space="preserve">Abdul Ghafoor </t>
  </si>
  <si>
    <t>51503-1256105-7</t>
  </si>
  <si>
    <t xml:space="preserve">Asif Nawaz </t>
  </si>
  <si>
    <t xml:space="preserve">Ali Nawaz </t>
  </si>
  <si>
    <t>51401-9204138-9</t>
  </si>
  <si>
    <t xml:space="preserve">Maria Akhter </t>
  </si>
  <si>
    <t>Muhammad Akhtar</t>
  </si>
  <si>
    <t>51202-3935384-2</t>
  </si>
  <si>
    <t>Muhammad Yasir Hassni</t>
  </si>
  <si>
    <t>Meharban Hasni</t>
  </si>
  <si>
    <t>54401-0282872-9</t>
  </si>
  <si>
    <t>Tanveer Bugti</t>
  </si>
  <si>
    <t>Manjoo khan</t>
  </si>
  <si>
    <t>55103-0357248-3</t>
  </si>
  <si>
    <t>Umer Hayat</t>
  </si>
  <si>
    <t>Tariq</t>
  </si>
  <si>
    <t>55103-5376569-1</t>
  </si>
  <si>
    <t>Mohammed Ahsan Ullah</t>
  </si>
  <si>
    <t>Shoukat khalil</t>
  </si>
  <si>
    <t>53202-0481018-1</t>
  </si>
  <si>
    <t>Rizwan Ul Abideen</t>
  </si>
  <si>
    <t xml:space="preserve">Mohammed Hussain </t>
  </si>
  <si>
    <t>53101-6519682-5</t>
  </si>
  <si>
    <t>Kiran Zareef</t>
  </si>
  <si>
    <t>Muhammad Zareef</t>
  </si>
  <si>
    <t>54401-9752681-6</t>
  </si>
  <si>
    <t>Waqas Ahmed</t>
  </si>
  <si>
    <t>54400-8359632-3</t>
  </si>
  <si>
    <t>Farooq Ahmed</t>
  </si>
  <si>
    <t>Dur Mohammad</t>
  </si>
  <si>
    <t>52203-8426177-7</t>
  </si>
  <si>
    <t>Shoaib Habib</t>
  </si>
  <si>
    <t>Habib</t>
  </si>
  <si>
    <t>52202-1172342-9</t>
  </si>
  <si>
    <t>Jamal Khalil</t>
  </si>
  <si>
    <t xml:space="preserve">Khalil Ullah </t>
  </si>
  <si>
    <t>52204-8644455-7</t>
  </si>
  <si>
    <t>Abdullah</t>
  </si>
  <si>
    <t>Moula Bakhsh</t>
  </si>
  <si>
    <t>52203-2950679-1</t>
  </si>
  <si>
    <t>Ibrahim Rahim</t>
  </si>
  <si>
    <t>Rahim Bakhsh</t>
  </si>
  <si>
    <t>52202-7519380-1</t>
  </si>
  <si>
    <t xml:space="preserve">Waqar Ahmed </t>
  </si>
  <si>
    <t xml:space="preserve">Ali Gul </t>
  </si>
  <si>
    <t>53202-1222223-5</t>
  </si>
  <si>
    <t>Usta Muhammad</t>
  </si>
  <si>
    <t>Muhammad Daniyal</t>
  </si>
  <si>
    <t>Sikandar Iqbal</t>
  </si>
  <si>
    <t>54401-4592742-5</t>
  </si>
  <si>
    <t>Nisar Abdul</t>
  </si>
  <si>
    <t>Abdul</t>
  </si>
  <si>
    <t>52201-3060338-7</t>
  </si>
  <si>
    <t>Muhammad Bulaideh</t>
  </si>
  <si>
    <t>Abdul wahab</t>
  </si>
  <si>
    <t>52204-7257528-1</t>
  </si>
  <si>
    <t>Asad Ullah</t>
  </si>
  <si>
    <t>Babo Ali</t>
  </si>
  <si>
    <t>52204-1521276-5</t>
  </si>
  <si>
    <t>Abdul Wasey</t>
  </si>
  <si>
    <t>Shehzad Anwar</t>
  </si>
  <si>
    <t>54401-1241441-1</t>
  </si>
  <si>
    <t>Muhammad Musa</t>
  </si>
  <si>
    <t>Shoib Ur Rehman</t>
  </si>
  <si>
    <t>54401-6076652-7</t>
  </si>
  <si>
    <t>Umaira Rahim</t>
  </si>
  <si>
    <t xml:space="preserve">Mohammad Rahim </t>
  </si>
  <si>
    <t>42401-7761632-8</t>
  </si>
  <si>
    <t>Habib Ur Rehman</t>
  </si>
  <si>
    <t>51201-9617066-5</t>
  </si>
  <si>
    <t>Parveen</t>
  </si>
  <si>
    <t>Niaz Ali</t>
  </si>
  <si>
    <t>51503-5106951-6</t>
  </si>
  <si>
    <t>Hub</t>
  </si>
  <si>
    <t>Aiman Qasim</t>
  </si>
  <si>
    <t>Muhammad Qasim</t>
  </si>
  <si>
    <t>54400-8255051-2</t>
  </si>
  <si>
    <t>Agha Bahram</t>
  </si>
  <si>
    <t>Shahzada Farhat</t>
  </si>
  <si>
    <t>54400-3227785-7</t>
  </si>
  <si>
    <t>kalat</t>
  </si>
  <si>
    <t>Shabir Ahmed</t>
  </si>
  <si>
    <t>Ahmed Khan</t>
  </si>
  <si>
    <t>51404-1089533-9</t>
  </si>
  <si>
    <t xml:space="preserve">BiBi Abida </t>
  </si>
  <si>
    <t>Ghulam jalani</t>
  </si>
  <si>
    <t>51201-6545342-6</t>
  </si>
  <si>
    <t>Washrang Mushtaq</t>
  </si>
  <si>
    <t xml:space="preserve">Mushtaq Ahmed </t>
  </si>
  <si>
    <t>51401-1738429-0</t>
  </si>
  <si>
    <t>Abdul Haleem</t>
  </si>
  <si>
    <t>Allah Dina</t>
  </si>
  <si>
    <t>54400-5174239-7</t>
  </si>
  <si>
    <t xml:space="preserve">Muhammad Asim </t>
  </si>
  <si>
    <t xml:space="preserve">Abdullah </t>
  </si>
  <si>
    <t>54401-6239009-5</t>
  </si>
  <si>
    <t>Nemat Ullah</t>
  </si>
  <si>
    <t>muhammad abbas</t>
  </si>
  <si>
    <t>54401-5759907-1</t>
  </si>
  <si>
    <t>Bushra Saeed</t>
  </si>
  <si>
    <t>Saeed Ahmed Gul</t>
  </si>
  <si>
    <t>54401-0562631-2</t>
  </si>
  <si>
    <t>sohail Nasir</t>
  </si>
  <si>
    <t>Nasir ali baloch</t>
  </si>
  <si>
    <t>54401-5827499-1</t>
  </si>
  <si>
    <t>Sher Khan</t>
  </si>
  <si>
    <t>Khuda Bakhsh</t>
  </si>
  <si>
    <t>53201-3775877-5</t>
  </si>
  <si>
    <t xml:space="preserve">Hamza Munawer </t>
  </si>
  <si>
    <t xml:space="preserve">Munawar Hussain </t>
  </si>
  <si>
    <t>54400-4670792-3</t>
  </si>
  <si>
    <t>Jalal Ahmed</t>
  </si>
  <si>
    <t>Arz Muhammad</t>
  </si>
  <si>
    <t>52203-9262419-3</t>
  </si>
  <si>
    <t>Naila Bakhtawar</t>
  </si>
  <si>
    <t>Ejaz Ahmed</t>
  </si>
  <si>
    <t>53403-3008252-6</t>
  </si>
  <si>
    <t>Bibi Hafsa</t>
  </si>
  <si>
    <t xml:space="preserve">Sharif Ahmed </t>
  </si>
  <si>
    <t>54102-6840229-2</t>
  </si>
  <si>
    <t>Jahanzaib</t>
  </si>
  <si>
    <t>Hamal Husssain</t>
  </si>
  <si>
    <t>54400-0592387-9</t>
  </si>
  <si>
    <t>present</t>
  </si>
  <si>
    <t>Female</t>
  </si>
  <si>
    <t>1. Awaran</t>
  </si>
  <si>
    <t>2. Barkhan</t>
  </si>
  <si>
    <t>3. Chaghi</t>
  </si>
  <si>
    <t>4. Chaman</t>
  </si>
  <si>
    <t>5. Dera Bugti</t>
  </si>
  <si>
    <t>6. GWADER</t>
  </si>
  <si>
    <t>done</t>
  </si>
  <si>
    <t>7. Harnai</t>
  </si>
  <si>
    <t>8. HUB</t>
  </si>
  <si>
    <t>9. Jaffarabad</t>
  </si>
  <si>
    <t>10. Jhal Magsi</t>
  </si>
  <si>
    <t>11. Kalat</t>
  </si>
  <si>
    <t>12. Kachhi</t>
  </si>
  <si>
    <t>13. Kech</t>
  </si>
  <si>
    <t>14. Khuzdar</t>
  </si>
  <si>
    <t>15. Killa Abdullah</t>
  </si>
  <si>
    <t>16. Killa Saifullah</t>
  </si>
  <si>
    <t>17. Kohlu</t>
  </si>
  <si>
    <t>18. Lasbella</t>
  </si>
  <si>
    <t>19. Loralai</t>
  </si>
  <si>
    <t>20. Mastung</t>
  </si>
  <si>
    <t>21. Musakhel</t>
  </si>
  <si>
    <t>22. Naseerabad</t>
  </si>
  <si>
    <t>23. Nushki</t>
  </si>
  <si>
    <t>24. Panjgur</t>
  </si>
  <si>
    <t>25. Pishin</t>
  </si>
  <si>
    <t>26. Quetta</t>
  </si>
  <si>
    <t>27. Sibi</t>
  </si>
  <si>
    <t>28. Sohbatpur</t>
  </si>
  <si>
    <t>29. Surab</t>
  </si>
  <si>
    <t>30. Usta Muhammad</t>
  </si>
  <si>
    <t>31. Washuk</t>
  </si>
  <si>
    <t>32. Ziarat</t>
  </si>
  <si>
    <t>Waqar Ahmed</t>
  </si>
  <si>
    <t>Ali Gul</t>
  </si>
  <si>
    <t xml:space="preserve">Fail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</si>
</sst>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theme="1"/>
      <name val="Calibri"/>
      <scheme val="minor"/>
    </font>
    <font>
      <b/>
      <sz val="14.0"/>
      <color theme="1"/>
      <name val="Calibri"/>
    </font>
    <font/>
    <font>
      <sz val="11.0"/>
      <color theme="0"/>
      <name val="Calibri"/>
    </font>
    <font>
      <sz val="11.0"/>
      <color rgb="FFFFFFFF"/>
      <name val="Calibri"/>
    </font>
    <font>
      <sz val="12.0"/>
      <color theme="1"/>
      <name val="Calibri"/>
    </font>
    <font>
      <color theme="1"/>
      <name val="Calibri"/>
      <scheme val="minor"/>
    </font>
    <font>
      <sz val="12.0"/>
      <color theme="0"/>
      <name val="Calibri"/>
    </font>
    <font>
      <sz val="11.0"/>
      <color theme="1"/>
      <name val="Calibri"/>
    </font>
    <font>
      <sz val="12.0"/>
      <color rgb="FFFFFFFF"/>
      <name val="Calibri"/>
    </font>
    <font>
      <sz val="12.0"/>
      <color rgb="FF000000"/>
      <name val="Calibri"/>
    </font>
    <font>
      <sz val="10.0"/>
      <color theme="1"/>
      <name val="Calibri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4" fillId="3" fontId="4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horizontal="center" vertical="center"/>
    </xf>
    <xf borderId="4" fillId="3" fontId="3" numFmtId="0" xfId="0" applyAlignment="1" applyBorder="1" applyFont="1">
      <alignment horizontal="center"/>
    </xf>
    <xf borderId="6" fillId="3" fontId="3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/>
    </xf>
    <xf borderId="4" fillId="0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center"/>
    </xf>
    <xf borderId="0" fillId="0" fontId="6" numFmtId="0" xfId="0" applyFont="1"/>
    <xf borderId="4" fillId="0" fontId="5" numFmtId="0" xfId="0" applyAlignment="1" applyBorder="1" applyFont="1">
      <alignment horizontal="left"/>
    </xf>
    <xf borderId="4" fillId="0" fontId="5" numFmtId="0" xfId="0" applyAlignment="1" applyBorder="1" applyFont="1">
      <alignment horizontal="left" vertical="top"/>
    </xf>
    <xf borderId="4" fillId="0" fontId="5" numFmtId="0" xfId="0" applyAlignment="1" applyBorder="1" applyFont="1">
      <alignment vertical="top"/>
    </xf>
    <xf borderId="4" fillId="0" fontId="5" numFmtId="0" xfId="0" applyAlignment="1" applyBorder="1" applyFont="1">
      <alignment horizontal="center" vertical="top"/>
    </xf>
    <xf borderId="4" fillId="4" fontId="7" numFmtId="0" xfId="0" applyAlignment="1" applyBorder="1" applyFill="1" applyFont="1">
      <alignment horizontal="center"/>
    </xf>
    <xf borderId="5" fillId="5" fontId="5" numFmtId="0" xfId="0" applyAlignment="1" applyBorder="1" applyFill="1" applyFont="1">
      <alignment horizontal="center"/>
    </xf>
    <xf borderId="7" fillId="0" fontId="5" numFmtId="0" xfId="0" applyAlignment="1" applyBorder="1" applyFont="1">
      <alignment horizontal="center"/>
    </xf>
    <xf borderId="4" fillId="2" fontId="5" numFmtId="0" xfId="0" applyAlignment="1" applyBorder="1" applyFont="1">
      <alignment horizontal="left" vertical="top"/>
    </xf>
    <xf borderId="4" fillId="0" fontId="5" numFmtId="0" xfId="0" applyAlignment="1" applyBorder="1" applyFont="1">
      <alignment vertical="center"/>
    </xf>
    <xf borderId="4" fillId="0" fontId="5" numFmtId="0" xfId="0" applyBorder="1" applyFont="1"/>
    <xf borderId="4" fillId="2" fontId="5" numFmtId="0" xfId="0" applyBorder="1" applyFont="1"/>
    <xf borderId="4" fillId="2" fontId="5" numFmtId="0" xfId="0" applyAlignment="1" applyBorder="1" applyFont="1">
      <alignment horizontal="center"/>
    </xf>
    <xf borderId="5" fillId="2" fontId="8" numFmtId="0" xfId="0" applyAlignment="1" applyBorder="1" applyFont="1">
      <alignment horizontal="center" vertical="top"/>
    </xf>
    <xf borderId="0" fillId="0" fontId="5" numFmtId="0" xfId="0" applyAlignment="1" applyFont="1">
      <alignment horizontal="center"/>
    </xf>
    <xf borderId="5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5" fillId="5" fontId="5" numFmtId="0" xfId="0" applyAlignment="1" applyBorder="1" applyFont="1">
      <alignment horizontal="center" vertical="center"/>
    </xf>
    <xf borderId="6" fillId="0" fontId="5" numFmtId="0" xfId="0" applyBorder="1" applyFont="1"/>
    <xf borderId="6" fillId="0" fontId="5" numFmtId="0" xfId="0" applyAlignment="1" applyBorder="1" applyFont="1">
      <alignment horizontal="center"/>
    </xf>
    <xf borderId="0" fillId="4" fontId="9" numFmtId="0" xfId="0" applyAlignment="1" applyFont="1">
      <alignment horizontal="center"/>
    </xf>
    <xf borderId="0" fillId="6" fontId="5" numFmtId="0" xfId="0" applyAlignment="1" applyFill="1" applyFont="1">
      <alignment horizontal="center"/>
    </xf>
    <xf borderId="0" fillId="0" fontId="6" numFmtId="0" xfId="0" applyAlignment="1" applyFont="1">
      <alignment horizontal="center" readingOrder="0"/>
    </xf>
    <xf borderId="7" fillId="2" fontId="1" numFmtId="0" xfId="0" applyAlignment="1" applyBorder="1" applyFont="1">
      <alignment horizontal="center" shrinkToFit="0" vertical="center" wrapText="1"/>
    </xf>
    <xf borderId="4" fillId="2" fontId="8" numFmtId="0" xfId="0" applyAlignment="1" applyBorder="1" applyFont="1">
      <alignment horizontal="left" vertical="top"/>
    </xf>
    <xf borderId="4" fillId="2" fontId="8" numFmtId="0" xfId="0" applyAlignment="1" applyBorder="1" applyFont="1">
      <alignment horizontal="center" vertical="top"/>
    </xf>
    <xf borderId="4" fillId="2" fontId="8" numFmtId="0" xfId="0" applyAlignment="1" applyBorder="1" applyFont="1">
      <alignment horizontal="center" vertical="center"/>
    </xf>
    <xf borderId="4" fillId="5" fontId="5" numFmtId="0" xfId="0" applyAlignment="1" applyBorder="1" applyFont="1">
      <alignment horizontal="center"/>
    </xf>
    <xf borderId="4" fillId="0" fontId="8" numFmtId="0" xfId="0" applyAlignment="1" applyBorder="1" applyFont="1">
      <alignment horizontal="left"/>
    </xf>
    <xf borderId="4" fillId="0" fontId="8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  <xf borderId="8" fillId="3" fontId="3" numFmtId="0" xfId="0" applyAlignment="1" applyBorder="1" applyFont="1">
      <alignment horizontal="center" vertical="center"/>
    </xf>
    <xf quotePrefix="1" borderId="4" fillId="0" fontId="5" numFmtId="0" xfId="0" applyAlignment="1" applyBorder="1" applyFont="1">
      <alignment horizontal="left"/>
    </xf>
    <xf borderId="4" fillId="7" fontId="10" numFmtId="0" xfId="0" applyAlignment="1" applyBorder="1" applyFill="1" applyFont="1">
      <alignment horizontal="center"/>
    </xf>
    <xf borderId="4" fillId="0" fontId="11" numFmtId="0" xfId="0" applyAlignment="1" applyBorder="1" applyFont="1">
      <alignment horizont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/>
    </xf>
    <xf borderId="4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vertical="bottom"/>
    </xf>
    <xf borderId="4" fillId="0" fontId="5" numFmtId="0" xfId="0" applyBorder="1" applyFont="1"/>
    <xf borderId="4" fillId="0" fontId="5" numFmtId="0" xfId="0" applyAlignment="1" applyBorder="1" applyFont="1">
      <alignment horizontal="center" vertical="bottom"/>
    </xf>
    <xf borderId="5" fillId="5" fontId="5" numFmtId="0" xfId="0" applyAlignment="1" applyBorder="1" applyFont="1">
      <alignment vertical="bottom"/>
    </xf>
    <xf borderId="5" fillId="0" fontId="5" numFmtId="0" xfId="0" applyAlignment="1" applyBorder="1" applyFont="1">
      <alignment horizontal="center" vertical="bottom"/>
    </xf>
    <xf borderId="4" fillId="4" fontId="9" numFmtId="0" xfId="0" applyAlignment="1" applyBorder="1" applyFont="1">
      <alignment horizontal="center" vertical="bottom"/>
    </xf>
    <xf borderId="4" fillId="0" fontId="5" numFmtId="0" xfId="0" applyAlignment="1" applyBorder="1" applyFont="1">
      <alignment readingOrder="0" vertical="bottom"/>
    </xf>
    <xf borderId="9" fillId="0" fontId="5" numFmtId="0" xfId="0" applyAlignment="1" applyBorder="1" applyFont="1">
      <alignment readingOrder="0" vertical="bottom"/>
    </xf>
    <xf borderId="9" fillId="0" fontId="5" numFmtId="0" xfId="0" applyAlignment="1" applyBorder="1" applyFont="1">
      <alignment horizontal="center" readingOrder="0" vertical="bottom"/>
    </xf>
    <xf borderId="9" fillId="0" fontId="12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customschemas.google.com/relationships/workbookmetadata" Target="metadata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1.22"/>
    <col customWidth="1" min="3" max="3" width="20.78"/>
    <col customWidth="1" min="4" max="4" width="20.0"/>
    <col customWidth="1" min="5" max="5" width="15.44"/>
    <col customWidth="1" min="6" max="6" width="12.22"/>
    <col customWidth="1" min="7" max="7" width="10.56"/>
    <col customWidth="1" min="8" max="8" width="20.22"/>
    <col customWidth="1" min="9" max="10" width="11.22"/>
  </cols>
  <sheetData>
    <row r="1" ht="69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ht="15.7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6" t="s">
        <v>8</v>
      </c>
      <c r="I2" s="7" t="s">
        <v>9</v>
      </c>
      <c r="J2" s="4" t="s">
        <v>10</v>
      </c>
      <c r="K2" s="8" t="s">
        <v>11</v>
      </c>
    </row>
    <row r="3" ht="15.75" customHeight="1">
      <c r="A3" s="9">
        <v>1.0</v>
      </c>
      <c r="B3" s="10">
        <v>2.0</v>
      </c>
      <c r="C3" s="11" t="s">
        <v>12</v>
      </c>
      <c r="D3" s="11" t="s">
        <v>13</v>
      </c>
      <c r="E3" s="10" t="s">
        <v>14</v>
      </c>
      <c r="F3" s="10" t="s">
        <v>15</v>
      </c>
      <c r="G3" s="10" t="s">
        <v>16</v>
      </c>
      <c r="H3" s="12">
        <v>40.0</v>
      </c>
      <c r="I3" s="10">
        <v>15.0</v>
      </c>
      <c r="J3" s="10">
        <f t="shared" ref="J3:J75" si="1">SUM(H3:I3)</f>
        <v>55</v>
      </c>
      <c r="K3" s="13" t="s">
        <v>17</v>
      </c>
    </row>
    <row r="4" ht="15.75" customHeight="1">
      <c r="A4" s="9">
        <f t="shared" ref="A4:A75" si="2">A3+1</f>
        <v>2</v>
      </c>
      <c r="B4" s="10">
        <v>7.0</v>
      </c>
      <c r="C4" s="14" t="s">
        <v>18</v>
      </c>
      <c r="D4" s="11" t="s">
        <v>19</v>
      </c>
      <c r="E4" s="10" t="s">
        <v>20</v>
      </c>
      <c r="F4" s="10" t="s">
        <v>21</v>
      </c>
      <c r="G4" s="10" t="s">
        <v>22</v>
      </c>
      <c r="H4" s="12">
        <v>45.0</v>
      </c>
      <c r="I4" s="10">
        <v>15.0</v>
      </c>
      <c r="J4" s="10">
        <f t="shared" si="1"/>
        <v>60</v>
      </c>
      <c r="K4" s="13" t="s">
        <v>17</v>
      </c>
    </row>
    <row r="5" ht="15.75" customHeight="1">
      <c r="A5" s="9">
        <f t="shared" si="2"/>
        <v>3</v>
      </c>
      <c r="B5" s="10">
        <v>20.0</v>
      </c>
      <c r="C5" s="15" t="s">
        <v>23</v>
      </c>
      <c r="D5" s="16" t="s">
        <v>24</v>
      </c>
      <c r="E5" s="17" t="s">
        <v>25</v>
      </c>
      <c r="F5" s="17" t="s">
        <v>26</v>
      </c>
      <c r="G5" s="10" t="s">
        <v>22</v>
      </c>
      <c r="H5" s="12">
        <v>25.0</v>
      </c>
      <c r="I5" s="10">
        <v>20.0</v>
      </c>
      <c r="J5" s="18">
        <f t="shared" si="1"/>
        <v>45</v>
      </c>
      <c r="K5" s="13" t="s">
        <v>17</v>
      </c>
    </row>
    <row r="6" ht="15.75" customHeight="1">
      <c r="A6" s="9">
        <f t="shared" si="2"/>
        <v>4</v>
      </c>
      <c r="B6" s="10">
        <v>21.0</v>
      </c>
      <c r="C6" s="14" t="s">
        <v>27</v>
      </c>
      <c r="D6" s="11" t="s">
        <v>28</v>
      </c>
      <c r="E6" s="10" t="s">
        <v>29</v>
      </c>
      <c r="F6" s="10" t="s">
        <v>30</v>
      </c>
      <c r="G6" s="10" t="s">
        <v>16</v>
      </c>
      <c r="H6" s="19"/>
      <c r="I6" s="10"/>
      <c r="J6" s="10">
        <f t="shared" si="1"/>
        <v>0</v>
      </c>
      <c r="K6" s="13" t="s">
        <v>31</v>
      </c>
    </row>
    <row r="7" ht="15.75" customHeight="1">
      <c r="A7" s="9">
        <f t="shared" si="2"/>
        <v>5</v>
      </c>
      <c r="B7" s="10">
        <v>23.0</v>
      </c>
      <c r="C7" s="14" t="s">
        <v>32</v>
      </c>
      <c r="D7" s="11" t="s">
        <v>33</v>
      </c>
      <c r="E7" s="10" t="s">
        <v>34</v>
      </c>
      <c r="F7" s="10" t="s">
        <v>35</v>
      </c>
      <c r="G7" s="10" t="s">
        <v>22</v>
      </c>
      <c r="H7" s="12">
        <v>26.0</v>
      </c>
      <c r="I7" s="10">
        <v>15.0</v>
      </c>
      <c r="J7" s="18">
        <f t="shared" si="1"/>
        <v>41</v>
      </c>
      <c r="K7" s="13" t="s">
        <v>17</v>
      </c>
    </row>
    <row r="8" ht="15.75" customHeight="1">
      <c r="A8" s="9">
        <f t="shared" si="2"/>
        <v>6</v>
      </c>
      <c r="B8" s="10">
        <v>24.0</v>
      </c>
      <c r="C8" s="14" t="s">
        <v>36</v>
      </c>
      <c r="D8" s="11" t="s">
        <v>37</v>
      </c>
      <c r="E8" s="10" t="s">
        <v>38</v>
      </c>
      <c r="F8" s="10" t="s">
        <v>35</v>
      </c>
      <c r="G8" s="10" t="s">
        <v>22</v>
      </c>
      <c r="H8" s="20">
        <v>20.0</v>
      </c>
      <c r="I8" s="10">
        <v>10.0</v>
      </c>
      <c r="J8" s="18">
        <f t="shared" si="1"/>
        <v>30</v>
      </c>
      <c r="K8" s="13" t="s">
        <v>17</v>
      </c>
    </row>
    <row r="9" ht="15.75" customHeight="1">
      <c r="A9" s="9">
        <f t="shared" si="2"/>
        <v>7</v>
      </c>
      <c r="B9" s="10">
        <v>28.0</v>
      </c>
      <c r="C9" s="14" t="s">
        <v>39</v>
      </c>
      <c r="D9" s="11" t="s">
        <v>40</v>
      </c>
      <c r="E9" s="10" t="s">
        <v>41</v>
      </c>
      <c r="F9" s="10" t="s">
        <v>42</v>
      </c>
      <c r="G9" s="10" t="s">
        <v>22</v>
      </c>
      <c r="H9" s="12">
        <v>38.0</v>
      </c>
      <c r="I9" s="10">
        <v>20.0</v>
      </c>
      <c r="J9" s="10">
        <f t="shared" si="1"/>
        <v>58</v>
      </c>
      <c r="K9" s="13" t="s">
        <v>17</v>
      </c>
    </row>
    <row r="10" ht="15.75" customHeight="1">
      <c r="A10" s="9">
        <f t="shared" si="2"/>
        <v>8</v>
      </c>
      <c r="B10" s="10">
        <v>30.0</v>
      </c>
      <c r="C10" s="14" t="s">
        <v>43</v>
      </c>
      <c r="D10" s="11" t="s">
        <v>44</v>
      </c>
      <c r="E10" s="10" t="s">
        <v>45</v>
      </c>
      <c r="F10" s="10" t="s">
        <v>46</v>
      </c>
      <c r="G10" s="10" t="s">
        <v>22</v>
      </c>
      <c r="H10" s="19"/>
      <c r="I10" s="10"/>
      <c r="J10" s="10">
        <f t="shared" si="1"/>
        <v>0</v>
      </c>
      <c r="K10" s="13" t="s">
        <v>31</v>
      </c>
    </row>
    <row r="11" ht="15.75" customHeight="1">
      <c r="A11" s="9">
        <f t="shared" si="2"/>
        <v>9</v>
      </c>
      <c r="B11" s="10">
        <v>37.0</v>
      </c>
      <c r="C11" s="11" t="s">
        <v>47</v>
      </c>
      <c r="D11" s="11" t="s">
        <v>48</v>
      </c>
      <c r="E11" s="10" t="s">
        <v>49</v>
      </c>
      <c r="F11" s="10" t="s">
        <v>50</v>
      </c>
      <c r="G11" s="10" t="s">
        <v>22</v>
      </c>
      <c r="H11" s="12">
        <v>35.0</v>
      </c>
      <c r="I11" s="10">
        <v>20.0</v>
      </c>
      <c r="J11" s="10">
        <f t="shared" si="1"/>
        <v>55</v>
      </c>
      <c r="K11" s="13" t="s">
        <v>17</v>
      </c>
    </row>
    <row r="12" ht="15.75" customHeight="1">
      <c r="A12" s="9">
        <f t="shared" si="2"/>
        <v>10</v>
      </c>
      <c r="B12" s="10">
        <v>40.0</v>
      </c>
      <c r="C12" s="14" t="s">
        <v>51</v>
      </c>
      <c r="D12" s="11" t="s">
        <v>37</v>
      </c>
      <c r="E12" s="10" t="s">
        <v>52</v>
      </c>
      <c r="F12" s="10" t="s">
        <v>53</v>
      </c>
      <c r="G12" s="10" t="s">
        <v>22</v>
      </c>
      <c r="H12" s="12">
        <v>35.0</v>
      </c>
      <c r="I12" s="10">
        <v>15.0</v>
      </c>
      <c r="J12" s="10">
        <f t="shared" si="1"/>
        <v>50</v>
      </c>
      <c r="K12" s="13" t="s">
        <v>17</v>
      </c>
    </row>
    <row r="13" ht="15.75" customHeight="1">
      <c r="A13" s="9">
        <f t="shared" si="2"/>
        <v>11</v>
      </c>
      <c r="B13" s="10">
        <v>44.0</v>
      </c>
      <c r="C13" s="14" t="s">
        <v>54</v>
      </c>
      <c r="D13" s="11" t="s">
        <v>55</v>
      </c>
      <c r="E13" s="10" t="s">
        <v>56</v>
      </c>
      <c r="F13" s="10" t="s">
        <v>57</v>
      </c>
      <c r="G13" s="10" t="s">
        <v>22</v>
      </c>
      <c r="H13" s="12">
        <v>43.0</v>
      </c>
      <c r="I13" s="10">
        <v>7.0</v>
      </c>
      <c r="J13" s="18">
        <f t="shared" si="1"/>
        <v>50</v>
      </c>
      <c r="K13" s="13" t="s">
        <v>17</v>
      </c>
    </row>
    <row r="14" ht="15.75" customHeight="1">
      <c r="A14" s="9">
        <f t="shared" si="2"/>
        <v>12</v>
      </c>
      <c r="B14" s="10">
        <v>45.0</v>
      </c>
      <c r="C14" s="14" t="s">
        <v>58</v>
      </c>
      <c r="D14" s="11" t="s">
        <v>59</v>
      </c>
      <c r="E14" s="10" t="s">
        <v>60</v>
      </c>
      <c r="F14" s="10" t="s">
        <v>57</v>
      </c>
      <c r="G14" s="10" t="s">
        <v>22</v>
      </c>
      <c r="H14" s="12">
        <v>48.0</v>
      </c>
      <c r="I14" s="10">
        <v>15.0</v>
      </c>
      <c r="J14" s="10">
        <f t="shared" si="1"/>
        <v>63</v>
      </c>
      <c r="K14" s="13" t="s">
        <v>17</v>
      </c>
    </row>
    <row r="15" ht="15.75" customHeight="1">
      <c r="A15" s="9">
        <f t="shared" si="2"/>
        <v>13</v>
      </c>
      <c r="B15" s="10">
        <v>55.0</v>
      </c>
      <c r="C15" s="14" t="s">
        <v>61</v>
      </c>
      <c r="D15" s="11" t="s">
        <v>62</v>
      </c>
      <c r="E15" s="10" t="s">
        <v>63</v>
      </c>
      <c r="F15" s="10" t="s">
        <v>64</v>
      </c>
      <c r="G15" s="10" t="s">
        <v>22</v>
      </c>
      <c r="H15" s="12">
        <v>32.0</v>
      </c>
      <c r="I15" s="10">
        <v>5.0</v>
      </c>
      <c r="J15" s="18">
        <f t="shared" si="1"/>
        <v>37</v>
      </c>
      <c r="K15" s="13" t="s">
        <v>17</v>
      </c>
    </row>
    <row r="16" ht="15.75" customHeight="1">
      <c r="A16" s="9">
        <f t="shared" si="2"/>
        <v>14</v>
      </c>
      <c r="B16" s="10">
        <v>56.0</v>
      </c>
      <c r="C16" s="14" t="s">
        <v>65</v>
      </c>
      <c r="D16" s="11" t="s">
        <v>66</v>
      </c>
      <c r="E16" s="10" t="s">
        <v>67</v>
      </c>
      <c r="F16" s="10" t="s">
        <v>64</v>
      </c>
      <c r="G16" s="10" t="s">
        <v>22</v>
      </c>
      <c r="H16" s="12">
        <v>44.0</v>
      </c>
      <c r="I16" s="10">
        <v>10.0</v>
      </c>
      <c r="J16" s="10">
        <f t="shared" si="1"/>
        <v>54</v>
      </c>
      <c r="K16" s="13" t="s">
        <v>17</v>
      </c>
    </row>
    <row r="17" ht="15.75" customHeight="1">
      <c r="A17" s="9">
        <f t="shared" si="2"/>
        <v>15</v>
      </c>
      <c r="B17" s="10">
        <v>59.0</v>
      </c>
      <c r="C17" s="14" t="s">
        <v>68</v>
      </c>
      <c r="D17" s="11" t="s">
        <v>69</v>
      </c>
      <c r="E17" s="10" t="s">
        <v>70</v>
      </c>
      <c r="F17" s="10" t="s">
        <v>64</v>
      </c>
      <c r="G17" s="10" t="s">
        <v>22</v>
      </c>
      <c r="H17" s="12">
        <v>44.0</v>
      </c>
      <c r="I17" s="10">
        <v>15.0</v>
      </c>
      <c r="J17" s="10">
        <f t="shared" si="1"/>
        <v>59</v>
      </c>
      <c r="K17" s="13" t="s">
        <v>17</v>
      </c>
    </row>
    <row r="18" ht="15.75" customHeight="1">
      <c r="A18" s="9">
        <f t="shared" si="2"/>
        <v>16</v>
      </c>
      <c r="B18" s="10">
        <v>61.0</v>
      </c>
      <c r="C18" s="14" t="s">
        <v>71</v>
      </c>
      <c r="D18" s="11" t="s">
        <v>72</v>
      </c>
      <c r="E18" s="10" t="s">
        <v>73</v>
      </c>
      <c r="F18" s="10" t="s">
        <v>64</v>
      </c>
      <c r="G18" s="10" t="s">
        <v>22</v>
      </c>
      <c r="H18" s="12">
        <v>42.0</v>
      </c>
      <c r="I18" s="10">
        <v>20.0</v>
      </c>
      <c r="J18" s="10">
        <f t="shared" si="1"/>
        <v>62</v>
      </c>
      <c r="K18" s="13" t="s">
        <v>17</v>
      </c>
    </row>
    <row r="19" ht="15.75" customHeight="1">
      <c r="A19" s="9">
        <f t="shared" si="2"/>
        <v>17</v>
      </c>
      <c r="B19" s="10">
        <v>63.0</v>
      </c>
      <c r="C19" s="11" t="s">
        <v>74</v>
      </c>
      <c r="D19" s="11" t="s">
        <v>75</v>
      </c>
      <c r="E19" s="10" t="s">
        <v>76</v>
      </c>
      <c r="F19" s="10" t="s">
        <v>64</v>
      </c>
      <c r="G19" s="10" t="s">
        <v>22</v>
      </c>
      <c r="H19" s="12">
        <v>42.0</v>
      </c>
      <c r="I19" s="10">
        <v>15.0</v>
      </c>
      <c r="J19" s="10">
        <f t="shared" si="1"/>
        <v>57</v>
      </c>
      <c r="K19" s="13" t="s">
        <v>17</v>
      </c>
    </row>
    <row r="20" ht="15.75" customHeight="1">
      <c r="A20" s="9">
        <f t="shared" si="2"/>
        <v>18</v>
      </c>
      <c r="B20" s="10">
        <v>64.0</v>
      </c>
      <c r="C20" s="14" t="s">
        <v>77</v>
      </c>
      <c r="D20" s="11" t="s">
        <v>78</v>
      </c>
      <c r="E20" s="10" t="s">
        <v>79</v>
      </c>
      <c r="F20" s="10" t="s">
        <v>64</v>
      </c>
      <c r="G20" s="10" t="s">
        <v>22</v>
      </c>
      <c r="H20" s="19"/>
      <c r="I20" s="10"/>
      <c r="J20" s="10">
        <f t="shared" si="1"/>
        <v>0</v>
      </c>
      <c r="K20" s="13" t="s">
        <v>31</v>
      </c>
    </row>
    <row r="21" ht="15.75" customHeight="1">
      <c r="A21" s="9">
        <f t="shared" si="2"/>
        <v>19</v>
      </c>
      <c r="B21" s="10">
        <v>67.0</v>
      </c>
      <c r="C21" s="11" t="s">
        <v>80</v>
      </c>
      <c r="D21" s="11" t="s">
        <v>81</v>
      </c>
      <c r="E21" s="10" t="s">
        <v>82</v>
      </c>
      <c r="F21" s="10" t="s">
        <v>64</v>
      </c>
      <c r="G21" s="10" t="s">
        <v>22</v>
      </c>
      <c r="H21" s="12">
        <v>44.0</v>
      </c>
      <c r="I21" s="10">
        <v>20.0</v>
      </c>
      <c r="J21" s="10">
        <f t="shared" si="1"/>
        <v>64</v>
      </c>
      <c r="K21" s="13" t="s">
        <v>17</v>
      </c>
    </row>
    <row r="22" ht="15.75" customHeight="1">
      <c r="A22" s="9">
        <f t="shared" si="2"/>
        <v>20</v>
      </c>
      <c r="B22" s="10">
        <v>71.0</v>
      </c>
      <c r="C22" s="11" t="s">
        <v>83</v>
      </c>
      <c r="D22" s="11" t="s">
        <v>84</v>
      </c>
      <c r="E22" s="10" t="s">
        <v>85</v>
      </c>
      <c r="F22" s="10" t="s">
        <v>64</v>
      </c>
      <c r="G22" s="10" t="s">
        <v>22</v>
      </c>
      <c r="H22" s="20">
        <v>34.0</v>
      </c>
      <c r="I22" s="10">
        <v>0.0</v>
      </c>
      <c r="J22" s="18">
        <f t="shared" si="1"/>
        <v>34</v>
      </c>
      <c r="K22" s="13" t="s">
        <v>17</v>
      </c>
    </row>
    <row r="23" ht="15.75" customHeight="1">
      <c r="A23" s="9">
        <f t="shared" si="2"/>
        <v>21</v>
      </c>
      <c r="B23" s="10">
        <v>79.0</v>
      </c>
      <c r="C23" s="14" t="s">
        <v>86</v>
      </c>
      <c r="D23" s="15" t="s">
        <v>87</v>
      </c>
      <c r="E23" s="15" t="s">
        <v>88</v>
      </c>
      <c r="F23" s="17" t="s">
        <v>89</v>
      </c>
      <c r="G23" s="17" t="s">
        <v>90</v>
      </c>
      <c r="H23" s="12">
        <v>46.0</v>
      </c>
      <c r="I23" s="10">
        <v>20.0</v>
      </c>
      <c r="J23" s="10">
        <f t="shared" si="1"/>
        <v>66</v>
      </c>
      <c r="K23" s="13" t="s">
        <v>17</v>
      </c>
    </row>
    <row r="24" ht="15.75" customHeight="1">
      <c r="A24" s="9">
        <f t="shared" si="2"/>
        <v>22</v>
      </c>
      <c r="B24" s="10">
        <v>82.0</v>
      </c>
      <c r="C24" s="14" t="s">
        <v>91</v>
      </c>
      <c r="D24" s="15" t="s">
        <v>92</v>
      </c>
      <c r="E24" s="15" t="s">
        <v>93</v>
      </c>
      <c r="F24" s="17" t="s">
        <v>89</v>
      </c>
      <c r="G24" s="17" t="s">
        <v>90</v>
      </c>
      <c r="H24" s="12">
        <v>35.0</v>
      </c>
      <c r="I24" s="10">
        <v>25.0</v>
      </c>
      <c r="J24" s="10">
        <f t="shared" si="1"/>
        <v>60</v>
      </c>
      <c r="K24" s="13" t="s">
        <v>17</v>
      </c>
    </row>
    <row r="25" ht="15.75" customHeight="1">
      <c r="A25" s="9">
        <f t="shared" si="2"/>
        <v>23</v>
      </c>
      <c r="B25" s="10">
        <v>85.0</v>
      </c>
      <c r="C25" s="14" t="s">
        <v>94</v>
      </c>
      <c r="D25" s="15" t="s">
        <v>95</v>
      </c>
      <c r="E25" s="15" t="s">
        <v>96</v>
      </c>
      <c r="F25" s="17" t="s">
        <v>89</v>
      </c>
      <c r="G25" s="17" t="s">
        <v>90</v>
      </c>
      <c r="H25" s="12">
        <v>39.0</v>
      </c>
      <c r="I25" s="10">
        <v>10.0</v>
      </c>
      <c r="J25" s="18">
        <f t="shared" si="1"/>
        <v>49</v>
      </c>
      <c r="K25" s="13" t="s">
        <v>17</v>
      </c>
    </row>
    <row r="26" ht="15.75" customHeight="1">
      <c r="A26" s="9">
        <f t="shared" si="2"/>
        <v>24</v>
      </c>
      <c r="B26" s="10">
        <v>86.0</v>
      </c>
      <c r="C26" s="14" t="s">
        <v>97</v>
      </c>
      <c r="D26" s="15" t="s">
        <v>98</v>
      </c>
      <c r="E26" s="21" t="s">
        <v>99</v>
      </c>
      <c r="F26" s="17" t="s">
        <v>100</v>
      </c>
      <c r="G26" s="17" t="s">
        <v>90</v>
      </c>
      <c r="H26" s="12">
        <v>35.0</v>
      </c>
      <c r="I26" s="10">
        <v>5.0</v>
      </c>
      <c r="J26" s="18">
        <f t="shared" si="1"/>
        <v>40</v>
      </c>
      <c r="K26" s="13" t="s">
        <v>17</v>
      </c>
    </row>
    <row r="27" ht="15.75" customHeight="1">
      <c r="A27" s="9">
        <f t="shared" si="2"/>
        <v>25</v>
      </c>
      <c r="B27" s="10">
        <v>93.0</v>
      </c>
      <c r="C27" s="11" t="s">
        <v>101</v>
      </c>
      <c r="D27" s="11" t="s">
        <v>102</v>
      </c>
      <c r="E27" s="9" t="s">
        <v>103</v>
      </c>
      <c r="F27" s="17" t="s">
        <v>104</v>
      </c>
      <c r="G27" s="10" t="s">
        <v>22</v>
      </c>
      <c r="H27" s="19"/>
      <c r="I27" s="10"/>
      <c r="J27" s="10">
        <f t="shared" si="1"/>
        <v>0</v>
      </c>
      <c r="K27" s="13" t="s">
        <v>31</v>
      </c>
    </row>
    <row r="28" ht="15.75" customHeight="1">
      <c r="A28" s="9">
        <f t="shared" si="2"/>
        <v>26</v>
      </c>
      <c r="B28" s="10">
        <v>100.0</v>
      </c>
      <c r="C28" s="14" t="s">
        <v>105</v>
      </c>
      <c r="D28" s="14" t="s">
        <v>106</v>
      </c>
      <c r="E28" s="10" t="s">
        <v>107</v>
      </c>
      <c r="F28" s="10" t="s">
        <v>108</v>
      </c>
      <c r="G28" s="10" t="s">
        <v>90</v>
      </c>
      <c r="H28" s="12">
        <v>44.0</v>
      </c>
      <c r="I28" s="10">
        <v>20.0</v>
      </c>
      <c r="J28" s="10">
        <f t="shared" si="1"/>
        <v>64</v>
      </c>
      <c r="K28" s="13" t="s">
        <v>17</v>
      </c>
    </row>
    <row r="29" ht="15.75" customHeight="1">
      <c r="A29" s="9">
        <f t="shared" si="2"/>
        <v>27</v>
      </c>
      <c r="B29" s="10">
        <v>103.0</v>
      </c>
      <c r="C29" s="14" t="s">
        <v>109</v>
      </c>
      <c r="D29" s="14" t="s">
        <v>110</v>
      </c>
      <c r="E29" s="10" t="s">
        <v>111</v>
      </c>
      <c r="F29" s="10" t="s">
        <v>112</v>
      </c>
      <c r="G29" s="10" t="s">
        <v>22</v>
      </c>
      <c r="H29" s="19"/>
      <c r="I29" s="10"/>
      <c r="J29" s="10">
        <f t="shared" si="1"/>
        <v>0</v>
      </c>
      <c r="K29" s="13" t="s">
        <v>31</v>
      </c>
    </row>
    <row r="30" ht="15.75" customHeight="1">
      <c r="A30" s="9">
        <f t="shared" si="2"/>
        <v>28</v>
      </c>
      <c r="B30" s="10">
        <v>106.0</v>
      </c>
      <c r="C30" s="22" t="s">
        <v>113</v>
      </c>
      <c r="D30" s="22" t="s">
        <v>114</v>
      </c>
      <c r="E30" s="9" t="s">
        <v>115</v>
      </c>
      <c r="F30" s="9" t="s">
        <v>112</v>
      </c>
      <c r="G30" s="10" t="s">
        <v>22</v>
      </c>
      <c r="H30" s="19"/>
      <c r="I30" s="10"/>
      <c r="J30" s="10">
        <f t="shared" si="1"/>
        <v>0</v>
      </c>
      <c r="K30" s="13" t="s">
        <v>31</v>
      </c>
    </row>
    <row r="31" ht="15.75" customHeight="1">
      <c r="A31" s="9">
        <f t="shared" si="2"/>
        <v>29</v>
      </c>
      <c r="B31" s="10">
        <v>109.0</v>
      </c>
      <c r="C31" s="22" t="s">
        <v>116</v>
      </c>
      <c r="D31" s="22" t="s">
        <v>117</v>
      </c>
      <c r="E31" s="9" t="s">
        <v>118</v>
      </c>
      <c r="F31" s="9" t="s">
        <v>112</v>
      </c>
      <c r="G31" s="10" t="s">
        <v>22</v>
      </c>
      <c r="H31" s="12">
        <v>44.0</v>
      </c>
      <c r="I31" s="10">
        <v>20.0</v>
      </c>
      <c r="J31" s="10">
        <f t="shared" si="1"/>
        <v>64</v>
      </c>
      <c r="K31" s="13" t="s">
        <v>17</v>
      </c>
    </row>
    <row r="32" ht="15.75" customHeight="1">
      <c r="A32" s="9">
        <f t="shared" si="2"/>
        <v>30</v>
      </c>
      <c r="B32" s="10">
        <v>110.0</v>
      </c>
      <c r="C32" s="23" t="s">
        <v>119</v>
      </c>
      <c r="D32" s="23" t="s">
        <v>120</v>
      </c>
      <c r="E32" s="10" t="s">
        <v>121</v>
      </c>
      <c r="F32" s="10" t="s">
        <v>122</v>
      </c>
      <c r="G32" s="10" t="s">
        <v>90</v>
      </c>
      <c r="H32" s="12">
        <v>48.0</v>
      </c>
      <c r="I32" s="10">
        <v>10.0</v>
      </c>
      <c r="J32" s="10">
        <f t="shared" si="1"/>
        <v>58</v>
      </c>
      <c r="K32" s="13" t="s">
        <v>17</v>
      </c>
    </row>
    <row r="33" ht="15.75" customHeight="1">
      <c r="A33" s="9">
        <f t="shared" si="2"/>
        <v>31</v>
      </c>
      <c r="B33" s="10">
        <v>112.0</v>
      </c>
      <c r="C33" s="23" t="s">
        <v>123</v>
      </c>
      <c r="D33" s="23" t="s">
        <v>124</v>
      </c>
      <c r="E33" s="10" t="s">
        <v>125</v>
      </c>
      <c r="F33" s="10" t="s">
        <v>122</v>
      </c>
      <c r="G33" s="10" t="s">
        <v>90</v>
      </c>
      <c r="H33" s="12">
        <v>33.0</v>
      </c>
      <c r="I33" s="10">
        <v>10.0</v>
      </c>
      <c r="J33" s="18">
        <f t="shared" si="1"/>
        <v>43</v>
      </c>
      <c r="K33" s="13" t="s">
        <v>17</v>
      </c>
    </row>
    <row r="34" ht="15.75" customHeight="1">
      <c r="A34" s="9">
        <f t="shared" si="2"/>
        <v>32</v>
      </c>
      <c r="B34" s="10">
        <v>113.0</v>
      </c>
      <c r="C34" s="23" t="s">
        <v>126</v>
      </c>
      <c r="D34" s="23" t="s">
        <v>127</v>
      </c>
      <c r="E34" s="10" t="s">
        <v>128</v>
      </c>
      <c r="F34" s="10" t="s">
        <v>122</v>
      </c>
      <c r="G34" s="10" t="s">
        <v>90</v>
      </c>
      <c r="H34" s="12">
        <v>44.0</v>
      </c>
      <c r="I34" s="10">
        <v>20.0</v>
      </c>
      <c r="J34" s="10">
        <f t="shared" si="1"/>
        <v>64</v>
      </c>
      <c r="K34" s="13" t="s">
        <v>17</v>
      </c>
    </row>
    <row r="35" ht="15.75" customHeight="1">
      <c r="A35" s="9">
        <f t="shared" si="2"/>
        <v>33</v>
      </c>
      <c r="B35" s="10">
        <v>115.0</v>
      </c>
      <c r="C35" s="23" t="s">
        <v>129</v>
      </c>
      <c r="D35" s="23" t="s">
        <v>130</v>
      </c>
      <c r="E35" s="10" t="s">
        <v>131</v>
      </c>
      <c r="F35" s="10" t="s">
        <v>122</v>
      </c>
      <c r="G35" s="10" t="s">
        <v>90</v>
      </c>
      <c r="H35" s="12">
        <v>28.0</v>
      </c>
      <c r="I35" s="10">
        <v>15.0</v>
      </c>
      <c r="J35" s="18">
        <f t="shared" si="1"/>
        <v>43</v>
      </c>
      <c r="K35" s="13" t="s">
        <v>17</v>
      </c>
    </row>
    <row r="36" ht="15.75" customHeight="1">
      <c r="A36" s="9">
        <f t="shared" si="2"/>
        <v>34</v>
      </c>
      <c r="B36" s="10">
        <v>116.0</v>
      </c>
      <c r="C36" s="23" t="s">
        <v>132</v>
      </c>
      <c r="D36" s="23" t="s">
        <v>133</v>
      </c>
      <c r="E36" s="10" t="s">
        <v>134</v>
      </c>
      <c r="F36" s="10" t="s">
        <v>42</v>
      </c>
      <c r="G36" s="10" t="s">
        <v>90</v>
      </c>
      <c r="H36" s="12">
        <v>39.0</v>
      </c>
      <c r="I36" s="10">
        <v>10.0</v>
      </c>
      <c r="J36" s="18">
        <f t="shared" si="1"/>
        <v>49</v>
      </c>
      <c r="K36" s="13" t="s">
        <v>17</v>
      </c>
    </row>
    <row r="37" ht="15.75" customHeight="1">
      <c r="A37" s="9">
        <f t="shared" si="2"/>
        <v>35</v>
      </c>
      <c r="B37" s="10">
        <v>117.0</v>
      </c>
      <c r="C37" s="23" t="s">
        <v>135</v>
      </c>
      <c r="D37" s="23" t="s">
        <v>136</v>
      </c>
      <c r="E37" s="10" t="s">
        <v>137</v>
      </c>
      <c r="F37" s="10" t="s">
        <v>42</v>
      </c>
      <c r="G37" s="10" t="s">
        <v>90</v>
      </c>
      <c r="H37" s="12">
        <v>25.0</v>
      </c>
      <c r="I37" s="10">
        <v>20.0</v>
      </c>
      <c r="J37" s="18">
        <f t="shared" si="1"/>
        <v>45</v>
      </c>
      <c r="K37" s="13" t="s">
        <v>17</v>
      </c>
    </row>
    <row r="38" ht="15.75" customHeight="1">
      <c r="A38" s="9">
        <f t="shared" si="2"/>
        <v>36</v>
      </c>
      <c r="B38" s="10">
        <v>118.0</v>
      </c>
      <c r="C38" s="23" t="s">
        <v>138</v>
      </c>
      <c r="D38" s="23" t="s">
        <v>139</v>
      </c>
      <c r="E38" s="10" t="s">
        <v>140</v>
      </c>
      <c r="F38" s="10" t="s">
        <v>42</v>
      </c>
      <c r="G38" s="10" t="s">
        <v>90</v>
      </c>
      <c r="H38" s="12">
        <v>33.0</v>
      </c>
      <c r="I38" s="10">
        <v>20.0</v>
      </c>
      <c r="J38" s="10">
        <f t="shared" si="1"/>
        <v>53</v>
      </c>
      <c r="K38" s="13" t="s">
        <v>17</v>
      </c>
    </row>
    <row r="39" ht="15.75" customHeight="1">
      <c r="A39" s="9">
        <f t="shared" si="2"/>
        <v>37</v>
      </c>
      <c r="B39" s="10">
        <v>121.0</v>
      </c>
      <c r="C39" s="14" t="s">
        <v>141</v>
      </c>
      <c r="D39" s="14" t="s">
        <v>142</v>
      </c>
      <c r="E39" s="10" t="s">
        <v>143</v>
      </c>
      <c r="F39" s="10" t="s">
        <v>144</v>
      </c>
      <c r="G39" s="10" t="s">
        <v>90</v>
      </c>
      <c r="H39" s="12">
        <v>29.0</v>
      </c>
      <c r="I39" s="10">
        <v>20.0</v>
      </c>
      <c r="J39" s="18">
        <f t="shared" si="1"/>
        <v>49</v>
      </c>
      <c r="K39" s="13" t="s">
        <v>17</v>
      </c>
    </row>
    <row r="40" ht="15.75" customHeight="1">
      <c r="A40" s="9">
        <f t="shared" si="2"/>
        <v>38</v>
      </c>
      <c r="B40" s="10">
        <v>122.0</v>
      </c>
      <c r="C40" s="14" t="s">
        <v>145</v>
      </c>
      <c r="D40" s="14" t="s">
        <v>146</v>
      </c>
      <c r="E40" s="10" t="s">
        <v>147</v>
      </c>
      <c r="F40" s="10" t="s">
        <v>144</v>
      </c>
      <c r="G40" s="10" t="s">
        <v>90</v>
      </c>
      <c r="H40" s="19"/>
      <c r="I40" s="10"/>
      <c r="J40" s="10">
        <f t="shared" si="1"/>
        <v>0</v>
      </c>
      <c r="K40" s="13" t="s">
        <v>31</v>
      </c>
    </row>
    <row r="41" ht="15.75" customHeight="1">
      <c r="A41" s="9">
        <f t="shared" si="2"/>
        <v>39</v>
      </c>
      <c r="B41" s="10">
        <v>127.0</v>
      </c>
      <c r="C41" s="14" t="s">
        <v>148</v>
      </c>
      <c r="D41" s="14" t="s">
        <v>149</v>
      </c>
      <c r="E41" s="10" t="s">
        <v>150</v>
      </c>
      <c r="F41" s="10" t="s">
        <v>144</v>
      </c>
      <c r="G41" s="10" t="s">
        <v>90</v>
      </c>
      <c r="H41" s="12">
        <v>38.0</v>
      </c>
      <c r="I41" s="10">
        <v>20.0</v>
      </c>
      <c r="J41" s="10">
        <f t="shared" si="1"/>
        <v>58</v>
      </c>
      <c r="K41" s="13" t="s">
        <v>17</v>
      </c>
    </row>
    <row r="42" ht="15.75" customHeight="1">
      <c r="A42" s="9">
        <f t="shared" si="2"/>
        <v>40</v>
      </c>
      <c r="B42" s="10">
        <v>128.0</v>
      </c>
      <c r="C42" s="23" t="s">
        <v>151</v>
      </c>
      <c r="D42" s="23" t="s">
        <v>152</v>
      </c>
      <c r="E42" s="10" t="s">
        <v>153</v>
      </c>
      <c r="F42" s="10" t="s">
        <v>122</v>
      </c>
      <c r="G42" s="10" t="s">
        <v>90</v>
      </c>
      <c r="H42" s="12">
        <v>33.0</v>
      </c>
      <c r="I42" s="10">
        <v>8.0</v>
      </c>
      <c r="J42" s="18">
        <f t="shared" si="1"/>
        <v>41</v>
      </c>
      <c r="K42" s="13" t="s">
        <v>17</v>
      </c>
    </row>
    <row r="43" ht="15.75" customHeight="1">
      <c r="A43" s="9">
        <f t="shared" si="2"/>
        <v>41</v>
      </c>
      <c r="B43" s="10">
        <v>129.0</v>
      </c>
      <c r="C43" s="23" t="s">
        <v>154</v>
      </c>
      <c r="D43" s="23" t="s">
        <v>155</v>
      </c>
      <c r="E43" s="10" t="s">
        <v>156</v>
      </c>
      <c r="F43" s="10" t="s">
        <v>42</v>
      </c>
      <c r="G43" s="10" t="s">
        <v>90</v>
      </c>
      <c r="H43" s="12">
        <v>35.0</v>
      </c>
      <c r="I43" s="10">
        <v>10.0</v>
      </c>
      <c r="J43" s="18">
        <f t="shared" si="1"/>
        <v>45</v>
      </c>
      <c r="K43" s="13" t="s">
        <v>17</v>
      </c>
    </row>
    <row r="44" ht="15.75" customHeight="1">
      <c r="A44" s="9">
        <f t="shared" si="2"/>
        <v>42</v>
      </c>
      <c r="B44" s="10">
        <v>130.0</v>
      </c>
      <c r="C44" s="23" t="s">
        <v>157</v>
      </c>
      <c r="D44" s="23" t="s">
        <v>158</v>
      </c>
      <c r="E44" s="10" t="s">
        <v>159</v>
      </c>
      <c r="F44" s="10" t="s">
        <v>42</v>
      </c>
      <c r="G44" s="10" t="s">
        <v>90</v>
      </c>
      <c r="H44" s="12">
        <v>38.0</v>
      </c>
      <c r="I44" s="10">
        <v>15.0</v>
      </c>
      <c r="J44" s="10">
        <f t="shared" si="1"/>
        <v>53</v>
      </c>
      <c r="K44" s="13" t="s">
        <v>17</v>
      </c>
    </row>
    <row r="45" ht="15.75" customHeight="1">
      <c r="A45" s="9">
        <f t="shared" si="2"/>
        <v>43</v>
      </c>
      <c r="B45" s="10">
        <v>131.0</v>
      </c>
      <c r="C45" s="23" t="s">
        <v>160</v>
      </c>
      <c r="D45" s="23" t="s">
        <v>161</v>
      </c>
      <c r="E45" s="10" t="s">
        <v>162</v>
      </c>
      <c r="F45" s="10" t="s">
        <v>42</v>
      </c>
      <c r="G45" s="10" t="s">
        <v>90</v>
      </c>
      <c r="H45" s="19"/>
      <c r="I45" s="10"/>
      <c r="J45" s="10">
        <f t="shared" si="1"/>
        <v>0</v>
      </c>
      <c r="K45" s="13" t="s">
        <v>31</v>
      </c>
    </row>
    <row r="46" ht="15.75" customHeight="1">
      <c r="A46" s="9">
        <f t="shared" si="2"/>
        <v>44</v>
      </c>
      <c r="B46" s="10">
        <v>132.0</v>
      </c>
      <c r="C46" s="23" t="s">
        <v>163</v>
      </c>
      <c r="D46" s="23" t="s">
        <v>164</v>
      </c>
      <c r="E46" s="10" t="s">
        <v>165</v>
      </c>
      <c r="F46" s="10" t="s">
        <v>42</v>
      </c>
      <c r="G46" s="10" t="s">
        <v>90</v>
      </c>
      <c r="H46" s="12">
        <v>43.0</v>
      </c>
      <c r="I46" s="10">
        <v>10.0</v>
      </c>
      <c r="J46" s="10">
        <f t="shared" si="1"/>
        <v>53</v>
      </c>
      <c r="K46" s="13" t="s">
        <v>17</v>
      </c>
    </row>
    <row r="47" ht="15.75" customHeight="1">
      <c r="A47" s="9">
        <f t="shared" si="2"/>
        <v>45</v>
      </c>
      <c r="B47" s="10">
        <v>135.0</v>
      </c>
      <c r="C47" s="23" t="s">
        <v>166</v>
      </c>
      <c r="D47" s="23" t="s">
        <v>167</v>
      </c>
      <c r="E47" s="10" t="s">
        <v>168</v>
      </c>
      <c r="F47" s="10" t="s">
        <v>42</v>
      </c>
      <c r="G47" s="10" t="s">
        <v>90</v>
      </c>
      <c r="H47" s="12">
        <v>46.0</v>
      </c>
      <c r="I47" s="10">
        <v>20.0</v>
      </c>
      <c r="J47" s="10">
        <f t="shared" si="1"/>
        <v>66</v>
      </c>
      <c r="K47" s="13" t="s">
        <v>17</v>
      </c>
    </row>
    <row r="48" ht="15.75" customHeight="1">
      <c r="A48" s="9">
        <f t="shared" si="2"/>
        <v>46</v>
      </c>
      <c r="B48" s="10">
        <v>137.0</v>
      </c>
      <c r="C48" s="23" t="s">
        <v>169</v>
      </c>
      <c r="D48" s="23" t="s">
        <v>170</v>
      </c>
      <c r="E48" s="10" t="s">
        <v>171</v>
      </c>
      <c r="F48" s="10" t="s">
        <v>42</v>
      </c>
      <c r="G48" s="10" t="s">
        <v>90</v>
      </c>
      <c r="H48" s="19"/>
      <c r="I48" s="10"/>
      <c r="J48" s="10">
        <f t="shared" si="1"/>
        <v>0</v>
      </c>
      <c r="K48" s="13" t="s">
        <v>31</v>
      </c>
    </row>
    <row r="49" ht="15.75" customHeight="1">
      <c r="A49" s="9">
        <f t="shared" si="2"/>
        <v>47</v>
      </c>
      <c r="B49" s="10">
        <v>139.0</v>
      </c>
      <c r="C49" s="23" t="s">
        <v>172</v>
      </c>
      <c r="D49" s="23" t="s">
        <v>173</v>
      </c>
      <c r="E49" s="10" t="s">
        <v>174</v>
      </c>
      <c r="F49" s="10" t="s">
        <v>42</v>
      </c>
      <c r="G49" s="10" t="s">
        <v>90</v>
      </c>
      <c r="H49" s="12">
        <v>32.0</v>
      </c>
      <c r="I49" s="10">
        <v>8.0</v>
      </c>
      <c r="J49" s="18">
        <f t="shared" si="1"/>
        <v>40</v>
      </c>
      <c r="K49" s="13" t="s">
        <v>17</v>
      </c>
    </row>
    <row r="50" ht="15.75" customHeight="1">
      <c r="A50" s="9">
        <f t="shared" si="2"/>
        <v>48</v>
      </c>
      <c r="B50" s="10">
        <v>140.0</v>
      </c>
      <c r="C50" s="23" t="s">
        <v>175</v>
      </c>
      <c r="D50" s="23" t="s">
        <v>176</v>
      </c>
      <c r="E50" s="10" t="s">
        <v>177</v>
      </c>
      <c r="F50" s="10" t="s">
        <v>42</v>
      </c>
      <c r="G50" s="10" t="s">
        <v>90</v>
      </c>
      <c r="H50" s="19"/>
      <c r="I50" s="10"/>
      <c r="J50" s="10">
        <f t="shared" si="1"/>
        <v>0</v>
      </c>
      <c r="K50" s="13" t="s">
        <v>31</v>
      </c>
    </row>
    <row r="51" ht="15.75" customHeight="1">
      <c r="A51" s="9">
        <f t="shared" si="2"/>
        <v>49</v>
      </c>
      <c r="B51" s="10">
        <v>144.0</v>
      </c>
      <c r="C51" s="23" t="s">
        <v>178</v>
      </c>
      <c r="D51" s="23" t="s">
        <v>179</v>
      </c>
      <c r="E51" s="10" t="s">
        <v>180</v>
      </c>
      <c r="F51" s="10" t="s">
        <v>42</v>
      </c>
      <c r="G51" s="10" t="s">
        <v>90</v>
      </c>
      <c r="H51" s="12">
        <v>41.0</v>
      </c>
      <c r="I51" s="10">
        <v>15.0</v>
      </c>
      <c r="J51" s="10">
        <f t="shared" si="1"/>
        <v>56</v>
      </c>
      <c r="K51" s="13" t="s">
        <v>17</v>
      </c>
    </row>
    <row r="52" ht="15.75" customHeight="1">
      <c r="A52" s="9">
        <f t="shared" si="2"/>
        <v>50</v>
      </c>
      <c r="B52" s="10">
        <v>149.0</v>
      </c>
      <c r="C52" s="23" t="s">
        <v>181</v>
      </c>
      <c r="D52" s="23" t="s">
        <v>182</v>
      </c>
      <c r="E52" s="10" t="s">
        <v>183</v>
      </c>
      <c r="F52" s="10" t="s">
        <v>42</v>
      </c>
      <c r="G52" s="10" t="s">
        <v>90</v>
      </c>
      <c r="H52" s="12">
        <v>43.0</v>
      </c>
      <c r="I52" s="10">
        <v>5.0</v>
      </c>
      <c r="J52" s="18">
        <f t="shared" si="1"/>
        <v>48</v>
      </c>
      <c r="K52" s="13" t="s">
        <v>17</v>
      </c>
    </row>
    <row r="53" ht="15.75" customHeight="1">
      <c r="A53" s="9">
        <f t="shared" si="2"/>
        <v>51</v>
      </c>
      <c r="B53" s="10">
        <v>152.0</v>
      </c>
      <c r="C53" s="23" t="s">
        <v>184</v>
      </c>
      <c r="D53" s="23" t="s">
        <v>185</v>
      </c>
      <c r="E53" s="10" t="s">
        <v>186</v>
      </c>
      <c r="F53" s="10" t="s">
        <v>187</v>
      </c>
      <c r="G53" s="10" t="s">
        <v>90</v>
      </c>
      <c r="H53" s="12">
        <v>41.0</v>
      </c>
      <c r="I53" s="10">
        <v>15.0</v>
      </c>
      <c r="J53" s="10">
        <f t="shared" si="1"/>
        <v>56</v>
      </c>
      <c r="K53" s="13" t="s">
        <v>17</v>
      </c>
    </row>
    <row r="54" ht="15.75" customHeight="1">
      <c r="A54" s="9">
        <f t="shared" si="2"/>
        <v>52</v>
      </c>
      <c r="B54" s="10">
        <v>154.0</v>
      </c>
      <c r="C54" s="23" t="s">
        <v>188</v>
      </c>
      <c r="D54" s="23" t="s">
        <v>189</v>
      </c>
      <c r="E54" s="10" t="s">
        <v>190</v>
      </c>
      <c r="F54" s="10" t="s">
        <v>191</v>
      </c>
      <c r="G54" s="10" t="s">
        <v>90</v>
      </c>
      <c r="H54" s="12">
        <v>49.0</v>
      </c>
      <c r="I54" s="10">
        <v>15.0</v>
      </c>
      <c r="J54" s="10">
        <f t="shared" si="1"/>
        <v>64</v>
      </c>
      <c r="K54" s="13" t="s">
        <v>17</v>
      </c>
    </row>
    <row r="55" ht="15.75" customHeight="1">
      <c r="A55" s="9">
        <f t="shared" si="2"/>
        <v>53</v>
      </c>
      <c r="B55" s="10">
        <v>156.0</v>
      </c>
      <c r="C55" s="24" t="s">
        <v>192</v>
      </c>
      <c r="D55" s="24" t="s">
        <v>193</v>
      </c>
      <c r="E55" s="10" t="s">
        <v>194</v>
      </c>
      <c r="F55" s="25" t="s">
        <v>195</v>
      </c>
      <c r="G55" s="10" t="s">
        <v>90</v>
      </c>
      <c r="H55" s="26">
        <v>46.0</v>
      </c>
      <c r="I55" s="10">
        <v>10.0</v>
      </c>
      <c r="J55" s="25">
        <f t="shared" si="1"/>
        <v>56</v>
      </c>
      <c r="K55" s="13" t="s">
        <v>17</v>
      </c>
    </row>
    <row r="56" ht="15.75" customHeight="1">
      <c r="A56" s="9">
        <f t="shared" si="2"/>
        <v>54</v>
      </c>
      <c r="B56" s="10">
        <v>157.0</v>
      </c>
      <c r="C56" s="24" t="s">
        <v>196</v>
      </c>
      <c r="D56" s="24" t="s">
        <v>197</v>
      </c>
      <c r="E56" s="10" t="s">
        <v>198</v>
      </c>
      <c r="F56" s="25" t="s">
        <v>199</v>
      </c>
      <c r="G56" s="10" t="s">
        <v>90</v>
      </c>
      <c r="H56" s="27">
        <v>34.0</v>
      </c>
      <c r="I56" s="10">
        <v>20.0</v>
      </c>
      <c r="J56" s="10">
        <f t="shared" si="1"/>
        <v>54</v>
      </c>
      <c r="K56" s="13" t="s">
        <v>17</v>
      </c>
    </row>
    <row r="57" ht="15.75" customHeight="1">
      <c r="A57" s="9">
        <f t="shared" si="2"/>
        <v>55</v>
      </c>
      <c r="B57" s="10">
        <v>158.0</v>
      </c>
      <c r="C57" s="23" t="s">
        <v>200</v>
      </c>
      <c r="D57" s="23" t="s">
        <v>201</v>
      </c>
      <c r="E57" s="10" t="s">
        <v>202</v>
      </c>
      <c r="F57" s="10" t="s">
        <v>199</v>
      </c>
      <c r="G57" s="10" t="s">
        <v>90</v>
      </c>
      <c r="H57" s="12">
        <v>48.0</v>
      </c>
      <c r="I57" s="10">
        <v>5.0</v>
      </c>
      <c r="J57" s="10">
        <f t="shared" si="1"/>
        <v>53</v>
      </c>
      <c r="K57" s="13" t="s">
        <v>17</v>
      </c>
    </row>
    <row r="58" ht="15.75" customHeight="1">
      <c r="A58" s="9">
        <f t="shared" si="2"/>
        <v>56</v>
      </c>
      <c r="B58" s="10">
        <v>160.0</v>
      </c>
      <c r="C58" s="23" t="s">
        <v>203</v>
      </c>
      <c r="D58" s="23" t="s">
        <v>48</v>
      </c>
      <c r="E58" s="10" t="s">
        <v>204</v>
      </c>
      <c r="F58" s="10" t="s">
        <v>205</v>
      </c>
      <c r="G58" s="10" t="s">
        <v>90</v>
      </c>
      <c r="H58" s="12">
        <v>47.0</v>
      </c>
      <c r="I58" s="10">
        <v>10.0</v>
      </c>
      <c r="J58" s="10">
        <f t="shared" si="1"/>
        <v>57</v>
      </c>
      <c r="K58" s="13" t="s">
        <v>17</v>
      </c>
    </row>
    <row r="59" ht="15.75" customHeight="1">
      <c r="A59" s="9">
        <f t="shared" si="2"/>
        <v>57</v>
      </c>
      <c r="B59" s="10">
        <v>163.0</v>
      </c>
      <c r="C59" s="23" t="s">
        <v>206</v>
      </c>
      <c r="D59" s="23" t="s">
        <v>207</v>
      </c>
      <c r="E59" s="10" t="s">
        <v>208</v>
      </c>
      <c r="F59" s="10" t="s">
        <v>187</v>
      </c>
      <c r="G59" s="10" t="s">
        <v>22</v>
      </c>
      <c r="H59" s="12">
        <v>38.0</v>
      </c>
      <c r="I59" s="10">
        <v>10.0</v>
      </c>
      <c r="J59" s="18">
        <f t="shared" si="1"/>
        <v>48</v>
      </c>
      <c r="K59" s="13" t="s">
        <v>17</v>
      </c>
    </row>
    <row r="60" ht="15.75" customHeight="1">
      <c r="A60" s="9">
        <f t="shared" si="2"/>
        <v>58</v>
      </c>
      <c r="B60" s="10">
        <v>164.0</v>
      </c>
      <c r="C60" s="23" t="s">
        <v>209</v>
      </c>
      <c r="D60" s="23" t="s">
        <v>210</v>
      </c>
      <c r="E60" s="10" t="s">
        <v>211</v>
      </c>
      <c r="F60" s="10" t="s">
        <v>187</v>
      </c>
      <c r="G60" s="10" t="s">
        <v>22</v>
      </c>
      <c r="H60" s="12">
        <v>40.0</v>
      </c>
      <c r="I60" s="10">
        <v>10.0</v>
      </c>
      <c r="J60" s="10">
        <f t="shared" si="1"/>
        <v>50</v>
      </c>
      <c r="K60" s="13" t="s">
        <v>17</v>
      </c>
    </row>
    <row r="61" ht="15.75" customHeight="1">
      <c r="A61" s="9">
        <f t="shared" si="2"/>
        <v>59</v>
      </c>
      <c r="B61" s="10">
        <v>171.0</v>
      </c>
      <c r="C61" s="23" t="s">
        <v>212</v>
      </c>
      <c r="D61" s="23" t="s">
        <v>213</v>
      </c>
      <c r="E61" s="10" t="s">
        <v>214</v>
      </c>
      <c r="F61" s="10" t="s">
        <v>42</v>
      </c>
      <c r="G61" s="10" t="s">
        <v>22</v>
      </c>
      <c r="H61" s="12">
        <v>42.0</v>
      </c>
      <c r="I61" s="10">
        <v>5.0</v>
      </c>
      <c r="J61" s="18">
        <f t="shared" si="1"/>
        <v>47</v>
      </c>
      <c r="K61" s="13" t="s">
        <v>17</v>
      </c>
    </row>
    <row r="62" ht="15.75" customHeight="1">
      <c r="A62" s="9">
        <f t="shared" si="2"/>
        <v>60</v>
      </c>
      <c r="B62" s="10">
        <v>173.0</v>
      </c>
      <c r="C62" s="14" t="s">
        <v>215</v>
      </c>
      <c r="D62" s="14" t="s">
        <v>216</v>
      </c>
      <c r="E62" s="10" t="s">
        <v>217</v>
      </c>
      <c r="F62" s="10" t="s">
        <v>218</v>
      </c>
      <c r="G62" s="10" t="s">
        <v>22</v>
      </c>
      <c r="H62" s="12">
        <v>32.0</v>
      </c>
      <c r="I62" s="10">
        <v>25.0</v>
      </c>
      <c r="J62" s="10">
        <f t="shared" si="1"/>
        <v>57</v>
      </c>
      <c r="K62" s="13" t="s">
        <v>17</v>
      </c>
    </row>
    <row r="63" ht="15.75" customHeight="1">
      <c r="A63" s="9">
        <f t="shared" si="2"/>
        <v>61</v>
      </c>
      <c r="B63" s="10">
        <v>174.0</v>
      </c>
      <c r="C63" s="14" t="s">
        <v>219</v>
      </c>
      <c r="D63" s="14" t="s">
        <v>220</v>
      </c>
      <c r="E63" s="10" t="s">
        <v>221</v>
      </c>
      <c r="F63" s="10" t="s">
        <v>218</v>
      </c>
      <c r="G63" s="10" t="s">
        <v>22</v>
      </c>
      <c r="H63" s="12">
        <v>40.0</v>
      </c>
      <c r="I63" s="10">
        <v>10.0</v>
      </c>
      <c r="J63" s="10">
        <f t="shared" si="1"/>
        <v>50</v>
      </c>
      <c r="K63" s="13" t="s">
        <v>17</v>
      </c>
    </row>
    <row r="64" ht="15.75" customHeight="1">
      <c r="A64" s="9">
        <f t="shared" si="2"/>
        <v>62</v>
      </c>
      <c r="B64" s="10">
        <v>175.0</v>
      </c>
      <c r="C64" s="14" t="s">
        <v>222</v>
      </c>
      <c r="D64" s="14" t="s">
        <v>136</v>
      </c>
      <c r="E64" s="10" t="s">
        <v>223</v>
      </c>
      <c r="F64" s="10" t="s">
        <v>218</v>
      </c>
      <c r="G64" s="10" t="s">
        <v>22</v>
      </c>
      <c r="H64" s="12">
        <v>37.0</v>
      </c>
      <c r="I64" s="10">
        <v>5.0</v>
      </c>
      <c r="J64" s="18">
        <f t="shared" si="1"/>
        <v>42</v>
      </c>
      <c r="K64" s="13" t="s">
        <v>17</v>
      </c>
    </row>
    <row r="65" ht="15.75" customHeight="1">
      <c r="A65" s="9">
        <f t="shared" si="2"/>
        <v>63</v>
      </c>
      <c r="B65" s="10">
        <v>176.0</v>
      </c>
      <c r="C65" s="14" t="s">
        <v>224</v>
      </c>
      <c r="D65" s="14" t="s">
        <v>225</v>
      </c>
      <c r="E65" s="10" t="s">
        <v>226</v>
      </c>
      <c r="F65" s="10" t="s">
        <v>218</v>
      </c>
      <c r="G65" s="10" t="s">
        <v>22</v>
      </c>
      <c r="H65" s="12">
        <v>41.0</v>
      </c>
      <c r="I65" s="10">
        <v>25.0</v>
      </c>
      <c r="J65" s="10">
        <f t="shared" si="1"/>
        <v>66</v>
      </c>
      <c r="K65" s="13" t="s">
        <v>17</v>
      </c>
    </row>
    <row r="66" ht="15.75" customHeight="1">
      <c r="A66" s="9">
        <f t="shared" si="2"/>
        <v>64</v>
      </c>
      <c r="B66" s="10">
        <v>177.0</v>
      </c>
      <c r="C66" s="14" t="s">
        <v>227</v>
      </c>
      <c r="D66" s="14" t="s">
        <v>228</v>
      </c>
      <c r="E66" s="10" t="s">
        <v>229</v>
      </c>
      <c r="F66" s="10" t="s">
        <v>26</v>
      </c>
      <c r="G66" s="10" t="s">
        <v>22</v>
      </c>
      <c r="H66" s="12">
        <v>38.0</v>
      </c>
      <c r="I66" s="10">
        <v>15.0</v>
      </c>
      <c r="J66" s="10">
        <f t="shared" si="1"/>
        <v>53</v>
      </c>
      <c r="K66" s="13" t="s">
        <v>17</v>
      </c>
    </row>
    <row r="67" ht="15.75" customHeight="1">
      <c r="A67" s="9">
        <f t="shared" si="2"/>
        <v>65</v>
      </c>
      <c r="B67" s="10">
        <v>180.0</v>
      </c>
      <c r="C67" s="14" t="s">
        <v>230</v>
      </c>
      <c r="D67" s="14" t="s">
        <v>231</v>
      </c>
      <c r="E67" s="10" t="s">
        <v>232</v>
      </c>
      <c r="F67" s="10" t="s">
        <v>218</v>
      </c>
      <c r="G67" s="10" t="s">
        <v>22</v>
      </c>
      <c r="H67" s="12">
        <v>42.0</v>
      </c>
      <c r="I67" s="10">
        <v>25.0</v>
      </c>
      <c r="J67" s="10">
        <f t="shared" si="1"/>
        <v>67</v>
      </c>
      <c r="K67" s="13" t="s">
        <v>17</v>
      </c>
    </row>
    <row r="68" ht="15.75" customHeight="1">
      <c r="A68" s="9">
        <f t="shared" si="2"/>
        <v>66</v>
      </c>
      <c r="B68" s="10">
        <v>181.0</v>
      </c>
      <c r="C68" s="14" t="s">
        <v>233</v>
      </c>
      <c r="D68" s="14" t="s">
        <v>234</v>
      </c>
      <c r="E68" s="10" t="s">
        <v>235</v>
      </c>
      <c r="F68" s="10" t="s">
        <v>218</v>
      </c>
      <c r="G68" s="10" t="s">
        <v>22</v>
      </c>
      <c r="H68" s="19"/>
      <c r="I68" s="10"/>
      <c r="J68" s="10">
        <f t="shared" si="1"/>
        <v>0</v>
      </c>
      <c r="K68" s="13" t="s">
        <v>31</v>
      </c>
    </row>
    <row r="69" ht="15.75" customHeight="1">
      <c r="A69" s="9">
        <f t="shared" si="2"/>
        <v>67</v>
      </c>
      <c r="B69" s="10">
        <v>183.0</v>
      </c>
      <c r="C69" s="14" t="s">
        <v>236</v>
      </c>
      <c r="D69" s="14" t="s">
        <v>237</v>
      </c>
      <c r="E69" s="9" t="s">
        <v>238</v>
      </c>
      <c r="F69" s="9" t="s">
        <v>239</v>
      </c>
      <c r="G69" s="9" t="s">
        <v>22</v>
      </c>
      <c r="H69" s="28">
        <v>39.0</v>
      </c>
      <c r="I69" s="10">
        <v>15.0</v>
      </c>
      <c r="J69" s="10">
        <f t="shared" si="1"/>
        <v>54</v>
      </c>
      <c r="K69" s="13" t="s">
        <v>17</v>
      </c>
    </row>
    <row r="70" ht="15.75" customHeight="1">
      <c r="A70" s="9">
        <f t="shared" si="2"/>
        <v>68</v>
      </c>
      <c r="B70" s="10">
        <v>184.0</v>
      </c>
      <c r="C70" s="14" t="s">
        <v>240</v>
      </c>
      <c r="D70" s="14" t="s">
        <v>241</v>
      </c>
      <c r="E70" s="9" t="s">
        <v>242</v>
      </c>
      <c r="F70" s="9" t="s">
        <v>199</v>
      </c>
      <c r="G70" s="9" t="s">
        <v>22</v>
      </c>
      <c r="H70" s="28">
        <v>41.0</v>
      </c>
      <c r="I70" s="10">
        <v>15.0</v>
      </c>
      <c r="J70" s="10">
        <f t="shared" si="1"/>
        <v>56</v>
      </c>
      <c r="K70" s="13" t="s">
        <v>17</v>
      </c>
    </row>
    <row r="71" ht="15.75" customHeight="1">
      <c r="A71" s="9">
        <f t="shared" si="2"/>
        <v>69</v>
      </c>
      <c r="B71" s="10">
        <v>186.0</v>
      </c>
      <c r="C71" s="23" t="s">
        <v>243</v>
      </c>
      <c r="D71" s="23" t="s">
        <v>244</v>
      </c>
      <c r="E71" s="10" t="s">
        <v>245</v>
      </c>
      <c r="F71" s="10" t="s">
        <v>191</v>
      </c>
      <c r="G71" s="9" t="s">
        <v>22</v>
      </c>
      <c r="H71" s="28">
        <v>49.0</v>
      </c>
      <c r="I71" s="10">
        <v>20.0</v>
      </c>
      <c r="J71" s="10">
        <f t="shared" si="1"/>
        <v>69</v>
      </c>
      <c r="K71" s="13" t="s">
        <v>17</v>
      </c>
    </row>
    <row r="72" ht="15.75" customHeight="1">
      <c r="A72" s="9">
        <f t="shared" si="2"/>
        <v>70</v>
      </c>
      <c r="B72" s="10">
        <v>189.0</v>
      </c>
      <c r="C72" s="23" t="s">
        <v>246</v>
      </c>
      <c r="D72" s="23" t="s">
        <v>247</v>
      </c>
      <c r="E72" s="10" t="s">
        <v>248</v>
      </c>
      <c r="F72" s="10" t="s">
        <v>249</v>
      </c>
      <c r="G72" s="9" t="s">
        <v>22</v>
      </c>
      <c r="H72" s="29">
        <v>20.0</v>
      </c>
      <c r="I72" s="10">
        <v>5.0</v>
      </c>
      <c r="J72" s="18">
        <f t="shared" si="1"/>
        <v>25</v>
      </c>
      <c r="K72" s="13" t="s">
        <v>17</v>
      </c>
    </row>
    <row r="73" ht="15.75" customHeight="1">
      <c r="A73" s="9">
        <f t="shared" si="2"/>
        <v>71</v>
      </c>
      <c r="B73" s="10">
        <v>195.0</v>
      </c>
      <c r="C73" s="23" t="s">
        <v>250</v>
      </c>
      <c r="D73" s="23" t="s">
        <v>251</v>
      </c>
      <c r="E73" s="10" t="s">
        <v>252</v>
      </c>
      <c r="F73" s="10" t="s">
        <v>253</v>
      </c>
      <c r="G73" s="9" t="s">
        <v>22</v>
      </c>
      <c r="H73" s="30"/>
      <c r="I73" s="10"/>
      <c r="J73" s="10">
        <f t="shared" si="1"/>
        <v>0</v>
      </c>
      <c r="K73" s="13" t="s">
        <v>31</v>
      </c>
    </row>
    <row r="74" ht="15.75" customHeight="1">
      <c r="A74" s="9">
        <f t="shared" si="2"/>
        <v>72</v>
      </c>
      <c r="B74" s="10">
        <v>196.0</v>
      </c>
      <c r="C74" s="23" t="s">
        <v>254</v>
      </c>
      <c r="D74" s="23" t="s">
        <v>255</v>
      </c>
      <c r="E74" s="10" t="s">
        <v>256</v>
      </c>
      <c r="F74" s="10" t="s">
        <v>257</v>
      </c>
      <c r="G74" s="10" t="s">
        <v>22</v>
      </c>
      <c r="H74" s="12">
        <v>46.0</v>
      </c>
      <c r="I74" s="10">
        <v>20.0</v>
      </c>
      <c r="J74" s="10">
        <f t="shared" si="1"/>
        <v>66</v>
      </c>
      <c r="K74" s="13" t="s">
        <v>17</v>
      </c>
    </row>
    <row r="75" ht="15.75" customHeight="1">
      <c r="A75" s="9">
        <f t="shared" si="2"/>
        <v>73</v>
      </c>
      <c r="B75" s="10">
        <v>197.0</v>
      </c>
      <c r="C75" s="23" t="s">
        <v>258</v>
      </c>
      <c r="D75" s="23" t="s">
        <v>259</v>
      </c>
      <c r="E75" s="10" t="s">
        <v>260</v>
      </c>
      <c r="F75" s="10" t="s">
        <v>257</v>
      </c>
      <c r="G75" s="10" t="s">
        <v>22</v>
      </c>
      <c r="H75" s="12">
        <v>45.0</v>
      </c>
      <c r="I75" s="10">
        <v>20.0</v>
      </c>
      <c r="J75" s="10">
        <f t="shared" si="1"/>
        <v>65</v>
      </c>
      <c r="K75" s="13" t="s">
        <v>17</v>
      </c>
    </row>
    <row r="76" ht="15.75" customHeight="1">
      <c r="D76" s="31"/>
      <c r="E76" s="32"/>
      <c r="F76" s="32"/>
      <c r="I76" s="27"/>
      <c r="J76" s="27"/>
    </row>
    <row r="77" ht="15.75" customHeight="1">
      <c r="I77" s="27"/>
      <c r="J77" s="27"/>
    </row>
    <row r="78" ht="15.75" customHeight="1">
      <c r="I78" s="27"/>
      <c r="J78" s="27"/>
    </row>
    <row r="79" ht="15.75" customHeight="1">
      <c r="C79" s="27" t="s">
        <v>261</v>
      </c>
      <c r="D79" s="27">
        <v>62.0</v>
      </c>
      <c r="I79" s="27"/>
      <c r="J79" s="27"/>
    </row>
    <row r="80" ht="15.75" customHeight="1">
      <c r="C80" s="27" t="s">
        <v>262</v>
      </c>
      <c r="D80" s="27">
        <v>12.0</v>
      </c>
      <c r="I80" s="27"/>
      <c r="J80" s="27"/>
    </row>
    <row r="81" ht="15.75" customHeight="1">
      <c r="C81" s="33" t="s">
        <v>263</v>
      </c>
      <c r="D81" s="33">
        <f>COUNTIFS(J3:J100, "&gt;=1", J3:J100, "&lt;=49")</f>
        <v>20</v>
      </c>
      <c r="I81" s="27"/>
      <c r="J81" s="27"/>
    </row>
    <row r="82" ht="15.75" customHeight="1">
      <c r="C82" s="34" t="s">
        <v>264</v>
      </c>
      <c r="D82" s="34">
        <f>COUNTIFS(J3:J100, "&gt;=50", J3:J100, "&lt;=80")</f>
        <v>41</v>
      </c>
      <c r="I82" s="27"/>
      <c r="J82" s="27"/>
    </row>
    <row r="83" ht="15.75" customHeight="1">
      <c r="C83" s="27" t="s">
        <v>265</v>
      </c>
      <c r="D83" s="27">
        <f>SUM(D80,D81,D82)</f>
        <v>73</v>
      </c>
      <c r="I83" s="27"/>
      <c r="J83" s="27"/>
    </row>
    <row r="84" ht="15.75" customHeight="1">
      <c r="C84" s="27" t="s">
        <v>266</v>
      </c>
      <c r="D84" s="27">
        <v>3.0</v>
      </c>
      <c r="I84" s="27"/>
      <c r="J84" s="27"/>
    </row>
    <row r="85" ht="15.75" customHeight="1">
      <c r="C85" s="35" t="s">
        <v>267</v>
      </c>
      <c r="D85" s="35">
        <v>7.0</v>
      </c>
      <c r="I85" s="27"/>
      <c r="J85" s="27"/>
    </row>
    <row r="86" ht="15.75" customHeight="1">
      <c r="I86" s="27"/>
      <c r="J86" s="27"/>
    </row>
    <row r="87" ht="15.75" customHeight="1">
      <c r="I87" s="27"/>
      <c r="J87" s="27"/>
    </row>
    <row r="88" ht="15.75" customHeight="1">
      <c r="I88" s="27"/>
      <c r="J88" s="27"/>
    </row>
    <row r="89" ht="15.75" customHeight="1">
      <c r="I89" s="27"/>
      <c r="J89" s="27"/>
    </row>
    <row r="90" ht="15.75" customHeight="1">
      <c r="I90" s="27"/>
      <c r="J90" s="27"/>
    </row>
    <row r="91" ht="15.75" customHeight="1">
      <c r="I91" s="27"/>
      <c r="J91" s="27"/>
    </row>
    <row r="92" ht="15.75" customHeight="1">
      <c r="I92" s="27"/>
      <c r="J92" s="27"/>
    </row>
    <row r="93" ht="15.75" customHeight="1">
      <c r="I93" s="27"/>
      <c r="J93" s="27"/>
    </row>
    <row r="94" ht="15.75" customHeight="1">
      <c r="I94" s="27"/>
      <c r="J94" s="27"/>
    </row>
    <row r="95" ht="15.75" customHeight="1">
      <c r="I95" s="27"/>
      <c r="J95" s="27"/>
    </row>
    <row r="96" ht="15.75" customHeight="1">
      <c r="I96" s="27"/>
      <c r="J96" s="27"/>
    </row>
    <row r="97" ht="15.75" customHeight="1">
      <c r="I97" s="27"/>
      <c r="J97" s="27"/>
    </row>
    <row r="98" ht="15.75" customHeight="1">
      <c r="I98" s="27"/>
      <c r="J98" s="27"/>
    </row>
    <row r="99" ht="15.75" customHeight="1">
      <c r="I99" s="27"/>
      <c r="J99" s="27"/>
    </row>
    <row r="100" ht="15.75" customHeight="1">
      <c r="I100" s="27"/>
      <c r="J100" s="27"/>
    </row>
    <row r="101" ht="15.75" customHeight="1">
      <c r="I101" s="27"/>
      <c r="J101" s="27"/>
    </row>
    <row r="102" ht="15.75" customHeight="1">
      <c r="I102" s="27"/>
      <c r="J102" s="27"/>
    </row>
    <row r="103" ht="15.75" customHeight="1">
      <c r="I103" s="27"/>
      <c r="J103" s="27"/>
    </row>
    <row r="104" ht="15.75" customHeight="1">
      <c r="I104" s="27"/>
      <c r="J104" s="27"/>
    </row>
    <row r="105" ht="15.75" customHeight="1">
      <c r="I105" s="27"/>
      <c r="J105" s="27"/>
    </row>
    <row r="106" ht="15.75" customHeight="1">
      <c r="I106" s="27"/>
      <c r="J106" s="27"/>
    </row>
    <row r="107" ht="15.75" customHeight="1">
      <c r="I107" s="27"/>
      <c r="J107" s="27"/>
    </row>
    <row r="108" ht="15.75" customHeight="1">
      <c r="I108" s="27"/>
      <c r="J108" s="27"/>
    </row>
    <row r="109" ht="15.75" customHeight="1">
      <c r="I109" s="27"/>
      <c r="J109" s="27"/>
    </row>
    <row r="110" ht="15.75" customHeight="1">
      <c r="I110" s="27"/>
      <c r="J110" s="27"/>
    </row>
    <row r="111" ht="15.75" customHeight="1">
      <c r="I111" s="27"/>
      <c r="J111" s="27"/>
    </row>
    <row r="112" ht="15.75" customHeight="1">
      <c r="I112" s="27"/>
      <c r="J112" s="27"/>
    </row>
    <row r="113" ht="15.75" customHeight="1">
      <c r="I113" s="27"/>
      <c r="J113" s="27"/>
    </row>
    <row r="114" ht="15.75" customHeight="1">
      <c r="I114" s="27"/>
      <c r="J114" s="27"/>
    </row>
    <row r="115" ht="15.75" customHeight="1">
      <c r="I115" s="27"/>
      <c r="J115" s="27"/>
    </row>
    <row r="116" ht="15.75" customHeight="1">
      <c r="I116" s="27"/>
      <c r="J116" s="27"/>
    </row>
    <row r="117" ht="15.75" customHeight="1">
      <c r="I117" s="27"/>
      <c r="J117" s="27"/>
    </row>
    <row r="118" ht="15.75" customHeight="1">
      <c r="I118" s="27"/>
      <c r="J118" s="27"/>
    </row>
    <row r="119" ht="15.75" customHeight="1">
      <c r="I119" s="27"/>
      <c r="J119" s="27"/>
    </row>
    <row r="120" ht="15.75" customHeight="1">
      <c r="I120" s="27"/>
      <c r="J120" s="27"/>
    </row>
    <row r="121" ht="15.75" customHeight="1">
      <c r="I121" s="27"/>
      <c r="J121" s="27"/>
    </row>
    <row r="122" ht="15.75" customHeight="1">
      <c r="I122" s="27"/>
      <c r="J122" s="27"/>
    </row>
    <row r="123" ht="15.75" customHeight="1">
      <c r="I123" s="27"/>
      <c r="J123" s="27"/>
    </row>
    <row r="124" ht="15.75" customHeight="1">
      <c r="I124" s="27"/>
      <c r="J124" s="27"/>
    </row>
    <row r="125" ht="15.75" customHeight="1">
      <c r="I125" s="27"/>
      <c r="J125" s="27"/>
    </row>
    <row r="126" ht="15.75" customHeight="1">
      <c r="I126" s="27"/>
      <c r="J126" s="27"/>
    </row>
    <row r="127" ht="15.75" customHeight="1">
      <c r="I127" s="27"/>
      <c r="J127" s="27"/>
    </row>
    <row r="128" ht="15.75" customHeight="1">
      <c r="I128" s="27"/>
      <c r="J128" s="27"/>
    </row>
    <row r="129" ht="15.75" customHeight="1">
      <c r="I129" s="27"/>
      <c r="J129" s="27"/>
    </row>
    <row r="130" ht="15.75" customHeight="1">
      <c r="I130" s="27"/>
      <c r="J130" s="27"/>
    </row>
    <row r="131" ht="15.75" customHeight="1">
      <c r="I131" s="27"/>
      <c r="J131" s="27"/>
    </row>
    <row r="132" ht="15.75" customHeight="1">
      <c r="I132" s="27"/>
      <c r="J132" s="27"/>
    </row>
    <row r="133" ht="15.75" customHeight="1">
      <c r="I133" s="27"/>
      <c r="J133" s="27"/>
    </row>
    <row r="134" ht="15.75" customHeight="1">
      <c r="I134" s="27"/>
      <c r="J134" s="27"/>
    </row>
    <row r="135" ht="15.75" customHeight="1">
      <c r="I135" s="27"/>
      <c r="J135" s="27"/>
    </row>
    <row r="136" ht="15.75" customHeight="1">
      <c r="I136" s="27"/>
      <c r="J136" s="27"/>
    </row>
    <row r="137" ht="15.75" customHeight="1">
      <c r="I137" s="27"/>
      <c r="J137" s="27"/>
    </row>
    <row r="138" ht="15.75" customHeight="1">
      <c r="I138" s="27"/>
      <c r="J138" s="27"/>
    </row>
    <row r="139" ht="15.75" customHeight="1">
      <c r="I139" s="27"/>
      <c r="J139" s="27"/>
    </row>
    <row r="140" ht="15.75" customHeight="1">
      <c r="I140" s="27"/>
      <c r="J140" s="27"/>
    </row>
    <row r="141" ht="15.75" customHeight="1">
      <c r="I141" s="27"/>
      <c r="J141" s="27"/>
    </row>
    <row r="142" ht="15.75" customHeight="1">
      <c r="I142" s="27"/>
      <c r="J142" s="27"/>
    </row>
    <row r="143" ht="15.75" customHeight="1">
      <c r="I143" s="27"/>
      <c r="J143" s="27"/>
    </row>
    <row r="144" ht="15.75" customHeight="1">
      <c r="I144" s="27"/>
      <c r="J144" s="27"/>
    </row>
    <row r="145" ht="15.75" customHeight="1">
      <c r="I145" s="27"/>
      <c r="J145" s="27"/>
    </row>
    <row r="146" ht="15.75" customHeight="1">
      <c r="I146" s="27"/>
      <c r="J146" s="27"/>
    </row>
    <row r="147" ht="15.75" customHeight="1">
      <c r="I147" s="27"/>
      <c r="J147" s="27"/>
    </row>
    <row r="148" ht="15.75" customHeight="1">
      <c r="I148" s="27"/>
      <c r="J148" s="27"/>
    </row>
    <row r="149" ht="15.75" customHeight="1">
      <c r="I149" s="27"/>
      <c r="J149" s="27"/>
    </row>
    <row r="150" ht="15.75" customHeight="1">
      <c r="I150" s="27"/>
      <c r="J150" s="27"/>
    </row>
    <row r="151" ht="15.75" customHeight="1">
      <c r="I151" s="27"/>
      <c r="J151" s="27"/>
    </row>
    <row r="152" ht="15.75" customHeight="1">
      <c r="I152" s="27"/>
      <c r="J152" s="27"/>
    </row>
    <row r="153" ht="15.75" customHeight="1">
      <c r="I153" s="27"/>
      <c r="J153" s="27"/>
    </row>
    <row r="154" ht="15.75" customHeight="1">
      <c r="I154" s="27"/>
      <c r="J154" s="27"/>
    </row>
    <row r="155" ht="15.75" customHeight="1">
      <c r="I155" s="27"/>
      <c r="J155" s="27"/>
    </row>
    <row r="156" ht="15.75" customHeight="1">
      <c r="I156" s="27"/>
      <c r="J156" s="27"/>
    </row>
    <row r="157" ht="15.75" customHeight="1">
      <c r="I157" s="27"/>
      <c r="J157" s="27"/>
    </row>
    <row r="158" ht="15.75" customHeight="1">
      <c r="I158" s="27"/>
      <c r="J158" s="27"/>
    </row>
    <row r="159" ht="15.75" customHeight="1">
      <c r="I159" s="27"/>
      <c r="J159" s="27"/>
    </row>
    <row r="160" ht="15.75" customHeight="1">
      <c r="I160" s="27"/>
      <c r="J160" s="27"/>
    </row>
    <row r="161" ht="15.75" customHeight="1">
      <c r="I161" s="27"/>
      <c r="J161" s="27"/>
    </row>
    <row r="162" ht="15.75" customHeight="1">
      <c r="I162" s="27"/>
      <c r="J162" s="27"/>
    </row>
    <row r="163" ht="15.75" customHeight="1">
      <c r="I163" s="27"/>
      <c r="J163" s="27"/>
    </row>
    <row r="164" ht="15.75" customHeight="1">
      <c r="I164" s="27"/>
      <c r="J164" s="27"/>
    </row>
    <row r="165" ht="15.75" customHeight="1">
      <c r="I165" s="27"/>
      <c r="J165" s="27"/>
    </row>
    <row r="166" ht="15.75" customHeight="1">
      <c r="I166" s="27"/>
      <c r="J166" s="27"/>
    </row>
    <row r="167" ht="15.75" customHeight="1">
      <c r="I167" s="27"/>
      <c r="J167" s="27"/>
    </row>
    <row r="168" ht="15.75" customHeight="1">
      <c r="I168" s="27"/>
      <c r="J168" s="27"/>
    </row>
    <row r="169" ht="15.75" customHeight="1">
      <c r="I169" s="27"/>
      <c r="J169" s="27"/>
    </row>
    <row r="170" ht="15.75" customHeight="1">
      <c r="I170" s="27"/>
      <c r="J170" s="27"/>
    </row>
    <row r="171" ht="15.75" customHeight="1">
      <c r="I171" s="27"/>
      <c r="J171" s="27"/>
    </row>
    <row r="172" ht="15.75" customHeight="1">
      <c r="I172" s="27"/>
      <c r="J172" s="27"/>
    </row>
    <row r="173" ht="15.75" customHeight="1">
      <c r="I173" s="27"/>
      <c r="J173" s="27"/>
    </row>
    <row r="174" ht="15.75" customHeight="1">
      <c r="I174" s="27"/>
      <c r="J174" s="27"/>
    </row>
    <row r="175" ht="15.75" customHeight="1">
      <c r="I175" s="27"/>
      <c r="J175" s="27"/>
    </row>
    <row r="176" ht="15.75" customHeight="1">
      <c r="I176" s="27"/>
      <c r="J176" s="27"/>
    </row>
    <row r="177" ht="15.75" customHeight="1">
      <c r="I177" s="27"/>
      <c r="J177" s="27"/>
    </row>
    <row r="178" ht="15.75" customHeight="1">
      <c r="I178" s="27"/>
      <c r="J178" s="27"/>
    </row>
    <row r="179" ht="15.75" customHeight="1">
      <c r="I179" s="27"/>
      <c r="J179" s="27"/>
    </row>
    <row r="180" ht="15.75" customHeight="1">
      <c r="I180" s="27"/>
      <c r="J180" s="27"/>
    </row>
    <row r="181" ht="15.75" customHeight="1">
      <c r="I181" s="27"/>
      <c r="J181" s="27"/>
    </row>
    <row r="182" ht="15.75" customHeight="1">
      <c r="I182" s="27"/>
      <c r="J182" s="27"/>
    </row>
    <row r="183" ht="15.75" customHeight="1">
      <c r="I183" s="27"/>
      <c r="J183" s="27"/>
    </row>
    <row r="184" ht="15.75" customHeight="1">
      <c r="I184" s="27"/>
      <c r="J184" s="27"/>
    </row>
    <row r="185" ht="15.75" customHeight="1">
      <c r="I185" s="27"/>
      <c r="J185" s="27"/>
    </row>
    <row r="186" ht="15.75" customHeight="1">
      <c r="I186" s="27"/>
      <c r="J186" s="27"/>
    </row>
    <row r="187" ht="15.75" customHeight="1">
      <c r="I187" s="27"/>
      <c r="J187" s="27"/>
    </row>
    <row r="188" ht="15.75" customHeight="1">
      <c r="I188" s="27"/>
      <c r="J188" s="27"/>
    </row>
    <row r="189" ht="15.75" customHeight="1">
      <c r="I189" s="27"/>
      <c r="J189" s="27"/>
    </row>
    <row r="190" ht="15.75" customHeight="1">
      <c r="I190" s="27"/>
      <c r="J190" s="27"/>
    </row>
    <row r="191" ht="15.75" customHeight="1">
      <c r="I191" s="27"/>
      <c r="J191" s="27"/>
    </row>
    <row r="192" ht="15.75" customHeight="1">
      <c r="I192" s="27"/>
      <c r="J192" s="27"/>
    </row>
    <row r="193" ht="15.75" customHeight="1">
      <c r="I193" s="27"/>
      <c r="J193" s="27"/>
    </row>
    <row r="194" ht="15.75" customHeight="1">
      <c r="I194" s="27"/>
      <c r="J194" s="27"/>
    </row>
    <row r="195" ht="15.75" customHeight="1">
      <c r="I195" s="27"/>
      <c r="J195" s="27"/>
    </row>
    <row r="196" ht="15.75" customHeight="1">
      <c r="I196" s="27"/>
      <c r="J196" s="27"/>
    </row>
    <row r="197" ht="15.75" customHeight="1">
      <c r="I197" s="27"/>
      <c r="J197" s="27"/>
    </row>
    <row r="198" ht="15.75" customHeight="1">
      <c r="I198" s="27"/>
      <c r="J198" s="27"/>
    </row>
    <row r="199" ht="15.75" customHeight="1">
      <c r="I199" s="27"/>
      <c r="J199" s="27"/>
    </row>
    <row r="200" ht="15.75" customHeight="1">
      <c r="I200" s="27"/>
      <c r="J200" s="27"/>
    </row>
    <row r="201" ht="15.75" customHeight="1">
      <c r="I201" s="27"/>
      <c r="J201" s="27"/>
    </row>
    <row r="202" ht="15.75" customHeight="1">
      <c r="I202" s="27"/>
      <c r="J202" s="27"/>
    </row>
    <row r="203" ht="15.75" customHeight="1">
      <c r="I203" s="27"/>
      <c r="J203" s="27"/>
    </row>
    <row r="204" ht="15.75" customHeight="1">
      <c r="I204" s="27"/>
      <c r="J204" s="27"/>
    </row>
    <row r="205" ht="15.75" customHeight="1">
      <c r="I205" s="27"/>
      <c r="J205" s="27"/>
    </row>
    <row r="206" ht="15.75" customHeight="1">
      <c r="I206" s="27"/>
      <c r="J206" s="27"/>
    </row>
    <row r="207" ht="15.75" customHeight="1">
      <c r="I207" s="27"/>
      <c r="J207" s="27"/>
    </row>
    <row r="208" ht="15.75" customHeight="1">
      <c r="I208" s="27"/>
      <c r="J208" s="27"/>
    </row>
    <row r="209" ht="15.75" customHeight="1">
      <c r="I209" s="27"/>
      <c r="J209" s="27"/>
    </row>
    <row r="210" ht="15.75" customHeight="1">
      <c r="I210" s="27"/>
      <c r="J210" s="27"/>
    </row>
    <row r="211" ht="15.75" customHeight="1">
      <c r="I211" s="27"/>
      <c r="J211" s="27"/>
    </row>
    <row r="212" ht="15.75" customHeight="1">
      <c r="I212" s="27"/>
      <c r="J212" s="27"/>
    </row>
    <row r="213" ht="15.75" customHeight="1">
      <c r="I213" s="27"/>
      <c r="J213" s="27"/>
    </row>
    <row r="214" ht="15.75" customHeight="1">
      <c r="I214" s="27"/>
      <c r="J214" s="27"/>
    </row>
    <row r="215" ht="15.75" customHeight="1">
      <c r="I215" s="27"/>
      <c r="J215" s="27"/>
    </row>
    <row r="216" ht="15.75" customHeight="1">
      <c r="I216" s="27"/>
      <c r="J216" s="27"/>
    </row>
    <row r="217" ht="15.75" customHeight="1">
      <c r="I217" s="27"/>
      <c r="J217" s="27"/>
    </row>
    <row r="218" ht="15.75" customHeight="1">
      <c r="I218" s="27"/>
      <c r="J218" s="27"/>
    </row>
    <row r="219" ht="15.75" customHeight="1">
      <c r="I219" s="27"/>
      <c r="J219" s="27"/>
    </row>
    <row r="220" ht="15.75" customHeight="1">
      <c r="I220" s="27"/>
      <c r="J220" s="27"/>
    </row>
    <row r="221" ht="15.75" customHeight="1">
      <c r="I221" s="27"/>
      <c r="J221" s="27"/>
    </row>
    <row r="222" ht="15.75" customHeight="1">
      <c r="I222" s="27"/>
      <c r="J222" s="27"/>
    </row>
    <row r="223" ht="15.75" customHeight="1">
      <c r="I223" s="27"/>
      <c r="J223" s="27"/>
    </row>
    <row r="224" ht="15.75" customHeight="1">
      <c r="I224" s="27"/>
      <c r="J224" s="27"/>
    </row>
    <row r="225" ht="15.75" customHeight="1">
      <c r="I225" s="27"/>
      <c r="J225" s="27"/>
    </row>
    <row r="226" ht="15.75" customHeight="1">
      <c r="I226" s="27"/>
      <c r="J226" s="27"/>
    </row>
    <row r="227" ht="15.75" customHeight="1">
      <c r="I227" s="27"/>
      <c r="J227" s="27"/>
    </row>
    <row r="228" ht="15.75" customHeight="1">
      <c r="I228" s="27"/>
      <c r="J228" s="27"/>
    </row>
    <row r="229" ht="15.75" customHeight="1">
      <c r="I229" s="27"/>
      <c r="J229" s="27"/>
    </row>
    <row r="230" ht="15.75" customHeight="1">
      <c r="I230" s="27"/>
      <c r="J230" s="27"/>
    </row>
    <row r="231" ht="15.75" customHeight="1">
      <c r="I231" s="27"/>
      <c r="J231" s="27"/>
    </row>
    <row r="232" ht="15.75" customHeight="1">
      <c r="I232" s="27"/>
      <c r="J232" s="27"/>
    </row>
    <row r="233" ht="15.75" customHeight="1">
      <c r="I233" s="27"/>
      <c r="J233" s="27"/>
    </row>
    <row r="234" ht="15.75" customHeight="1">
      <c r="I234" s="27"/>
      <c r="J234" s="27"/>
    </row>
    <row r="235" ht="15.75" customHeight="1">
      <c r="I235" s="27"/>
      <c r="J235" s="27"/>
    </row>
    <row r="236" ht="15.75" customHeight="1">
      <c r="I236" s="27"/>
      <c r="J236" s="27"/>
    </row>
    <row r="237" ht="15.75" customHeight="1">
      <c r="I237" s="27"/>
      <c r="J237" s="27"/>
    </row>
    <row r="238" ht="15.75" customHeight="1">
      <c r="I238" s="27"/>
      <c r="J238" s="27"/>
    </row>
    <row r="239" ht="15.75" customHeight="1">
      <c r="I239" s="27"/>
      <c r="J239" s="27"/>
    </row>
    <row r="240" ht="15.75" customHeight="1">
      <c r="I240" s="27"/>
      <c r="J240" s="27"/>
    </row>
    <row r="241" ht="15.75" customHeight="1">
      <c r="I241" s="27"/>
      <c r="J241" s="27"/>
    </row>
    <row r="242" ht="15.75" customHeight="1">
      <c r="I242" s="27"/>
      <c r="J242" s="27"/>
    </row>
    <row r="243" ht="15.75" customHeight="1">
      <c r="I243" s="27"/>
      <c r="J243" s="27"/>
    </row>
    <row r="244" ht="15.75" customHeight="1">
      <c r="I244" s="27"/>
      <c r="J244" s="27"/>
    </row>
    <row r="245" ht="15.75" customHeight="1">
      <c r="I245" s="27"/>
      <c r="J245" s="27"/>
    </row>
    <row r="246" ht="15.75" customHeight="1">
      <c r="I246" s="27"/>
      <c r="J246" s="27"/>
    </row>
    <row r="247" ht="15.75" customHeight="1">
      <c r="I247" s="27"/>
      <c r="J247" s="27"/>
    </row>
    <row r="248" ht="15.75" customHeight="1">
      <c r="I248" s="27"/>
      <c r="J248" s="27"/>
    </row>
    <row r="249" ht="15.75" customHeight="1">
      <c r="I249" s="27"/>
      <c r="J249" s="27"/>
    </row>
    <row r="250" ht="15.75" customHeight="1">
      <c r="I250" s="27"/>
      <c r="J250" s="27"/>
    </row>
    <row r="251" ht="15.75" customHeight="1">
      <c r="I251" s="27"/>
      <c r="J251" s="27"/>
    </row>
    <row r="252" ht="15.75" customHeight="1">
      <c r="I252" s="27"/>
      <c r="J252" s="27"/>
    </row>
    <row r="253" ht="15.75" customHeight="1">
      <c r="I253" s="27"/>
      <c r="J253" s="27"/>
    </row>
    <row r="254" ht="15.75" customHeight="1">
      <c r="I254" s="27"/>
      <c r="J254" s="27"/>
    </row>
    <row r="255" ht="15.75" customHeight="1">
      <c r="I255" s="27"/>
      <c r="J255" s="27"/>
    </row>
    <row r="256" ht="15.75" customHeight="1">
      <c r="I256" s="27"/>
      <c r="J256" s="27"/>
    </row>
    <row r="257" ht="15.75" customHeight="1">
      <c r="I257" s="27"/>
      <c r="J257" s="27"/>
    </row>
    <row r="258" ht="15.75" customHeight="1">
      <c r="I258" s="27"/>
      <c r="J258" s="27"/>
    </row>
    <row r="259" ht="15.75" customHeight="1">
      <c r="I259" s="27"/>
      <c r="J259" s="27"/>
    </row>
    <row r="260" ht="15.75" customHeight="1">
      <c r="I260" s="27"/>
      <c r="J260" s="27"/>
    </row>
    <row r="261" ht="15.75" customHeight="1">
      <c r="I261" s="27"/>
      <c r="J261" s="27"/>
    </row>
    <row r="262" ht="15.75" customHeight="1">
      <c r="I262" s="27"/>
      <c r="J262" s="27"/>
    </row>
    <row r="263" ht="15.75" customHeight="1">
      <c r="I263" s="27"/>
      <c r="J263" s="27"/>
    </row>
    <row r="264" ht="15.75" customHeight="1">
      <c r="I264" s="27"/>
      <c r="J264" s="27"/>
    </row>
    <row r="265" ht="15.75" customHeight="1">
      <c r="I265" s="27"/>
      <c r="J265" s="27"/>
    </row>
    <row r="266" ht="15.75" customHeight="1">
      <c r="I266" s="27"/>
      <c r="J266" s="27"/>
    </row>
    <row r="267" ht="15.75" customHeight="1">
      <c r="I267" s="27"/>
      <c r="J267" s="27"/>
    </row>
    <row r="268" ht="15.75" customHeight="1">
      <c r="I268" s="27"/>
      <c r="J268" s="27"/>
    </row>
    <row r="269" ht="15.75" customHeight="1">
      <c r="I269" s="27"/>
      <c r="J269" s="27"/>
    </row>
    <row r="270" ht="15.75" customHeight="1">
      <c r="I270" s="27"/>
      <c r="J270" s="27"/>
    </row>
    <row r="271" ht="15.75" customHeight="1">
      <c r="I271" s="27"/>
      <c r="J271" s="27"/>
    </row>
    <row r="272" ht="15.75" customHeight="1">
      <c r="I272" s="27"/>
      <c r="J272" s="27"/>
    </row>
    <row r="273" ht="15.75" customHeight="1">
      <c r="I273" s="27"/>
      <c r="J273" s="27"/>
    </row>
    <row r="274" ht="15.75" customHeight="1">
      <c r="I274" s="27"/>
      <c r="J274" s="27"/>
    </row>
    <row r="275" ht="15.75" customHeight="1">
      <c r="I275" s="27"/>
      <c r="J275" s="27"/>
    </row>
    <row r="276" ht="15.75" customHeight="1">
      <c r="I276" s="27"/>
      <c r="J276" s="27"/>
    </row>
    <row r="277" ht="15.75" customHeight="1">
      <c r="I277" s="27"/>
      <c r="J277" s="27"/>
    </row>
    <row r="278" ht="15.75" customHeight="1">
      <c r="I278" s="27"/>
      <c r="J278" s="27"/>
    </row>
    <row r="279" ht="15.75" customHeight="1">
      <c r="I279" s="27"/>
      <c r="J279" s="27"/>
    </row>
    <row r="280" ht="15.75" customHeight="1">
      <c r="I280" s="27"/>
      <c r="J280" s="27"/>
    </row>
    <row r="281" ht="15.75" customHeight="1">
      <c r="I281" s="27"/>
      <c r="J281" s="27"/>
    </row>
    <row r="282" ht="15.75" customHeight="1">
      <c r="I282" s="27"/>
      <c r="J282" s="27"/>
    </row>
    <row r="283" ht="15.75" customHeight="1">
      <c r="I283" s="27"/>
      <c r="J283" s="27"/>
    </row>
    <row r="284" ht="15.75" customHeight="1">
      <c r="I284" s="27"/>
      <c r="J284" s="27"/>
    </row>
    <row r="285" ht="15.75" customHeight="1">
      <c r="I285" s="27"/>
      <c r="J285" s="27"/>
    </row>
    <row r="286" ht="15.75" customHeight="1">
      <c r="I286" s="27"/>
      <c r="J286" s="27"/>
    </row>
    <row r="287" ht="15.75" customHeight="1">
      <c r="I287" s="27"/>
      <c r="J287" s="27"/>
    </row>
    <row r="288" ht="15.75" customHeight="1">
      <c r="I288" s="27"/>
      <c r="J288" s="27"/>
    </row>
    <row r="289" ht="15.75" customHeight="1">
      <c r="I289" s="27"/>
      <c r="J289" s="27"/>
    </row>
    <row r="290" ht="15.75" customHeight="1">
      <c r="I290" s="27"/>
      <c r="J290" s="27"/>
    </row>
    <row r="291" ht="15.75" customHeight="1">
      <c r="I291" s="27"/>
      <c r="J291" s="27"/>
    </row>
    <row r="292" ht="15.75" customHeight="1">
      <c r="I292" s="27"/>
      <c r="J292" s="27"/>
    </row>
    <row r="293" ht="15.75" customHeight="1">
      <c r="I293" s="27"/>
      <c r="J293" s="27"/>
    </row>
    <row r="294" ht="15.75" customHeight="1">
      <c r="I294" s="27"/>
      <c r="J294" s="27"/>
    </row>
    <row r="295" ht="15.75" customHeight="1">
      <c r="I295" s="27"/>
      <c r="J295" s="27"/>
    </row>
    <row r="296" ht="15.75" customHeight="1">
      <c r="I296" s="27"/>
      <c r="J296" s="27"/>
    </row>
    <row r="297" ht="15.75" customHeight="1">
      <c r="I297" s="27"/>
      <c r="J297" s="27"/>
    </row>
    <row r="298" ht="15.75" customHeight="1">
      <c r="I298" s="27"/>
      <c r="J298" s="27"/>
    </row>
    <row r="299" ht="15.75" customHeight="1">
      <c r="I299" s="27"/>
      <c r="J299" s="27"/>
    </row>
    <row r="300" ht="15.75" customHeight="1">
      <c r="I300" s="27"/>
      <c r="J300" s="27"/>
    </row>
    <row r="301" ht="15.75" customHeight="1">
      <c r="I301" s="27"/>
      <c r="J301" s="27"/>
    </row>
    <row r="302" ht="15.75" customHeight="1">
      <c r="I302" s="27"/>
      <c r="J302" s="27"/>
    </row>
    <row r="303" ht="15.75" customHeight="1">
      <c r="I303" s="27"/>
      <c r="J303" s="27"/>
    </row>
    <row r="304" ht="15.75" customHeight="1">
      <c r="I304" s="27"/>
      <c r="J304" s="27"/>
    </row>
    <row r="305" ht="15.75" customHeight="1">
      <c r="I305" s="27"/>
      <c r="J305" s="27"/>
    </row>
    <row r="306" ht="15.75" customHeight="1">
      <c r="I306" s="27"/>
      <c r="J306" s="27"/>
    </row>
    <row r="307" ht="15.75" customHeight="1">
      <c r="I307" s="27"/>
      <c r="J307" s="27"/>
    </row>
    <row r="308" ht="15.75" customHeight="1">
      <c r="I308" s="27"/>
      <c r="J308" s="27"/>
    </row>
    <row r="309" ht="15.75" customHeight="1">
      <c r="I309" s="27"/>
      <c r="J309" s="27"/>
    </row>
    <row r="310" ht="15.75" customHeight="1">
      <c r="I310" s="27"/>
      <c r="J310" s="27"/>
    </row>
    <row r="311" ht="15.75" customHeight="1">
      <c r="I311" s="27"/>
      <c r="J311" s="27"/>
    </row>
    <row r="312" ht="15.75" customHeight="1">
      <c r="I312" s="27"/>
      <c r="J312" s="27"/>
    </row>
    <row r="313" ht="15.75" customHeight="1">
      <c r="I313" s="27"/>
      <c r="J313" s="27"/>
    </row>
    <row r="314" ht="15.75" customHeight="1">
      <c r="I314" s="27"/>
      <c r="J314" s="27"/>
    </row>
    <row r="315" ht="15.75" customHeight="1">
      <c r="I315" s="27"/>
      <c r="J315" s="27"/>
    </row>
    <row r="316" ht="15.75" customHeight="1">
      <c r="I316" s="27"/>
      <c r="J316" s="27"/>
    </row>
    <row r="317" ht="15.75" customHeight="1">
      <c r="I317" s="27"/>
      <c r="J317" s="27"/>
    </row>
    <row r="318" ht="15.75" customHeight="1">
      <c r="I318" s="27"/>
      <c r="J318" s="27"/>
    </row>
    <row r="319" ht="15.75" customHeight="1">
      <c r="I319" s="27"/>
      <c r="J319" s="27"/>
    </row>
    <row r="320" ht="15.75" customHeight="1">
      <c r="I320" s="27"/>
      <c r="J320" s="27"/>
    </row>
    <row r="321" ht="15.75" customHeight="1">
      <c r="I321" s="27"/>
      <c r="J321" s="27"/>
    </row>
    <row r="322" ht="15.75" customHeight="1">
      <c r="I322" s="27"/>
      <c r="J322" s="27"/>
    </row>
    <row r="323" ht="15.75" customHeight="1">
      <c r="I323" s="27"/>
      <c r="J323" s="27"/>
    </row>
    <row r="324" ht="15.75" customHeight="1">
      <c r="I324" s="27"/>
      <c r="J324" s="27"/>
    </row>
    <row r="325" ht="15.75" customHeight="1">
      <c r="I325" s="27"/>
      <c r="J325" s="27"/>
    </row>
    <row r="326" ht="15.75" customHeight="1">
      <c r="I326" s="27"/>
      <c r="J326" s="27"/>
    </row>
    <row r="327" ht="15.75" customHeight="1">
      <c r="I327" s="27"/>
      <c r="J327" s="27"/>
    </row>
    <row r="328" ht="15.75" customHeight="1">
      <c r="I328" s="27"/>
      <c r="J328" s="27"/>
    </row>
    <row r="329" ht="15.75" customHeight="1">
      <c r="I329" s="27"/>
      <c r="J329" s="27"/>
    </row>
    <row r="330" ht="15.75" customHeight="1">
      <c r="I330" s="27"/>
      <c r="J330" s="27"/>
    </row>
    <row r="331" ht="15.75" customHeight="1">
      <c r="I331" s="27"/>
      <c r="J331" s="27"/>
    </row>
    <row r="332" ht="15.75" customHeight="1">
      <c r="I332" s="27"/>
      <c r="J332" s="27"/>
    </row>
    <row r="333" ht="15.75" customHeight="1">
      <c r="I333" s="27"/>
      <c r="J333" s="27"/>
    </row>
    <row r="334" ht="15.75" customHeight="1">
      <c r="I334" s="27"/>
      <c r="J334" s="27"/>
    </row>
    <row r="335" ht="15.75" customHeight="1">
      <c r="I335" s="27"/>
      <c r="J335" s="27"/>
    </row>
    <row r="336" ht="15.75" customHeight="1">
      <c r="I336" s="27"/>
      <c r="J336" s="27"/>
    </row>
    <row r="337" ht="15.75" customHeight="1">
      <c r="I337" s="27"/>
      <c r="J337" s="27"/>
    </row>
    <row r="338" ht="15.75" customHeight="1">
      <c r="I338" s="27"/>
      <c r="J338" s="27"/>
    </row>
    <row r="339" ht="15.75" customHeight="1">
      <c r="I339" s="27"/>
      <c r="J339" s="27"/>
    </row>
    <row r="340" ht="15.75" customHeight="1">
      <c r="I340" s="27"/>
      <c r="J340" s="27"/>
    </row>
    <row r="341" ht="15.75" customHeight="1">
      <c r="I341" s="27"/>
      <c r="J341" s="27"/>
    </row>
    <row r="342" ht="15.75" customHeight="1">
      <c r="I342" s="27"/>
      <c r="J342" s="27"/>
    </row>
    <row r="343" ht="15.75" customHeight="1">
      <c r="I343" s="27"/>
      <c r="J343" s="27"/>
    </row>
    <row r="344" ht="15.75" customHeight="1">
      <c r="I344" s="27"/>
      <c r="J344" s="27"/>
    </row>
    <row r="345" ht="15.75" customHeight="1">
      <c r="I345" s="27"/>
      <c r="J345" s="27"/>
    </row>
    <row r="346" ht="15.75" customHeight="1">
      <c r="I346" s="27"/>
      <c r="J346" s="27"/>
    </row>
    <row r="347" ht="15.75" customHeight="1">
      <c r="I347" s="27"/>
      <c r="J347" s="27"/>
    </row>
    <row r="348" ht="15.75" customHeight="1">
      <c r="I348" s="27"/>
      <c r="J348" s="27"/>
    </row>
    <row r="349" ht="15.75" customHeight="1">
      <c r="I349" s="27"/>
      <c r="J349" s="27"/>
    </row>
    <row r="350" ht="15.75" customHeight="1">
      <c r="I350" s="27"/>
      <c r="J350" s="27"/>
    </row>
    <row r="351" ht="15.75" customHeight="1">
      <c r="I351" s="27"/>
      <c r="J351" s="27"/>
    </row>
    <row r="352" ht="15.75" customHeight="1">
      <c r="I352" s="27"/>
      <c r="J352" s="27"/>
    </row>
    <row r="353" ht="15.75" customHeight="1">
      <c r="I353" s="27"/>
      <c r="J353" s="27"/>
    </row>
    <row r="354" ht="15.75" customHeight="1">
      <c r="I354" s="27"/>
      <c r="J354" s="27"/>
    </row>
    <row r="355" ht="15.75" customHeight="1">
      <c r="I355" s="27"/>
      <c r="J355" s="27"/>
    </row>
    <row r="356" ht="15.75" customHeight="1">
      <c r="I356" s="27"/>
      <c r="J356" s="27"/>
    </row>
    <row r="357" ht="15.75" customHeight="1">
      <c r="I357" s="27"/>
      <c r="J357" s="27"/>
    </row>
    <row r="358" ht="15.75" customHeight="1">
      <c r="I358" s="27"/>
      <c r="J358" s="27"/>
    </row>
    <row r="359" ht="15.75" customHeight="1">
      <c r="I359" s="27"/>
      <c r="J359" s="27"/>
    </row>
    <row r="360" ht="15.75" customHeight="1">
      <c r="I360" s="27"/>
      <c r="J360" s="27"/>
    </row>
    <row r="361" ht="15.75" customHeight="1">
      <c r="I361" s="27"/>
      <c r="J361" s="27"/>
    </row>
    <row r="362" ht="15.75" customHeight="1">
      <c r="I362" s="27"/>
      <c r="J362" s="27"/>
    </row>
    <row r="363" ht="15.75" customHeight="1">
      <c r="I363" s="27"/>
      <c r="J363" s="27"/>
    </row>
    <row r="364" ht="15.75" customHeight="1">
      <c r="I364" s="27"/>
      <c r="J364" s="27"/>
    </row>
    <row r="365" ht="15.75" customHeight="1">
      <c r="I365" s="27"/>
      <c r="J365" s="27"/>
    </row>
    <row r="366" ht="15.75" customHeight="1">
      <c r="I366" s="27"/>
      <c r="J366" s="27"/>
    </row>
    <row r="367" ht="15.75" customHeight="1">
      <c r="I367" s="27"/>
      <c r="J367" s="27"/>
    </row>
    <row r="368" ht="15.75" customHeight="1">
      <c r="I368" s="27"/>
      <c r="J368" s="27"/>
    </row>
    <row r="369" ht="15.75" customHeight="1">
      <c r="I369" s="27"/>
      <c r="J369" s="27"/>
    </row>
    <row r="370" ht="15.75" customHeight="1">
      <c r="I370" s="27"/>
      <c r="J370" s="27"/>
    </row>
    <row r="371" ht="15.75" customHeight="1">
      <c r="I371" s="27"/>
      <c r="J371" s="27"/>
    </row>
    <row r="372" ht="15.75" customHeight="1">
      <c r="I372" s="27"/>
      <c r="J372" s="27"/>
    </row>
    <row r="373" ht="15.75" customHeight="1">
      <c r="I373" s="27"/>
      <c r="J373" s="27"/>
    </row>
    <row r="374" ht="15.75" customHeight="1">
      <c r="I374" s="27"/>
      <c r="J374" s="27"/>
    </row>
    <row r="375" ht="15.75" customHeight="1">
      <c r="I375" s="27"/>
      <c r="J375" s="27"/>
    </row>
    <row r="376" ht="15.75" customHeight="1">
      <c r="I376" s="27"/>
      <c r="J376" s="27"/>
    </row>
    <row r="377" ht="15.75" customHeight="1">
      <c r="I377" s="27"/>
      <c r="J377" s="27"/>
    </row>
    <row r="378" ht="15.75" customHeight="1">
      <c r="I378" s="27"/>
      <c r="J378" s="27"/>
    </row>
    <row r="379" ht="15.75" customHeight="1">
      <c r="I379" s="27"/>
      <c r="J379" s="27"/>
    </row>
    <row r="380" ht="15.75" customHeight="1">
      <c r="I380" s="27"/>
      <c r="J380" s="27"/>
    </row>
    <row r="381" ht="15.75" customHeight="1">
      <c r="I381" s="27"/>
      <c r="J381" s="27"/>
    </row>
    <row r="382" ht="15.75" customHeight="1">
      <c r="I382" s="27"/>
      <c r="J382" s="27"/>
    </row>
    <row r="383" ht="15.75" customHeight="1">
      <c r="I383" s="27"/>
      <c r="J383" s="27"/>
    </row>
    <row r="384" ht="15.75" customHeight="1">
      <c r="I384" s="27"/>
      <c r="J384" s="27"/>
    </row>
    <row r="385" ht="15.75" customHeight="1">
      <c r="I385" s="27"/>
      <c r="J385" s="27"/>
    </row>
    <row r="386" ht="15.75" customHeight="1">
      <c r="I386" s="27"/>
      <c r="J386" s="27"/>
    </row>
    <row r="387" ht="15.75" customHeight="1">
      <c r="I387" s="27"/>
      <c r="J387" s="27"/>
    </row>
    <row r="388" ht="15.75" customHeight="1">
      <c r="I388" s="27"/>
      <c r="J388" s="27"/>
    </row>
    <row r="389" ht="15.75" customHeight="1">
      <c r="I389" s="27"/>
      <c r="J389" s="27"/>
    </row>
    <row r="390" ht="15.75" customHeight="1">
      <c r="I390" s="27"/>
      <c r="J390" s="27"/>
    </row>
    <row r="391" ht="15.75" customHeight="1">
      <c r="I391" s="27"/>
      <c r="J391" s="27"/>
    </row>
    <row r="392" ht="15.75" customHeight="1">
      <c r="I392" s="27"/>
      <c r="J392" s="27"/>
    </row>
    <row r="393" ht="15.75" customHeight="1">
      <c r="I393" s="27"/>
      <c r="J393" s="27"/>
    </row>
    <row r="394" ht="15.75" customHeight="1">
      <c r="I394" s="27"/>
      <c r="J394" s="27"/>
    </row>
    <row r="395" ht="15.75" customHeight="1">
      <c r="I395" s="27"/>
      <c r="J395" s="27"/>
    </row>
    <row r="396" ht="15.75" customHeight="1">
      <c r="I396" s="27"/>
      <c r="J396" s="27"/>
    </row>
    <row r="397" ht="15.75" customHeight="1">
      <c r="I397" s="27"/>
      <c r="J397" s="27"/>
    </row>
    <row r="398" ht="15.75" customHeight="1">
      <c r="I398" s="27"/>
      <c r="J398" s="27"/>
    </row>
    <row r="399" ht="15.75" customHeight="1">
      <c r="I399" s="27"/>
      <c r="J399" s="27"/>
    </row>
    <row r="400" ht="15.75" customHeight="1">
      <c r="I400" s="27"/>
      <c r="J400" s="27"/>
    </row>
    <row r="401" ht="15.75" customHeight="1">
      <c r="I401" s="27"/>
      <c r="J401" s="27"/>
    </row>
    <row r="402" ht="15.75" customHeight="1">
      <c r="I402" s="27"/>
      <c r="J402" s="27"/>
    </row>
    <row r="403" ht="15.75" customHeight="1">
      <c r="I403" s="27"/>
      <c r="J403" s="27"/>
    </row>
    <row r="404" ht="15.75" customHeight="1">
      <c r="I404" s="27"/>
      <c r="J404" s="27"/>
    </row>
    <row r="405" ht="15.75" customHeight="1">
      <c r="I405" s="27"/>
      <c r="J405" s="27"/>
    </row>
    <row r="406" ht="15.75" customHeight="1">
      <c r="I406" s="27"/>
      <c r="J406" s="27"/>
    </row>
    <row r="407" ht="15.75" customHeight="1">
      <c r="I407" s="27"/>
      <c r="J407" s="27"/>
    </row>
    <row r="408" ht="15.75" customHeight="1">
      <c r="I408" s="27"/>
      <c r="J408" s="27"/>
    </row>
    <row r="409" ht="15.75" customHeight="1">
      <c r="I409" s="27"/>
      <c r="J409" s="27"/>
    </row>
    <row r="410" ht="15.75" customHeight="1">
      <c r="I410" s="27"/>
      <c r="J410" s="27"/>
    </row>
    <row r="411" ht="15.75" customHeight="1">
      <c r="I411" s="27"/>
      <c r="J411" s="27"/>
    </row>
    <row r="412" ht="15.75" customHeight="1">
      <c r="I412" s="27"/>
      <c r="J412" s="27"/>
    </row>
    <row r="413" ht="15.75" customHeight="1">
      <c r="I413" s="27"/>
      <c r="J413" s="27"/>
    </row>
    <row r="414" ht="15.75" customHeight="1">
      <c r="I414" s="27"/>
      <c r="J414" s="27"/>
    </row>
    <row r="415" ht="15.75" customHeight="1">
      <c r="I415" s="27"/>
      <c r="J415" s="27"/>
    </row>
    <row r="416" ht="15.75" customHeight="1">
      <c r="I416" s="27"/>
      <c r="J416" s="27"/>
    </row>
    <row r="417" ht="15.75" customHeight="1">
      <c r="I417" s="27"/>
      <c r="J417" s="27"/>
    </row>
    <row r="418" ht="15.75" customHeight="1">
      <c r="I418" s="27"/>
      <c r="J418" s="27"/>
    </row>
    <row r="419" ht="15.75" customHeight="1">
      <c r="I419" s="27"/>
      <c r="J419" s="27"/>
    </row>
    <row r="420" ht="15.75" customHeight="1">
      <c r="I420" s="27"/>
      <c r="J420" s="27"/>
    </row>
    <row r="421" ht="15.75" customHeight="1">
      <c r="I421" s="27"/>
      <c r="J421" s="27"/>
    </row>
    <row r="422" ht="15.75" customHeight="1">
      <c r="I422" s="27"/>
      <c r="J422" s="27"/>
    </row>
    <row r="423" ht="15.75" customHeight="1">
      <c r="I423" s="27"/>
      <c r="J423" s="27"/>
    </row>
    <row r="424" ht="15.75" customHeight="1">
      <c r="I424" s="27"/>
      <c r="J424" s="27"/>
    </row>
    <row r="425" ht="15.75" customHeight="1">
      <c r="I425" s="27"/>
      <c r="J425" s="27"/>
    </row>
    <row r="426" ht="15.75" customHeight="1">
      <c r="I426" s="27"/>
      <c r="J426" s="27"/>
    </row>
    <row r="427" ht="15.75" customHeight="1">
      <c r="I427" s="27"/>
      <c r="J427" s="27"/>
    </row>
    <row r="428" ht="15.75" customHeight="1">
      <c r="I428" s="27"/>
      <c r="J428" s="27"/>
    </row>
    <row r="429" ht="15.75" customHeight="1">
      <c r="I429" s="27"/>
      <c r="J429" s="27"/>
    </row>
    <row r="430" ht="15.75" customHeight="1">
      <c r="I430" s="27"/>
      <c r="J430" s="27"/>
    </row>
    <row r="431" ht="15.75" customHeight="1">
      <c r="I431" s="27"/>
      <c r="J431" s="27"/>
    </row>
    <row r="432" ht="15.75" customHeight="1">
      <c r="I432" s="27"/>
      <c r="J432" s="27"/>
    </row>
    <row r="433" ht="15.75" customHeight="1">
      <c r="I433" s="27"/>
      <c r="J433" s="27"/>
    </row>
    <row r="434" ht="15.75" customHeight="1">
      <c r="I434" s="27"/>
      <c r="J434" s="27"/>
    </row>
    <row r="435" ht="15.75" customHeight="1">
      <c r="I435" s="27"/>
      <c r="J435" s="27"/>
    </row>
    <row r="436" ht="15.75" customHeight="1">
      <c r="I436" s="27"/>
      <c r="J436" s="27"/>
    </row>
    <row r="437" ht="15.75" customHeight="1">
      <c r="I437" s="27"/>
      <c r="J437" s="27"/>
    </row>
    <row r="438" ht="15.75" customHeight="1">
      <c r="I438" s="27"/>
      <c r="J438" s="27"/>
    </row>
    <row r="439" ht="15.75" customHeight="1">
      <c r="I439" s="27"/>
      <c r="J439" s="27"/>
    </row>
    <row r="440" ht="15.75" customHeight="1">
      <c r="I440" s="27"/>
      <c r="J440" s="27"/>
    </row>
    <row r="441" ht="15.75" customHeight="1">
      <c r="I441" s="27"/>
      <c r="J441" s="27"/>
    </row>
    <row r="442" ht="15.75" customHeight="1">
      <c r="I442" s="27"/>
      <c r="J442" s="27"/>
    </row>
    <row r="443" ht="15.75" customHeight="1">
      <c r="I443" s="27"/>
      <c r="J443" s="27"/>
    </row>
    <row r="444" ht="15.75" customHeight="1">
      <c r="I444" s="27"/>
      <c r="J444" s="27"/>
    </row>
    <row r="445" ht="15.75" customHeight="1">
      <c r="I445" s="27"/>
      <c r="J445" s="27"/>
    </row>
    <row r="446" ht="15.75" customHeight="1">
      <c r="I446" s="27"/>
      <c r="J446" s="27"/>
    </row>
    <row r="447" ht="15.75" customHeight="1">
      <c r="I447" s="27"/>
      <c r="J447" s="27"/>
    </row>
    <row r="448" ht="15.75" customHeight="1">
      <c r="I448" s="27"/>
      <c r="J448" s="27"/>
    </row>
    <row r="449" ht="15.75" customHeight="1">
      <c r="I449" s="27"/>
      <c r="J449" s="27"/>
    </row>
    <row r="450" ht="15.75" customHeight="1">
      <c r="I450" s="27"/>
      <c r="J450" s="27"/>
    </row>
    <row r="451" ht="15.75" customHeight="1">
      <c r="I451" s="27"/>
      <c r="J451" s="27"/>
    </row>
    <row r="452" ht="15.75" customHeight="1">
      <c r="I452" s="27"/>
      <c r="J452" s="27"/>
    </row>
    <row r="453" ht="15.75" customHeight="1">
      <c r="I453" s="27"/>
      <c r="J453" s="27"/>
    </row>
    <row r="454" ht="15.75" customHeight="1">
      <c r="I454" s="27"/>
      <c r="J454" s="27"/>
    </row>
    <row r="455" ht="15.75" customHeight="1">
      <c r="I455" s="27"/>
      <c r="J455" s="27"/>
    </row>
    <row r="456" ht="15.75" customHeight="1">
      <c r="I456" s="27"/>
      <c r="J456" s="27"/>
    </row>
    <row r="457" ht="15.75" customHeight="1">
      <c r="I457" s="27"/>
      <c r="J457" s="27"/>
    </row>
    <row r="458" ht="15.75" customHeight="1">
      <c r="I458" s="27"/>
      <c r="J458" s="27"/>
    </row>
    <row r="459" ht="15.75" customHeight="1">
      <c r="I459" s="27"/>
      <c r="J459" s="27"/>
    </row>
    <row r="460" ht="15.75" customHeight="1">
      <c r="I460" s="27"/>
      <c r="J460" s="27"/>
    </row>
    <row r="461" ht="15.75" customHeight="1">
      <c r="I461" s="27"/>
      <c r="J461" s="27"/>
    </row>
    <row r="462" ht="15.75" customHeight="1">
      <c r="I462" s="27"/>
      <c r="J462" s="27"/>
    </row>
    <row r="463" ht="15.75" customHeight="1">
      <c r="I463" s="27"/>
      <c r="J463" s="27"/>
    </row>
    <row r="464" ht="15.75" customHeight="1">
      <c r="I464" s="27"/>
      <c r="J464" s="27"/>
    </row>
    <row r="465" ht="15.75" customHeight="1">
      <c r="I465" s="27"/>
      <c r="J465" s="27"/>
    </row>
    <row r="466" ht="15.75" customHeight="1">
      <c r="I466" s="27"/>
      <c r="J466" s="27"/>
    </row>
    <row r="467" ht="15.75" customHeight="1">
      <c r="I467" s="27"/>
      <c r="J467" s="27"/>
    </row>
    <row r="468" ht="15.75" customHeight="1">
      <c r="I468" s="27"/>
      <c r="J468" s="27"/>
    </row>
    <row r="469" ht="15.75" customHeight="1">
      <c r="I469" s="27"/>
      <c r="J469" s="27"/>
    </row>
    <row r="470" ht="15.75" customHeight="1">
      <c r="I470" s="27"/>
      <c r="J470" s="27"/>
    </row>
    <row r="471" ht="15.75" customHeight="1">
      <c r="I471" s="27"/>
      <c r="J471" s="27"/>
    </row>
    <row r="472" ht="15.75" customHeight="1">
      <c r="I472" s="27"/>
      <c r="J472" s="27"/>
    </row>
    <row r="473" ht="15.75" customHeight="1">
      <c r="I473" s="27"/>
      <c r="J473" s="27"/>
    </row>
    <row r="474" ht="15.75" customHeight="1">
      <c r="I474" s="27"/>
      <c r="J474" s="27"/>
    </row>
    <row r="475" ht="15.75" customHeight="1">
      <c r="I475" s="27"/>
      <c r="J475" s="27"/>
    </row>
    <row r="476" ht="15.75" customHeight="1">
      <c r="I476" s="27"/>
      <c r="J476" s="27"/>
    </row>
    <row r="477" ht="15.75" customHeight="1">
      <c r="I477" s="27"/>
      <c r="J477" s="27"/>
    </row>
    <row r="478" ht="15.75" customHeight="1">
      <c r="I478" s="27"/>
      <c r="J478" s="27"/>
    </row>
    <row r="479" ht="15.75" customHeight="1">
      <c r="I479" s="27"/>
      <c r="J479" s="27"/>
    </row>
    <row r="480" ht="15.75" customHeight="1">
      <c r="I480" s="27"/>
      <c r="J480" s="27"/>
    </row>
    <row r="481" ht="15.75" customHeight="1">
      <c r="I481" s="27"/>
      <c r="J481" s="27"/>
    </row>
    <row r="482" ht="15.75" customHeight="1">
      <c r="I482" s="27"/>
      <c r="J482" s="27"/>
    </row>
    <row r="483" ht="15.75" customHeight="1">
      <c r="I483" s="27"/>
      <c r="J483" s="27"/>
    </row>
    <row r="484" ht="15.75" customHeight="1">
      <c r="I484" s="27"/>
      <c r="J484" s="27"/>
    </row>
    <row r="485" ht="15.75" customHeight="1">
      <c r="I485" s="27"/>
      <c r="J485" s="27"/>
    </row>
    <row r="486" ht="15.75" customHeight="1">
      <c r="I486" s="27"/>
      <c r="J486" s="27"/>
    </row>
    <row r="487" ht="15.75" customHeight="1">
      <c r="I487" s="27"/>
      <c r="J487" s="27"/>
    </row>
    <row r="488" ht="15.75" customHeight="1">
      <c r="I488" s="27"/>
      <c r="J488" s="27"/>
    </row>
    <row r="489" ht="15.75" customHeight="1">
      <c r="I489" s="27"/>
      <c r="J489" s="27"/>
    </row>
    <row r="490" ht="15.75" customHeight="1">
      <c r="I490" s="27"/>
      <c r="J490" s="27"/>
    </row>
    <row r="491" ht="15.75" customHeight="1">
      <c r="I491" s="27"/>
      <c r="J491" s="27"/>
    </row>
    <row r="492" ht="15.75" customHeight="1">
      <c r="I492" s="27"/>
      <c r="J492" s="27"/>
    </row>
    <row r="493" ht="15.75" customHeight="1">
      <c r="I493" s="27"/>
      <c r="J493" s="27"/>
    </row>
    <row r="494" ht="15.75" customHeight="1">
      <c r="I494" s="27"/>
      <c r="J494" s="27"/>
    </row>
    <row r="495" ht="15.75" customHeight="1">
      <c r="I495" s="27"/>
      <c r="J495" s="27"/>
    </row>
    <row r="496" ht="15.75" customHeight="1">
      <c r="I496" s="27"/>
      <c r="J496" s="27"/>
    </row>
    <row r="497" ht="15.75" customHeight="1">
      <c r="I497" s="27"/>
      <c r="J497" s="27"/>
    </row>
    <row r="498" ht="15.75" customHeight="1">
      <c r="I498" s="27"/>
      <c r="J498" s="27"/>
    </row>
    <row r="499" ht="15.75" customHeight="1">
      <c r="I499" s="27"/>
      <c r="J499" s="27"/>
    </row>
    <row r="500" ht="15.75" customHeight="1">
      <c r="I500" s="27"/>
      <c r="J500" s="27"/>
    </row>
    <row r="501" ht="15.75" customHeight="1">
      <c r="I501" s="27"/>
      <c r="J501" s="27"/>
    </row>
    <row r="502" ht="15.75" customHeight="1">
      <c r="I502" s="27"/>
      <c r="J502" s="27"/>
    </row>
    <row r="503" ht="15.75" customHeight="1">
      <c r="I503" s="27"/>
      <c r="J503" s="27"/>
    </row>
    <row r="504" ht="15.75" customHeight="1">
      <c r="I504" s="27"/>
      <c r="J504" s="27"/>
    </row>
    <row r="505" ht="15.75" customHeight="1">
      <c r="I505" s="27"/>
      <c r="J505" s="27"/>
    </row>
    <row r="506" ht="15.75" customHeight="1">
      <c r="I506" s="27"/>
      <c r="J506" s="27"/>
    </row>
    <row r="507" ht="15.75" customHeight="1">
      <c r="I507" s="27"/>
      <c r="J507" s="27"/>
    </row>
    <row r="508" ht="15.75" customHeight="1">
      <c r="I508" s="27"/>
      <c r="J508" s="27"/>
    </row>
    <row r="509" ht="15.75" customHeight="1">
      <c r="I509" s="27"/>
      <c r="J509" s="27"/>
    </row>
    <row r="510" ht="15.75" customHeight="1">
      <c r="I510" s="27"/>
      <c r="J510" s="27"/>
    </row>
    <row r="511" ht="15.75" customHeight="1">
      <c r="I511" s="27"/>
      <c r="J511" s="27"/>
    </row>
    <row r="512" ht="15.75" customHeight="1">
      <c r="I512" s="27"/>
      <c r="J512" s="27"/>
    </row>
    <row r="513" ht="15.75" customHeight="1">
      <c r="I513" s="27"/>
      <c r="J513" s="27"/>
    </row>
    <row r="514" ht="15.75" customHeight="1">
      <c r="I514" s="27"/>
      <c r="J514" s="27"/>
    </row>
    <row r="515" ht="15.75" customHeight="1">
      <c r="I515" s="27"/>
      <c r="J515" s="27"/>
    </row>
    <row r="516" ht="15.75" customHeight="1">
      <c r="I516" s="27"/>
      <c r="J516" s="27"/>
    </row>
    <row r="517" ht="15.75" customHeight="1">
      <c r="I517" s="27"/>
      <c r="J517" s="27"/>
    </row>
    <row r="518" ht="15.75" customHeight="1">
      <c r="I518" s="27"/>
      <c r="J518" s="27"/>
    </row>
    <row r="519" ht="15.75" customHeight="1">
      <c r="I519" s="27"/>
      <c r="J519" s="27"/>
    </row>
    <row r="520" ht="15.75" customHeight="1">
      <c r="I520" s="27"/>
      <c r="J520" s="27"/>
    </row>
    <row r="521" ht="15.75" customHeight="1">
      <c r="I521" s="27"/>
      <c r="J521" s="27"/>
    </row>
    <row r="522" ht="15.75" customHeight="1">
      <c r="I522" s="27"/>
      <c r="J522" s="27"/>
    </row>
    <row r="523" ht="15.75" customHeight="1">
      <c r="I523" s="27"/>
      <c r="J523" s="27"/>
    </row>
    <row r="524" ht="15.75" customHeight="1">
      <c r="I524" s="27"/>
      <c r="J524" s="27"/>
    </row>
    <row r="525" ht="15.75" customHeight="1">
      <c r="I525" s="27"/>
      <c r="J525" s="27"/>
    </row>
    <row r="526" ht="15.75" customHeight="1">
      <c r="I526" s="27"/>
      <c r="J526" s="27"/>
    </row>
    <row r="527" ht="15.75" customHeight="1">
      <c r="I527" s="27"/>
      <c r="J527" s="27"/>
    </row>
    <row r="528" ht="15.75" customHeight="1">
      <c r="I528" s="27"/>
      <c r="J528" s="27"/>
    </row>
    <row r="529" ht="15.75" customHeight="1">
      <c r="I529" s="27"/>
      <c r="J529" s="27"/>
    </row>
    <row r="530" ht="15.75" customHeight="1">
      <c r="I530" s="27"/>
      <c r="J530" s="27"/>
    </row>
    <row r="531" ht="15.75" customHeight="1">
      <c r="I531" s="27"/>
      <c r="J531" s="27"/>
    </row>
    <row r="532" ht="15.75" customHeight="1">
      <c r="I532" s="27"/>
      <c r="J532" s="27"/>
    </row>
    <row r="533" ht="15.75" customHeight="1">
      <c r="I533" s="27"/>
      <c r="J533" s="27"/>
    </row>
    <row r="534" ht="15.75" customHeight="1">
      <c r="I534" s="27"/>
      <c r="J534" s="27"/>
    </row>
    <row r="535" ht="15.75" customHeight="1">
      <c r="I535" s="27"/>
      <c r="J535" s="27"/>
    </row>
    <row r="536" ht="15.75" customHeight="1">
      <c r="I536" s="27"/>
      <c r="J536" s="27"/>
    </row>
    <row r="537" ht="15.75" customHeight="1">
      <c r="I537" s="27"/>
      <c r="J537" s="27"/>
    </row>
    <row r="538" ht="15.75" customHeight="1">
      <c r="I538" s="27"/>
      <c r="J538" s="27"/>
    </row>
    <row r="539" ht="15.75" customHeight="1">
      <c r="I539" s="27"/>
      <c r="J539" s="27"/>
    </row>
    <row r="540" ht="15.75" customHeight="1">
      <c r="I540" s="27"/>
      <c r="J540" s="27"/>
    </row>
    <row r="541" ht="15.75" customHeight="1">
      <c r="I541" s="27"/>
      <c r="J541" s="27"/>
    </row>
    <row r="542" ht="15.75" customHeight="1">
      <c r="I542" s="27"/>
      <c r="J542" s="27"/>
    </row>
    <row r="543" ht="15.75" customHeight="1">
      <c r="I543" s="27"/>
      <c r="J543" s="27"/>
    </row>
    <row r="544" ht="15.75" customHeight="1">
      <c r="I544" s="27"/>
      <c r="J544" s="27"/>
    </row>
    <row r="545" ht="15.75" customHeight="1">
      <c r="I545" s="27"/>
      <c r="J545" s="27"/>
    </row>
    <row r="546" ht="15.75" customHeight="1">
      <c r="I546" s="27"/>
      <c r="J546" s="27"/>
    </row>
    <row r="547" ht="15.75" customHeight="1">
      <c r="I547" s="27"/>
      <c r="J547" s="27"/>
    </row>
    <row r="548" ht="15.75" customHeight="1">
      <c r="I548" s="27"/>
      <c r="J548" s="27"/>
    </row>
    <row r="549" ht="15.75" customHeight="1">
      <c r="I549" s="27"/>
      <c r="J549" s="27"/>
    </row>
    <row r="550" ht="15.75" customHeight="1">
      <c r="I550" s="27"/>
      <c r="J550" s="27"/>
    </row>
    <row r="551" ht="15.75" customHeight="1">
      <c r="I551" s="27"/>
      <c r="J551" s="27"/>
    </row>
    <row r="552" ht="15.75" customHeight="1">
      <c r="I552" s="27"/>
      <c r="J552" s="27"/>
    </row>
    <row r="553" ht="15.75" customHeight="1">
      <c r="I553" s="27"/>
      <c r="J553" s="27"/>
    </row>
    <row r="554" ht="15.75" customHeight="1">
      <c r="I554" s="27"/>
      <c r="J554" s="27"/>
    </row>
    <row r="555" ht="15.75" customHeight="1">
      <c r="I555" s="27"/>
      <c r="J555" s="27"/>
    </row>
    <row r="556" ht="15.75" customHeight="1">
      <c r="I556" s="27"/>
      <c r="J556" s="27"/>
    </row>
    <row r="557" ht="15.75" customHeight="1">
      <c r="I557" s="27"/>
      <c r="J557" s="27"/>
    </row>
    <row r="558" ht="15.75" customHeight="1">
      <c r="I558" s="27"/>
      <c r="J558" s="27"/>
    </row>
    <row r="559" ht="15.75" customHeight="1">
      <c r="I559" s="27"/>
      <c r="J559" s="27"/>
    </row>
    <row r="560" ht="15.75" customHeight="1">
      <c r="I560" s="27"/>
      <c r="J560" s="27"/>
    </row>
    <row r="561" ht="15.75" customHeight="1">
      <c r="I561" s="27"/>
      <c r="J561" s="27"/>
    </row>
    <row r="562" ht="15.75" customHeight="1">
      <c r="I562" s="27"/>
      <c r="J562" s="27"/>
    </row>
    <row r="563" ht="15.75" customHeight="1">
      <c r="I563" s="27"/>
      <c r="J563" s="27"/>
    </row>
    <row r="564" ht="15.75" customHeight="1">
      <c r="I564" s="27"/>
      <c r="J564" s="27"/>
    </row>
    <row r="565" ht="15.75" customHeight="1">
      <c r="I565" s="27"/>
      <c r="J565" s="27"/>
    </row>
    <row r="566" ht="15.75" customHeight="1">
      <c r="I566" s="27"/>
      <c r="J566" s="27"/>
    </row>
    <row r="567" ht="15.75" customHeight="1">
      <c r="I567" s="27"/>
      <c r="J567" s="27"/>
    </row>
    <row r="568" ht="15.75" customHeight="1">
      <c r="I568" s="27"/>
      <c r="J568" s="27"/>
    </row>
    <row r="569" ht="15.75" customHeight="1">
      <c r="I569" s="27"/>
      <c r="J569" s="27"/>
    </row>
    <row r="570" ht="15.75" customHeight="1">
      <c r="I570" s="27"/>
      <c r="J570" s="27"/>
    </row>
    <row r="571" ht="15.75" customHeight="1">
      <c r="I571" s="27"/>
      <c r="J571" s="27"/>
    </row>
    <row r="572" ht="15.75" customHeight="1">
      <c r="I572" s="27"/>
      <c r="J572" s="27"/>
    </row>
    <row r="573" ht="15.75" customHeight="1">
      <c r="I573" s="27"/>
      <c r="J573" s="27"/>
    </row>
    <row r="574" ht="15.75" customHeight="1">
      <c r="I574" s="27"/>
      <c r="J574" s="27"/>
    </row>
    <row r="575" ht="15.75" customHeight="1">
      <c r="I575" s="27"/>
      <c r="J575" s="27"/>
    </row>
    <row r="576" ht="15.75" customHeight="1">
      <c r="I576" s="27"/>
      <c r="J576" s="27"/>
    </row>
    <row r="577" ht="15.75" customHeight="1">
      <c r="I577" s="27"/>
      <c r="J577" s="27"/>
    </row>
    <row r="578" ht="15.75" customHeight="1">
      <c r="I578" s="27"/>
      <c r="J578" s="27"/>
    </row>
    <row r="579" ht="15.75" customHeight="1">
      <c r="I579" s="27"/>
      <c r="J579" s="27"/>
    </row>
    <row r="580" ht="15.75" customHeight="1">
      <c r="I580" s="27"/>
      <c r="J580" s="27"/>
    </row>
    <row r="581" ht="15.75" customHeight="1">
      <c r="I581" s="27"/>
      <c r="J581" s="27"/>
    </row>
    <row r="582" ht="15.75" customHeight="1">
      <c r="I582" s="27"/>
      <c r="J582" s="27"/>
    </row>
    <row r="583" ht="15.75" customHeight="1">
      <c r="I583" s="27"/>
      <c r="J583" s="27"/>
    </row>
    <row r="584" ht="15.75" customHeight="1">
      <c r="I584" s="27"/>
      <c r="J584" s="27"/>
    </row>
    <row r="585" ht="15.75" customHeight="1">
      <c r="I585" s="27"/>
      <c r="J585" s="27"/>
    </row>
    <row r="586" ht="15.75" customHeight="1">
      <c r="I586" s="27"/>
      <c r="J586" s="27"/>
    </row>
    <row r="587" ht="15.75" customHeight="1">
      <c r="I587" s="27"/>
      <c r="J587" s="27"/>
    </row>
    <row r="588" ht="15.75" customHeight="1">
      <c r="I588" s="27"/>
      <c r="J588" s="27"/>
    </row>
    <row r="589" ht="15.75" customHeight="1">
      <c r="I589" s="27"/>
      <c r="J589" s="27"/>
    </row>
    <row r="590" ht="15.75" customHeight="1">
      <c r="I590" s="27"/>
      <c r="J590" s="27"/>
    </row>
    <row r="591" ht="15.75" customHeight="1">
      <c r="I591" s="27"/>
      <c r="J591" s="27"/>
    </row>
    <row r="592" ht="15.75" customHeight="1">
      <c r="I592" s="27"/>
      <c r="J592" s="27"/>
    </row>
    <row r="593" ht="15.75" customHeight="1">
      <c r="I593" s="27"/>
      <c r="J593" s="27"/>
    </row>
    <row r="594" ht="15.75" customHeight="1">
      <c r="I594" s="27"/>
      <c r="J594" s="27"/>
    </row>
    <row r="595" ht="15.75" customHeight="1">
      <c r="I595" s="27"/>
      <c r="J595" s="27"/>
    </row>
    <row r="596" ht="15.75" customHeight="1">
      <c r="I596" s="27"/>
      <c r="J596" s="27"/>
    </row>
    <row r="597" ht="15.75" customHeight="1">
      <c r="I597" s="27"/>
      <c r="J597" s="27"/>
    </row>
    <row r="598" ht="15.75" customHeight="1">
      <c r="I598" s="27"/>
      <c r="J598" s="27"/>
    </row>
    <row r="599" ht="15.75" customHeight="1">
      <c r="I599" s="27"/>
      <c r="J599" s="27"/>
    </row>
    <row r="600" ht="15.75" customHeight="1">
      <c r="I600" s="27"/>
      <c r="J600" s="27"/>
    </row>
    <row r="601" ht="15.75" customHeight="1">
      <c r="I601" s="27"/>
      <c r="J601" s="27"/>
    </row>
    <row r="602" ht="15.75" customHeight="1">
      <c r="I602" s="27"/>
      <c r="J602" s="27"/>
    </row>
    <row r="603" ht="15.75" customHeight="1">
      <c r="I603" s="27"/>
      <c r="J603" s="27"/>
    </row>
    <row r="604" ht="15.75" customHeight="1">
      <c r="I604" s="27"/>
      <c r="J604" s="27"/>
    </row>
    <row r="605" ht="15.75" customHeight="1">
      <c r="I605" s="27"/>
      <c r="J605" s="27"/>
    </row>
    <row r="606" ht="15.75" customHeight="1">
      <c r="I606" s="27"/>
      <c r="J606" s="27"/>
    </row>
    <row r="607" ht="15.75" customHeight="1">
      <c r="I607" s="27"/>
      <c r="J607" s="27"/>
    </row>
    <row r="608" ht="15.75" customHeight="1">
      <c r="I608" s="27"/>
      <c r="J608" s="27"/>
    </row>
    <row r="609" ht="15.75" customHeight="1">
      <c r="I609" s="27"/>
      <c r="J609" s="27"/>
    </row>
    <row r="610" ht="15.75" customHeight="1">
      <c r="I610" s="27"/>
      <c r="J610" s="27"/>
    </row>
    <row r="611" ht="15.75" customHeight="1">
      <c r="I611" s="27"/>
      <c r="J611" s="27"/>
    </row>
    <row r="612" ht="15.75" customHeight="1">
      <c r="I612" s="27"/>
      <c r="J612" s="27"/>
    </row>
    <row r="613" ht="15.75" customHeight="1">
      <c r="I613" s="27"/>
      <c r="J613" s="27"/>
    </row>
    <row r="614" ht="15.75" customHeight="1">
      <c r="I614" s="27"/>
      <c r="J614" s="27"/>
    </row>
    <row r="615" ht="15.75" customHeight="1">
      <c r="I615" s="27"/>
      <c r="J615" s="27"/>
    </row>
    <row r="616" ht="15.75" customHeight="1">
      <c r="I616" s="27"/>
      <c r="J616" s="27"/>
    </row>
    <row r="617" ht="15.75" customHeight="1">
      <c r="I617" s="27"/>
      <c r="J617" s="27"/>
    </row>
    <row r="618" ht="15.75" customHeight="1">
      <c r="I618" s="27"/>
      <c r="J618" s="27"/>
    </row>
    <row r="619" ht="15.75" customHeight="1">
      <c r="I619" s="27"/>
      <c r="J619" s="27"/>
    </row>
    <row r="620" ht="15.75" customHeight="1">
      <c r="I620" s="27"/>
      <c r="J620" s="27"/>
    </row>
    <row r="621" ht="15.75" customHeight="1">
      <c r="I621" s="27"/>
      <c r="J621" s="27"/>
    </row>
    <row r="622" ht="15.75" customHeight="1">
      <c r="I622" s="27"/>
      <c r="J622" s="27"/>
    </row>
    <row r="623" ht="15.75" customHeight="1">
      <c r="I623" s="27"/>
      <c r="J623" s="27"/>
    </row>
    <row r="624" ht="15.75" customHeight="1">
      <c r="I624" s="27"/>
      <c r="J624" s="27"/>
    </row>
    <row r="625" ht="15.75" customHeight="1">
      <c r="I625" s="27"/>
      <c r="J625" s="27"/>
    </row>
    <row r="626" ht="15.75" customHeight="1">
      <c r="I626" s="27"/>
      <c r="J626" s="27"/>
    </row>
    <row r="627" ht="15.75" customHeight="1">
      <c r="I627" s="27"/>
      <c r="J627" s="27"/>
    </row>
    <row r="628" ht="15.75" customHeight="1">
      <c r="I628" s="27"/>
      <c r="J628" s="27"/>
    </row>
    <row r="629" ht="15.75" customHeight="1">
      <c r="I629" s="27"/>
      <c r="J629" s="27"/>
    </row>
    <row r="630" ht="15.75" customHeight="1">
      <c r="I630" s="27"/>
      <c r="J630" s="27"/>
    </row>
    <row r="631" ht="15.75" customHeight="1">
      <c r="I631" s="27"/>
      <c r="J631" s="27"/>
    </row>
    <row r="632" ht="15.75" customHeight="1">
      <c r="I632" s="27"/>
      <c r="J632" s="27"/>
    </row>
    <row r="633" ht="15.75" customHeight="1">
      <c r="I633" s="27"/>
      <c r="J633" s="27"/>
    </row>
    <row r="634" ht="15.75" customHeight="1">
      <c r="I634" s="27"/>
      <c r="J634" s="27"/>
    </row>
    <row r="635" ht="15.75" customHeight="1">
      <c r="I635" s="27"/>
      <c r="J635" s="27"/>
    </row>
    <row r="636" ht="15.75" customHeight="1">
      <c r="I636" s="27"/>
      <c r="J636" s="27"/>
    </row>
    <row r="637" ht="15.75" customHeight="1">
      <c r="I637" s="27"/>
      <c r="J637" s="27"/>
    </row>
    <row r="638" ht="15.75" customHeight="1">
      <c r="I638" s="27"/>
      <c r="J638" s="27"/>
    </row>
    <row r="639" ht="15.75" customHeight="1">
      <c r="I639" s="27"/>
      <c r="J639" s="27"/>
    </row>
    <row r="640" ht="15.75" customHeight="1">
      <c r="I640" s="27"/>
      <c r="J640" s="27"/>
    </row>
    <row r="641" ht="15.75" customHeight="1">
      <c r="I641" s="27"/>
      <c r="J641" s="27"/>
    </row>
    <row r="642" ht="15.75" customHeight="1">
      <c r="I642" s="27"/>
      <c r="J642" s="27"/>
    </row>
    <row r="643" ht="15.75" customHeight="1">
      <c r="I643" s="27"/>
      <c r="J643" s="27"/>
    </row>
    <row r="644" ht="15.75" customHeight="1">
      <c r="I644" s="27"/>
      <c r="J644" s="27"/>
    </row>
    <row r="645" ht="15.75" customHeight="1">
      <c r="I645" s="27"/>
      <c r="J645" s="27"/>
    </row>
    <row r="646" ht="15.75" customHeight="1">
      <c r="I646" s="27"/>
      <c r="J646" s="27"/>
    </row>
    <row r="647" ht="15.75" customHeight="1">
      <c r="I647" s="27"/>
      <c r="J647" s="27"/>
    </row>
    <row r="648" ht="15.75" customHeight="1">
      <c r="I648" s="27"/>
      <c r="J648" s="27"/>
    </row>
    <row r="649" ht="15.75" customHeight="1">
      <c r="I649" s="27"/>
      <c r="J649" s="27"/>
    </row>
    <row r="650" ht="15.75" customHeight="1">
      <c r="I650" s="27"/>
      <c r="J650" s="27"/>
    </row>
    <row r="651" ht="15.75" customHeight="1">
      <c r="I651" s="27"/>
      <c r="J651" s="27"/>
    </row>
    <row r="652" ht="15.75" customHeight="1">
      <c r="I652" s="27"/>
      <c r="J652" s="27"/>
    </row>
    <row r="653" ht="15.75" customHeight="1">
      <c r="I653" s="27"/>
      <c r="J653" s="27"/>
    </row>
    <row r="654" ht="15.75" customHeight="1">
      <c r="I654" s="27"/>
      <c r="J654" s="27"/>
    </row>
    <row r="655" ht="15.75" customHeight="1">
      <c r="I655" s="27"/>
      <c r="J655" s="27"/>
    </row>
    <row r="656" ht="15.75" customHeight="1">
      <c r="I656" s="27"/>
      <c r="J656" s="27"/>
    </row>
    <row r="657" ht="15.75" customHeight="1">
      <c r="I657" s="27"/>
      <c r="J657" s="27"/>
    </row>
    <row r="658" ht="15.75" customHeight="1">
      <c r="I658" s="27"/>
      <c r="J658" s="27"/>
    </row>
    <row r="659" ht="15.75" customHeight="1">
      <c r="I659" s="27"/>
      <c r="J659" s="27"/>
    </row>
    <row r="660" ht="15.75" customHeight="1">
      <c r="I660" s="27"/>
      <c r="J660" s="27"/>
    </row>
    <row r="661" ht="15.75" customHeight="1">
      <c r="I661" s="27"/>
      <c r="J661" s="27"/>
    </row>
    <row r="662" ht="15.75" customHeight="1">
      <c r="I662" s="27"/>
      <c r="J662" s="27"/>
    </row>
    <row r="663" ht="15.75" customHeight="1">
      <c r="I663" s="27"/>
      <c r="J663" s="27"/>
    </row>
    <row r="664" ht="15.75" customHeight="1">
      <c r="I664" s="27"/>
      <c r="J664" s="27"/>
    </row>
    <row r="665" ht="15.75" customHeight="1">
      <c r="I665" s="27"/>
      <c r="J665" s="27"/>
    </row>
    <row r="666" ht="15.75" customHeight="1">
      <c r="I666" s="27"/>
      <c r="J666" s="27"/>
    </row>
    <row r="667" ht="15.75" customHeight="1">
      <c r="I667" s="27"/>
      <c r="J667" s="27"/>
    </row>
    <row r="668" ht="15.75" customHeight="1">
      <c r="I668" s="27"/>
      <c r="J668" s="27"/>
    </row>
    <row r="669" ht="15.75" customHeight="1">
      <c r="I669" s="27"/>
      <c r="J669" s="27"/>
    </row>
    <row r="670" ht="15.75" customHeight="1">
      <c r="I670" s="27"/>
      <c r="J670" s="27"/>
    </row>
    <row r="671" ht="15.75" customHeight="1">
      <c r="I671" s="27"/>
      <c r="J671" s="27"/>
    </row>
    <row r="672" ht="15.75" customHeight="1">
      <c r="I672" s="27"/>
      <c r="J672" s="27"/>
    </row>
    <row r="673" ht="15.75" customHeight="1">
      <c r="I673" s="27"/>
      <c r="J673" s="27"/>
    </row>
    <row r="674" ht="15.75" customHeight="1">
      <c r="I674" s="27"/>
      <c r="J674" s="27"/>
    </row>
    <row r="675" ht="15.75" customHeight="1">
      <c r="I675" s="27"/>
      <c r="J675" s="27"/>
    </row>
    <row r="676" ht="15.75" customHeight="1">
      <c r="I676" s="27"/>
      <c r="J676" s="27"/>
    </row>
    <row r="677" ht="15.75" customHeight="1">
      <c r="I677" s="27"/>
      <c r="J677" s="27"/>
    </row>
    <row r="678" ht="15.75" customHeight="1">
      <c r="I678" s="27"/>
      <c r="J678" s="27"/>
    </row>
    <row r="679" ht="15.75" customHeight="1">
      <c r="I679" s="27"/>
      <c r="J679" s="27"/>
    </row>
    <row r="680" ht="15.75" customHeight="1">
      <c r="I680" s="27"/>
      <c r="J680" s="27"/>
    </row>
    <row r="681" ht="15.75" customHeight="1">
      <c r="I681" s="27"/>
      <c r="J681" s="27"/>
    </row>
    <row r="682" ht="15.75" customHeight="1">
      <c r="I682" s="27"/>
      <c r="J682" s="27"/>
    </row>
    <row r="683" ht="15.75" customHeight="1">
      <c r="I683" s="27"/>
      <c r="J683" s="27"/>
    </row>
    <row r="684" ht="15.75" customHeight="1">
      <c r="I684" s="27"/>
      <c r="J684" s="27"/>
    </row>
    <row r="685" ht="15.75" customHeight="1">
      <c r="I685" s="27"/>
      <c r="J685" s="27"/>
    </row>
    <row r="686" ht="15.75" customHeight="1">
      <c r="I686" s="27"/>
      <c r="J686" s="27"/>
    </row>
    <row r="687" ht="15.75" customHeight="1">
      <c r="I687" s="27"/>
      <c r="J687" s="27"/>
    </row>
    <row r="688" ht="15.75" customHeight="1">
      <c r="I688" s="27"/>
      <c r="J688" s="27"/>
    </row>
    <row r="689" ht="15.75" customHeight="1">
      <c r="I689" s="27"/>
      <c r="J689" s="27"/>
    </row>
    <row r="690" ht="15.75" customHeight="1">
      <c r="I690" s="27"/>
      <c r="J690" s="27"/>
    </row>
    <row r="691" ht="15.75" customHeight="1">
      <c r="I691" s="27"/>
      <c r="J691" s="27"/>
    </row>
    <row r="692" ht="15.75" customHeight="1">
      <c r="I692" s="27"/>
      <c r="J692" s="27"/>
    </row>
    <row r="693" ht="15.75" customHeight="1">
      <c r="I693" s="27"/>
      <c r="J693" s="27"/>
    </row>
    <row r="694" ht="15.75" customHeight="1">
      <c r="I694" s="27"/>
      <c r="J694" s="27"/>
    </row>
    <row r="695" ht="15.75" customHeight="1">
      <c r="I695" s="27"/>
      <c r="J695" s="27"/>
    </row>
    <row r="696" ht="15.75" customHeight="1">
      <c r="I696" s="27"/>
      <c r="J696" s="27"/>
    </row>
    <row r="697" ht="15.75" customHeight="1">
      <c r="I697" s="27"/>
      <c r="J697" s="27"/>
    </row>
    <row r="698" ht="15.75" customHeight="1">
      <c r="I698" s="27"/>
      <c r="J698" s="27"/>
    </row>
    <row r="699" ht="15.75" customHeight="1">
      <c r="I699" s="27"/>
      <c r="J699" s="27"/>
    </row>
    <row r="700" ht="15.75" customHeight="1">
      <c r="I700" s="27"/>
      <c r="J700" s="27"/>
    </row>
    <row r="701" ht="15.75" customHeight="1">
      <c r="I701" s="27"/>
      <c r="J701" s="27"/>
    </row>
    <row r="702" ht="15.75" customHeight="1">
      <c r="I702" s="27"/>
      <c r="J702" s="27"/>
    </row>
    <row r="703" ht="15.75" customHeight="1">
      <c r="I703" s="27"/>
      <c r="J703" s="27"/>
    </row>
    <row r="704" ht="15.75" customHeight="1">
      <c r="I704" s="27"/>
      <c r="J704" s="27"/>
    </row>
    <row r="705" ht="15.75" customHeight="1">
      <c r="I705" s="27"/>
      <c r="J705" s="27"/>
    </row>
    <row r="706" ht="15.75" customHeight="1">
      <c r="I706" s="27"/>
      <c r="J706" s="27"/>
    </row>
    <row r="707" ht="15.75" customHeight="1">
      <c r="I707" s="27"/>
      <c r="J707" s="27"/>
    </row>
    <row r="708" ht="15.75" customHeight="1">
      <c r="I708" s="27"/>
      <c r="J708" s="27"/>
    </row>
    <row r="709" ht="15.75" customHeight="1">
      <c r="I709" s="27"/>
      <c r="J709" s="27"/>
    </row>
    <row r="710" ht="15.75" customHeight="1">
      <c r="I710" s="27"/>
      <c r="J710" s="27"/>
    </row>
    <row r="711" ht="15.75" customHeight="1">
      <c r="I711" s="27"/>
      <c r="J711" s="27"/>
    </row>
    <row r="712" ht="15.75" customHeight="1">
      <c r="I712" s="27"/>
      <c r="J712" s="27"/>
    </row>
    <row r="713" ht="15.75" customHeight="1">
      <c r="I713" s="27"/>
      <c r="J713" s="27"/>
    </row>
    <row r="714" ht="15.75" customHeight="1">
      <c r="I714" s="27"/>
      <c r="J714" s="27"/>
    </row>
    <row r="715" ht="15.75" customHeight="1">
      <c r="I715" s="27"/>
      <c r="J715" s="27"/>
    </row>
    <row r="716" ht="15.75" customHeight="1">
      <c r="I716" s="27"/>
      <c r="J716" s="27"/>
    </row>
    <row r="717" ht="15.75" customHeight="1">
      <c r="I717" s="27"/>
      <c r="J717" s="27"/>
    </row>
    <row r="718" ht="15.75" customHeight="1">
      <c r="I718" s="27"/>
      <c r="J718" s="27"/>
    </row>
    <row r="719" ht="15.75" customHeight="1">
      <c r="I719" s="27"/>
      <c r="J719" s="27"/>
    </row>
    <row r="720" ht="15.75" customHeight="1">
      <c r="I720" s="27"/>
      <c r="J720" s="27"/>
    </row>
    <row r="721" ht="15.75" customHeight="1">
      <c r="I721" s="27"/>
      <c r="J721" s="27"/>
    </row>
    <row r="722" ht="15.75" customHeight="1">
      <c r="I722" s="27"/>
      <c r="J722" s="27"/>
    </row>
    <row r="723" ht="15.75" customHeight="1">
      <c r="I723" s="27"/>
      <c r="J723" s="27"/>
    </row>
    <row r="724" ht="15.75" customHeight="1">
      <c r="I724" s="27"/>
      <c r="J724" s="27"/>
    </row>
    <row r="725" ht="15.75" customHeight="1">
      <c r="I725" s="27"/>
      <c r="J725" s="27"/>
    </row>
    <row r="726" ht="15.75" customHeight="1">
      <c r="I726" s="27"/>
      <c r="J726" s="27"/>
    </row>
    <row r="727" ht="15.75" customHeight="1">
      <c r="I727" s="27"/>
      <c r="J727" s="27"/>
    </row>
    <row r="728" ht="15.75" customHeight="1">
      <c r="I728" s="27"/>
      <c r="J728" s="27"/>
    </row>
    <row r="729" ht="15.75" customHeight="1">
      <c r="I729" s="27"/>
      <c r="J729" s="27"/>
    </row>
    <row r="730" ht="15.75" customHeight="1">
      <c r="I730" s="27"/>
      <c r="J730" s="27"/>
    </row>
    <row r="731" ht="15.75" customHeight="1">
      <c r="I731" s="27"/>
      <c r="J731" s="27"/>
    </row>
    <row r="732" ht="15.75" customHeight="1">
      <c r="I732" s="27"/>
      <c r="J732" s="27"/>
    </row>
    <row r="733" ht="15.75" customHeight="1">
      <c r="I733" s="27"/>
      <c r="J733" s="27"/>
    </row>
    <row r="734" ht="15.75" customHeight="1">
      <c r="I734" s="27"/>
      <c r="J734" s="27"/>
    </row>
    <row r="735" ht="15.75" customHeight="1">
      <c r="I735" s="27"/>
      <c r="J735" s="27"/>
    </row>
    <row r="736" ht="15.75" customHeight="1">
      <c r="I736" s="27"/>
      <c r="J736" s="27"/>
    </row>
    <row r="737" ht="15.75" customHeight="1">
      <c r="I737" s="27"/>
      <c r="J737" s="27"/>
    </row>
    <row r="738" ht="15.75" customHeight="1">
      <c r="I738" s="27"/>
      <c r="J738" s="27"/>
    </row>
    <row r="739" ht="15.75" customHeight="1">
      <c r="I739" s="27"/>
      <c r="J739" s="27"/>
    </row>
    <row r="740" ht="15.75" customHeight="1">
      <c r="I740" s="27"/>
      <c r="J740" s="27"/>
    </row>
    <row r="741" ht="15.75" customHeight="1">
      <c r="I741" s="27"/>
      <c r="J741" s="27"/>
    </row>
    <row r="742" ht="15.75" customHeight="1">
      <c r="I742" s="27"/>
      <c r="J742" s="27"/>
    </row>
    <row r="743" ht="15.75" customHeight="1">
      <c r="I743" s="27"/>
      <c r="J743" s="27"/>
    </row>
    <row r="744" ht="15.75" customHeight="1">
      <c r="I744" s="27"/>
      <c r="J744" s="27"/>
    </row>
    <row r="745" ht="15.75" customHeight="1">
      <c r="I745" s="27"/>
      <c r="J745" s="27"/>
    </row>
    <row r="746" ht="15.75" customHeight="1">
      <c r="I746" s="27"/>
      <c r="J746" s="27"/>
    </row>
    <row r="747" ht="15.75" customHeight="1">
      <c r="I747" s="27"/>
      <c r="J747" s="27"/>
    </row>
    <row r="748" ht="15.75" customHeight="1">
      <c r="I748" s="27"/>
      <c r="J748" s="27"/>
    </row>
    <row r="749" ht="15.75" customHeight="1">
      <c r="I749" s="27"/>
      <c r="J749" s="27"/>
    </row>
    <row r="750" ht="15.75" customHeight="1">
      <c r="I750" s="27"/>
      <c r="J750" s="27"/>
    </row>
    <row r="751" ht="15.75" customHeight="1">
      <c r="I751" s="27"/>
      <c r="J751" s="27"/>
    </row>
    <row r="752" ht="15.75" customHeight="1">
      <c r="I752" s="27"/>
      <c r="J752" s="27"/>
    </row>
    <row r="753" ht="15.75" customHeight="1">
      <c r="I753" s="27"/>
      <c r="J753" s="27"/>
    </row>
    <row r="754" ht="15.75" customHeight="1">
      <c r="I754" s="27"/>
      <c r="J754" s="27"/>
    </row>
    <row r="755" ht="15.75" customHeight="1">
      <c r="I755" s="27"/>
      <c r="J755" s="27"/>
    </row>
    <row r="756" ht="15.75" customHeight="1">
      <c r="I756" s="27"/>
      <c r="J756" s="27"/>
    </row>
    <row r="757" ht="15.75" customHeight="1">
      <c r="I757" s="27"/>
      <c r="J757" s="27"/>
    </row>
    <row r="758" ht="15.75" customHeight="1">
      <c r="I758" s="27"/>
      <c r="J758" s="27"/>
    </row>
    <row r="759" ht="15.75" customHeight="1">
      <c r="I759" s="27"/>
      <c r="J759" s="27"/>
    </row>
    <row r="760" ht="15.75" customHeight="1">
      <c r="I760" s="27"/>
      <c r="J760" s="27"/>
    </row>
    <row r="761" ht="15.75" customHeight="1">
      <c r="I761" s="27"/>
      <c r="J761" s="27"/>
    </row>
    <row r="762" ht="15.75" customHeight="1">
      <c r="I762" s="27"/>
      <c r="J762" s="27"/>
    </row>
    <row r="763" ht="15.75" customHeight="1">
      <c r="I763" s="27"/>
      <c r="J763" s="27"/>
    </row>
    <row r="764" ht="15.75" customHeight="1">
      <c r="I764" s="27"/>
      <c r="J764" s="27"/>
    </row>
    <row r="765" ht="15.75" customHeight="1">
      <c r="I765" s="27"/>
      <c r="J765" s="27"/>
    </row>
    <row r="766" ht="15.75" customHeight="1">
      <c r="I766" s="27"/>
      <c r="J766" s="27"/>
    </row>
    <row r="767" ht="15.75" customHeight="1">
      <c r="I767" s="27"/>
      <c r="J767" s="27"/>
    </row>
    <row r="768" ht="15.75" customHeight="1">
      <c r="I768" s="27"/>
      <c r="J768" s="27"/>
    </row>
    <row r="769" ht="15.75" customHeight="1">
      <c r="I769" s="27"/>
      <c r="J769" s="27"/>
    </row>
    <row r="770" ht="15.75" customHeight="1">
      <c r="I770" s="27"/>
      <c r="J770" s="27"/>
    </row>
    <row r="771" ht="15.75" customHeight="1">
      <c r="I771" s="27"/>
      <c r="J771" s="27"/>
    </row>
    <row r="772" ht="15.75" customHeight="1">
      <c r="I772" s="27"/>
      <c r="J772" s="27"/>
    </row>
    <row r="773" ht="15.75" customHeight="1">
      <c r="I773" s="27"/>
      <c r="J773" s="27"/>
    </row>
    <row r="774" ht="15.75" customHeight="1">
      <c r="I774" s="27"/>
      <c r="J774" s="27"/>
    </row>
    <row r="775" ht="15.75" customHeight="1">
      <c r="I775" s="27"/>
      <c r="J775" s="27"/>
    </row>
    <row r="776" ht="15.75" customHeight="1">
      <c r="I776" s="27"/>
      <c r="J776" s="27"/>
    </row>
    <row r="777" ht="15.75" customHeight="1">
      <c r="I777" s="27"/>
      <c r="J777" s="27"/>
    </row>
    <row r="778" ht="15.75" customHeight="1">
      <c r="I778" s="27"/>
      <c r="J778" s="27"/>
    </row>
    <row r="779" ht="15.75" customHeight="1">
      <c r="I779" s="27"/>
      <c r="J779" s="27"/>
    </row>
    <row r="780" ht="15.75" customHeight="1">
      <c r="I780" s="27"/>
      <c r="J780" s="27"/>
    </row>
    <row r="781" ht="15.75" customHeight="1">
      <c r="I781" s="27"/>
      <c r="J781" s="27"/>
    </row>
    <row r="782" ht="15.75" customHeight="1">
      <c r="I782" s="27"/>
      <c r="J782" s="27"/>
    </row>
    <row r="783" ht="15.75" customHeight="1">
      <c r="I783" s="27"/>
      <c r="J783" s="27"/>
    </row>
    <row r="784" ht="15.75" customHeight="1">
      <c r="I784" s="27"/>
      <c r="J784" s="27"/>
    </row>
    <row r="785" ht="15.75" customHeight="1">
      <c r="I785" s="27"/>
      <c r="J785" s="27"/>
    </row>
    <row r="786" ht="15.75" customHeight="1">
      <c r="I786" s="27"/>
      <c r="J786" s="27"/>
    </row>
    <row r="787" ht="15.75" customHeight="1">
      <c r="I787" s="27"/>
      <c r="J787" s="27"/>
    </row>
    <row r="788" ht="15.75" customHeight="1">
      <c r="I788" s="27"/>
      <c r="J788" s="27"/>
    </row>
    <row r="789" ht="15.75" customHeight="1">
      <c r="I789" s="27"/>
      <c r="J789" s="27"/>
    </row>
    <row r="790" ht="15.75" customHeight="1">
      <c r="I790" s="27"/>
      <c r="J790" s="27"/>
    </row>
    <row r="791" ht="15.75" customHeight="1">
      <c r="I791" s="27"/>
      <c r="J791" s="27"/>
    </row>
    <row r="792" ht="15.75" customHeight="1">
      <c r="I792" s="27"/>
      <c r="J792" s="27"/>
    </row>
    <row r="793" ht="15.75" customHeight="1">
      <c r="I793" s="27"/>
      <c r="J793" s="27"/>
    </row>
    <row r="794" ht="15.75" customHeight="1">
      <c r="I794" s="27"/>
      <c r="J794" s="27"/>
    </row>
    <row r="795" ht="15.75" customHeight="1">
      <c r="I795" s="27"/>
      <c r="J795" s="27"/>
    </row>
    <row r="796" ht="15.75" customHeight="1">
      <c r="I796" s="27"/>
      <c r="J796" s="27"/>
    </row>
    <row r="797" ht="15.75" customHeight="1">
      <c r="I797" s="27"/>
      <c r="J797" s="27"/>
    </row>
    <row r="798" ht="15.75" customHeight="1">
      <c r="I798" s="27"/>
      <c r="J798" s="27"/>
    </row>
    <row r="799" ht="15.75" customHeight="1">
      <c r="I799" s="27"/>
      <c r="J799" s="27"/>
    </row>
    <row r="800" ht="15.75" customHeight="1">
      <c r="I800" s="27"/>
      <c r="J800" s="27"/>
    </row>
    <row r="801" ht="15.75" customHeight="1">
      <c r="I801" s="27"/>
      <c r="J801" s="27"/>
    </row>
    <row r="802" ht="15.75" customHeight="1">
      <c r="I802" s="27"/>
      <c r="J802" s="27"/>
    </row>
    <row r="803" ht="15.75" customHeight="1">
      <c r="I803" s="27"/>
      <c r="J803" s="27"/>
    </row>
    <row r="804" ht="15.75" customHeight="1">
      <c r="I804" s="27"/>
      <c r="J804" s="27"/>
    </row>
    <row r="805" ht="15.75" customHeight="1">
      <c r="I805" s="27"/>
      <c r="J805" s="27"/>
    </row>
    <row r="806" ht="15.75" customHeight="1">
      <c r="I806" s="27"/>
      <c r="J806" s="27"/>
    </row>
    <row r="807" ht="15.75" customHeight="1">
      <c r="I807" s="27"/>
      <c r="J807" s="27"/>
    </row>
    <row r="808" ht="15.75" customHeight="1">
      <c r="I808" s="27"/>
      <c r="J808" s="27"/>
    </row>
    <row r="809" ht="15.75" customHeight="1">
      <c r="I809" s="27"/>
      <c r="J809" s="27"/>
    </row>
    <row r="810" ht="15.75" customHeight="1">
      <c r="I810" s="27"/>
      <c r="J810" s="27"/>
    </row>
    <row r="811" ht="15.75" customHeight="1">
      <c r="I811" s="27"/>
      <c r="J811" s="27"/>
    </row>
    <row r="812" ht="15.75" customHeight="1">
      <c r="I812" s="27"/>
      <c r="J812" s="27"/>
    </row>
    <row r="813" ht="15.75" customHeight="1">
      <c r="I813" s="27"/>
      <c r="J813" s="27"/>
    </row>
    <row r="814" ht="15.75" customHeight="1">
      <c r="I814" s="27"/>
      <c r="J814" s="27"/>
    </row>
    <row r="815" ht="15.75" customHeight="1">
      <c r="I815" s="27"/>
      <c r="J815" s="27"/>
    </row>
    <row r="816" ht="15.75" customHeight="1">
      <c r="I816" s="27"/>
      <c r="J816" s="27"/>
    </row>
    <row r="817" ht="15.75" customHeight="1">
      <c r="I817" s="27"/>
      <c r="J817" s="27"/>
    </row>
    <row r="818" ht="15.75" customHeight="1">
      <c r="I818" s="27"/>
      <c r="J818" s="27"/>
    </row>
    <row r="819" ht="15.75" customHeight="1">
      <c r="I819" s="27"/>
      <c r="J819" s="27"/>
    </row>
    <row r="820" ht="15.75" customHeight="1">
      <c r="I820" s="27"/>
      <c r="J820" s="27"/>
    </row>
    <row r="821" ht="15.75" customHeight="1">
      <c r="I821" s="27"/>
      <c r="J821" s="27"/>
    </row>
    <row r="822" ht="15.75" customHeight="1">
      <c r="I822" s="27"/>
      <c r="J822" s="27"/>
    </row>
    <row r="823" ht="15.75" customHeight="1">
      <c r="I823" s="27"/>
      <c r="J823" s="27"/>
    </row>
    <row r="824" ht="15.75" customHeight="1">
      <c r="I824" s="27"/>
      <c r="J824" s="27"/>
    </row>
    <row r="825" ht="15.75" customHeight="1">
      <c r="I825" s="27"/>
      <c r="J825" s="27"/>
    </row>
    <row r="826" ht="15.75" customHeight="1">
      <c r="I826" s="27"/>
      <c r="J826" s="27"/>
    </row>
    <row r="827" ht="15.75" customHeight="1">
      <c r="I827" s="27"/>
      <c r="J827" s="27"/>
    </row>
    <row r="828" ht="15.75" customHeight="1">
      <c r="I828" s="27"/>
      <c r="J828" s="27"/>
    </row>
    <row r="829" ht="15.75" customHeight="1">
      <c r="I829" s="27"/>
      <c r="J829" s="27"/>
    </row>
    <row r="830" ht="15.75" customHeight="1">
      <c r="I830" s="27"/>
      <c r="J830" s="27"/>
    </row>
    <row r="831" ht="15.75" customHeight="1">
      <c r="I831" s="27"/>
      <c r="J831" s="27"/>
    </row>
    <row r="832" ht="15.75" customHeight="1">
      <c r="I832" s="27"/>
      <c r="J832" s="27"/>
    </row>
    <row r="833" ht="15.75" customHeight="1">
      <c r="I833" s="27"/>
      <c r="J833" s="27"/>
    </row>
    <row r="834" ht="15.75" customHeight="1">
      <c r="I834" s="27"/>
      <c r="J834" s="27"/>
    </row>
    <row r="835" ht="15.75" customHeight="1">
      <c r="I835" s="27"/>
      <c r="J835" s="27"/>
    </row>
    <row r="836" ht="15.75" customHeight="1">
      <c r="I836" s="27"/>
      <c r="J836" s="27"/>
    </row>
    <row r="837" ht="15.75" customHeight="1">
      <c r="I837" s="27"/>
      <c r="J837" s="27"/>
    </row>
    <row r="838" ht="15.75" customHeight="1">
      <c r="I838" s="27"/>
      <c r="J838" s="27"/>
    </row>
    <row r="839" ht="15.75" customHeight="1">
      <c r="I839" s="27"/>
      <c r="J839" s="27"/>
    </row>
    <row r="840" ht="15.75" customHeight="1">
      <c r="I840" s="27"/>
      <c r="J840" s="27"/>
    </row>
    <row r="841" ht="15.75" customHeight="1">
      <c r="I841" s="27"/>
      <c r="J841" s="27"/>
    </row>
    <row r="842" ht="15.75" customHeight="1">
      <c r="I842" s="27"/>
      <c r="J842" s="27"/>
    </row>
    <row r="843" ht="15.75" customHeight="1">
      <c r="I843" s="27"/>
      <c r="J843" s="27"/>
    </row>
    <row r="844" ht="15.75" customHeight="1">
      <c r="I844" s="27"/>
      <c r="J844" s="27"/>
    </row>
    <row r="845" ht="15.75" customHeight="1">
      <c r="I845" s="27"/>
      <c r="J845" s="27"/>
    </row>
    <row r="846" ht="15.75" customHeight="1">
      <c r="I846" s="27"/>
      <c r="J846" s="27"/>
    </row>
    <row r="847" ht="15.75" customHeight="1">
      <c r="I847" s="27"/>
      <c r="J847" s="27"/>
    </row>
    <row r="848" ht="15.75" customHeight="1">
      <c r="I848" s="27"/>
      <c r="J848" s="27"/>
    </row>
    <row r="849" ht="15.75" customHeight="1">
      <c r="I849" s="27"/>
      <c r="J849" s="27"/>
    </row>
    <row r="850" ht="15.75" customHeight="1">
      <c r="I850" s="27"/>
      <c r="J850" s="27"/>
    </row>
    <row r="851" ht="15.75" customHeight="1">
      <c r="I851" s="27"/>
      <c r="J851" s="27"/>
    </row>
    <row r="852" ht="15.75" customHeight="1">
      <c r="I852" s="27"/>
      <c r="J852" s="27"/>
    </row>
    <row r="853" ht="15.75" customHeight="1">
      <c r="I853" s="27"/>
      <c r="J853" s="27"/>
    </row>
    <row r="854" ht="15.75" customHeight="1">
      <c r="I854" s="27"/>
      <c r="J854" s="27"/>
    </row>
    <row r="855" ht="15.75" customHeight="1">
      <c r="I855" s="27"/>
      <c r="J855" s="27"/>
    </row>
    <row r="856" ht="15.75" customHeight="1">
      <c r="I856" s="27"/>
      <c r="J856" s="27"/>
    </row>
    <row r="857" ht="15.75" customHeight="1">
      <c r="I857" s="27"/>
      <c r="J857" s="27"/>
    </row>
    <row r="858" ht="15.75" customHeight="1">
      <c r="I858" s="27"/>
      <c r="J858" s="27"/>
    </row>
    <row r="859" ht="15.75" customHeight="1">
      <c r="I859" s="27"/>
      <c r="J859" s="27"/>
    </row>
    <row r="860" ht="15.75" customHeight="1">
      <c r="I860" s="27"/>
      <c r="J860" s="27"/>
    </row>
    <row r="861" ht="15.75" customHeight="1">
      <c r="I861" s="27"/>
      <c r="J861" s="27"/>
    </row>
    <row r="862" ht="15.75" customHeight="1">
      <c r="I862" s="27"/>
      <c r="J862" s="27"/>
    </row>
    <row r="863" ht="15.75" customHeight="1">
      <c r="I863" s="27"/>
      <c r="J863" s="27"/>
    </row>
    <row r="864" ht="15.75" customHeight="1">
      <c r="I864" s="27"/>
      <c r="J864" s="27"/>
    </row>
    <row r="865" ht="15.75" customHeight="1">
      <c r="I865" s="27"/>
      <c r="J865" s="27"/>
    </row>
    <row r="866" ht="15.75" customHeight="1">
      <c r="I866" s="27"/>
      <c r="J866" s="27"/>
    </row>
    <row r="867" ht="15.75" customHeight="1">
      <c r="I867" s="27"/>
      <c r="J867" s="27"/>
    </row>
    <row r="868" ht="15.75" customHeight="1">
      <c r="I868" s="27"/>
      <c r="J868" s="27"/>
    </row>
    <row r="869" ht="15.75" customHeight="1">
      <c r="I869" s="27"/>
      <c r="J869" s="27"/>
    </row>
    <row r="870" ht="15.75" customHeight="1">
      <c r="I870" s="27"/>
      <c r="J870" s="27"/>
    </row>
    <row r="871" ht="15.75" customHeight="1">
      <c r="I871" s="27"/>
      <c r="J871" s="27"/>
    </row>
    <row r="872" ht="15.75" customHeight="1">
      <c r="I872" s="27"/>
      <c r="J872" s="27"/>
    </row>
    <row r="873" ht="15.75" customHeight="1">
      <c r="I873" s="27"/>
      <c r="J873" s="27"/>
    </row>
    <row r="874" ht="15.75" customHeight="1">
      <c r="I874" s="27"/>
      <c r="J874" s="27"/>
    </row>
    <row r="875" ht="15.75" customHeight="1">
      <c r="I875" s="27"/>
      <c r="J875" s="27"/>
    </row>
    <row r="876" ht="15.75" customHeight="1">
      <c r="I876" s="27"/>
      <c r="J876" s="27"/>
    </row>
    <row r="877" ht="15.75" customHeight="1">
      <c r="I877" s="27"/>
      <c r="J877" s="27"/>
    </row>
    <row r="878" ht="15.75" customHeight="1">
      <c r="I878" s="27"/>
      <c r="J878" s="27"/>
    </row>
    <row r="879" ht="15.75" customHeight="1">
      <c r="I879" s="27"/>
      <c r="J879" s="27"/>
    </row>
    <row r="880" ht="15.75" customHeight="1">
      <c r="I880" s="27"/>
      <c r="J880" s="27"/>
    </row>
    <row r="881" ht="15.75" customHeight="1">
      <c r="I881" s="27"/>
      <c r="J881" s="27"/>
    </row>
    <row r="882" ht="15.75" customHeight="1">
      <c r="I882" s="27"/>
      <c r="J882" s="27"/>
    </row>
    <row r="883" ht="15.75" customHeight="1">
      <c r="I883" s="27"/>
      <c r="J883" s="27"/>
    </row>
    <row r="884" ht="15.75" customHeight="1">
      <c r="I884" s="27"/>
      <c r="J884" s="27"/>
    </row>
    <row r="885" ht="15.75" customHeight="1">
      <c r="I885" s="27"/>
      <c r="J885" s="27"/>
    </row>
    <row r="886" ht="15.75" customHeight="1">
      <c r="I886" s="27"/>
      <c r="J886" s="27"/>
    </row>
    <row r="887" ht="15.75" customHeight="1">
      <c r="I887" s="27"/>
      <c r="J887" s="27"/>
    </row>
    <row r="888" ht="15.75" customHeight="1">
      <c r="I888" s="27"/>
      <c r="J888" s="27"/>
    </row>
    <row r="889" ht="15.75" customHeight="1">
      <c r="I889" s="27"/>
      <c r="J889" s="27"/>
    </row>
    <row r="890" ht="15.75" customHeight="1">
      <c r="I890" s="27"/>
      <c r="J890" s="27"/>
    </row>
    <row r="891" ht="15.75" customHeight="1">
      <c r="I891" s="27"/>
      <c r="J891" s="27"/>
    </row>
    <row r="892" ht="15.75" customHeight="1">
      <c r="I892" s="27"/>
      <c r="J892" s="27"/>
    </row>
    <row r="893" ht="15.75" customHeight="1">
      <c r="I893" s="27"/>
      <c r="J893" s="27"/>
    </row>
    <row r="894" ht="15.75" customHeight="1">
      <c r="I894" s="27"/>
      <c r="J894" s="27"/>
    </row>
    <row r="895" ht="15.75" customHeight="1">
      <c r="I895" s="27"/>
      <c r="J895" s="27"/>
    </row>
    <row r="896" ht="15.75" customHeight="1">
      <c r="I896" s="27"/>
      <c r="J896" s="27"/>
    </row>
    <row r="897" ht="15.75" customHeight="1">
      <c r="I897" s="27"/>
      <c r="J897" s="27"/>
    </row>
    <row r="898" ht="15.75" customHeight="1">
      <c r="I898" s="27"/>
      <c r="J898" s="27"/>
    </row>
    <row r="899" ht="15.75" customHeight="1">
      <c r="I899" s="27"/>
      <c r="J899" s="27"/>
    </row>
    <row r="900" ht="15.75" customHeight="1">
      <c r="I900" s="27"/>
      <c r="J900" s="27"/>
    </row>
    <row r="901" ht="15.75" customHeight="1">
      <c r="I901" s="27"/>
      <c r="J901" s="27"/>
    </row>
    <row r="902" ht="15.75" customHeight="1">
      <c r="I902" s="27"/>
      <c r="J902" s="27"/>
    </row>
    <row r="903" ht="15.75" customHeight="1">
      <c r="I903" s="27"/>
      <c r="J903" s="27"/>
    </row>
    <row r="904" ht="15.75" customHeight="1">
      <c r="I904" s="27"/>
      <c r="J904" s="27"/>
    </row>
    <row r="905" ht="15.75" customHeight="1">
      <c r="I905" s="27"/>
      <c r="J905" s="27"/>
    </row>
    <row r="906" ht="15.75" customHeight="1">
      <c r="I906" s="27"/>
      <c r="J906" s="27"/>
    </row>
    <row r="907" ht="15.75" customHeight="1">
      <c r="I907" s="27"/>
      <c r="J907" s="27"/>
    </row>
    <row r="908" ht="15.75" customHeight="1">
      <c r="I908" s="27"/>
      <c r="J908" s="27"/>
    </row>
    <row r="909" ht="15.75" customHeight="1">
      <c r="I909" s="27"/>
      <c r="J909" s="27"/>
    </row>
    <row r="910" ht="15.75" customHeight="1">
      <c r="I910" s="27"/>
      <c r="J910" s="27"/>
    </row>
    <row r="911" ht="15.75" customHeight="1">
      <c r="I911" s="27"/>
      <c r="J911" s="27"/>
    </row>
    <row r="912" ht="15.75" customHeight="1">
      <c r="I912" s="27"/>
      <c r="J912" s="27"/>
    </row>
    <row r="913" ht="15.75" customHeight="1">
      <c r="I913" s="27"/>
      <c r="J913" s="27"/>
    </row>
    <row r="914" ht="15.75" customHeight="1">
      <c r="I914" s="27"/>
      <c r="J914" s="27"/>
    </row>
    <row r="915" ht="15.75" customHeight="1">
      <c r="I915" s="27"/>
      <c r="J915" s="27"/>
    </row>
    <row r="916" ht="15.75" customHeight="1">
      <c r="I916" s="27"/>
      <c r="J916" s="27"/>
    </row>
    <row r="917" ht="15.75" customHeight="1">
      <c r="I917" s="27"/>
      <c r="J917" s="27"/>
    </row>
    <row r="918" ht="15.75" customHeight="1">
      <c r="I918" s="27"/>
      <c r="J918" s="27"/>
    </row>
    <row r="919" ht="15.75" customHeight="1">
      <c r="I919" s="27"/>
      <c r="J919" s="27"/>
    </row>
    <row r="920" ht="15.75" customHeight="1">
      <c r="I920" s="27"/>
      <c r="J920" s="27"/>
    </row>
    <row r="921" ht="15.75" customHeight="1">
      <c r="I921" s="27"/>
      <c r="J921" s="27"/>
    </row>
    <row r="922" ht="15.75" customHeight="1">
      <c r="I922" s="27"/>
      <c r="J922" s="27"/>
    </row>
    <row r="923" ht="15.75" customHeight="1">
      <c r="I923" s="27"/>
      <c r="J923" s="27"/>
    </row>
    <row r="924" ht="15.75" customHeight="1">
      <c r="I924" s="27"/>
      <c r="J924" s="27"/>
    </row>
    <row r="925" ht="15.75" customHeight="1">
      <c r="I925" s="27"/>
      <c r="J925" s="27"/>
    </row>
    <row r="926" ht="15.75" customHeight="1">
      <c r="I926" s="27"/>
      <c r="J926" s="27"/>
    </row>
    <row r="927" ht="15.75" customHeight="1">
      <c r="I927" s="27"/>
      <c r="J927" s="27"/>
    </row>
    <row r="928" ht="15.75" customHeight="1">
      <c r="I928" s="27"/>
      <c r="J928" s="27"/>
    </row>
    <row r="929" ht="15.75" customHeight="1">
      <c r="I929" s="27"/>
      <c r="J929" s="27"/>
    </row>
    <row r="930" ht="15.75" customHeight="1">
      <c r="I930" s="27"/>
      <c r="J930" s="27"/>
    </row>
    <row r="931" ht="15.75" customHeight="1">
      <c r="I931" s="27"/>
      <c r="J931" s="27"/>
    </row>
    <row r="932" ht="15.75" customHeight="1">
      <c r="I932" s="27"/>
      <c r="J932" s="27"/>
    </row>
    <row r="933" ht="15.75" customHeight="1">
      <c r="I933" s="27"/>
      <c r="J933" s="27"/>
    </row>
    <row r="934" ht="15.75" customHeight="1">
      <c r="I934" s="27"/>
      <c r="J934" s="27"/>
    </row>
    <row r="935" ht="15.75" customHeight="1">
      <c r="I935" s="27"/>
      <c r="J935" s="27"/>
    </row>
    <row r="936" ht="15.75" customHeight="1">
      <c r="I936" s="27"/>
      <c r="J936" s="27"/>
    </row>
    <row r="937" ht="15.75" customHeight="1">
      <c r="I937" s="27"/>
      <c r="J937" s="27"/>
    </row>
    <row r="938" ht="15.75" customHeight="1">
      <c r="I938" s="27"/>
      <c r="J938" s="27"/>
    </row>
    <row r="939" ht="15.75" customHeight="1">
      <c r="I939" s="27"/>
      <c r="J939" s="27"/>
    </row>
    <row r="940" ht="15.75" customHeight="1">
      <c r="I940" s="27"/>
      <c r="J940" s="27"/>
    </row>
    <row r="941" ht="15.75" customHeight="1">
      <c r="I941" s="27"/>
      <c r="J941" s="27"/>
    </row>
    <row r="942" ht="15.75" customHeight="1">
      <c r="I942" s="27"/>
      <c r="J942" s="27"/>
    </row>
    <row r="943" ht="15.75" customHeight="1">
      <c r="I943" s="27"/>
      <c r="J943" s="27"/>
    </row>
    <row r="944" ht="15.75" customHeight="1">
      <c r="I944" s="27"/>
      <c r="J944" s="27"/>
    </row>
    <row r="945" ht="15.75" customHeight="1">
      <c r="I945" s="27"/>
      <c r="J945" s="27"/>
    </row>
    <row r="946" ht="15.75" customHeight="1">
      <c r="I946" s="27"/>
      <c r="J946" s="27"/>
    </row>
    <row r="947" ht="15.75" customHeight="1">
      <c r="I947" s="27"/>
      <c r="J947" s="27"/>
    </row>
    <row r="948" ht="15.75" customHeight="1">
      <c r="I948" s="27"/>
      <c r="J948" s="27"/>
    </row>
    <row r="949" ht="15.75" customHeight="1">
      <c r="I949" s="27"/>
      <c r="J949" s="27"/>
    </row>
    <row r="950" ht="15.75" customHeight="1">
      <c r="I950" s="27"/>
      <c r="J950" s="27"/>
    </row>
    <row r="951" ht="15.75" customHeight="1">
      <c r="I951" s="27"/>
      <c r="J951" s="27"/>
    </row>
    <row r="952" ht="15.75" customHeight="1">
      <c r="I952" s="27"/>
      <c r="J952" s="27"/>
    </row>
    <row r="953" ht="15.75" customHeight="1">
      <c r="I953" s="27"/>
      <c r="J953" s="27"/>
    </row>
    <row r="954" ht="15.75" customHeight="1">
      <c r="I954" s="27"/>
      <c r="J954" s="27"/>
    </row>
    <row r="955" ht="15.75" customHeight="1">
      <c r="I955" s="27"/>
      <c r="J955" s="27"/>
    </row>
    <row r="956" ht="15.75" customHeight="1">
      <c r="I956" s="27"/>
      <c r="J956" s="27"/>
    </row>
    <row r="957" ht="15.75" customHeight="1">
      <c r="I957" s="27"/>
      <c r="J957" s="27"/>
    </row>
    <row r="958" ht="15.75" customHeight="1">
      <c r="I958" s="27"/>
      <c r="J958" s="27"/>
    </row>
    <row r="959" ht="15.75" customHeight="1">
      <c r="I959" s="27"/>
      <c r="J959" s="27"/>
    </row>
    <row r="960" ht="15.75" customHeight="1">
      <c r="I960" s="27"/>
      <c r="J960" s="27"/>
    </row>
    <row r="961" ht="15.75" customHeight="1">
      <c r="I961" s="27"/>
      <c r="J961" s="27"/>
    </row>
    <row r="962" ht="15.75" customHeight="1">
      <c r="I962" s="27"/>
      <c r="J962" s="27"/>
    </row>
    <row r="963" ht="15.75" customHeight="1">
      <c r="I963" s="27"/>
      <c r="J963" s="27"/>
    </row>
    <row r="964" ht="15.75" customHeight="1">
      <c r="I964" s="27"/>
      <c r="J964" s="27"/>
    </row>
    <row r="965" ht="15.75" customHeight="1">
      <c r="I965" s="27"/>
      <c r="J965" s="27"/>
    </row>
    <row r="966" ht="15.75" customHeight="1">
      <c r="I966" s="27"/>
      <c r="J966" s="27"/>
    </row>
    <row r="967" ht="15.75" customHeight="1">
      <c r="I967" s="27"/>
      <c r="J967" s="27"/>
    </row>
    <row r="968" ht="15.75" customHeight="1">
      <c r="I968" s="27"/>
      <c r="J968" s="27"/>
    </row>
    <row r="969" ht="15.75" customHeight="1">
      <c r="I969" s="27"/>
      <c r="J969" s="27"/>
    </row>
    <row r="970" ht="15.75" customHeight="1">
      <c r="I970" s="27"/>
      <c r="J970" s="27"/>
    </row>
    <row r="971" ht="15.75" customHeight="1">
      <c r="I971" s="27"/>
      <c r="J971" s="27"/>
    </row>
    <row r="972" ht="15.75" customHeight="1">
      <c r="I972" s="27"/>
      <c r="J972" s="27"/>
    </row>
    <row r="973" ht="15.75" customHeight="1">
      <c r="I973" s="27"/>
      <c r="J973" s="27"/>
    </row>
    <row r="974" ht="15.75" customHeight="1">
      <c r="I974" s="27"/>
      <c r="J974" s="27"/>
    </row>
    <row r="975" ht="15.75" customHeight="1">
      <c r="I975" s="27"/>
      <c r="J975" s="27"/>
    </row>
    <row r="976" ht="15.75" customHeight="1">
      <c r="I976" s="27"/>
      <c r="J976" s="27"/>
    </row>
    <row r="977" ht="15.75" customHeight="1">
      <c r="I977" s="27"/>
      <c r="J977" s="27"/>
    </row>
    <row r="978" ht="15.75" customHeight="1">
      <c r="I978" s="27"/>
      <c r="J978" s="27"/>
    </row>
    <row r="979" ht="15.75" customHeight="1">
      <c r="I979" s="27"/>
      <c r="J979" s="27"/>
    </row>
    <row r="980" ht="15.75" customHeight="1">
      <c r="I980" s="27"/>
      <c r="J980" s="27"/>
    </row>
    <row r="981" ht="15.75" customHeight="1">
      <c r="I981" s="27"/>
      <c r="J981" s="27"/>
    </row>
    <row r="982" ht="15.75" customHeight="1">
      <c r="I982" s="27"/>
      <c r="J982" s="27"/>
    </row>
    <row r="983" ht="15.75" customHeight="1">
      <c r="I983" s="27"/>
      <c r="J983" s="27"/>
    </row>
    <row r="984" ht="15.75" customHeight="1">
      <c r="I984" s="27"/>
      <c r="J984" s="27"/>
    </row>
    <row r="985" ht="15.75" customHeight="1">
      <c r="I985" s="27"/>
      <c r="J985" s="27"/>
    </row>
    <row r="986" ht="15.75" customHeight="1">
      <c r="I986" s="27"/>
      <c r="J986" s="27"/>
    </row>
    <row r="987" ht="15.75" customHeight="1">
      <c r="I987" s="27"/>
      <c r="J987" s="27"/>
    </row>
    <row r="988" ht="15.75" customHeight="1">
      <c r="I988" s="27"/>
      <c r="J988" s="27"/>
    </row>
    <row r="989" ht="15.75" customHeight="1">
      <c r="I989" s="27"/>
      <c r="J989" s="27"/>
    </row>
    <row r="990" ht="15.75" customHeight="1">
      <c r="I990" s="27"/>
      <c r="J990" s="27"/>
    </row>
    <row r="991" ht="15.75" customHeight="1">
      <c r="I991" s="27"/>
      <c r="J991" s="27"/>
    </row>
    <row r="992" ht="15.75" customHeight="1">
      <c r="I992" s="27"/>
      <c r="J992" s="27"/>
    </row>
    <row r="993" ht="15.75" customHeight="1">
      <c r="I993" s="27"/>
      <c r="J993" s="27"/>
    </row>
    <row r="994" ht="15.75" customHeight="1">
      <c r="I994" s="27"/>
      <c r="J994" s="27"/>
    </row>
    <row r="995" ht="15.75" customHeight="1">
      <c r="I995" s="27"/>
      <c r="J995" s="27"/>
    </row>
    <row r="996" ht="15.75" customHeight="1">
      <c r="I996" s="27"/>
      <c r="J996" s="27"/>
    </row>
    <row r="997" ht="15.75" customHeight="1">
      <c r="I997" s="27"/>
      <c r="J997" s="27"/>
    </row>
    <row r="998" ht="15.75" customHeight="1">
      <c r="I998" s="27"/>
      <c r="J998" s="27"/>
    </row>
    <row r="999" ht="15.75" customHeight="1">
      <c r="I999" s="27"/>
      <c r="J999" s="27"/>
    </row>
    <row r="1000" ht="15.75" customHeight="1">
      <c r="I1000" s="27"/>
      <c r="J1000" s="27"/>
    </row>
  </sheetData>
  <autoFilter ref="$A$2:$K$75"/>
  <mergeCells count="1">
    <mergeCell ref="A1:J1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50">
        <v>1.0</v>
      </c>
      <c r="B4" s="14" t="s">
        <v>97</v>
      </c>
      <c r="C4" s="15" t="s">
        <v>98</v>
      </c>
      <c r="D4" s="21" t="s">
        <v>99</v>
      </c>
      <c r="E4" s="17" t="s">
        <v>100</v>
      </c>
      <c r="F4" s="17" t="s">
        <v>90</v>
      </c>
      <c r="G4" s="12">
        <v>35.0</v>
      </c>
      <c r="H4" s="10">
        <v>5.0</v>
      </c>
      <c r="I4" s="18">
        <f t="shared" ref="I4:I5" si="1">SUM(G4:H4)</f>
        <v>40</v>
      </c>
    </row>
    <row r="5" ht="15.75" customHeight="1">
      <c r="A5" s="13">
        <f>A4+1</f>
        <v>2</v>
      </c>
      <c r="B5" s="14" t="s">
        <v>374</v>
      </c>
      <c r="C5" s="15" t="s">
        <v>375</v>
      </c>
      <c r="D5" s="21" t="s">
        <v>376</v>
      </c>
      <c r="E5" s="17" t="s">
        <v>100</v>
      </c>
      <c r="F5" s="17" t="s">
        <v>373</v>
      </c>
      <c r="G5" s="10">
        <v>32.0</v>
      </c>
      <c r="H5" s="10">
        <v>15.0</v>
      </c>
      <c r="I5" s="18">
        <f t="shared" si="1"/>
        <v>47</v>
      </c>
    </row>
    <row r="6" ht="15.75" customHeight="1"/>
    <row r="7" ht="15.75" customHeight="1"/>
    <row r="8" ht="15.75" customHeight="1">
      <c r="B8" s="50" t="s">
        <v>453</v>
      </c>
      <c r="C8" s="13">
        <f>COUNTIFS(I4:I100, "&gt;=50", I4:I100, "&lt;=80")</f>
        <v>0</v>
      </c>
    </row>
    <row r="9" ht="15.75" customHeight="1">
      <c r="B9" s="50" t="s">
        <v>263</v>
      </c>
      <c r="C9" s="13">
        <f>COUNTIFS(I4:I100, "&gt;=1", I4:I100, "&lt;=49")</f>
        <v>2</v>
      </c>
    </row>
    <row r="10" ht="15.75" customHeight="1">
      <c r="B10" s="50" t="s">
        <v>265</v>
      </c>
      <c r="C10" s="50">
        <v>2.0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35">
        <v>1.0</v>
      </c>
      <c r="B4" s="41" t="s">
        <v>295</v>
      </c>
      <c r="C4" s="42" t="s">
        <v>296</v>
      </c>
      <c r="D4" s="43" t="s">
        <v>297</v>
      </c>
      <c r="E4" s="43" t="s">
        <v>298</v>
      </c>
      <c r="F4" s="43" t="s">
        <v>278</v>
      </c>
      <c r="G4" s="43">
        <v>17.0</v>
      </c>
      <c r="H4" s="10">
        <v>2.0</v>
      </c>
      <c r="I4" s="18">
        <f t="shared" ref="I4:I6" si="1">SUM(G4:H4)</f>
        <v>19</v>
      </c>
    </row>
    <row r="5" ht="15.75" customHeight="1">
      <c r="A5" s="51">
        <f t="shared" ref="A5:A6" si="2">A4+1</f>
        <v>2</v>
      </c>
      <c r="B5" s="41" t="s">
        <v>299</v>
      </c>
      <c r="C5" s="42" t="s">
        <v>300</v>
      </c>
      <c r="D5" s="43" t="s">
        <v>301</v>
      </c>
      <c r="E5" s="43" t="s">
        <v>298</v>
      </c>
      <c r="F5" s="43" t="s">
        <v>278</v>
      </c>
      <c r="G5" s="43">
        <v>19.0</v>
      </c>
      <c r="H5" s="10">
        <v>2.0</v>
      </c>
      <c r="I5" s="18">
        <f t="shared" si="1"/>
        <v>21</v>
      </c>
    </row>
    <row r="6" ht="15.75" customHeight="1">
      <c r="A6" s="51">
        <f t="shared" si="2"/>
        <v>3</v>
      </c>
      <c r="B6" s="41" t="s">
        <v>302</v>
      </c>
      <c r="C6" s="41" t="s">
        <v>303</v>
      </c>
      <c r="D6" s="41" t="s">
        <v>304</v>
      </c>
      <c r="E6" s="43" t="s">
        <v>298</v>
      </c>
      <c r="F6" s="43" t="s">
        <v>278</v>
      </c>
      <c r="G6" s="9">
        <v>8.0</v>
      </c>
      <c r="H6" s="10">
        <v>0.0</v>
      </c>
      <c r="I6" s="18">
        <f t="shared" si="1"/>
        <v>8</v>
      </c>
    </row>
    <row r="7" ht="15.75" customHeight="1"/>
    <row r="8" ht="15.75" customHeight="1"/>
    <row r="9" ht="15.75" customHeight="1">
      <c r="B9" s="50" t="s">
        <v>453</v>
      </c>
      <c r="C9" s="13">
        <f>COUNTIFS(I4:I100, "&gt;=50", I4:I100, "&lt;=80")</f>
        <v>0</v>
      </c>
    </row>
    <row r="10" ht="15.75" customHeight="1">
      <c r="B10" s="50" t="s">
        <v>263</v>
      </c>
      <c r="C10" s="13">
        <f>COUNTIFS(I4:I100, "&gt;=1", I4:I100, "&lt;=49")</f>
        <v>3</v>
      </c>
    </row>
    <row r="11" ht="15.75" customHeight="1">
      <c r="B11" s="50" t="s">
        <v>265</v>
      </c>
      <c r="C11" s="50">
        <v>3.0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50">
        <v>1.0</v>
      </c>
      <c r="B4" s="41" t="s">
        <v>305</v>
      </c>
      <c r="C4" s="42" t="s">
        <v>306</v>
      </c>
      <c r="D4" s="43" t="s">
        <v>307</v>
      </c>
      <c r="E4" s="43" t="s">
        <v>308</v>
      </c>
      <c r="F4" s="43" t="s">
        <v>278</v>
      </c>
      <c r="G4" s="43">
        <v>38.0</v>
      </c>
      <c r="H4" s="10">
        <v>12.0</v>
      </c>
      <c r="I4" s="10">
        <f t="shared" ref="I4:I7" si="1">SUM(G4:H4)</f>
        <v>50</v>
      </c>
    </row>
    <row r="5" ht="15.75" customHeight="1">
      <c r="A5" s="13">
        <f t="shared" ref="A5:A7" si="2">A4+1</f>
        <v>2</v>
      </c>
      <c r="B5" s="41" t="s">
        <v>309</v>
      </c>
      <c r="C5" s="42" t="s">
        <v>310</v>
      </c>
      <c r="D5" s="43" t="s">
        <v>311</v>
      </c>
      <c r="E5" s="43" t="s">
        <v>308</v>
      </c>
      <c r="F5" s="43" t="s">
        <v>278</v>
      </c>
      <c r="G5" s="43">
        <v>28.0</v>
      </c>
      <c r="H5" s="10">
        <v>5.0</v>
      </c>
      <c r="I5" s="18">
        <f t="shared" si="1"/>
        <v>33</v>
      </c>
    </row>
    <row r="6" ht="15.75" customHeight="1">
      <c r="A6" s="13">
        <f t="shared" si="2"/>
        <v>3</v>
      </c>
      <c r="B6" s="41" t="s">
        <v>458</v>
      </c>
      <c r="C6" s="42" t="s">
        <v>459</v>
      </c>
      <c r="D6" s="43" t="s">
        <v>460</v>
      </c>
      <c r="E6" s="43" t="s">
        <v>308</v>
      </c>
      <c r="F6" s="43" t="s">
        <v>461</v>
      </c>
      <c r="G6" s="43">
        <v>37.0</v>
      </c>
      <c r="H6" s="10">
        <v>20.0</v>
      </c>
      <c r="I6" s="10">
        <f t="shared" si="1"/>
        <v>57</v>
      </c>
    </row>
    <row r="7" ht="15.75" customHeight="1">
      <c r="A7" s="13">
        <f t="shared" si="2"/>
        <v>4</v>
      </c>
      <c r="B7" s="23" t="s">
        <v>616</v>
      </c>
      <c r="C7" s="23" t="s">
        <v>617</v>
      </c>
      <c r="D7" s="10" t="s">
        <v>618</v>
      </c>
      <c r="E7" s="17" t="s">
        <v>619</v>
      </c>
      <c r="F7" s="17" t="s">
        <v>465</v>
      </c>
      <c r="G7" s="17">
        <v>34.0</v>
      </c>
      <c r="H7" s="10">
        <v>10.0</v>
      </c>
      <c r="I7" s="18">
        <f t="shared" si="1"/>
        <v>44</v>
      </c>
    </row>
    <row r="8" ht="15.75" customHeight="1"/>
    <row r="9" ht="15.75" customHeight="1"/>
    <row r="10" ht="15.75" customHeight="1">
      <c r="B10" s="50" t="s">
        <v>453</v>
      </c>
      <c r="C10" s="13">
        <f>COUNTIFS(I4:I100, "&gt;=50", I4:I100, "&lt;=80")</f>
        <v>2</v>
      </c>
    </row>
    <row r="11" ht="15.75" customHeight="1">
      <c r="B11" s="50" t="s">
        <v>263</v>
      </c>
      <c r="C11" s="13">
        <f>COUNTIFS(I4:I100, "&gt;=1", I4:I100, "&lt;=49")</f>
        <v>2</v>
      </c>
    </row>
    <row r="12" ht="15.75" customHeight="1">
      <c r="B12" s="50" t="s">
        <v>265</v>
      </c>
      <c r="C12" s="50">
        <v>4.0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50">
        <v>1.0</v>
      </c>
      <c r="B4" s="14" t="s">
        <v>109</v>
      </c>
      <c r="C4" s="14" t="s">
        <v>110</v>
      </c>
      <c r="D4" s="10" t="s">
        <v>111</v>
      </c>
      <c r="E4" s="10" t="s">
        <v>112</v>
      </c>
      <c r="F4" s="10" t="s">
        <v>22</v>
      </c>
      <c r="G4" s="19"/>
      <c r="H4" s="40"/>
      <c r="I4" s="10">
        <f t="shared" ref="I4:I11" si="1">SUM(G4:H4)</f>
        <v>0</v>
      </c>
    </row>
    <row r="5" ht="15.75" customHeight="1">
      <c r="A5" s="13">
        <f t="shared" ref="A5:A11" si="2">A4+1</f>
        <v>2</v>
      </c>
      <c r="B5" s="22" t="s">
        <v>113</v>
      </c>
      <c r="C5" s="22" t="s">
        <v>114</v>
      </c>
      <c r="D5" s="9" t="s">
        <v>115</v>
      </c>
      <c r="E5" s="9" t="s">
        <v>112</v>
      </c>
      <c r="F5" s="10" t="s">
        <v>22</v>
      </c>
      <c r="G5" s="19"/>
      <c r="H5" s="40"/>
      <c r="I5" s="10">
        <f t="shared" si="1"/>
        <v>0</v>
      </c>
    </row>
    <row r="6" ht="15.75" customHeight="1">
      <c r="A6" s="13">
        <f t="shared" si="2"/>
        <v>3</v>
      </c>
      <c r="B6" s="22" t="s">
        <v>116</v>
      </c>
      <c r="C6" s="22" t="s">
        <v>117</v>
      </c>
      <c r="D6" s="9" t="s">
        <v>118</v>
      </c>
      <c r="E6" s="9" t="s">
        <v>112</v>
      </c>
      <c r="F6" s="10" t="s">
        <v>22</v>
      </c>
      <c r="G6" s="12">
        <v>44.0</v>
      </c>
      <c r="H6" s="10">
        <v>20.0</v>
      </c>
      <c r="I6" s="10">
        <f t="shared" si="1"/>
        <v>64</v>
      </c>
    </row>
    <row r="7" ht="15.75" customHeight="1">
      <c r="A7" s="13">
        <f t="shared" si="2"/>
        <v>4</v>
      </c>
      <c r="B7" s="22" t="s">
        <v>392</v>
      </c>
      <c r="C7" s="22" t="s">
        <v>393</v>
      </c>
      <c r="D7" s="9" t="s">
        <v>394</v>
      </c>
      <c r="E7" s="9" t="s">
        <v>112</v>
      </c>
      <c r="F7" s="10" t="s">
        <v>395</v>
      </c>
      <c r="G7" s="10">
        <v>24.0</v>
      </c>
      <c r="H7" s="10">
        <v>10.0</v>
      </c>
      <c r="I7" s="18">
        <f t="shared" si="1"/>
        <v>34</v>
      </c>
    </row>
    <row r="8" ht="15.75" customHeight="1">
      <c r="A8" s="13">
        <f t="shared" si="2"/>
        <v>5</v>
      </c>
      <c r="B8" s="22" t="s">
        <v>396</v>
      </c>
      <c r="C8" s="22" t="s">
        <v>154</v>
      </c>
      <c r="D8" s="9" t="s">
        <v>397</v>
      </c>
      <c r="E8" s="9" t="s">
        <v>112</v>
      </c>
      <c r="F8" s="10" t="s">
        <v>395</v>
      </c>
      <c r="G8" s="10">
        <v>27.0</v>
      </c>
      <c r="H8" s="10">
        <v>10.0</v>
      </c>
      <c r="I8" s="18">
        <f t="shared" si="1"/>
        <v>37</v>
      </c>
    </row>
    <row r="9" ht="15.75" customHeight="1">
      <c r="A9" s="13">
        <f t="shared" si="2"/>
        <v>6</v>
      </c>
      <c r="B9" s="22" t="s">
        <v>398</v>
      </c>
      <c r="C9" s="22" t="s">
        <v>399</v>
      </c>
      <c r="D9" s="9" t="s">
        <v>400</v>
      </c>
      <c r="E9" s="9" t="s">
        <v>112</v>
      </c>
      <c r="F9" s="10" t="s">
        <v>395</v>
      </c>
      <c r="G9" s="10">
        <v>18.0</v>
      </c>
      <c r="H9" s="10">
        <v>10.0</v>
      </c>
      <c r="I9" s="18">
        <f t="shared" si="1"/>
        <v>28</v>
      </c>
    </row>
    <row r="10" ht="15.75" customHeight="1">
      <c r="A10" s="13">
        <f t="shared" si="2"/>
        <v>7</v>
      </c>
      <c r="B10" s="14" t="s">
        <v>563</v>
      </c>
      <c r="C10" s="14" t="s">
        <v>564</v>
      </c>
      <c r="D10" s="10" t="s">
        <v>565</v>
      </c>
      <c r="E10" s="10" t="s">
        <v>112</v>
      </c>
      <c r="F10" s="10" t="s">
        <v>465</v>
      </c>
      <c r="G10" s="10">
        <v>42.0</v>
      </c>
      <c r="H10" s="10">
        <v>15.0</v>
      </c>
      <c r="I10" s="10">
        <f t="shared" si="1"/>
        <v>57</v>
      </c>
    </row>
    <row r="11" ht="15.75" customHeight="1">
      <c r="A11" s="13">
        <f t="shared" si="2"/>
        <v>8</v>
      </c>
      <c r="B11" s="23" t="s">
        <v>651</v>
      </c>
      <c r="C11" s="23" t="s">
        <v>652</v>
      </c>
      <c r="D11" s="10" t="s">
        <v>653</v>
      </c>
      <c r="E11" s="10" t="s">
        <v>112</v>
      </c>
      <c r="F11" s="10" t="s">
        <v>465</v>
      </c>
      <c r="G11" s="40"/>
      <c r="H11" s="40"/>
      <c r="I11" s="10">
        <f t="shared" si="1"/>
        <v>0</v>
      </c>
    </row>
    <row r="12" ht="15.75" customHeight="1"/>
    <row r="13" ht="15.75" customHeight="1"/>
    <row r="14" ht="15.75" customHeight="1">
      <c r="B14" s="50" t="s">
        <v>453</v>
      </c>
      <c r="C14" s="13">
        <f>COUNTIFS(I4:I100, "&gt;=50", I4:I100, "&lt;=80")</f>
        <v>2</v>
      </c>
    </row>
    <row r="15" ht="15.75" customHeight="1">
      <c r="B15" s="50" t="s">
        <v>263</v>
      </c>
      <c r="C15" s="13">
        <f>COUNTIFS(I4:I100, "&gt;=1", I4:I100, "&lt;=49")</f>
        <v>3</v>
      </c>
    </row>
    <row r="16" ht="15.75" customHeight="1">
      <c r="B16" s="50" t="s">
        <v>265</v>
      </c>
      <c r="C16" s="50">
        <v>8.0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50">
        <v>1.0</v>
      </c>
      <c r="B4" s="11" t="s">
        <v>541</v>
      </c>
      <c r="C4" s="11" t="s">
        <v>542</v>
      </c>
      <c r="D4" s="9" t="s">
        <v>543</v>
      </c>
      <c r="E4" s="17" t="s">
        <v>544</v>
      </c>
      <c r="F4" s="10" t="s">
        <v>469</v>
      </c>
      <c r="G4" s="10">
        <v>37.0</v>
      </c>
      <c r="H4" s="10">
        <v>10.0</v>
      </c>
      <c r="I4" s="18">
        <f t="shared" ref="I4:I5" si="1">SUM(G4:H4)</f>
        <v>47</v>
      </c>
    </row>
    <row r="5" ht="15.75" customHeight="1">
      <c r="A5" s="13">
        <f>A4+1</f>
        <v>2</v>
      </c>
      <c r="B5" s="11" t="s">
        <v>636</v>
      </c>
      <c r="C5" s="11" t="s">
        <v>637</v>
      </c>
      <c r="D5" s="9" t="s">
        <v>638</v>
      </c>
      <c r="E5" s="17" t="s">
        <v>544</v>
      </c>
      <c r="F5" s="10" t="s">
        <v>469</v>
      </c>
      <c r="G5" s="40"/>
      <c r="H5" s="40" t="s">
        <v>31</v>
      </c>
      <c r="I5" s="10">
        <f t="shared" si="1"/>
        <v>0</v>
      </c>
    </row>
    <row r="6" ht="15.75" customHeight="1"/>
    <row r="7" ht="15.75" customHeight="1"/>
    <row r="8" ht="15.75" customHeight="1">
      <c r="B8" s="50" t="s">
        <v>453</v>
      </c>
      <c r="C8" s="13">
        <f>COUNTIFS(I4:I100, "&gt;=50", I4:I100, "&lt;=80")</f>
        <v>0</v>
      </c>
    </row>
    <row r="9" ht="15.75" customHeight="1">
      <c r="B9" s="50" t="s">
        <v>263</v>
      </c>
      <c r="C9" s="13">
        <f>COUNTIFS(I4:I100, "&gt;=1", I4:I100, "&lt;=49")</f>
        <v>1</v>
      </c>
    </row>
    <row r="10" ht="15.75" customHeight="1">
      <c r="B10" s="50" t="s">
        <v>265</v>
      </c>
      <c r="C10" s="50">
        <v>2.0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50">
        <v>1.0</v>
      </c>
      <c r="B4" s="14" t="s">
        <v>32</v>
      </c>
      <c r="C4" s="11" t="s">
        <v>33</v>
      </c>
      <c r="D4" s="10" t="s">
        <v>34</v>
      </c>
      <c r="E4" s="10" t="s">
        <v>35</v>
      </c>
      <c r="F4" s="10" t="s">
        <v>22</v>
      </c>
      <c r="G4" s="12">
        <v>26.0</v>
      </c>
      <c r="H4" s="10">
        <v>15.0</v>
      </c>
      <c r="I4" s="18">
        <f t="shared" ref="I4:I14" si="1">SUM(G4:H4)</f>
        <v>41</v>
      </c>
    </row>
    <row r="5" ht="15.75" customHeight="1">
      <c r="A5" s="13">
        <f t="shared" ref="A5:A18" si="2">A4+1</f>
        <v>2</v>
      </c>
      <c r="B5" s="14" t="s">
        <v>36</v>
      </c>
      <c r="C5" s="11" t="s">
        <v>37</v>
      </c>
      <c r="D5" s="10" t="s">
        <v>38</v>
      </c>
      <c r="E5" s="10" t="s">
        <v>35</v>
      </c>
      <c r="F5" s="10" t="s">
        <v>22</v>
      </c>
      <c r="G5" s="20">
        <v>20.0</v>
      </c>
      <c r="H5" s="10">
        <v>10.0</v>
      </c>
      <c r="I5" s="18">
        <f t="shared" si="1"/>
        <v>30</v>
      </c>
    </row>
    <row r="6" ht="15.75" customHeight="1">
      <c r="A6" s="13">
        <f t="shared" si="2"/>
        <v>3</v>
      </c>
      <c r="B6" s="23" t="s">
        <v>119</v>
      </c>
      <c r="C6" s="23" t="s">
        <v>120</v>
      </c>
      <c r="D6" s="10" t="s">
        <v>121</v>
      </c>
      <c r="E6" s="10" t="s">
        <v>122</v>
      </c>
      <c r="F6" s="10" t="s">
        <v>90</v>
      </c>
      <c r="G6" s="12">
        <v>48.0</v>
      </c>
      <c r="H6" s="10">
        <v>10.0</v>
      </c>
      <c r="I6" s="10">
        <f t="shared" si="1"/>
        <v>58</v>
      </c>
    </row>
    <row r="7" ht="15.75" customHeight="1">
      <c r="A7" s="13">
        <f t="shared" si="2"/>
        <v>4</v>
      </c>
      <c r="B7" s="23" t="s">
        <v>123</v>
      </c>
      <c r="C7" s="23" t="s">
        <v>124</v>
      </c>
      <c r="D7" s="10" t="s">
        <v>125</v>
      </c>
      <c r="E7" s="10" t="s">
        <v>122</v>
      </c>
      <c r="F7" s="10" t="s">
        <v>90</v>
      </c>
      <c r="G7" s="12">
        <v>33.0</v>
      </c>
      <c r="H7" s="10">
        <v>10.0</v>
      </c>
      <c r="I7" s="18">
        <f t="shared" si="1"/>
        <v>43</v>
      </c>
    </row>
    <row r="8" ht="15.75" customHeight="1">
      <c r="A8" s="13">
        <f t="shared" si="2"/>
        <v>5</v>
      </c>
      <c r="B8" s="23" t="s">
        <v>126</v>
      </c>
      <c r="C8" s="23" t="s">
        <v>127</v>
      </c>
      <c r="D8" s="10" t="s">
        <v>128</v>
      </c>
      <c r="E8" s="10" t="s">
        <v>122</v>
      </c>
      <c r="F8" s="10" t="s">
        <v>90</v>
      </c>
      <c r="G8" s="12">
        <v>44.0</v>
      </c>
      <c r="H8" s="10">
        <v>20.0</v>
      </c>
      <c r="I8" s="10">
        <f t="shared" si="1"/>
        <v>64</v>
      </c>
    </row>
    <row r="9" ht="15.75" customHeight="1">
      <c r="A9" s="13">
        <f t="shared" si="2"/>
        <v>6</v>
      </c>
      <c r="B9" s="23" t="s">
        <v>129</v>
      </c>
      <c r="C9" s="23" t="s">
        <v>130</v>
      </c>
      <c r="D9" s="10" t="s">
        <v>131</v>
      </c>
      <c r="E9" s="10" t="s">
        <v>122</v>
      </c>
      <c r="F9" s="10" t="s">
        <v>90</v>
      </c>
      <c r="G9" s="12">
        <v>28.0</v>
      </c>
      <c r="H9" s="10">
        <v>15.0</v>
      </c>
      <c r="I9" s="18">
        <f t="shared" si="1"/>
        <v>43</v>
      </c>
    </row>
    <row r="10" ht="15.75" customHeight="1">
      <c r="A10" s="13">
        <f t="shared" si="2"/>
        <v>7</v>
      </c>
      <c r="B10" s="23" t="s">
        <v>151</v>
      </c>
      <c r="C10" s="23" t="s">
        <v>152</v>
      </c>
      <c r="D10" s="10" t="s">
        <v>153</v>
      </c>
      <c r="E10" s="10" t="s">
        <v>122</v>
      </c>
      <c r="F10" s="10" t="s">
        <v>90</v>
      </c>
      <c r="G10" s="12">
        <v>33.0</v>
      </c>
      <c r="H10" s="10">
        <v>8.0</v>
      </c>
      <c r="I10" s="18">
        <f t="shared" si="1"/>
        <v>41</v>
      </c>
    </row>
    <row r="11" ht="15.75" customHeight="1">
      <c r="A11" s="13">
        <f t="shared" si="2"/>
        <v>8</v>
      </c>
      <c r="B11" s="14" t="s">
        <v>312</v>
      </c>
      <c r="C11" s="11" t="s">
        <v>313</v>
      </c>
      <c r="D11" s="10" t="s">
        <v>314</v>
      </c>
      <c r="E11" s="10" t="s">
        <v>35</v>
      </c>
      <c r="F11" s="10" t="s">
        <v>278</v>
      </c>
      <c r="G11" s="10">
        <v>8.0</v>
      </c>
      <c r="H11" s="10">
        <v>0.0</v>
      </c>
      <c r="I11" s="18">
        <f t="shared" si="1"/>
        <v>8</v>
      </c>
    </row>
    <row r="12" ht="15.75" customHeight="1">
      <c r="A12" s="13">
        <f t="shared" si="2"/>
        <v>9</v>
      </c>
      <c r="B12" s="14" t="s">
        <v>316</v>
      </c>
      <c r="C12" s="11" t="s">
        <v>317</v>
      </c>
      <c r="D12" s="10" t="s">
        <v>318</v>
      </c>
      <c r="E12" s="10" t="s">
        <v>35</v>
      </c>
      <c r="F12" s="10" t="s">
        <v>278</v>
      </c>
      <c r="G12" s="10">
        <v>27.0</v>
      </c>
      <c r="H12" s="10">
        <v>5.0</v>
      </c>
      <c r="I12" s="18">
        <f t="shared" si="1"/>
        <v>32</v>
      </c>
    </row>
    <row r="13" ht="15.75" customHeight="1">
      <c r="A13" s="13">
        <f t="shared" si="2"/>
        <v>10</v>
      </c>
      <c r="B13" s="11" t="s">
        <v>466</v>
      </c>
      <c r="C13" s="11" t="s">
        <v>467</v>
      </c>
      <c r="D13" s="10" t="s">
        <v>468</v>
      </c>
      <c r="E13" s="10" t="s">
        <v>35</v>
      </c>
      <c r="F13" s="10" t="s">
        <v>469</v>
      </c>
      <c r="G13" s="10">
        <v>37.0</v>
      </c>
      <c r="H13" s="10">
        <v>10.0</v>
      </c>
      <c r="I13" s="18">
        <f t="shared" si="1"/>
        <v>47</v>
      </c>
    </row>
    <row r="14" ht="15.75" customHeight="1">
      <c r="A14" s="13">
        <f t="shared" si="2"/>
        <v>11</v>
      </c>
      <c r="B14" s="23" t="s">
        <v>228</v>
      </c>
      <c r="C14" s="23" t="s">
        <v>614</v>
      </c>
      <c r="D14" s="10" t="s">
        <v>615</v>
      </c>
      <c r="E14" s="17" t="s">
        <v>122</v>
      </c>
      <c r="F14" s="17" t="s">
        <v>465</v>
      </c>
      <c r="G14" s="17">
        <v>40.0</v>
      </c>
      <c r="H14" s="10">
        <v>20.0</v>
      </c>
      <c r="I14" s="10">
        <f t="shared" si="1"/>
        <v>60</v>
      </c>
    </row>
    <row r="15" ht="15.75" customHeight="1">
      <c r="A15" s="13">
        <f t="shared" si="2"/>
        <v>12</v>
      </c>
      <c r="B15" s="23" t="s">
        <v>623</v>
      </c>
      <c r="C15" s="23" t="s">
        <v>624</v>
      </c>
      <c r="D15" s="10" t="s">
        <v>625</v>
      </c>
      <c r="E15" s="9" t="s">
        <v>626</v>
      </c>
      <c r="F15" s="9" t="s">
        <v>465</v>
      </c>
      <c r="G15" s="9">
        <v>28.0</v>
      </c>
      <c r="H15" s="10">
        <v>22.0</v>
      </c>
      <c r="I15" s="10">
        <v>50.0</v>
      </c>
    </row>
    <row r="16" ht="15.75" customHeight="1">
      <c r="A16" s="13">
        <f t="shared" si="2"/>
        <v>13</v>
      </c>
      <c r="B16" s="14" t="s">
        <v>630</v>
      </c>
      <c r="C16" s="11" t="s">
        <v>631</v>
      </c>
      <c r="D16" s="10" t="s">
        <v>632</v>
      </c>
      <c r="E16" s="10" t="s">
        <v>35</v>
      </c>
      <c r="F16" s="10" t="s">
        <v>469</v>
      </c>
      <c r="G16" s="10">
        <v>22.0</v>
      </c>
      <c r="H16" s="10">
        <v>5.0</v>
      </c>
      <c r="I16" s="18">
        <f t="shared" ref="I16:I18" si="3">SUM(G16:H16)</f>
        <v>27</v>
      </c>
    </row>
    <row r="17" ht="15.75" customHeight="1">
      <c r="A17" s="13">
        <f t="shared" si="2"/>
        <v>14</v>
      </c>
      <c r="B17" s="23" t="s">
        <v>642</v>
      </c>
      <c r="C17" s="23" t="s">
        <v>643</v>
      </c>
      <c r="D17" s="10" t="s">
        <v>644</v>
      </c>
      <c r="E17" s="10" t="s">
        <v>122</v>
      </c>
      <c r="F17" s="10" t="s">
        <v>465</v>
      </c>
      <c r="G17" s="10">
        <v>36.0</v>
      </c>
      <c r="H17" s="10">
        <v>25.0</v>
      </c>
      <c r="I17" s="10">
        <f t="shared" si="3"/>
        <v>61</v>
      </c>
    </row>
    <row r="18" ht="15.75" customHeight="1">
      <c r="A18" s="13">
        <f t="shared" si="2"/>
        <v>15</v>
      </c>
      <c r="B18" s="23" t="s">
        <v>645</v>
      </c>
      <c r="C18" s="23" t="s">
        <v>646</v>
      </c>
      <c r="D18" s="10" t="s">
        <v>647</v>
      </c>
      <c r="E18" s="10" t="s">
        <v>122</v>
      </c>
      <c r="F18" s="10" t="s">
        <v>465</v>
      </c>
      <c r="G18" s="40"/>
      <c r="H18" s="40" t="s">
        <v>31</v>
      </c>
      <c r="I18" s="10">
        <f t="shared" si="3"/>
        <v>0</v>
      </c>
    </row>
    <row r="19" ht="15.75" customHeight="1"/>
    <row r="20" ht="15.75" customHeight="1"/>
    <row r="21" ht="15.75" customHeight="1">
      <c r="B21" s="50" t="s">
        <v>453</v>
      </c>
      <c r="C21" s="13">
        <f>COUNTIFS(I4:I100, "&gt;=50", I4:I100, "&lt;=80")</f>
        <v>5</v>
      </c>
    </row>
    <row r="22" ht="15.75" customHeight="1">
      <c r="B22" s="50" t="s">
        <v>263</v>
      </c>
      <c r="C22" s="13">
        <f>COUNTIFS(I4:I100, "&gt;=1", I4:I100, "&lt;=49")</f>
        <v>9</v>
      </c>
    </row>
    <row r="23" ht="15.75" customHeight="1">
      <c r="B23" s="50" t="s">
        <v>265</v>
      </c>
      <c r="C23" s="50">
        <v>15.0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50">
        <v>1.0</v>
      </c>
      <c r="B4" s="14" t="s">
        <v>141</v>
      </c>
      <c r="C4" s="14" t="s">
        <v>142</v>
      </c>
      <c r="D4" s="10" t="s">
        <v>143</v>
      </c>
      <c r="E4" s="10" t="s">
        <v>144</v>
      </c>
      <c r="F4" s="10" t="s">
        <v>90</v>
      </c>
      <c r="G4" s="12">
        <v>29.0</v>
      </c>
      <c r="H4" s="10">
        <v>20.0</v>
      </c>
      <c r="I4" s="18">
        <f t="shared" ref="I4:I12" si="1">SUM(G4:H4)</f>
        <v>49</v>
      </c>
    </row>
    <row r="5" ht="15.75" customHeight="1">
      <c r="A5" s="13">
        <f t="shared" ref="A5:A12" si="2">A4+1</f>
        <v>2</v>
      </c>
      <c r="B5" s="14" t="s">
        <v>145</v>
      </c>
      <c r="C5" s="14" t="s">
        <v>146</v>
      </c>
      <c r="D5" s="10" t="s">
        <v>147</v>
      </c>
      <c r="E5" s="10" t="s">
        <v>144</v>
      </c>
      <c r="F5" s="10" t="s">
        <v>90</v>
      </c>
      <c r="G5" s="19"/>
      <c r="H5" s="10"/>
      <c r="I5" s="10">
        <f t="shared" si="1"/>
        <v>0</v>
      </c>
    </row>
    <row r="6" ht="15.75" customHeight="1">
      <c r="A6" s="13">
        <f t="shared" si="2"/>
        <v>3</v>
      </c>
      <c r="B6" s="14" t="s">
        <v>148</v>
      </c>
      <c r="C6" s="14" t="s">
        <v>149</v>
      </c>
      <c r="D6" s="10" t="s">
        <v>150</v>
      </c>
      <c r="E6" s="10" t="s">
        <v>144</v>
      </c>
      <c r="F6" s="10" t="s">
        <v>90</v>
      </c>
      <c r="G6" s="12">
        <v>38.0</v>
      </c>
      <c r="H6" s="10">
        <v>20.0</v>
      </c>
      <c r="I6" s="10">
        <f t="shared" si="1"/>
        <v>58</v>
      </c>
    </row>
    <row r="7" ht="15.75" customHeight="1">
      <c r="A7" s="13">
        <f t="shared" si="2"/>
        <v>4</v>
      </c>
      <c r="B7" s="14" t="s">
        <v>352</v>
      </c>
      <c r="C7" s="11" t="s">
        <v>353</v>
      </c>
      <c r="D7" s="10" t="s">
        <v>354</v>
      </c>
      <c r="E7" s="10" t="s">
        <v>144</v>
      </c>
      <c r="F7" s="10" t="s">
        <v>278</v>
      </c>
      <c r="G7" s="10">
        <v>30.0</v>
      </c>
      <c r="H7" s="10">
        <v>15.0</v>
      </c>
      <c r="I7" s="18">
        <f t="shared" si="1"/>
        <v>45</v>
      </c>
    </row>
    <row r="8" ht="15.75" customHeight="1">
      <c r="A8" s="13">
        <f t="shared" si="2"/>
        <v>5</v>
      </c>
      <c r="B8" s="14" t="s">
        <v>401</v>
      </c>
      <c r="C8" s="14" t="s">
        <v>402</v>
      </c>
      <c r="D8" s="10" t="s">
        <v>403</v>
      </c>
      <c r="E8" s="10" t="s">
        <v>144</v>
      </c>
      <c r="F8" s="10" t="s">
        <v>373</v>
      </c>
      <c r="G8" s="10">
        <v>18.0</v>
      </c>
      <c r="H8" s="10">
        <v>5.0</v>
      </c>
      <c r="I8" s="18">
        <f t="shared" si="1"/>
        <v>23</v>
      </c>
    </row>
    <row r="9" ht="15.75" customHeight="1">
      <c r="A9" s="13">
        <f t="shared" si="2"/>
        <v>6</v>
      </c>
      <c r="B9" s="14" t="s">
        <v>566</v>
      </c>
      <c r="C9" s="14" t="s">
        <v>567</v>
      </c>
      <c r="D9" s="10" t="s">
        <v>568</v>
      </c>
      <c r="E9" s="10" t="s">
        <v>144</v>
      </c>
      <c r="F9" s="10" t="s">
        <v>465</v>
      </c>
      <c r="G9" s="10">
        <v>36.0</v>
      </c>
      <c r="H9" s="10">
        <v>10.0</v>
      </c>
      <c r="I9" s="18">
        <f t="shared" si="1"/>
        <v>46</v>
      </c>
    </row>
    <row r="10" ht="15.75" customHeight="1">
      <c r="A10" s="13">
        <f t="shared" si="2"/>
        <v>7</v>
      </c>
      <c r="B10" s="23" t="s">
        <v>569</v>
      </c>
      <c r="C10" s="23" t="s">
        <v>570</v>
      </c>
      <c r="D10" s="10" t="s">
        <v>571</v>
      </c>
      <c r="E10" s="10" t="s">
        <v>144</v>
      </c>
      <c r="F10" s="10" t="s">
        <v>465</v>
      </c>
      <c r="G10" s="10">
        <v>35.0</v>
      </c>
      <c r="H10" s="10">
        <v>20.0</v>
      </c>
      <c r="I10" s="10">
        <f t="shared" si="1"/>
        <v>55</v>
      </c>
    </row>
    <row r="11" ht="15.75" customHeight="1">
      <c r="A11" s="13">
        <f t="shared" si="2"/>
        <v>8</v>
      </c>
      <c r="B11" s="14" t="s">
        <v>572</v>
      </c>
      <c r="C11" s="14" t="s">
        <v>197</v>
      </c>
      <c r="D11" s="10" t="s">
        <v>573</v>
      </c>
      <c r="E11" s="10" t="s">
        <v>144</v>
      </c>
      <c r="F11" s="10" t="s">
        <v>465</v>
      </c>
      <c r="G11" s="10">
        <v>40.0</v>
      </c>
      <c r="H11" s="10">
        <v>20.0</v>
      </c>
      <c r="I11" s="10">
        <f t="shared" si="1"/>
        <v>60</v>
      </c>
    </row>
    <row r="12" ht="15.75" customHeight="1">
      <c r="A12" s="13">
        <f t="shared" si="2"/>
        <v>9</v>
      </c>
      <c r="B12" s="23" t="s">
        <v>666</v>
      </c>
      <c r="C12" s="23" t="s">
        <v>667</v>
      </c>
      <c r="D12" s="10" t="s">
        <v>668</v>
      </c>
      <c r="E12" s="10" t="s">
        <v>144</v>
      </c>
      <c r="F12" s="10" t="s">
        <v>465</v>
      </c>
      <c r="G12" s="38">
        <v>29.0</v>
      </c>
      <c r="H12" s="10">
        <v>21.0</v>
      </c>
      <c r="I12" s="10">
        <f t="shared" si="1"/>
        <v>50</v>
      </c>
    </row>
    <row r="13" ht="15.75" customHeight="1"/>
    <row r="14" ht="15.75" customHeight="1"/>
    <row r="15" ht="15.75" customHeight="1">
      <c r="B15" s="50" t="s">
        <v>453</v>
      </c>
      <c r="C15" s="13">
        <f>COUNTIFS(I4:I100, "&gt;=50", I4:I100, "&lt;=80")</f>
        <v>4</v>
      </c>
    </row>
    <row r="16" ht="15.75" customHeight="1">
      <c r="B16" s="50" t="s">
        <v>263</v>
      </c>
      <c r="C16" s="13">
        <f>COUNTIFS(I4:I100, "&gt;=1", I4:I100, "&lt;=49")</f>
        <v>4</v>
      </c>
    </row>
    <row r="17" ht="15.75" customHeight="1">
      <c r="B17" s="50" t="s">
        <v>265</v>
      </c>
      <c r="C17" s="50">
        <v>9.0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50">
        <v>1.0</v>
      </c>
      <c r="B4" s="14" t="s">
        <v>39</v>
      </c>
      <c r="C4" s="11" t="s">
        <v>40</v>
      </c>
      <c r="D4" s="10" t="s">
        <v>41</v>
      </c>
      <c r="E4" s="10" t="s">
        <v>42</v>
      </c>
      <c r="F4" s="10" t="s">
        <v>22</v>
      </c>
      <c r="G4" s="12">
        <v>38.0</v>
      </c>
      <c r="H4" s="10">
        <v>20.0</v>
      </c>
      <c r="I4" s="10">
        <f t="shared" ref="I4:I32" si="1">SUM(G4:H4)</f>
        <v>58</v>
      </c>
    </row>
    <row r="5" ht="15.75" customHeight="1">
      <c r="A5" s="13">
        <f t="shared" ref="A5:A32" si="2">A4+1</f>
        <v>2</v>
      </c>
      <c r="B5" s="23" t="s">
        <v>132</v>
      </c>
      <c r="C5" s="23" t="s">
        <v>133</v>
      </c>
      <c r="D5" s="10" t="s">
        <v>134</v>
      </c>
      <c r="E5" s="10" t="s">
        <v>42</v>
      </c>
      <c r="F5" s="10" t="s">
        <v>90</v>
      </c>
      <c r="G5" s="12">
        <v>39.0</v>
      </c>
      <c r="H5" s="10">
        <v>10.0</v>
      </c>
      <c r="I5" s="18">
        <f t="shared" si="1"/>
        <v>49</v>
      </c>
    </row>
    <row r="6" ht="15.75" customHeight="1">
      <c r="A6" s="13">
        <f t="shared" si="2"/>
        <v>3</v>
      </c>
      <c r="B6" s="23" t="s">
        <v>135</v>
      </c>
      <c r="C6" s="23" t="s">
        <v>136</v>
      </c>
      <c r="D6" s="10" t="s">
        <v>137</v>
      </c>
      <c r="E6" s="10" t="s">
        <v>42</v>
      </c>
      <c r="F6" s="10" t="s">
        <v>90</v>
      </c>
      <c r="G6" s="12">
        <v>25.0</v>
      </c>
      <c r="H6" s="10">
        <v>20.0</v>
      </c>
      <c r="I6" s="18">
        <f t="shared" si="1"/>
        <v>45</v>
      </c>
    </row>
    <row r="7" ht="15.75" customHeight="1">
      <c r="A7" s="13">
        <f t="shared" si="2"/>
        <v>4</v>
      </c>
      <c r="B7" s="23" t="s">
        <v>138</v>
      </c>
      <c r="C7" s="23" t="s">
        <v>139</v>
      </c>
      <c r="D7" s="10" t="s">
        <v>140</v>
      </c>
      <c r="E7" s="10" t="s">
        <v>42</v>
      </c>
      <c r="F7" s="10" t="s">
        <v>90</v>
      </c>
      <c r="G7" s="12">
        <v>33.0</v>
      </c>
      <c r="H7" s="10">
        <v>20.0</v>
      </c>
      <c r="I7" s="10">
        <f t="shared" si="1"/>
        <v>53</v>
      </c>
    </row>
    <row r="8" ht="15.75" customHeight="1">
      <c r="A8" s="13">
        <f t="shared" si="2"/>
        <v>5</v>
      </c>
      <c r="B8" s="23" t="s">
        <v>154</v>
      </c>
      <c r="C8" s="23" t="s">
        <v>155</v>
      </c>
      <c r="D8" s="10" t="s">
        <v>156</v>
      </c>
      <c r="E8" s="10" t="s">
        <v>42</v>
      </c>
      <c r="F8" s="10" t="s">
        <v>90</v>
      </c>
      <c r="G8" s="12">
        <v>35.0</v>
      </c>
      <c r="H8" s="10">
        <v>10.0</v>
      </c>
      <c r="I8" s="18">
        <f t="shared" si="1"/>
        <v>45</v>
      </c>
    </row>
    <row r="9" ht="15.75" customHeight="1">
      <c r="A9" s="13">
        <f t="shared" si="2"/>
        <v>6</v>
      </c>
      <c r="B9" s="23" t="s">
        <v>157</v>
      </c>
      <c r="C9" s="23" t="s">
        <v>158</v>
      </c>
      <c r="D9" s="10" t="s">
        <v>159</v>
      </c>
      <c r="E9" s="10" t="s">
        <v>42</v>
      </c>
      <c r="F9" s="10" t="s">
        <v>90</v>
      </c>
      <c r="G9" s="12">
        <v>38.0</v>
      </c>
      <c r="H9" s="10">
        <v>15.0</v>
      </c>
      <c r="I9" s="10">
        <f t="shared" si="1"/>
        <v>53</v>
      </c>
    </row>
    <row r="10" ht="15.75" customHeight="1">
      <c r="A10" s="13">
        <f t="shared" si="2"/>
        <v>7</v>
      </c>
      <c r="B10" s="23" t="s">
        <v>160</v>
      </c>
      <c r="C10" s="23" t="s">
        <v>161</v>
      </c>
      <c r="D10" s="10" t="s">
        <v>162</v>
      </c>
      <c r="E10" s="10" t="s">
        <v>42</v>
      </c>
      <c r="F10" s="10" t="s">
        <v>90</v>
      </c>
      <c r="G10" s="19"/>
      <c r="H10" s="10"/>
      <c r="I10" s="10">
        <f t="shared" si="1"/>
        <v>0</v>
      </c>
    </row>
    <row r="11" ht="15.75" customHeight="1">
      <c r="A11" s="13">
        <f t="shared" si="2"/>
        <v>8</v>
      </c>
      <c r="B11" s="23" t="s">
        <v>163</v>
      </c>
      <c r="C11" s="23" t="s">
        <v>164</v>
      </c>
      <c r="D11" s="10" t="s">
        <v>165</v>
      </c>
      <c r="E11" s="10" t="s">
        <v>42</v>
      </c>
      <c r="F11" s="10" t="s">
        <v>90</v>
      </c>
      <c r="G11" s="12">
        <v>43.0</v>
      </c>
      <c r="H11" s="10">
        <v>10.0</v>
      </c>
      <c r="I11" s="10">
        <f t="shared" si="1"/>
        <v>53</v>
      </c>
    </row>
    <row r="12" ht="15.75" customHeight="1">
      <c r="A12" s="13">
        <f t="shared" si="2"/>
        <v>9</v>
      </c>
      <c r="B12" s="23" t="s">
        <v>166</v>
      </c>
      <c r="C12" s="23" t="s">
        <v>167</v>
      </c>
      <c r="D12" s="10" t="s">
        <v>168</v>
      </c>
      <c r="E12" s="10" t="s">
        <v>42</v>
      </c>
      <c r="F12" s="10" t="s">
        <v>90</v>
      </c>
      <c r="G12" s="12">
        <v>46.0</v>
      </c>
      <c r="H12" s="10">
        <v>20.0</v>
      </c>
      <c r="I12" s="10">
        <f t="shared" si="1"/>
        <v>66</v>
      </c>
    </row>
    <row r="13" ht="15.75" customHeight="1">
      <c r="A13" s="13">
        <f t="shared" si="2"/>
        <v>10</v>
      </c>
      <c r="B13" s="23" t="s">
        <v>169</v>
      </c>
      <c r="C13" s="23" t="s">
        <v>170</v>
      </c>
      <c r="D13" s="10" t="s">
        <v>171</v>
      </c>
      <c r="E13" s="10" t="s">
        <v>42</v>
      </c>
      <c r="F13" s="10" t="s">
        <v>90</v>
      </c>
      <c r="G13" s="19"/>
      <c r="H13" s="10"/>
      <c r="I13" s="10">
        <f t="shared" si="1"/>
        <v>0</v>
      </c>
    </row>
    <row r="14" ht="15.75" customHeight="1">
      <c r="A14" s="13">
        <f t="shared" si="2"/>
        <v>11</v>
      </c>
      <c r="B14" s="23" t="s">
        <v>172</v>
      </c>
      <c r="C14" s="23" t="s">
        <v>173</v>
      </c>
      <c r="D14" s="10" t="s">
        <v>174</v>
      </c>
      <c r="E14" s="10" t="s">
        <v>42</v>
      </c>
      <c r="F14" s="10" t="s">
        <v>90</v>
      </c>
      <c r="G14" s="12">
        <v>32.0</v>
      </c>
      <c r="H14" s="10">
        <v>8.0</v>
      </c>
      <c r="I14" s="18">
        <f t="shared" si="1"/>
        <v>40</v>
      </c>
    </row>
    <row r="15" ht="15.75" customHeight="1">
      <c r="A15" s="13">
        <f t="shared" si="2"/>
        <v>12</v>
      </c>
      <c r="B15" s="23" t="s">
        <v>175</v>
      </c>
      <c r="C15" s="23" t="s">
        <v>176</v>
      </c>
      <c r="D15" s="10" t="s">
        <v>177</v>
      </c>
      <c r="E15" s="10" t="s">
        <v>42</v>
      </c>
      <c r="F15" s="10" t="s">
        <v>90</v>
      </c>
      <c r="G15" s="19"/>
      <c r="H15" s="10"/>
      <c r="I15" s="10">
        <f t="shared" si="1"/>
        <v>0</v>
      </c>
    </row>
    <row r="16" ht="15.75" customHeight="1">
      <c r="A16" s="13">
        <f t="shared" si="2"/>
        <v>13</v>
      </c>
      <c r="B16" s="23" t="s">
        <v>178</v>
      </c>
      <c r="C16" s="23" t="s">
        <v>179</v>
      </c>
      <c r="D16" s="10" t="s">
        <v>180</v>
      </c>
      <c r="E16" s="10" t="s">
        <v>42</v>
      </c>
      <c r="F16" s="10" t="s">
        <v>90</v>
      </c>
      <c r="G16" s="12">
        <v>41.0</v>
      </c>
      <c r="H16" s="10">
        <v>15.0</v>
      </c>
      <c r="I16" s="10">
        <f t="shared" si="1"/>
        <v>56</v>
      </c>
    </row>
    <row r="17" ht="15.75" customHeight="1">
      <c r="A17" s="13">
        <f t="shared" si="2"/>
        <v>14</v>
      </c>
      <c r="B17" s="23" t="s">
        <v>181</v>
      </c>
      <c r="C17" s="23" t="s">
        <v>182</v>
      </c>
      <c r="D17" s="10" t="s">
        <v>183</v>
      </c>
      <c r="E17" s="10" t="s">
        <v>42</v>
      </c>
      <c r="F17" s="10" t="s">
        <v>90</v>
      </c>
      <c r="G17" s="12">
        <v>43.0</v>
      </c>
      <c r="H17" s="10">
        <v>5.0</v>
      </c>
      <c r="I17" s="18">
        <f t="shared" si="1"/>
        <v>48</v>
      </c>
    </row>
    <row r="18" ht="15.75" customHeight="1">
      <c r="A18" s="13">
        <f t="shared" si="2"/>
        <v>15</v>
      </c>
      <c r="B18" s="23" t="s">
        <v>212</v>
      </c>
      <c r="C18" s="23" t="s">
        <v>213</v>
      </c>
      <c r="D18" s="10" t="s">
        <v>214</v>
      </c>
      <c r="E18" s="10" t="s">
        <v>42</v>
      </c>
      <c r="F18" s="10" t="s">
        <v>22</v>
      </c>
      <c r="G18" s="12">
        <v>42.0</v>
      </c>
      <c r="H18" s="10">
        <v>5.0</v>
      </c>
      <c r="I18" s="18">
        <f t="shared" si="1"/>
        <v>47</v>
      </c>
    </row>
    <row r="19" ht="15.75" customHeight="1">
      <c r="A19" s="13">
        <f t="shared" si="2"/>
        <v>16</v>
      </c>
      <c r="B19" s="23" t="s">
        <v>404</v>
      </c>
      <c r="C19" s="23" t="s">
        <v>405</v>
      </c>
      <c r="D19" s="10" t="s">
        <v>406</v>
      </c>
      <c r="E19" s="10" t="s">
        <v>42</v>
      </c>
      <c r="F19" s="10" t="s">
        <v>407</v>
      </c>
      <c r="G19" s="10">
        <v>31.0</v>
      </c>
      <c r="H19" s="10">
        <v>19.0</v>
      </c>
      <c r="I19" s="10">
        <f t="shared" si="1"/>
        <v>50</v>
      </c>
    </row>
    <row r="20" ht="15.75" customHeight="1">
      <c r="A20" s="13">
        <f t="shared" si="2"/>
        <v>17</v>
      </c>
      <c r="B20" s="23" t="s">
        <v>408</v>
      </c>
      <c r="C20" s="23" t="s">
        <v>409</v>
      </c>
      <c r="D20" s="10" t="s">
        <v>410</v>
      </c>
      <c r="E20" s="10" t="s">
        <v>42</v>
      </c>
      <c r="F20" s="10" t="s">
        <v>407</v>
      </c>
      <c r="G20" s="10">
        <v>16.0</v>
      </c>
      <c r="H20" s="10">
        <v>0.0</v>
      </c>
      <c r="I20" s="18">
        <f t="shared" si="1"/>
        <v>16</v>
      </c>
    </row>
    <row r="21" ht="15.75" customHeight="1">
      <c r="A21" s="13">
        <f t="shared" si="2"/>
        <v>18</v>
      </c>
      <c r="B21" s="23" t="s">
        <v>419</v>
      </c>
      <c r="C21" s="23" t="s">
        <v>420</v>
      </c>
      <c r="D21" s="10" t="s">
        <v>421</v>
      </c>
      <c r="E21" s="17" t="s">
        <v>42</v>
      </c>
      <c r="F21" s="10" t="s">
        <v>395</v>
      </c>
      <c r="G21" s="10">
        <v>7.0</v>
      </c>
      <c r="H21" s="10">
        <v>0.0</v>
      </c>
      <c r="I21" s="18">
        <f t="shared" si="1"/>
        <v>7</v>
      </c>
    </row>
    <row r="22" ht="15.75" customHeight="1">
      <c r="A22" s="13">
        <f t="shared" si="2"/>
        <v>19</v>
      </c>
      <c r="B22" s="14" t="s">
        <v>427</v>
      </c>
      <c r="C22" s="14" t="s">
        <v>428</v>
      </c>
      <c r="D22" s="10" t="s">
        <v>429</v>
      </c>
      <c r="E22" s="10" t="s">
        <v>42</v>
      </c>
      <c r="F22" s="10" t="s">
        <v>395</v>
      </c>
      <c r="G22" s="10">
        <v>32.0</v>
      </c>
      <c r="H22" s="10">
        <v>5.0</v>
      </c>
      <c r="I22" s="18">
        <f t="shared" si="1"/>
        <v>37</v>
      </c>
    </row>
    <row r="23" ht="15.75" customHeight="1">
      <c r="A23" s="13">
        <f t="shared" si="2"/>
        <v>20</v>
      </c>
      <c r="B23" s="23" t="s">
        <v>574</v>
      </c>
      <c r="C23" s="23" t="s">
        <v>575</v>
      </c>
      <c r="D23" s="10" t="s">
        <v>576</v>
      </c>
      <c r="E23" s="10" t="s">
        <v>42</v>
      </c>
      <c r="F23" s="10" t="s">
        <v>465</v>
      </c>
      <c r="G23" s="10">
        <v>38.0</v>
      </c>
      <c r="H23" s="10">
        <v>20.0</v>
      </c>
      <c r="I23" s="10">
        <f t="shared" si="1"/>
        <v>58</v>
      </c>
    </row>
    <row r="24" ht="15.75" customHeight="1">
      <c r="A24" s="13">
        <f t="shared" si="2"/>
        <v>21</v>
      </c>
      <c r="B24" s="23" t="s">
        <v>577</v>
      </c>
      <c r="C24" s="23" t="s">
        <v>578</v>
      </c>
      <c r="D24" s="10" t="s">
        <v>579</v>
      </c>
      <c r="E24" s="10" t="s">
        <v>42</v>
      </c>
      <c r="F24" s="10" t="s">
        <v>465</v>
      </c>
      <c r="G24" s="10">
        <v>39.0</v>
      </c>
      <c r="H24" s="10">
        <v>15.0</v>
      </c>
      <c r="I24" s="10">
        <f t="shared" si="1"/>
        <v>54</v>
      </c>
    </row>
    <row r="25" ht="15.75" customHeight="1">
      <c r="A25" s="13">
        <f t="shared" si="2"/>
        <v>22</v>
      </c>
      <c r="B25" s="23" t="s">
        <v>580</v>
      </c>
      <c r="C25" s="23" t="s">
        <v>581</v>
      </c>
      <c r="D25" s="10" t="s">
        <v>582</v>
      </c>
      <c r="E25" s="10" t="s">
        <v>42</v>
      </c>
      <c r="F25" s="10" t="s">
        <v>465</v>
      </c>
      <c r="G25" s="10">
        <v>36.0</v>
      </c>
      <c r="H25" s="10">
        <v>10.0</v>
      </c>
      <c r="I25" s="18">
        <f t="shared" si="1"/>
        <v>46</v>
      </c>
    </row>
    <row r="26" ht="15.75" customHeight="1">
      <c r="A26" s="13">
        <f t="shared" si="2"/>
        <v>23</v>
      </c>
      <c r="B26" s="23" t="s">
        <v>583</v>
      </c>
      <c r="C26" s="23" t="s">
        <v>584</v>
      </c>
      <c r="D26" s="10" t="s">
        <v>585</v>
      </c>
      <c r="E26" s="10" t="s">
        <v>42</v>
      </c>
      <c r="F26" s="10" t="s">
        <v>465</v>
      </c>
      <c r="G26" s="10">
        <v>42.0</v>
      </c>
      <c r="H26" s="10">
        <v>10.0</v>
      </c>
      <c r="I26" s="10">
        <f t="shared" si="1"/>
        <v>52</v>
      </c>
    </row>
    <row r="27" ht="15.75" customHeight="1">
      <c r="A27" s="13">
        <f t="shared" si="2"/>
        <v>24</v>
      </c>
      <c r="B27" s="23" t="s">
        <v>586</v>
      </c>
      <c r="C27" s="23" t="s">
        <v>587</v>
      </c>
      <c r="D27" s="10" t="s">
        <v>588</v>
      </c>
      <c r="E27" s="10" t="s">
        <v>42</v>
      </c>
      <c r="F27" s="10" t="s">
        <v>465</v>
      </c>
      <c r="G27" s="10">
        <v>33.0</v>
      </c>
      <c r="H27" s="10">
        <v>25.0</v>
      </c>
      <c r="I27" s="10">
        <f t="shared" si="1"/>
        <v>58</v>
      </c>
    </row>
    <row r="28" ht="15.75" customHeight="1">
      <c r="A28" s="13">
        <f t="shared" si="2"/>
        <v>25</v>
      </c>
      <c r="B28" s="23" t="s">
        <v>596</v>
      </c>
      <c r="C28" s="23" t="s">
        <v>597</v>
      </c>
      <c r="D28" s="10" t="s">
        <v>598</v>
      </c>
      <c r="E28" s="10" t="s">
        <v>42</v>
      </c>
      <c r="F28" s="10" t="s">
        <v>465</v>
      </c>
      <c r="G28" s="10">
        <v>37.0</v>
      </c>
      <c r="H28" s="10">
        <v>15.0</v>
      </c>
      <c r="I28" s="10">
        <f t="shared" si="1"/>
        <v>52</v>
      </c>
    </row>
    <row r="29" ht="15.75" customHeight="1">
      <c r="A29" s="13">
        <f t="shared" si="2"/>
        <v>26</v>
      </c>
      <c r="B29" s="23" t="s">
        <v>599</v>
      </c>
      <c r="C29" s="23" t="s">
        <v>600</v>
      </c>
      <c r="D29" s="10" t="s">
        <v>601</v>
      </c>
      <c r="E29" s="10" t="s">
        <v>42</v>
      </c>
      <c r="F29" s="10" t="s">
        <v>465</v>
      </c>
      <c r="G29" s="10">
        <v>39.0</v>
      </c>
      <c r="H29" s="10">
        <v>10.0</v>
      </c>
      <c r="I29" s="18">
        <f t="shared" si="1"/>
        <v>49</v>
      </c>
    </row>
    <row r="30" ht="15.75" customHeight="1">
      <c r="A30" s="13">
        <f t="shared" si="2"/>
        <v>27</v>
      </c>
      <c r="B30" s="23" t="s">
        <v>602</v>
      </c>
      <c r="C30" s="23" t="s">
        <v>603</v>
      </c>
      <c r="D30" s="10" t="s">
        <v>604</v>
      </c>
      <c r="E30" s="10" t="s">
        <v>42</v>
      </c>
      <c r="F30" s="10" t="s">
        <v>465</v>
      </c>
      <c r="G30" s="10">
        <v>42.0</v>
      </c>
      <c r="H30" s="10">
        <v>0.0</v>
      </c>
      <c r="I30" s="18">
        <f t="shared" si="1"/>
        <v>42</v>
      </c>
    </row>
    <row r="31" ht="15.75" customHeight="1">
      <c r="A31" s="13">
        <f t="shared" si="2"/>
        <v>28</v>
      </c>
      <c r="B31" s="23" t="s">
        <v>648</v>
      </c>
      <c r="C31" s="23" t="s">
        <v>649</v>
      </c>
      <c r="D31" s="10" t="s">
        <v>650</v>
      </c>
      <c r="E31" s="10" t="s">
        <v>42</v>
      </c>
      <c r="F31" s="10" t="s">
        <v>465</v>
      </c>
      <c r="G31" s="40"/>
      <c r="H31" s="40" t="s">
        <v>31</v>
      </c>
      <c r="I31" s="10">
        <f t="shared" si="1"/>
        <v>0</v>
      </c>
    </row>
    <row r="32" ht="15.75" customHeight="1">
      <c r="A32" s="13">
        <f t="shared" si="2"/>
        <v>29</v>
      </c>
      <c r="B32" s="14" t="s">
        <v>657</v>
      </c>
      <c r="C32" s="14" t="s">
        <v>658</v>
      </c>
      <c r="D32" s="10" t="s">
        <v>659</v>
      </c>
      <c r="E32" s="10" t="s">
        <v>42</v>
      </c>
      <c r="F32" s="10" t="s">
        <v>465</v>
      </c>
      <c r="G32" s="10">
        <v>40.0</v>
      </c>
      <c r="H32" s="10">
        <v>10.0</v>
      </c>
      <c r="I32" s="10">
        <f t="shared" si="1"/>
        <v>50</v>
      </c>
    </row>
    <row r="33" ht="15.75" customHeight="1"/>
    <row r="34" ht="15.75" customHeight="1">
      <c r="B34" s="50" t="s">
        <v>453</v>
      </c>
      <c r="C34" s="13">
        <f>COUNTIFS(I4:I100, "&gt;=50", I4:I100, "&lt;=80")</f>
        <v>13</v>
      </c>
    </row>
    <row r="35" ht="15.75" customHeight="1">
      <c r="B35" s="50" t="s">
        <v>263</v>
      </c>
      <c r="C35" s="13">
        <f>COUNTIFS(I4:I100, "&gt;=1", I4:I100, "&lt;=49")</f>
        <v>12</v>
      </c>
    </row>
    <row r="36" ht="15.75" customHeight="1">
      <c r="B36" s="50" t="s">
        <v>265</v>
      </c>
      <c r="C36" s="50">
        <v>29.0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50">
        <v>1.0</v>
      </c>
      <c r="B4" s="53" t="s">
        <v>43</v>
      </c>
      <c r="C4" s="54" t="s">
        <v>44</v>
      </c>
      <c r="D4" s="55" t="s">
        <v>45</v>
      </c>
      <c r="E4" s="55" t="s">
        <v>46</v>
      </c>
      <c r="F4" s="55" t="s">
        <v>22</v>
      </c>
      <c r="G4" s="56"/>
      <c r="H4" s="53"/>
      <c r="I4" s="55">
        <f t="shared" ref="I4:I13" si="1">SUM(G4:H4)</f>
        <v>0</v>
      </c>
    </row>
    <row r="5" ht="15.75" customHeight="1">
      <c r="A5" s="13">
        <f t="shared" ref="A5:A13" si="2">A4+1</f>
        <v>2</v>
      </c>
      <c r="B5" s="53" t="s">
        <v>184</v>
      </c>
      <c r="C5" s="53" t="s">
        <v>185</v>
      </c>
      <c r="D5" s="55" t="s">
        <v>186</v>
      </c>
      <c r="E5" s="55" t="s">
        <v>187</v>
      </c>
      <c r="F5" s="55" t="s">
        <v>90</v>
      </c>
      <c r="G5" s="57">
        <v>41.0</v>
      </c>
      <c r="H5" s="55">
        <v>15.0</v>
      </c>
      <c r="I5" s="55">
        <f t="shared" si="1"/>
        <v>56</v>
      </c>
    </row>
    <row r="6" ht="15.75" customHeight="1">
      <c r="A6" s="13">
        <f t="shared" si="2"/>
        <v>3</v>
      </c>
      <c r="B6" s="53" t="s">
        <v>206</v>
      </c>
      <c r="C6" s="53" t="s">
        <v>207</v>
      </c>
      <c r="D6" s="55" t="s">
        <v>208</v>
      </c>
      <c r="E6" s="55" t="s">
        <v>187</v>
      </c>
      <c r="F6" s="55" t="s">
        <v>22</v>
      </c>
      <c r="G6" s="57">
        <v>38.0</v>
      </c>
      <c r="H6" s="55">
        <v>10.0</v>
      </c>
      <c r="I6" s="58">
        <f t="shared" si="1"/>
        <v>48</v>
      </c>
    </row>
    <row r="7" ht="15.75" customHeight="1">
      <c r="A7" s="13">
        <f t="shared" si="2"/>
        <v>4</v>
      </c>
      <c r="B7" s="53" t="s">
        <v>209</v>
      </c>
      <c r="C7" s="53" t="s">
        <v>210</v>
      </c>
      <c r="D7" s="55" t="s">
        <v>211</v>
      </c>
      <c r="E7" s="55" t="s">
        <v>187</v>
      </c>
      <c r="F7" s="55" t="s">
        <v>22</v>
      </c>
      <c r="G7" s="57">
        <v>40.0</v>
      </c>
      <c r="H7" s="55">
        <v>10.0</v>
      </c>
      <c r="I7" s="55">
        <f t="shared" si="1"/>
        <v>50</v>
      </c>
    </row>
    <row r="8" ht="15.75" customHeight="1">
      <c r="A8" s="13">
        <f t="shared" si="2"/>
        <v>5</v>
      </c>
      <c r="B8" s="23" t="s">
        <v>413</v>
      </c>
      <c r="C8" s="23" t="s">
        <v>414</v>
      </c>
      <c r="D8" s="10" t="s">
        <v>415</v>
      </c>
      <c r="E8" s="10" t="s">
        <v>187</v>
      </c>
      <c r="F8" s="10" t="s">
        <v>274</v>
      </c>
      <c r="G8" s="10">
        <v>35.0</v>
      </c>
      <c r="H8" s="10">
        <v>25.0</v>
      </c>
      <c r="I8" s="10">
        <f t="shared" si="1"/>
        <v>60</v>
      </c>
    </row>
    <row r="9" ht="15.75" customHeight="1">
      <c r="A9" s="13">
        <f t="shared" si="2"/>
        <v>6</v>
      </c>
      <c r="B9" s="23" t="s">
        <v>449</v>
      </c>
      <c r="C9" s="23" t="s">
        <v>450</v>
      </c>
      <c r="D9" s="10" t="s">
        <v>451</v>
      </c>
      <c r="E9" s="10" t="s">
        <v>187</v>
      </c>
      <c r="F9" s="10" t="s">
        <v>395</v>
      </c>
      <c r="G9" s="10">
        <v>35.0</v>
      </c>
      <c r="H9" s="10">
        <v>20.0</v>
      </c>
      <c r="I9" s="10">
        <f t="shared" si="1"/>
        <v>55</v>
      </c>
    </row>
    <row r="10" ht="15.75" customHeight="1">
      <c r="A10" s="13">
        <f t="shared" si="2"/>
        <v>7</v>
      </c>
      <c r="B10" s="14" t="s">
        <v>470</v>
      </c>
      <c r="C10" s="11" t="s">
        <v>471</v>
      </c>
      <c r="D10" s="10" t="s">
        <v>472</v>
      </c>
      <c r="E10" s="10" t="s">
        <v>46</v>
      </c>
      <c r="F10" s="10" t="s">
        <v>469</v>
      </c>
      <c r="G10" s="10">
        <v>27.0</v>
      </c>
      <c r="H10" s="10">
        <v>23.0</v>
      </c>
      <c r="I10" s="10">
        <f t="shared" si="1"/>
        <v>50</v>
      </c>
    </row>
    <row r="11" ht="15.75" customHeight="1">
      <c r="A11" s="13">
        <f t="shared" si="2"/>
        <v>8</v>
      </c>
      <c r="B11" s="23" t="s">
        <v>611</v>
      </c>
      <c r="C11" s="23" t="s">
        <v>612</v>
      </c>
      <c r="D11" s="10" t="s">
        <v>613</v>
      </c>
      <c r="E11" s="10" t="s">
        <v>187</v>
      </c>
      <c r="F11" s="10" t="s">
        <v>465</v>
      </c>
      <c r="G11" s="10">
        <v>35.0</v>
      </c>
      <c r="H11" s="10">
        <v>15.0</v>
      </c>
      <c r="I11" s="10">
        <f t="shared" si="1"/>
        <v>50</v>
      </c>
    </row>
    <row r="12" ht="15.75" customHeight="1">
      <c r="A12" s="13">
        <f t="shared" si="2"/>
        <v>9</v>
      </c>
      <c r="B12" s="15" t="s">
        <v>627</v>
      </c>
      <c r="C12" s="16" t="s">
        <v>628</v>
      </c>
      <c r="D12" s="17" t="s">
        <v>629</v>
      </c>
      <c r="E12" s="17" t="s">
        <v>187</v>
      </c>
      <c r="F12" s="10" t="s">
        <v>465</v>
      </c>
      <c r="G12" s="40"/>
      <c r="H12" s="40" t="s">
        <v>31</v>
      </c>
      <c r="I12" s="10">
        <f t="shared" si="1"/>
        <v>0</v>
      </c>
    </row>
    <row r="13" ht="15.75" customHeight="1">
      <c r="A13" s="13">
        <f t="shared" si="2"/>
        <v>10</v>
      </c>
      <c r="B13" s="14" t="s">
        <v>633</v>
      </c>
      <c r="C13" s="11" t="s">
        <v>634</v>
      </c>
      <c r="D13" s="10" t="s">
        <v>635</v>
      </c>
      <c r="E13" s="10" t="s">
        <v>46</v>
      </c>
      <c r="F13" s="10" t="s">
        <v>469</v>
      </c>
      <c r="G13" s="10">
        <v>32.0</v>
      </c>
      <c r="H13" s="10">
        <v>10.0</v>
      </c>
      <c r="I13" s="18">
        <f t="shared" si="1"/>
        <v>42</v>
      </c>
    </row>
    <row r="14" ht="15.75" customHeight="1"/>
    <row r="15" ht="15.75" customHeight="1"/>
    <row r="16" ht="15.75" customHeight="1">
      <c r="B16" s="50" t="s">
        <v>453</v>
      </c>
      <c r="C16" s="13">
        <f>COUNTIFS(I4:I100, "&gt;=50", I4:I100, "&lt;=80")</f>
        <v>6</v>
      </c>
    </row>
    <row r="17" ht="15.75" customHeight="1">
      <c r="B17" s="50" t="s">
        <v>263</v>
      </c>
      <c r="C17" s="13">
        <f>COUNTIFS(I4:I100, "&gt;=1", I4:I100, "&lt;=49")</f>
        <v>2</v>
      </c>
    </row>
    <row r="18" ht="15.75" customHeight="1">
      <c r="B18" s="50" t="s">
        <v>265</v>
      </c>
      <c r="C18" s="50">
        <v>10.0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50">
        <v>1.0</v>
      </c>
      <c r="B4" s="14" t="s">
        <v>215</v>
      </c>
      <c r="C4" s="14" t="s">
        <v>216</v>
      </c>
      <c r="D4" s="10" t="s">
        <v>217</v>
      </c>
      <c r="E4" s="10" t="s">
        <v>218</v>
      </c>
      <c r="F4" s="10" t="s">
        <v>22</v>
      </c>
      <c r="G4" s="12">
        <v>32.0</v>
      </c>
      <c r="H4" s="10">
        <v>25.0</v>
      </c>
      <c r="I4" s="10">
        <f t="shared" ref="I4:I11" si="1">SUM(G4:H4)</f>
        <v>57</v>
      </c>
    </row>
    <row r="5" ht="15.75" customHeight="1">
      <c r="A5" s="13">
        <f t="shared" ref="A5:A11" si="2">A4+1</f>
        <v>2</v>
      </c>
      <c r="B5" s="14" t="s">
        <v>219</v>
      </c>
      <c r="C5" s="14" t="s">
        <v>220</v>
      </c>
      <c r="D5" s="10" t="s">
        <v>221</v>
      </c>
      <c r="E5" s="10" t="s">
        <v>218</v>
      </c>
      <c r="F5" s="10" t="s">
        <v>22</v>
      </c>
      <c r="G5" s="12">
        <v>40.0</v>
      </c>
      <c r="H5" s="10">
        <v>10.0</v>
      </c>
      <c r="I5" s="10">
        <f t="shared" si="1"/>
        <v>50</v>
      </c>
    </row>
    <row r="6" ht="15.75" customHeight="1">
      <c r="A6" s="13">
        <f t="shared" si="2"/>
        <v>3</v>
      </c>
      <c r="B6" s="14" t="s">
        <v>222</v>
      </c>
      <c r="C6" s="14" t="s">
        <v>136</v>
      </c>
      <c r="D6" s="10" t="s">
        <v>223</v>
      </c>
      <c r="E6" s="10" t="s">
        <v>218</v>
      </c>
      <c r="F6" s="10" t="s">
        <v>22</v>
      </c>
      <c r="G6" s="12">
        <v>37.0</v>
      </c>
      <c r="H6" s="10">
        <v>5.0</v>
      </c>
      <c r="I6" s="18">
        <f t="shared" si="1"/>
        <v>42</v>
      </c>
    </row>
    <row r="7" ht="15.75" customHeight="1">
      <c r="A7" s="13">
        <f t="shared" si="2"/>
        <v>4</v>
      </c>
      <c r="B7" s="14" t="s">
        <v>224</v>
      </c>
      <c r="C7" s="14" t="s">
        <v>225</v>
      </c>
      <c r="D7" s="10" t="s">
        <v>226</v>
      </c>
      <c r="E7" s="10" t="s">
        <v>218</v>
      </c>
      <c r="F7" s="10" t="s">
        <v>22</v>
      </c>
      <c r="G7" s="12">
        <v>41.0</v>
      </c>
      <c r="H7" s="10">
        <v>25.0</v>
      </c>
      <c r="I7" s="10">
        <f t="shared" si="1"/>
        <v>66</v>
      </c>
    </row>
    <row r="8" ht="15.75" customHeight="1">
      <c r="A8" s="13">
        <f t="shared" si="2"/>
        <v>5</v>
      </c>
      <c r="B8" s="14" t="s">
        <v>230</v>
      </c>
      <c r="C8" s="14" t="s">
        <v>231</v>
      </c>
      <c r="D8" s="10" t="s">
        <v>232</v>
      </c>
      <c r="E8" s="10" t="s">
        <v>218</v>
      </c>
      <c r="F8" s="10" t="s">
        <v>22</v>
      </c>
      <c r="G8" s="12">
        <v>42.0</v>
      </c>
      <c r="H8" s="10">
        <v>25.0</v>
      </c>
      <c r="I8" s="10">
        <f t="shared" si="1"/>
        <v>67</v>
      </c>
    </row>
    <row r="9" ht="15.75" customHeight="1">
      <c r="A9" s="13">
        <f t="shared" si="2"/>
        <v>6</v>
      </c>
      <c r="B9" s="14" t="s">
        <v>233</v>
      </c>
      <c r="C9" s="14" t="s">
        <v>234</v>
      </c>
      <c r="D9" s="10" t="s">
        <v>235</v>
      </c>
      <c r="E9" s="10" t="s">
        <v>218</v>
      </c>
      <c r="F9" s="10" t="s">
        <v>22</v>
      </c>
      <c r="G9" s="19"/>
      <c r="H9" s="10"/>
      <c r="I9" s="10">
        <f t="shared" si="1"/>
        <v>0</v>
      </c>
    </row>
    <row r="10" ht="15.75" customHeight="1">
      <c r="A10" s="13">
        <f t="shared" si="2"/>
        <v>7</v>
      </c>
      <c r="B10" s="23" t="s">
        <v>416</v>
      </c>
      <c r="C10" s="23" t="s">
        <v>417</v>
      </c>
      <c r="D10" s="10" t="s">
        <v>418</v>
      </c>
      <c r="E10" s="10" t="s">
        <v>218</v>
      </c>
      <c r="F10" s="10" t="s">
        <v>395</v>
      </c>
      <c r="G10" s="10">
        <v>25.0</v>
      </c>
      <c r="H10" s="10">
        <v>10.0</v>
      </c>
      <c r="I10" s="18">
        <f t="shared" si="1"/>
        <v>35</v>
      </c>
    </row>
    <row r="11" ht="15.75" customHeight="1">
      <c r="A11" s="13">
        <f t="shared" si="2"/>
        <v>8</v>
      </c>
      <c r="B11" s="14" t="s">
        <v>422</v>
      </c>
      <c r="C11" s="14" t="s">
        <v>423</v>
      </c>
      <c r="D11" s="10" t="s">
        <v>424</v>
      </c>
      <c r="E11" s="10" t="s">
        <v>218</v>
      </c>
      <c r="F11" s="10" t="s">
        <v>395</v>
      </c>
      <c r="G11" s="10">
        <v>29.0</v>
      </c>
      <c r="H11" s="10">
        <v>10.0</v>
      </c>
      <c r="I11" s="18">
        <f t="shared" si="1"/>
        <v>39</v>
      </c>
    </row>
    <row r="12" ht="15.75" customHeight="1"/>
    <row r="13" ht="15.75" customHeight="1"/>
    <row r="14" ht="15.75" customHeight="1"/>
    <row r="15" ht="15.75" customHeight="1">
      <c r="B15" s="50" t="s">
        <v>453</v>
      </c>
      <c r="C15" s="13">
        <f>COUNTIFS(I4:I100, "&gt;=50", I4:I100, "&lt;=80")</f>
        <v>4</v>
      </c>
    </row>
    <row r="16" ht="15.75" customHeight="1">
      <c r="B16" s="50" t="s">
        <v>263</v>
      </c>
      <c r="C16" s="13">
        <f>COUNTIFS(I4:I100, "&gt;=1", I4:I100, "&lt;=49")</f>
        <v>3</v>
      </c>
    </row>
    <row r="17" ht="15.75" customHeight="1">
      <c r="B17" s="50" t="s">
        <v>265</v>
      </c>
      <c r="C17" s="50">
        <v>8.0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11.22"/>
    <col customWidth="1" min="2" max="2" width="5.0"/>
    <col customWidth="1" min="3" max="3" width="23.44"/>
    <col customWidth="1" min="4" max="4" width="25.67"/>
    <col customWidth="1" min="5" max="5" width="16.0"/>
    <col customWidth="1" min="6" max="6" width="12.44"/>
    <col customWidth="1" min="7" max="7" width="12.67"/>
    <col customWidth="1" min="8" max="8" width="20.0"/>
    <col customWidth="1" min="9" max="9" width="23.0"/>
    <col customWidth="1" min="10" max="10" width="21.44"/>
  </cols>
  <sheetData>
    <row r="1" ht="66.0" customHeight="1">
      <c r="A1" s="36" t="s">
        <v>268</v>
      </c>
      <c r="I1" s="27"/>
      <c r="J1" s="27"/>
    </row>
    <row r="2" ht="15.75" customHeight="1">
      <c r="A2" s="4" t="s">
        <v>269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270</v>
      </c>
      <c r="I2" s="4" t="s">
        <v>9</v>
      </c>
      <c r="J2" s="4" t="s">
        <v>10</v>
      </c>
    </row>
    <row r="3" ht="15.75" customHeight="1">
      <c r="A3" s="9">
        <v>1.0</v>
      </c>
      <c r="B3" s="10">
        <v>1.0</v>
      </c>
      <c r="C3" s="37" t="s">
        <v>271</v>
      </c>
      <c r="D3" s="37" t="s">
        <v>272</v>
      </c>
      <c r="E3" s="38" t="s">
        <v>273</v>
      </c>
      <c r="F3" s="39" t="s">
        <v>15</v>
      </c>
      <c r="G3" s="10" t="s">
        <v>274</v>
      </c>
      <c r="H3" s="38">
        <v>32.0</v>
      </c>
      <c r="I3" s="10">
        <v>18.0</v>
      </c>
      <c r="J3" s="10">
        <f t="shared" ref="J3:J5" si="1">SUM(H3:I3)</f>
        <v>50</v>
      </c>
      <c r="K3" s="13" t="s">
        <v>17</v>
      </c>
      <c r="L3" s="13" t="str">
        <f t="shared" ref="L3:L59" si="2">RIGHT(E3, 1)</f>
        <v>9</v>
      </c>
    </row>
    <row r="4" ht="15.75" customHeight="1">
      <c r="A4" s="9">
        <v>2.0</v>
      </c>
      <c r="B4" s="10">
        <f t="shared" ref="B4:B59" si="3">B3+1</f>
        <v>2</v>
      </c>
      <c r="C4" s="14" t="s">
        <v>275</v>
      </c>
      <c r="D4" s="11" t="s">
        <v>276</v>
      </c>
      <c r="E4" s="10" t="s">
        <v>277</v>
      </c>
      <c r="F4" s="10" t="s">
        <v>15</v>
      </c>
      <c r="G4" s="10" t="s">
        <v>278</v>
      </c>
      <c r="H4" s="10">
        <v>24.0</v>
      </c>
      <c r="I4" s="10">
        <v>5.0</v>
      </c>
      <c r="J4" s="18">
        <f t="shared" si="1"/>
        <v>29</v>
      </c>
      <c r="K4" s="13" t="s">
        <v>17</v>
      </c>
      <c r="L4" s="13" t="str">
        <f t="shared" si="2"/>
        <v>3</v>
      </c>
    </row>
    <row r="5" ht="15.75" customHeight="1">
      <c r="A5" s="9">
        <v>3.0</v>
      </c>
      <c r="B5" s="10">
        <f t="shared" si="3"/>
        <v>3</v>
      </c>
      <c r="C5" s="14" t="s">
        <v>279</v>
      </c>
      <c r="D5" s="11" t="s">
        <v>280</v>
      </c>
      <c r="E5" s="10" t="s">
        <v>281</v>
      </c>
      <c r="F5" s="10" t="s">
        <v>282</v>
      </c>
      <c r="G5" s="10" t="s">
        <v>278</v>
      </c>
      <c r="H5" s="10">
        <v>30.0</v>
      </c>
      <c r="I5" s="10">
        <v>15.0</v>
      </c>
      <c r="J5" s="18">
        <f t="shared" si="1"/>
        <v>45</v>
      </c>
      <c r="K5" s="13" t="s">
        <v>17</v>
      </c>
      <c r="L5" s="13" t="str">
        <f t="shared" si="2"/>
        <v>9</v>
      </c>
    </row>
    <row r="6" ht="15.75" customHeight="1">
      <c r="A6" s="9">
        <v>4.0</v>
      </c>
      <c r="B6" s="10">
        <f t="shared" si="3"/>
        <v>4</v>
      </c>
      <c r="C6" s="14" t="s">
        <v>283</v>
      </c>
      <c r="D6" s="11" t="s">
        <v>210</v>
      </c>
      <c r="E6" s="10" t="s">
        <v>284</v>
      </c>
      <c r="F6" s="10" t="s">
        <v>282</v>
      </c>
      <c r="G6" s="10" t="s">
        <v>278</v>
      </c>
      <c r="H6" s="40"/>
      <c r="I6" s="40"/>
      <c r="J6" s="10" t="s">
        <v>31</v>
      </c>
      <c r="L6" s="13" t="str">
        <f t="shared" si="2"/>
        <v>2</v>
      </c>
    </row>
    <row r="7" ht="15.75" customHeight="1">
      <c r="A7" s="9">
        <v>5.0</v>
      </c>
      <c r="B7" s="10">
        <f t="shared" si="3"/>
        <v>5</v>
      </c>
      <c r="C7" s="11" t="s">
        <v>285</v>
      </c>
      <c r="D7" s="11" t="s">
        <v>286</v>
      </c>
      <c r="E7" s="14" t="s">
        <v>287</v>
      </c>
      <c r="F7" s="10" t="s">
        <v>282</v>
      </c>
      <c r="G7" s="10" t="s">
        <v>278</v>
      </c>
      <c r="H7" s="10">
        <v>20.0</v>
      </c>
      <c r="I7" s="10">
        <v>10.0</v>
      </c>
      <c r="J7" s="18">
        <f t="shared" ref="J7:J8" si="4">SUM(H7:I7)</f>
        <v>30</v>
      </c>
      <c r="K7" s="13" t="s">
        <v>17</v>
      </c>
      <c r="L7" s="13" t="str">
        <f t="shared" si="2"/>
        <v>5</v>
      </c>
    </row>
    <row r="8" ht="15.75" customHeight="1">
      <c r="A8" s="9">
        <v>6.0</v>
      </c>
      <c r="B8" s="10">
        <f t="shared" si="3"/>
        <v>6</v>
      </c>
      <c r="C8" s="14" t="s">
        <v>288</v>
      </c>
      <c r="D8" s="11" t="s">
        <v>289</v>
      </c>
      <c r="E8" s="10" t="s">
        <v>290</v>
      </c>
      <c r="F8" s="10" t="s">
        <v>21</v>
      </c>
      <c r="G8" s="10" t="s">
        <v>278</v>
      </c>
      <c r="H8" s="10">
        <v>22.0</v>
      </c>
      <c r="I8" s="10">
        <v>5.0</v>
      </c>
      <c r="J8" s="18">
        <f t="shared" si="4"/>
        <v>27</v>
      </c>
      <c r="K8" s="13" t="s">
        <v>17</v>
      </c>
      <c r="L8" s="13" t="str">
        <f t="shared" si="2"/>
        <v>5</v>
      </c>
    </row>
    <row r="9" ht="15.75" customHeight="1">
      <c r="A9" s="9">
        <v>7.0</v>
      </c>
      <c r="B9" s="10">
        <f t="shared" si="3"/>
        <v>7</v>
      </c>
      <c r="C9" s="14" t="s">
        <v>291</v>
      </c>
      <c r="D9" s="11" t="s">
        <v>292</v>
      </c>
      <c r="E9" s="10" t="s">
        <v>293</v>
      </c>
      <c r="F9" s="10" t="s">
        <v>294</v>
      </c>
      <c r="G9" s="10" t="s">
        <v>278</v>
      </c>
      <c r="H9" s="40"/>
      <c r="I9" s="40"/>
      <c r="J9" s="10" t="s">
        <v>31</v>
      </c>
      <c r="L9" s="13" t="str">
        <f t="shared" si="2"/>
        <v>7</v>
      </c>
    </row>
    <row r="10" ht="15.75" customHeight="1">
      <c r="A10" s="9">
        <v>8.0</v>
      </c>
      <c r="B10" s="10">
        <f t="shared" si="3"/>
        <v>8</v>
      </c>
      <c r="C10" s="41" t="s">
        <v>295</v>
      </c>
      <c r="D10" s="42" t="s">
        <v>296</v>
      </c>
      <c r="E10" s="43" t="s">
        <v>297</v>
      </c>
      <c r="F10" s="43" t="s">
        <v>298</v>
      </c>
      <c r="G10" s="43" t="s">
        <v>278</v>
      </c>
      <c r="H10" s="43">
        <v>17.0</v>
      </c>
      <c r="I10" s="10">
        <v>2.0</v>
      </c>
      <c r="J10" s="18">
        <f t="shared" ref="J10:J20" si="5">SUM(H10:I10)</f>
        <v>19</v>
      </c>
      <c r="K10" s="13" t="s">
        <v>17</v>
      </c>
      <c r="L10" s="13" t="str">
        <f t="shared" si="2"/>
        <v>3</v>
      </c>
    </row>
    <row r="11" ht="15.75" customHeight="1">
      <c r="A11" s="9">
        <v>9.0</v>
      </c>
      <c r="B11" s="10">
        <f t="shared" si="3"/>
        <v>9</v>
      </c>
      <c r="C11" s="41" t="s">
        <v>299</v>
      </c>
      <c r="D11" s="42" t="s">
        <v>300</v>
      </c>
      <c r="E11" s="43" t="s">
        <v>301</v>
      </c>
      <c r="F11" s="43" t="s">
        <v>298</v>
      </c>
      <c r="G11" s="43" t="s">
        <v>278</v>
      </c>
      <c r="H11" s="43">
        <v>19.0</v>
      </c>
      <c r="I11" s="10">
        <v>2.0</v>
      </c>
      <c r="J11" s="18">
        <f t="shared" si="5"/>
        <v>21</v>
      </c>
      <c r="K11" s="13" t="s">
        <v>17</v>
      </c>
      <c r="L11" s="13" t="str">
        <f t="shared" si="2"/>
        <v>9</v>
      </c>
    </row>
    <row r="12" ht="15.75" customHeight="1">
      <c r="A12" s="9">
        <v>10.0</v>
      </c>
      <c r="B12" s="10">
        <f t="shared" si="3"/>
        <v>10</v>
      </c>
      <c r="C12" s="41" t="s">
        <v>302</v>
      </c>
      <c r="D12" s="41" t="s">
        <v>303</v>
      </c>
      <c r="E12" s="41" t="s">
        <v>304</v>
      </c>
      <c r="F12" s="43" t="s">
        <v>298</v>
      </c>
      <c r="G12" s="43" t="s">
        <v>278</v>
      </c>
      <c r="H12" s="9">
        <v>8.0</v>
      </c>
      <c r="I12" s="10">
        <v>0.0</v>
      </c>
      <c r="J12" s="18">
        <f t="shared" si="5"/>
        <v>8</v>
      </c>
      <c r="K12" s="13" t="s">
        <v>17</v>
      </c>
      <c r="L12" s="13" t="str">
        <f t="shared" si="2"/>
        <v>3</v>
      </c>
    </row>
    <row r="13" ht="15.75" customHeight="1">
      <c r="A13" s="9">
        <v>11.0</v>
      </c>
      <c r="B13" s="10">
        <f t="shared" si="3"/>
        <v>11</v>
      </c>
      <c r="C13" s="41" t="s">
        <v>305</v>
      </c>
      <c r="D13" s="42" t="s">
        <v>306</v>
      </c>
      <c r="E13" s="43" t="s">
        <v>307</v>
      </c>
      <c r="F13" s="43" t="s">
        <v>308</v>
      </c>
      <c r="G13" s="43" t="s">
        <v>278</v>
      </c>
      <c r="H13" s="43">
        <v>38.0</v>
      </c>
      <c r="I13" s="10">
        <v>12.0</v>
      </c>
      <c r="J13" s="10">
        <f t="shared" si="5"/>
        <v>50</v>
      </c>
      <c r="K13" s="13" t="s">
        <v>17</v>
      </c>
      <c r="L13" s="13" t="str">
        <f t="shared" si="2"/>
        <v>1</v>
      </c>
    </row>
    <row r="14" ht="15.75" customHeight="1">
      <c r="A14" s="9">
        <v>12.0</v>
      </c>
      <c r="B14" s="10">
        <f t="shared" si="3"/>
        <v>12</v>
      </c>
      <c r="C14" s="41" t="s">
        <v>309</v>
      </c>
      <c r="D14" s="42" t="s">
        <v>310</v>
      </c>
      <c r="E14" s="43" t="s">
        <v>311</v>
      </c>
      <c r="F14" s="43" t="s">
        <v>308</v>
      </c>
      <c r="G14" s="43" t="s">
        <v>278</v>
      </c>
      <c r="H14" s="43">
        <v>28.0</v>
      </c>
      <c r="I14" s="10">
        <v>5.0</v>
      </c>
      <c r="J14" s="18">
        <f t="shared" si="5"/>
        <v>33</v>
      </c>
      <c r="K14" s="13" t="s">
        <v>17</v>
      </c>
      <c r="L14" s="13" t="str">
        <f t="shared" si="2"/>
        <v>9</v>
      </c>
    </row>
    <row r="15" ht="15.75" customHeight="1">
      <c r="A15" s="9">
        <v>13.0</v>
      </c>
      <c r="B15" s="10">
        <f t="shared" si="3"/>
        <v>13</v>
      </c>
      <c r="C15" s="14" t="s">
        <v>312</v>
      </c>
      <c r="D15" s="11" t="s">
        <v>313</v>
      </c>
      <c r="E15" s="10" t="s">
        <v>314</v>
      </c>
      <c r="F15" s="10" t="s">
        <v>35</v>
      </c>
      <c r="G15" s="10" t="s">
        <v>278</v>
      </c>
      <c r="H15" s="10">
        <v>8.0</v>
      </c>
      <c r="I15" s="10">
        <v>0.0</v>
      </c>
      <c r="J15" s="18">
        <f t="shared" si="5"/>
        <v>8</v>
      </c>
      <c r="K15" s="13" t="s">
        <v>315</v>
      </c>
      <c r="L15" s="13" t="str">
        <f t="shared" si="2"/>
        <v>3</v>
      </c>
    </row>
    <row r="16" ht="15.75" customHeight="1">
      <c r="A16" s="9">
        <v>14.0</v>
      </c>
      <c r="B16" s="10">
        <f t="shared" si="3"/>
        <v>14</v>
      </c>
      <c r="C16" s="14" t="s">
        <v>316</v>
      </c>
      <c r="D16" s="11" t="s">
        <v>317</v>
      </c>
      <c r="E16" s="10" t="s">
        <v>318</v>
      </c>
      <c r="F16" s="10" t="s">
        <v>35</v>
      </c>
      <c r="G16" s="10" t="s">
        <v>278</v>
      </c>
      <c r="H16" s="10">
        <v>27.0</v>
      </c>
      <c r="I16" s="10">
        <v>5.0</v>
      </c>
      <c r="J16" s="18">
        <f t="shared" si="5"/>
        <v>32</v>
      </c>
      <c r="K16" s="13" t="s">
        <v>17</v>
      </c>
      <c r="L16" s="13" t="str">
        <f t="shared" si="2"/>
        <v>3</v>
      </c>
    </row>
    <row r="17" ht="15.75" customHeight="1">
      <c r="A17" s="9">
        <v>15.0</v>
      </c>
      <c r="B17" s="10">
        <f t="shared" si="3"/>
        <v>15</v>
      </c>
      <c r="C17" s="14" t="s">
        <v>319</v>
      </c>
      <c r="D17" s="11" t="s">
        <v>320</v>
      </c>
      <c r="E17" s="10" t="s">
        <v>321</v>
      </c>
      <c r="F17" s="10" t="s">
        <v>322</v>
      </c>
      <c r="G17" s="10" t="s">
        <v>278</v>
      </c>
      <c r="H17" s="10">
        <v>41.0</v>
      </c>
      <c r="I17" s="10">
        <v>20.0</v>
      </c>
      <c r="J17" s="25">
        <f t="shared" si="5"/>
        <v>61</v>
      </c>
      <c r="K17" s="13" t="s">
        <v>17</v>
      </c>
      <c r="L17" s="13" t="str">
        <f t="shared" si="2"/>
        <v>3</v>
      </c>
    </row>
    <row r="18" ht="15.75" customHeight="1">
      <c r="A18" s="9">
        <v>16.0</v>
      </c>
      <c r="B18" s="10">
        <f t="shared" si="3"/>
        <v>16</v>
      </c>
      <c r="C18" s="14" t="s">
        <v>323</v>
      </c>
      <c r="D18" s="11" t="s">
        <v>324</v>
      </c>
      <c r="E18" s="10" t="s">
        <v>325</v>
      </c>
      <c r="F18" s="10" t="s">
        <v>326</v>
      </c>
      <c r="G18" s="10" t="s">
        <v>278</v>
      </c>
      <c r="H18" s="10">
        <v>27.0</v>
      </c>
      <c r="I18" s="10">
        <v>25.0</v>
      </c>
      <c r="J18" s="10">
        <f t="shared" si="5"/>
        <v>52</v>
      </c>
      <c r="K18" s="13" t="s">
        <v>17</v>
      </c>
      <c r="L18" s="13" t="str">
        <f t="shared" si="2"/>
        <v>5</v>
      </c>
    </row>
    <row r="19" ht="15.75" customHeight="1">
      <c r="A19" s="9">
        <v>17.0</v>
      </c>
      <c r="B19" s="10">
        <f t="shared" si="3"/>
        <v>17</v>
      </c>
      <c r="C19" s="14" t="s">
        <v>327</v>
      </c>
      <c r="D19" s="11" t="s">
        <v>328</v>
      </c>
      <c r="E19" s="10" t="s">
        <v>329</v>
      </c>
      <c r="F19" s="10" t="s">
        <v>330</v>
      </c>
      <c r="G19" s="10" t="s">
        <v>278</v>
      </c>
      <c r="H19" s="10">
        <v>35.0</v>
      </c>
      <c r="I19" s="10">
        <v>20.0</v>
      </c>
      <c r="J19" s="10">
        <f t="shared" si="5"/>
        <v>55</v>
      </c>
      <c r="K19" s="13" t="s">
        <v>17</v>
      </c>
      <c r="L19" s="13" t="str">
        <f t="shared" si="2"/>
        <v> </v>
      </c>
    </row>
    <row r="20" ht="15.75" customHeight="1">
      <c r="A20" s="9">
        <v>18.0</v>
      </c>
      <c r="B20" s="10">
        <f t="shared" si="3"/>
        <v>18</v>
      </c>
      <c r="C20" s="14" t="s">
        <v>331</v>
      </c>
      <c r="D20" s="11" t="s">
        <v>332</v>
      </c>
      <c r="E20" s="10" t="s">
        <v>333</v>
      </c>
      <c r="F20" s="10" t="s">
        <v>53</v>
      </c>
      <c r="G20" s="10" t="s">
        <v>278</v>
      </c>
      <c r="H20" s="10">
        <v>30.0</v>
      </c>
      <c r="I20" s="10">
        <v>20.0</v>
      </c>
      <c r="J20" s="10">
        <f t="shared" si="5"/>
        <v>50</v>
      </c>
      <c r="K20" s="13" t="s">
        <v>17</v>
      </c>
      <c r="L20" s="13" t="str">
        <f t="shared" si="2"/>
        <v>9</v>
      </c>
    </row>
    <row r="21" ht="15.75" customHeight="1">
      <c r="A21" s="9">
        <v>19.0</v>
      </c>
      <c r="B21" s="10">
        <f t="shared" si="3"/>
        <v>19</v>
      </c>
      <c r="C21" s="14" t="s">
        <v>334</v>
      </c>
      <c r="D21" s="11" t="s">
        <v>335</v>
      </c>
      <c r="E21" s="10" t="s">
        <v>336</v>
      </c>
      <c r="F21" s="10" t="s">
        <v>53</v>
      </c>
      <c r="G21" s="10" t="s">
        <v>278</v>
      </c>
      <c r="H21" s="40"/>
      <c r="I21" s="40"/>
      <c r="J21" s="10" t="s">
        <v>31</v>
      </c>
      <c r="L21" s="13" t="str">
        <f t="shared" si="2"/>
        <v>0</v>
      </c>
    </row>
    <row r="22" ht="15.75" customHeight="1">
      <c r="A22" s="9">
        <v>20.0</v>
      </c>
      <c r="B22" s="10">
        <f t="shared" si="3"/>
        <v>20</v>
      </c>
      <c r="C22" s="14" t="s">
        <v>51</v>
      </c>
      <c r="D22" s="11" t="s">
        <v>337</v>
      </c>
      <c r="E22" s="10" t="s">
        <v>338</v>
      </c>
      <c r="F22" s="10" t="s">
        <v>57</v>
      </c>
      <c r="G22" s="10" t="s">
        <v>278</v>
      </c>
      <c r="H22" s="10">
        <v>45.0</v>
      </c>
      <c r="I22" s="10">
        <v>20.0</v>
      </c>
      <c r="J22" s="10">
        <f t="shared" ref="J22:J59" si="6">SUM(H22:I22)</f>
        <v>65</v>
      </c>
      <c r="K22" s="13" t="s">
        <v>17</v>
      </c>
      <c r="L22" s="13" t="str">
        <f t="shared" si="2"/>
        <v>7</v>
      </c>
    </row>
    <row r="23" ht="15.75" customHeight="1">
      <c r="A23" s="9">
        <v>21.0</v>
      </c>
      <c r="B23" s="10">
        <f t="shared" si="3"/>
        <v>21</v>
      </c>
      <c r="C23" s="14" t="s">
        <v>339</v>
      </c>
      <c r="D23" s="11" t="s">
        <v>340</v>
      </c>
      <c r="E23" s="10" t="s">
        <v>341</v>
      </c>
      <c r="F23" s="10" t="s">
        <v>57</v>
      </c>
      <c r="G23" s="10" t="s">
        <v>278</v>
      </c>
      <c r="H23" s="10">
        <v>36.0</v>
      </c>
      <c r="I23" s="10">
        <v>25.0</v>
      </c>
      <c r="J23" s="10">
        <f t="shared" si="6"/>
        <v>61</v>
      </c>
      <c r="K23" s="13" t="s">
        <v>17</v>
      </c>
      <c r="L23" s="13" t="str">
        <f t="shared" si="2"/>
        <v>3</v>
      </c>
    </row>
    <row r="24" ht="15.75" customHeight="1">
      <c r="A24" s="9">
        <v>22.0</v>
      </c>
      <c r="B24" s="10">
        <f t="shared" si="3"/>
        <v>22</v>
      </c>
      <c r="C24" s="14" t="s">
        <v>342</v>
      </c>
      <c r="D24" s="11" t="s">
        <v>343</v>
      </c>
      <c r="E24" s="10" t="s">
        <v>344</v>
      </c>
      <c r="F24" s="10" t="s">
        <v>345</v>
      </c>
      <c r="G24" s="10" t="s">
        <v>278</v>
      </c>
      <c r="H24" s="10">
        <v>35.0</v>
      </c>
      <c r="I24" s="10">
        <v>15.0</v>
      </c>
      <c r="J24" s="10">
        <f t="shared" si="6"/>
        <v>50</v>
      </c>
      <c r="K24" s="13" t="s">
        <v>17</v>
      </c>
      <c r="L24" s="13" t="str">
        <f t="shared" si="2"/>
        <v>0</v>
      </c>
    </row>
    <row r="25" ht="15.75" customHeight="1">
      <c r="A25" s="9">
        <v>23.0</v>
      </c>
      <c r="B25" s="10">
        <f t="shared" si="3"/>
        <v>23</v>
      </c>
      <c r="C25" s="14" t="s">
        <v>346</v>
      </c>
      <c r="D25" s="11" t="s">
        <v>347</v>
      </c>
      <c r="E25" s="10" t="s">
        <v>348</v>
      </c>
      <c r="F25" s="10" t="s">
        <v>64</v>
      </c>
      <c r="G25" s="10" t="s">
        <v>278</v>
      </c>
      <c r="H25" s="10">
        <v>42.0</v>
      </c>
      <c r="I25" s="10">
        <v>20.0</v>
      </c>
      <c r="J25" s="10">
        <f t="shared" si="6"/>
        <v>62</v>
      </c>
      <c r="K25" s="13" t="s">
        <v>17</v>
      </c>
      <c r="L25" s="13" t="str">
        <f t="shared" si="2"/>
        <v>1</v>
      </c>
    </row>
    <row r="26" ht="15.75" customHeight="1">
      <c r="A26" s="9">
        <v>24.0</v>
      </c>
      <c r="B26" s="10">
        <f t="shared" si="3"/>
        <v>24</v>
      </c>
      <c r="C26" s="14" t="s">
        <v>349</v>
      </c>
      <c r="D26" s="11" t="s">
        <v>350</v>
      </c>
      <c r="E26" s="10" t="s">
        <v>351</v>
      </c>
      <c r="F26" s="10" t="s">
        <v>64</v>
      </c>
      <c r="G26" s="10" t="s">
        <v>278</v>
      </c>
      <c r="H26" s="10">
        <v>20.0</v>
      </c>
      <c r="I26" s="10">
        <v>10.0</v>
      </c>
      <c r="J26" s="18">
        <f t="shared" si="6"/>
        <v>30</v>
      </c>
      <c r="K26" s="13" t="s">
        <v>17</v>
      </c>
      <c r="L26" s="13" t="str">
        <f t="shared" si="2"/>
        <v>3</v>
      </c>
    </row>
    <row r="27" ht="15.75" customHeight="1">
      <c r="A27" s="9">
        <v>25.0</v>
      </c>
      <c r="B27" s="10">
        <f t="shared" si="3"/>
        <v>25</v>
      </c>
      <c r="C27" s="14" t="s">
        <v>352</v>
      </c>
      <c r="D27" s="11" t="s">
        <v>353</v>
      </c>
      <c r="E27" s="10" t="s">
        <v>354</v>
      </c>
      <c r="F27" s="10" t="s">
        <v>144</v>
      </c>
      <c r="G27" s="10" t="s">
        <v>278</v>
      </c>
      <c r="H27" s="10">
        <v>30.0</v>
      </c>
      <c r="I27" s="10">
        <v>15.0</v>
      </c>
      <c r="J27" s="18">
        <f t="shared" si="6"/>
        <v>45</v>
      </c>
      <c r="K27" s="13" t="s">
        <v>17</v>
      </c>
      <c r="L27" s="13" t="str">
        <f t="shared" si="2"/>
        <v>7</v>
      </c>
    </row>
    <row r="28" ht="15.75" customHeight="1">
      <c r="A28" s="9">
        <v>26.0</v>
      </c>
      <c r="B28" s="10">
        <f t="shared" si="3"/>
        <v>26</v>
      </c>
      <c r="C28" s="14" t="s">
        <v>355</v>
      </c>
      <c r="D28" s="11" t="s">
        <v>356</v>
      </c>
      <c r="E28" s="10" t="s">
        <v>357</v>
      </c>
      <c r="F28" s="10" t="s">
        <v>64</v>
      </c>
      <c r="G28" s="10" t="s">
        <v>278</v>
      </c>
      <c r="H28" s="10">
        <v>44.0</v>
      </c>
      <c r="I28" s="10">
        <v>25.0</v>
      </c>
      <c r="J28" s="10">
        <f t="shared" si="6"/>
        <v>69</v>
      </c>
      <c r="K28" s="13" t="s">
        <v>17</v>
      </c>
      <c r="L28" s="13" t="str">
        <f t="shared" si="2"/>
        <v>6</v>
      </c>
    </row>
    <row r="29" ht="15.75" customHeight="1">
      <c r="A29" s="9">
        <v>27.0</v>
      </c>
      <c r="B29" s="10">
        <f t="shared" si="3"/>
        <v>27</v>
      </c>
      <c r="C29" s="14" t="s">
        <v>358</v>
      </c>
      <c r="D29" s="11" t="s">
        <v>359</v>
      </c>
      <c r="E29" s="10" t="s">
        <v>360</v>
      </c>
      <c r="F29" s="10" t="s">
        <v>64</v>
      </c>
      <c r="G29" s="10" t="s">
        <v>278</v>
      </c>
      <c r="H29" s="10">
        <v>34.0</v>
      </c>
      <c r="I29" s="10">
        <v>25.0</v>
      </c>
      <c r="J29" s="10">
        <f t="shared" si="6"/>
        <v>59</v>
      </c>
      <c r="K29" s="13" t="s">
        <v>17</v>
      </c>
      <c r="L29" s="13" t="str">
        <f t="shared" si="2"/>
        <v>8</v>
      </c>
    </row>
    <row r="30" ht="15.75" customHeight="1">
      <c r="A30" s="9">
        <v>28.0</v>
      </c>
      <c r="B30" s="10">
        <f t="shared" si="3"/>
        <v>28</v>
      </c>
      <c r="C30" s="14" t="s">
        <v>361</v>
      </c>
      <c r="D30" s="11" t="s">
        <v>362</v>
      </c>
      <c r="E30" s="10" t="s">
        <v>363</v>
      </c>
      <c r="F30" s="10" t="s">
        <v>64</v>
      </c>
      <c r="G30" s="10" t="s">
        <v>278</v>
      </c>
      <c r="H30" s="10">
        <v>32.0</v>
      </c>
      <c r="I30" s="10">
        <v>25.0</v>
      </c>
      <c r="J30" s="10">
        <f t="shared" si="6"/>
        <v>57</v>
      </c>
      <c r="K30" s="13" t="s">
        <v>17</v>
      </c>
      <c r="L30" s="13" t="str">
        <f t="shared" si="2"/>
        <v>2</v>
      </c>
    </row>
    <row r="31" ht="15.75" customHeight="1">
      <c r="A31" s="9">
        <v>29.0</v>
      </c>
      <c r="B31" s="10">
        <f t="shared" si="3"/>
        <v>29</v>
      </c>
      <c r="C31" s="11" t="s">
        <v>364</v>
      </c>
      <c r="D31" s="11" t="s">
        <v>365</v>
      </c>
      <c r="E31" s="10" t="s">
        <v>366</v>
      </c>
      <c r="F31" s="10" t="s">
        <v>64</v>
      </c>
      <c r="G31" s="10" t="s">
        <v>278</v>
      </c>
      <c r="H31" s="10">
        <v>33.0</v>
      </c>
      <c r="I31" s="10">
        <v>10.0</v>
      </c>
      <c r="J31" s="18">
        <f t="shared" si="6"/>
        <v>43</v>
      </c>
      <c r="K31" s="13" t="s">
        <v>17</v>
      </c>
      <c r="L31" s="13" t="str">
        <f t="shared" si="2"/>
        <v>7</v>
      </c>
    </row>
    <row r="32" ht="15.75" customHeight="1">
      <c r="A32" s="9">
        <v>30.0</v>
      </c>
      <c r="B32" s="10">
        <f t="shared" si="3"/>
        <v>30</v>
      </c>
      <c r="C32" s="14" t="s">
        <v>367</v>
      </c>
      <c r="D32" s="11" t="s">
        <v>141</v>
      </c>
      <c r="E32" s="10" t="s">
        <v>368</v>
      </c>
      <c r="F32" s="10" t="s">
        <v>369</v>
      </c>
      <c r="G32" s="10" t="s">
        <v>278</v>
      </c>
      <c r="H32" s="10">
        <v>34.0</v>
      </c>
      <c r="I32" s="10">
        <v>12.0</v>
      </c>
      <c r="J32" s="18">
        <f t="shared" si="6"/>
        <v>46</v>
      </c>
      <c r="K32" s="13" t="s">
        <v>17</v>
      </c>
      <c r="L32" s="13" t="str">
        <f t="shared" si="2"/>
        <v>3</v>
      </c>
    </row>
    <row r="33" ht="15.75" customHeight="1">
      <c r="A33" s="9">
        <v>31.0</v>
      </c>
      <c r="B33" s="10">
        <f t="shared" si="3"/>
        <v>31</v>
      </c>
      <c r="C33" s="14" t="s">
        <v>370</v>
      </c>
      <c r="D33" s="15" t="s">
        <v>371</v>
      </c>
      <c r="E33" s="15" t="s">
        <v>372</v>
      </c>
      <c r="F33" s="17" t="s">
        <v>89</v>
      </c>
      <c r="G33" s="17" t="s">
        <v>373</v>
      </c>
      <c r="H33" s="10">
        <v>21.0</v>
      </c>
      <c r="I33" s="10">
        <v>0.0</v>
      </c>
      <c r="J33" s="18">
        <f t="shared" si="6"/>
        <v>21</v>
      </c>
      <c r="K33" s="13" t="s">
        <v>315</v>
      </c>
      <c r="L33" s="13" t="str">
        <f t="shared" si="2"/>
        <v>5</v>
      </c>
    </row>
    <row r="34" ht="15.75" customHeight="1">
      <c r="A34" s="9">
        <v>32.0</v>
      </c>
      <c r="B34" s="10">
        <f t="shared" si="3"/>
        <v>32</v>
      </c>
      <c r="C34" s="14" t="s">
        <v>374</v>
      </c>
      <c r="D34" s="15" t="s">
        <v>375</v>
      </c>
      <c r="E34" s="21" t="s">
        <v>376</v>
      </c>
      <c r="F34" s="17" t="s">
        <v>100</v>
      </c>
      <c r="G34" s="17" t="s">
        <v>373</v>
      </c>
      <c r="H34" s="10">
        <v>32.0</v>
      </c>
      <c r="I34" s="10">
        <v>15.0</v>
      </c>
      <c r="J34" s="18">
        <f t="shared" si="6"/>
        <v>47</v>
      </c>
      <c r="K34" s="13" t="s">
        <v>17</v>
      </c>
      <c r="L34" s="13" t="str">
        <f t="shared" si="2"/>
        <v>7</v>
      </c>
    </row>
    <row r="35" ht="15.75" customHeight="1">
      <c r="A35" s="9">
        <v>33.0</v>
      </c>
      <c r="B35" s="10">
        <f t="shared" si="3"/>
        <v>33</v>
      </c>
      <c r="C35" s="11" t="s">
        <v>377</v>
      </c>
      <c r="D35" s="11" t="s">
        <v>378</v>
      </c>
      <c r="E35" s="9" t="s">
        <v>379</v>
      </c>
      <c r="F35" s="17" t="s">
        <v>380</v>
      </c>
      <c r="G35" s="10" t="s">
        <v>274</v>
      </c>
      <c r="H35" s="10">
        <v>19.0</v>
      </c>
      <c r="I35" s="10">
        <v>0.0</v>
      </c>
      <c r="J35" s="18">
        <f t="shared" si="6"/>
        <v>19</v>
      </c>
      <c r="K35" s="13" t="s">
        <v>315</v>
      </c>
      <c r="L35" s="13" t="str">
        <f t="shared" si="2"/>
        <v>5</v>
      </c>
    </row>
    <row r="36" ht="15.75" customHeight="1">
      <c r="A36" s="9">
        <v>34.0</v>
      </c>
      <c r="B36" s="10">
        <f t="shared" si="3"/>
        <v>34</v>
      </c>
      <c r="C36" s="14" t="s">
        <v>381</v>
      </c>
      <c r="D36" s="14" t="s">
        <v>382</v>
      </c>
      <c r="E36" s="9" t="s">
        <v>383</v>
      </c>
      <c r="F36" s="9" t="s">
        <v>384</v>
      </c>
      <c r="G36" s="10" t="s">
        <v>373</v>
      </c>
      <c r="H36" s="10">
        <v>29.0</v>
      </c>
      <c r="I36" s="10">
        <v>5.0</v>
      </c>
      <c r="J36" s="18">
        <f t="shared" si="6"/>
        <v>34</v>
      </c>
      <c r="K36" s="13" t="s">
        <v>17</v>
      </c>
      <c r="L36" s="13" t="str">
        <f t="shared" si="2"/>
        <v>3</v>
      </c>
    </row>
    <row r="37" ht="15.75" customHeight="1">
      <c r="A37" s="9">
        <v>35.0</v>
      </c>
      <c r="B37" s="10">
        <f t="shared" si="3"/>
        <v>35</v>
      </c>
      <c r="C37" s="14" t="s">
        <v>385</v>
      </c>
      <c r="D37" s="14" t="s">
        <v>386</v>
      </c>
      <c r="E37" s="10" t="s">
        <v>387</v>
      </c>
      <c r="F37" s="10" t="s">
        <v>108</v>
      </c>
      <c r="G37" s="10" t="s">
        <v>373</v>
      </c>
      <c r="H37" s="10">
        <v>20.0</v>
      </c>
      <c r="I37" s="10">
        <v>0.0</v>
      </c>
      <c r="J37" s="18">
        <f t="shared" si="6"/>
        <v>20</v>
      </c>
      <c r="K37" s="13" t="s">
        <v>17</v>
      </c>
      <c r="L37" s="13" t="str">
        <f t="shared" si="2"/>
        <v>9</v>
      </c>
    </row>
    <row r="38" ht="15.75" customHeight="1">
      <c r="A38" s="9">
        <v>36.0</v>
      </c>
      <c r="B38" s="10">
        <f t="shared" si="3"/>
        <v>36</v>
      </c>
      <c r="C38" s="14" t="s">
        <v>388</v>
      </c>
      <c r="D38" s="14" t="s">
        <v>389</v>
      </c>
      <c r="E38" s="10" t="s">
        <v>390</v>
      </c>
      <c r="F38" s="10" t="s">
        <v>108</v>
      </c>
      <c r="G38" s="10" t="s">
        <v>391</v>
      </c>
      <c r="H38" s="10">
        <v>17.0</v>
      </c>
      <c r="I38" s="10">
        <v>2.0</v>
      </c>
      <c r="J38" s="18">
        <f t="shared" si="6"/>
        <v>19</v>
      </c>
      <c r="K38" s="13" t="s">
        <v>17</v>
      </c>
      <c r="L38" s="13" t="str">
        <f t="shared" si="2"/>
        <v>1</v>
      </c>
    </row>
    <row r="39" ht="15.75" customHeight="1">
      <c r="A39" s="9">
        <v>37.0</v>
      </c>
      <c r="B39" s="10">
        <f t="shared" si="3"/>
        <v>37</v>
      </c>
      <c r="C39" s="22" t="s">
        <v>392</v>
      </c>
      <c r="D39" s="22" t="s">
        <v>393</v>
      </c>
      <c r="E39" s="9" t="s">
        <v>394</v>
      </c>
      <c r="F39" s="9" t="s">
        <v>112</v>
      </c>
      <c r="G39" s="10" t="s">
        <v>395</v>
      </c>
      <c r="H39" s="10">
        <v>24.0</v>
      </c>
      <c r="I39" s="10">
        <v>10.0</v>
      </c>
      <c r="J39" s="18">
        <f t="shared" si="6"/>
        <v>34</v>
      </c>
      <c r="K39" s="13" t="s">
        <v>17</v>
      </c>
      <c r="L39" s="13" t="str">
        <f t="shared" si="2"/>
        <v>7</v>
      </c>
    </row>
    <row r="40" ht="15.75" customHeight="1">
      <c r="A40" s="9">
        <v>38.0</v>
      </c>
      <c r="B40" s="10">
        <f t="shared" si="3"/>
        <v>38</v>
      </c>
      <c r="C40" s="22" t="s">
        <v>396</v>
      </c>
      <c r="D40" s="22" t="s">
        <v>154</v>
      </c>
      <c r="E40" s="9" t="s">
        <v>397</v>
      </c>
      <c r="F40" s="9" t="s">
        <v>112</v>
      </c>
      <c r="G40" s="10" t="s">
        <v>395</v>
      </c>
      <c r="H40" s="10">
        <v>27.0</v>
      </c>
      <c r="I40" s="10">
        <v>10.0</v>
      </c>
      <c r="J40" s="18">
        <f t="shared" si="6"/>
        <v>37</v>
      </c>
      <c r="K40" s="13" t="s">
        <v>17</v>
      </c>
      <c r="L40" s="13" t="str">
        <f t="shared" si="2"/>
        <v>9</v>
      </c>
    </row>
    <row r="41" ht="15.75" customHeight="1">
      <c r="A41" s="9">
        <v>39.0</v>
      </c>
      <c r="B41" s="10">
        <f t="shared" si="3"/>
        <v>39</v>
      </c>
      <c r="C41" s="22" t="s">
        <v>398</v>
      </c>
      <c r="D41" s="22" t="s">
        <v>399</v>
      </c>
      <c r="E41" s="9" t="s">
        <v>400</v>
      </c>
      <c r="F41" s="9" t="s">
        <v>112</v>
      </c>
      <c r="G41" s="10" t="s">
        <v>395</v>
      </c>
      <c r="H41" s="10">
        <v>18.0</v>
      </c>
      <c r="I41" s="10">
        <v>10.0</v>
      </c>
      <c r="J41" s="18">
        <f t="shared" si="6"/>
        <v>28</v>
      </c>
      <c r="K41" s="13" t="s">
        <v>17</v>
      </c>
      <c r="L41" s="13" t="str">
        <f t="shared" si="2"/>
        <v>5</v>
      </c>
    </row>
    <row r="42" ht="15.75" customHeight="1">
      <c r="A42" s="9">
        <v>40.0</v>
      </c>
      <c r="B42" s="10">
        <f t="shared" si="3"/>
        <v>40</v>
      </c>
      <c r="C42" s="14" t="s">
        <v>401</v>
      </c>
      <c r="D42" s="14" t="s">
        <v>402</v>
      </c>
      <c r="E42" s="10" t="s">
        <v>403</v>
      </c>
      <c r="F42" s="10" t="s">
        <v>144</v>
      </c>
      <c r="G42" s="10" t="s">
        <v>373</v>
      </c>
      <c r="H42" s="10">
        <v>18.0</v>
      </c>
      <c r="I42" s="10">
        <v>5.0</v>
      </c>
      <c r="J42" s="18">
        <f t="shared" si="6"/>
        <v>23</v>
      </c>
      <c r="K42" s="13" t="s">
        <v>17</v>
      </c>
      <c r="L42" s="13" t="str">
        <f t="shared" si="2"/>
        <v>9</v>
      </c>
    </row>
    <row r="43" ht="15.75" customHeight="1">
      <c r="A43" s="9">
        <v>41.0</v>
      </c>
      <c r="B43" s="10">
        <f t="shared" si="3"/>
        <v>41</v>
      </c>
      <c r="C43" s="23" t="s">
        <v>404</v>
      </c>
      <c r="D43" s="23" t="s">
        <v>405</v>
      </c>
      <c r="E43" s="10" t="s">
        <v>406</v>
      </c>
      <c r="F43" s="10" t="s">
        <v>42</v>
      </c>
      <c r="G43" s="10" t="s">
        <v>407</v>
      </c>
      <c r="H43" s="10">
        <v>31.0</v>
      </c>
      <c r="I43" s="10">
        <v>19.0</v>
      </c>
      <c r="J43" s="10">
        <f t="shared" si="6"/>
        <v>50</v>
      </c>
      <c r="K43" s="13" t="s">
        <v>17</v>
      </c>
      <c r="L43" s="13" t="str">
        <f t="shared" si="2"/>
        <v>3</v>
      </c>
    </row>
    <row r="44" ht="15.75" customHeight="1">
      <c r="A44" s="9">
        <v>42.0</v>
      </c>
      <c r="B44" s="10">
        <f t="shared" si="3"/>
        <v>42</v>
      </c>
      <c r="C44" s="23" t="s">
        <v>408</v>
      </c>
      <c r="D44" s="23" t="s">
        <v>409</v>
      </c>
      <c r="E44" s="10" t="s">
        <v>410</v>
      </c>
      <c r="F44" s="10" t="s">
        <v>42</v>
      </c>
      <c r="G44" s="10" t="s">
        <v>407</v>
      </c>
      <c r="H44" s="10">
        <v>16.0</v>
      </c>
      <c r="I44" s="10">
        <v>0.0</v>
      </c>
      <c r="J44" s="18">
        <f t="shared" si="6"/>
        <v>16</v>
      </c>
      <c r="K44" s="13" t="s">
        <v>315</v>
      </c>
      <c r="L44" s="13" t="str">
        <f t="shared" si="2"/>
        <v>3</v>
      </c>
    </row>
    <row r="45" ht="15.75" customHeight="1">
      <c r="A45" s="9">
        <v>43.0</v>
      </c>
      <c r="B45" s="10">
        <f t="shared" si="3"/>
        <v>43</v>
      </c>
      <c r="C45" s="23" t="s">
        <v>411</v>
      </c>
      <c r="D45" s="23" t="s">
        <v>95</v>
      </c>
      <c r="E45" s="10" t="s">
        <v>412</v>
      </c>
      <c r="F45" s="10" t="s">
        <v>50</v>
      </c>
      <c r="G45" s="10" t="s">
        <v>274</v>
      </c>
      <c r="H45" s="10">
        <v>34.0</v>
      </c>
      <c r="I45" s="10">
        <v>25.0</v>
      </c>
      <c r="J45" s="10">
        <f t="shared" si="6"/>
        <v>59</v>
      </c>
      <c r="K45" s="13" t="s">
        <v>17</v>
      </c>
      <c r="L45" s="13" t="str">
        <f t="shared" si="2"/>
        <v>6</v>
      </c>
    </row>
    <row r="46" ht="15.75" customHeight="1">
      <c r="A46" s="9">
        <v>44.0</v>
      </c>
      <c r="B46" s="10">
        <f t="shared" si="3"/>
        <v>44</v>
      </c>
      <c r="C46" s="23" t="s">
        <v>413</v>
      </c>
      <c r="D46" s="23" t="s">
        <v>414</v>
      </c>
      <c r="E46" s="10" t="s">
        <v>415</v>
      </c>
      <c r="F46" s="10" t="s">
        <v>187</v>
      </c>
      <c r="G46" s="10" t="s">
        <v>274</v>
      </c>
      <c r="H46" s="10">
        <v>35.0</v>
      </c>
      <c r="I46" s="10">
        <v>25.0</v>
      </c>
      <c r="J46" s="10">
        <f t="shared" si="6"/>
        <v>60</v>
      </c>
      <c r="K46" s="13" t="s">
        <v>17</v>
      </c>
      <c r="L46" s="13" t="str">
        <f t="shared" si="2"/>
        <v>4</v>
      </c>
    </row>
    <row r="47" ht="15.75" customHeight="1">
      <c r="A47" s="9">
        <v>45.0</v>
      </c>
      <c r="B47" s="10">
        <f t="shared" si="3"/>
        <v>45</v>
      </c>
      <c r="C47" s="23" t="s">
        <v>416</v>
      </c>
      <c r="D47" s="23" t="s">
        <v>417</v>
      </c>
      <c r="E47" s="10" t="s">
        <v>418</v>
      </c>
      <c r="F47" s="10" t="s">
        <v>218</v>
      </c>
      <c r="G47" s="10" t="s">
        <v>395</v>
      </c>
      <c r="H47" s="10">
        <v>25.0</v>
      </c>
      <c r="I47" s="10">
        <v>10.0</v>
      </c>
      <c r="J47" s="18">
        <f t="shared" si="6"/>
        <v>35</v>
      </c>
      <c r="K47" s="13" t="s">
        <v>17</v>
      </c>
      <c r="L47" s="13" t="str">
        <f t="shared" si="2"/>
        <v>3</v>
      </c>
    </row>
    <row r="48" ht="15.75" customHeight="1">
      <c r="A48" s="9">
        <v>46.0</v>
      </c>
      <c r="B48" s="10">
        <f t="shared" si="3"/>
        <v>46</v>
      </c>
      <c r="C48" s="23" t="s">
        <v>419</v>
      </c>
      <c r="D48" s="23" t="s">
        <v>420</v>
      </c>
      <c r="E48" s="10" t="s">
        <v>421</v>
      </c>
      <c r="F48" s="17" t="s">
        <v>42</v>
      </c>
      <c r="G48" s="10" t="s">
        <v>395</v>
      </c>
      <c r="H48" s="10">
        <v>7.0</v>
      </c>
      <c r="I48" s="10">
        <v>0.0</v>
      </c>
      <c r="J48" s="18">
        <f t="shared" si="6"/>
        <v>7</v>
      </c>
      <c r="K48" s="13" t="s">
        <v>17</v>
      </c>
      <c r="L48" s="13" t="str">
        <f t="shared" si="2"/>
        <v>9</v>
      </c>
    </row>
    <row r="49" ht="15.75" customHeight="1">
      <c r="A49" s="9">
        <v>47.0</v>
      </c>
      <c r="B49" s="10">
        <f t="shared" si="3"/>
        <v>47</v>
      </c>
      <c r="C49" s="14" t="s">
        <v>422</v>
      </c>
      <c r="D49" s="14" t="s">
        <v>423</v>
      </c>
      <c r="E49" s="10" t="s">
        <v>424</v>
      </c>
      <c r="F49" s="10" t="s">
        <v>218</v>
      </c>
      <c r="G49" s="10" t="s">
        <v>395</v>
      </c>
      <c r="H49" s="10">
        <v>29.0</v>
      </c>
      <c r="I49" s="10">
        <v>10.0</v>
      </c>
      <c r="J49" s="18">
        <f t="shared" si="6"/>
        <v>39</v>
      </c>
      <c r="K49" s="13" t="s">
        <v>17</v>
      </c>
      <c r="L49" s="13" t="str">
        <f t="shared" si="2"/>
        <v>3</v>
      </c>
    </row>
    <row r="50" ht="15.75" customHeight="1">
      <c r="A50" s="9">
        <v>48.0</v>
      </c>
      <c r="B50" s="10">
        <f t="shared" si="3"/>
        <v>48</v>
      </c>
      <c r="C50" s="14" t="s">
        <v>408</v>
      </c>
      <c r="D50" s="14" t="s">
        <v>425</v>
      </c>
      <c r="E50" s="10" t="s">
        <v>426</v>
      </c>
      <c r="F50" s="10" t="s">
        <v>26</v>
      </c>
      <c r="G50" s="10" t="s">
        <v>395</v>
      </c>
      <c r="H50" s="10">
        <v>36.0</v>
      </c>
      <c r="I50" s="10">
        <v>20.0</v>
      </c>
      <c r="J50" s="10">
        <f t="shared" si="6"/>
        <v>56</v>
      </c>
      <c r="K50" s="13" t="s">
        <v>17</v>
      </c>
      <c r="L50" s="13" t="str">
        <f t="shared" si="2"/>
        <v>1</v>
      </c>
    </row>
    <row r="51" ht="15.75" customHeight="1">
      <c r="A51" s="9">
        <v>49.0</v>
      </c>
      <c r="B51" s="10">
        <f t="shared" si="3"/>
        <v>49</v>
      </c>
      <c r="C51" s="14" t="s">
        <v>427</v>
      </c>
      <c r="D51" s="14" t="s">
        <v>428</v>
      </c>
      <c r="E51" s="10" t="s">
        <v>429</v>
      </c>
      <c r="F51" s="10" t="s">
        <v>42</v>
      </c>
      <c r="G51" s="10" t="s">
        <v>395</v>
      </c>
      <c r="H51" s="10">
        <v>32.0</v>
      </c>
      <c r="I51" s="10">
        <v>5.0</v>
      </c>
      <c r="J51" s="18">
        <f t="shared" si="6"/>
        <v>37</v>
      </c>
      <c r="K51" s="13" t="s">
        <v>17</v>
      </c>
      <c r="L51" s="13" t="str">
        <f t="shared" si="2"/>
        <v>3</v>
      </c>
    </row>
    <row r="52" ht="15.75" customHeight="1">
      <c r="A52" s="9">
        <v>50.0</v>
      </c>
      <c r="B52" s="10">
        <f t="shared" si="3"/>
        <v>50</v>
      </c>
      <c r="C52" s="23" t="s">
        <v>430</v>
      </c>
      <c r="D52" s="23" t="s">
        <v>431</v>
      </c>
      <c r="E52" s="10" t="s">
        <v>432</v>
      </c>
      <c r="F52" s="10" t="s">
        <v>191</v>
      </c>
      <c r="G52" s="9" t="s">
        <v>395</v>
      </c>
      <c r="H52" s="9">
        <v>42.0</v>
      </c>
      <c r="I52" s="10">
        <v>25.0</v>
      </c>
      <c r="J52" s="10">
        <f t="shared" si="6"/>
        <v>67</v>
      </c>
      <c r="K52" s="13" t="s">
        <v>17</v>
      </c>
      <c r="L52" s="13" t="str">
        <f t="shared" si="2"/>
        <v>7</v>
      </c>
    </row>
    <row r="53" ht="15.75" customHeight="1">
      <c r="A53" s="9">
        <v>51.0</v>
      </c>
      <c r="B53" s="10">
        <f t="shared" si="3"/>
        <v>51</v>
      </c>
      <c r="C53" s="23" t="s">
        <v>343</v>
      </c>
      <c r="D53" s="23" t="s">
        <v>433</v>
      </c>
      <c r="E53" s="10" t="s">
        <v>434</v>
      </c>
      <c r="F53" s="10" t="s">
        <v>249</v>
      </c>
      <c r="G53" s="9" t="s">
        <v>395</v>
      </c>
      <c r="H53" s="9">
        <v>21.0</v>
      </c>
      <c r="I53" s="10">
        <v>5.0</v>
      </c>
      <c r="J53" s="18">
        <f t="shared" si="6"/>
        <v>26</v>
      </c>
      <c r="K53" s="13" t="s">
        <v>17</v>
      </c>
      <c r="L53" s="13" t="str">
        <f t="shared" si="2"/>
        <v>1</v>
      </c>
    </row>
    <row r="54" ht="15.75" customHeight="1">
      <c r="A54" s="9">
        <v>52.0</v>
      </c>
      <c r="B54" s="10">
        <f t="shared" si="3"/>
        <v>52</v>
      </c>
      <c r="C54" s="23" t="s">
        <v>435</v>
      </c>
      <c r="D54" s="23" t="s">
        <v>436</v>
      </c>
      <c r="E54" s="10" t="s">
        <v>437</v>
      </c>
      <c r="F54" s="10" t="s">
        <v>50</v>
      </c>
      <c r="G54" s="10" t="s">
        <v>395</v>
      </c>
      <c r="H54" s="10">
        <v>31.0</v>
      </c>
      <c r="I54" s="10">
        <v>25.0</v>
      </c>
      <c r="J54" s="10">
        <f t="shared" si="6"/>
        <v>56</v>
      </c>
      <c r="K54" s="13" t="s">
        <v>17</v>
      </c>
      <c r="L54" s="13" t="str">
        <f t="shared" si="2"/>
        <v>1</v>
      </c>
    </row>
    <row r="55" ht="15.75" customHeight="1">
      <c r="A55" s="9">
        <v>53.0</v>
      </c>
      <c r="B55" s="10">
        <f t="shared" si="3"/>
        <v>53</v>
      </c>
      <c r="C55" s="23" t="s">
        <v>438</v>
      </c>
      <c r="D55" s="23" t="s">
        <v>439</v>
      </c>
      <c r="E55" s="10" t="s">
        <v>440</v>
      </c>
      <c r="F55" s="10" t="s">
        <v>50</v>
      </c>
      <c r="G55" s="10" t="s">
        <v>395</v>
      </c>
      <c r="H55" s="10">
        <v>14.0</v>
      </c>
      <c r="I55" s="10">
        <v>0.0</v>
      </c>
      <c r="J55" s="18">
        <f t="shared" si="6"/>
        <v>14</v>
      </c>
      <c r="K55" s="13" t="s">
        <v>17</v>
      </c>
      <c r="L55" s="13" t="str">
        <f t="shared" si="2"/>
        <v>5</v>
      </c>
    </row>
    <row r="56" ht="15.75" customHeight="1">
      <c r="A56" s="9">
        <v>54.0</v>
      </c>
      <c r="B56" s="10">
        <f t="shared" si="3"/>
        <v>54</v>
      </c>
      <c r="C56" s="23" t="s">
        <v>441</v>
      </c>
      <c r="D56" s="23" t="s">
        <v>442</v>
      </c>
      <c r="E56" s="10" t="s">
        <v>443</v>
      </c>
      <c r="F56" s="10" t="s">
        <v>253</v>
      </c>
      <c r="G56" s="10" t="s">
        <v>395</v>
      </c>
      <c r="H56" s="10">
        <v>38.0</v>
      </c>
      <c r="I56" s="10">
        <v>15.0</v>
      </c>
      <c r="J56" s="10">
        <f t="shared" si="6"/>
        <v>53</v>
      </c>
      <c r="K56" s="13" t="s">
        <v>17</v>
      </c>
      <c r="L56" s="13" t="str">
        <f t="shared" si="2"/>
        <v>6</v>
      </c>
    </row>
    <row r="57" ht="15.75" customHeight="1">
      <c r="A57" s="9">
        <v>55.0</v>
      </c>
      <c r="B57" s="10">
        <f t="shared" si="3"/>
        <v>55</v>
      </c>
      <c r="C57" s="23" t="s">
        <v>444</v>
      </c>
      <c r="D57" s="23" t="s">
        <v>207</v>
      </c>
      <c r="E57" s="10" t="s">
        <v>445</v>
      </c>
      <c r="F57" s="10" t="s">
        <v>257</v>
      </c>
      <c r="G57" s="10" t="s">
        <v>395</v>
      </c>
      <c r="H57" s="10">
        <v>18.0</v>
      </c>
      <c r="I57" s="10">
        <v>20.0</v>
      </c>
      <c r="J57" s="18">
        <f t="shared" si="6"/>
        <v>38</v>
      </c>
      <c r="K57" s="13" t="s">
        <v>17</v>
      </c>
      <c r="L57" s="13" t="str">
        <f t="shared" si="2"/>
        <v>9</v>
      </c>
    </row>
    <row r="58" ht="15.75" customHeight="1">
      <c r="A58" s="9">
        <v>56.0</v>
      </c>
      <c r="B58" s="10">
        <f t="shared" si="3"/>
        <v>56</v>
      </c>
      <c r="C58" s="23" t="s">
        <v>446</v>
      </c>
      <c r="D58" s="23" t="s">
        <v>447</v>
      </c>
      <c r="E58" s="10" t="s">
        <v>448</v>
      </c>
      <c r="F58" s="10" t="s">
        <v>257</v>
      </c>
      <c r="G58" s="10" t="s">
        <v>395</v>
      </c>
      <c r="H58" s="10">
        <v>42.0</v>
      </c>
      <c r="I58" s="10">
        <v>25.0</v>
      </c>
      <c r="J58" s="10">
        <f t="shared" si="6"/>
        <v>67</v>
      </c>
      <c r="K58" s="13" t="s">
        <v>17</v>
      </c>
      <c r="L58" s="13" t="str">
        <f t="shared" si="2"/>
        <v>5</v>
      </c>
    </row>
    <row r="59" ht="15.75" customHeight="1">
      <c r="A59" s="9">
        <v>57.0</v>
      </c>
      <c r="B59" s="10">
        <f t="shared" si="3"/>
        <v>57</v>
      </c>
      <c r="C59" s="23" t="s">
        <v>449</v>
      </c>
      <c r="D59" s="23" t="s">
        <v>450</v>
      </c>
      <c r="E59" s="10" t="s">
        <v>451</v>
      </c>
      <c r="F59" s="10" t="s">
        <v>187</v>
      </c>
      <c r="G59" s="10" t="s">
        <v>395</v>
      </c>
      <c r="H59" s="10">
        <v>35.0</v>
      </c>
      <c r="I59" s="10">
        <v>20.0</v>
      </c>
      <c r="J59" s="10">
        <f t="shared" si="6"/>
        <v>55</v>
      </c>
      <c r="K59" s="13" t="s">
        <v>17</v>
      </c>
      <c r="L59" s="13" t="str">
        <f t="shared" si="2"/>
        <v>9</v>
      </c>
    </row>
    <row r="60" ht="15.75" customHeight="1">
      <c r="H60" s="27"/>
      <c r="I60" s="27"/>
      <c r="J60" s="27"/>
    </row>
    <row r="61" ht="15.75" customHeight="1">
      <c r="H61" s="27"/>
      <c r="I61" s="27"/>
      <c r="J61" s="27"/>
    </row>
    <row r="62" ht="15.75" customHeight="1">
      <c r="H62" s="27"/>
      <c r="I62" s="27"/>
      <c r="J62" s="27"/>
    </row>
    <row r="63" ht="15.75" customHeight="1">
      <c r="H63" s="27"/>
      <c r="I63" s="27"/>
      <c r="J63" s="27"/>
    </row>
    <row r="64" ht="15.75" customHeight="1">
      <c r="H64" s="27"/>
      <c r="I64" s="27"/>
      <c r="J64" s="27"/>
    </row>
    <row r="65" ht="15.75" customHeight="1">
      <c r="D65" s="27" t="s">
        <v>261</v>
      </c>
      <c r="E65" s="27">
        <v>54.0</v>
      </c>
      <c r="H65" s="27"/>
      <c r="I65" s="27"/>
      <c r="J65" s="27"/>
    </row>
    <row r="66" ht="15.75" customHeight="1">
      <c r="D66" s="27" t="s">
        <v>452</v>
      </c>
      <c r="E66" s="27">
        <v>3.0</v>
      </c>
      <c r="H66" s="27"/>
      <c r="I66" s="27"/>
      <c r="J66" s="27"/>
    </row>
    <row r="67" ht="15.75" customHeight="1">
      <c r="D67" s="27" t="s">
        <v>265</v>
      </c>
      <c r="E67" s="27">
        <f>SUM(E68,E69,E66)</f>
        <v>57</v>
      </c>
      <c r="H67" s="27"/>
      <c r="I67" s="27"/>
      <c r="J67" s="27"/>
    </row>
    <row r="68" ht="15.75" customHeight="1">
      <c r="D68" s="33" t="s">
        <v>263</v>
      </c>
      <c r="E68" s="33">
        <f>COUNTIFS(J3:J100, "&gt;=1", J3:J100, "&lt;=49")</f>
        <v>32</v>
      </c>
      <c r="H68" s="27"/>
      <c r="I68" s="27"/>
      <c r="J68" s="27"/>
    </row>
    <row r="69" ht="15.75" customHeight="1">
      <c r="D69" s="34" t="s">
        <v>453</v>
      </c>
      <c r="E69" s="34">
        <f>COUNTIFS(J3:J100, "&gt;=50", J3:J100, "&lt;=80")</f>
        <v>22</v>
      </c>
      <c r="H69" s="27"/>
      <c r="I69" s="27"/>
      <c r="J69" s="27"/>
    </row>
    <row r="70" ht="15.75" customHeight="1">
      <c r="D70" s="44" t="s">
        <v>454</v>
      </c>
      <c r="E70" s="44">
        <v>8.0</v>
      </c>
      <c r="H70" s="27"/>
      <c r="I70" s="27"/>
      <c r="J70" s="27"/>
    </row>
    <row r="71" ht="15.75" customHeight="1">
      <c r="D71" s="35" t="s">
        <v>265</v>
      </c>
      <c r="E71" s="35">
        <v>9.0</v>
      </c>
      <c r="H71" s="27"/>
      <c r="I71" s="27"/>
      <c r="J71" s="27"/>
    </row>
    <row r="72" ht="15.75" customHeight="1">
      <c r="H72" s="27"/>
      <c r="I72" s="27"/>
      <c r="J72" s="27"/>
    </row>
    <row r="73" ht="15.75" customHeight="1">
      <c r="H73" s="27"/>
      <c r="I73" s="27"/>
      <c r="J73" s="27"/>
    </row>
    <row r="74" ht="15.75" customHeight="1">
      <c r="H74" s="27"/>
      <c r="I74" s="27"/>
      <c r="J74" s="27"/>
    </row>
    <row r="75" ht="15.75" customHeight="1">
      <c r="H75" s="27"/>
      <c r="I75" s="27"/>
      <c r="J75" s="27"/>
    </row>
    <row r="76" ht="15.75" customHeight="1">
      <c r="H76" s="27"/>
      <c r="I76" s="27"/>
      <c r="J76" s="27"/>
    </row>
    <row r="77" ht="15.75" customHeight="1">
      <c r="H77" s="27"/>
      <c r="I77" s="27"/>
      <c r="J77" s="27"/>
    </row>
    <row r="78" ht="15.75" customHeight="1">
      <c r="H78" s="27"/>
      <c r="I78" s="27"/>
      <c r="J78" s="27"/>
    </row>
    <row r="79" ht="15.75" customHeight="1">
      <c r="H79" s="27"/>
      <c r="I79" s="27"/>
      <c r="J79" s="27"/>
    </row>
    <row r="80" ht="15.75" customHeight="1">
      <c r="H80" s="27"/>
      <c r="I80" s="27"/>
      <c r="J80" s="27"/>
    </row>
    <row r="81" ht="15.75" customHeight="1">
      <c r="H81" s="27"/>
      <c r="I81" s="27"/>
      <c r="J81" s="27"/>
    </row>
    <row r="82" ht="15.75" customHeight="1">
      <c r="H82" s="27"/>
      <c r="I82" s="27"/>
      <c r="J82" s="27"/>
    </row>
    <row r="83" ht="15.75" customHeight="1">
      <c r="H83" s="27"/>
      <c r="I83" s="27"/>
      <c r="J83" s="27"/>
    </row>
    <row r="84" ht="15.75" customHeight="1">
      <c r="H84" s="27"/>
      <c r="I84" s="27"/>
      <c r="J84" s="27"/>
    </row>
    <row r="85" ht="15.75" customHeight="1">
      <c r="H85" s="27"/>
      <c r="I85" s="27"/>
      <c r="J85" s="27"/>
    </row>
    <row r="86" ht="15.75" customHeight="1">
      <c r="H86" s="27"/>
      <c r="I86" s="27"/>
      <c r="J86" s="27"/>
    </row>
    <row r="87" ht="15.75" customHeight="1">
      <c r="H87" s="27"/>
      <c r="I87" s="27"/>
      <c r="J87" s="27"/>
    </row>
    <row r="88" ht="15.75" customHeight="1">
      <c r="H88" s="27"/>
      <c r="I88" s="27"/>
      <c r="J88" s="27"/>
    </row>
    <row r="89" ht="15.75" customHeight="1">
      <c r="H89" s="27"/>
      <c r="I89" s="27"/>
      <c r="J89" s="27"/>
    </row>
    <row r="90" ht="15.75" customHeight="1">
      <c r="H90" s="27"/>
      <c r="I90" s="27"/>
      <c r="J90" s="27"/>
    </row>
    <row r="91" ht="15.75" customHeight="1">
      <c r="H91" s="27"/>
      <c r="I91" s="27"/>
      <c r="J91" s="27"/>
    </row>
    <row r="92" ht="15.75" customHeight="1">
      <c r="H92" s="27"/>
      <c r="I92" s="27"/>
      <c r="J92" s="27"/>
    </row>
    <row r="93" ht="15.75" customHeight="1">
      <c r="H93" s="27"/>
      <c r="I93" s="27"/>
      <c r="J93" s="27"/>
    </row>
    <row r="94" ht="15.75" customHeight="1">
      <c r="H94" s="27"/>
      <c r="I94" s="27"/>
      <c r="J94" s="27"/>
    </row>
    <row r="95" ht="15.75" customHeight="1">
      <c r="H95" s="27"/>
      <c r="I95" s="27"/>
      <c r="J95" s="27"/>
    </row>
    <row r="96" ht="15.75" customHeight="1">
      <c r="H96" s="27"/>
      <c r="I96" s="27"/>
      <c r="J96" s="27"/>
    </row>
    <row r="97" ht="15.75" customHeight="1">
      <c r="H97" s="27"/>
      <c r="I97" s="27"/>
      <c r="J97" s="27"/>
    </row>
    <row r="98" ht="15.75" customHeight="1">
      <c r="H98" s="27"/>
      <c r="I98" s="27"/>
      <c r="J98" s="27"/>
    </row>
    <row r="99" ht="15.75" customHeight="1">
      <c r="H99" s="27"/>
      <c r="I99" s="27"/>
      <c r="J99" s="27"/>
    </row>
    <row r="100" ht="15.75" customHeight="1">
      <c r="H100" s="27"/>
      <c r="I100" s="27"/>
      <c r="J100" s="27"/>
    </row>
    <row r="101" ht="15.75" customHeight="1">
      <c r="H101" s="27"/>
      <c r="I101" s="27"/>
      <c r="J101" s="27"/>
    </row>
    <row r="102" ht="15.75" customHeight="1">
      <c r="H102" s="27"/>
      <c r="I102" s="27"/>
      <c r="J102" s="27"/>
    </row>
    <row r="103" ht="15.75" customHeight="1">
      <c r="H103" s="27"/>
      <c r="I103" s="27"/>
      <c r="J103" s="27"/>
    </row>
    <row r="104" ht="15.75" customHeight="1">
      <c r="H104" s="27"/>
      <c r="I104" s="27"/>
      <c r="J104" s="27"/>
    </row>
    <row r="105" ht="15.75" customHeight="1">
      <c r="H105" s="27"/>
      <c r="I105" s="27"/>
      <c r="J105" s="27"/>
    </row>
    <row r="106" ht="15.75" customHeight="1">
      <c r="H106" s="27"/>
      <c r="I106" s="27"/>
      <c r="J106" s="27"/>
    </row>
    <row r="107" ht="15.75" customHeight="1">
      <c r="H107" s="27"/>
      <c r="I107" s="27"/>
      <c r="J107" s="27"/>
    </row>
    <row r="108" ht="15.75" customHeight="1">
      <c r="H108" s="27"/>
      <c r="I108" s="27"/>
      <c r="J108" s="27"/>
    </row>
    <row r="109" ht="15.75" customHeight="1">
      <c r="H109" s="27"/>
      <c r="I109" s="27"/>
      <c r="J109" s="27"/>
    </row>
    <row r="110" ht="15.75" customHeight="1">
      <c r="H110" s="27"/>
      <c r="I110" s="27"/>
      <c r="J110" s="27"/>
    </row>
    <row r="111" ht="15.75" customHeight="1">
      <c r="H111" s="27"/>
      <c r="I111" s="27"/>
      <c r="J111" s="27"/>
    </row>
    <row r="112" ht="15.75" customHeight="1">
      <c r="H112" s="27"/>
      <c r="I112" s="27"/>
      <c r="J112" s="27"/>
    </row>
    <row r="113" ht="15.75" customHeight="1">
      <c r="H113" s="27"/>
      <c r="I113" s="27"/>
      <c r="J113" s="27"/>
    </row>
    <row r="114" ht="15.75" customHeight="1">
      <c r="H114" s="27"/>
      <c r="I114" s="27"/>
      <c r="J114" s="27"/>
    </row>
    <row r="115" ht="15.75" customHeight="1">
      <c r="H115" s="27"/>
      <c r="I115" s="27"/>
      <c r="J115" s="27"/>
    </row>
    <row r="116" ht="15.75" customHeight="1">
      <c r="H116" s="27"/>
      <c r="I116" s="27"/>
      <c r="J116" s="27"/>
    </row>
    <row r="117" ht="15.75" customHeight="1">
      <c r="H117" s="27"/>
      <c r="I117" s="27"/>
      <c r="J117" s="27"/>
    </row>
    <row r="118" ht="15.75" customHeight="1">
      <c r="H118" s="27"/>
      <c r="I118" s="27"/>
      <c r="J118" s="27"/>
    </row>
    <row r="119" ht="15.75" customHeight="1">
      <c r="H119" s="27"/>
      <c r="I119" s="27"/>
      <c r="J119" s="27"/>
    </row>
    <row r="120" ht="15.75" customHeight="1">
      <c r="H120" s="27"/>
      <c r="I120" s="27"/>
      <c r="J120" s="27"/>
    </row>
    <row r="121" ht="15.75" customHeight="1">
      <c r="H121" s="27"/>
      <c r="I121" s="27"/>
      <c r="J121" s="27"/>
    </row>
    <row r="122" ht="15.75" customHeight="1">
      <c r="H122" s="27"/>
      <c r="I122" s="27"/>
      <c r="J122" s="27"/>
    </row>
    <row r="123" ht="15.75" customHeight="1">
      <c r="H123" s="27"/>
      <c r="I123" s="27"/>
      <c r="J123" s="27"/>
    </row>
    <row r="124" ht="15.75" customHeight="1">
      <c r="H124" s="27"/>
      <c r="I124" s="27"/>
      <c r="J124" s="27"/>
    </row>
    <row r="125" ht="15.75" customHeight="1">
      <c r="H125" s="27"/>
      <c r="I125" s="27"/>
      <c r="J125" s="27"/>
    </row>
    <row r="126" ht="15.75" customHeight="1">
      <c r="H126" s="27"/>
      <c r="I126" s="27"/>
      <c r="J126" s="27"/>
    </row>
    <row r="127" ht="15.75" customHeight="1">
      <c r="H127" s="27"/>
      <c r="I127" s="27"/>
      <c r="J127" s="27"/>
    </row>
    <row r="128" ht="15.75" customHeight="1">
      <c r="H128" s="27"/>
      <c r="I128" s="27"/>
      <c r="J128" s="27"/>
    </row>
    <row r="129" ht="15.75" customHeight="1">
      <c r="H129" s="27"/>
      <c r="I129" s="27"/>
      <c r="J129" s="27"/>
    </row>
    <row r="130" ht="15.75" customHeight="1">
      <c r="H130" s="27"/>
      <c r="I130" s="27"/>
      <c r="J130" s="27"/>
    </row>
    <row r="131" ht="15.75" customHeight="1">
      <c r="H131" s="27"/>
      <c r="I131" s="27"/>
      <c r="J131" s="27"/>
    </row>
    <row r="132" ht="15.75" customHeight="1">
      <c r="H132" s="27"/>
      <c r="I132" s="27"/>
      <c r="J132" s="27"/>
    </row>
    <row r="133" ht="15.75" customHeight="1">
      <c r="H133" s="27"/>
      <c r="I133" s="27"/>
      <c r="J133" s="27"/>
    </row>
    <row r="134" ht="15.75" customHeight="1">
      <c r="H134" s="27"/>
      <c r="I134" s="27"/>
      <c r="J134" s="27"/>
    </row>
    <row r="135" ht="15.75" customHeight="1">
      <c r="H135" s="27"/>
      <c r="I135" s="27"/>
      <c r="J135" s="27"/>
    </row>
    <row r="136" ht="15.75" customHeight="1">
      <c r="H136" s="27"/>
      <c r="I136" s="27"/>
      <c r="J136" s="27"/>
    </row>
    <row r="137" ht="15.75" customHeight="1">
      <c r="H137" s="27"/>
      <c r="I137" s="27"/>
      <c r="J137" s="27"/>
    </row>
    <row r="138" ht="15.75" customHeight="1">
      <c r="H138" s="27"/>
      <c r="I138" s="27"/>
      <c r="J138" s="27"/>
    </row>
    <row r="139" ht="15.75" customHeight="1">
      <c r="H139" s="27"/>
      <c r="I139" s="27"/>
      <c r="J139" s="27"/>
    </row>
    <row r="140" ht="15.75" customHeight="1">
      <c r="H140" s="27"/>
      <c r="I140" s="27"/>
      <c r="J140" s="27"/>
    </row>
    <row r="141" ht="15.75" customHeight="1">
      <c r="H141" s="27"/>
      <c r="I141" s="27"/>
      <c r="J141" s="27"/>
    </row>
    <row r="142" ht="15.75" customHeight="1">
      <c r="H142" s="27"/>
      <c r="I142" s="27"/>
      <c r="J142" s="27"/>
    </row>
    <row r="143" ht="15.75" customHeight="1">
      <c r="H143" s="27"/>
      <c r="I143" s="27"/>
      <c r="J143" s="27"/>
    </row>
    <row r="144" ht="15.75" customHeight="1">
      <c r="H144" s="27"/>
      <c r="I144" s="27"/>
      <c r="J144" s="27"/>
    </row>
    <row r="145" ht="15.75" customHeight="1">
      <c r="H145" s="27"/>
      <c r="I145" s="27"/>
      <c r="J145" s="27"/>
    </row>
    <row r="146" ht="15.75" customHeight="1">
      <c r="H146" s="27"/>
      <c r="I146" s="27"/>
      <c r="J146" s="27"/>
    </row>
    <row r="147" ht="15.75" customHeight="1">
      <c r="H147" s="27"/>
      <c r="I147" s="27"/>
      <c r="J147" s="27"/>
    </row>
    <row r="148" ht="15.75" customHeight="1">
      <c r="H148" s="27"/>
      <c r="I148" s="27"/>
      <c r="J148" s="27"/>
    </row>
    <row r="149" ht="15.75" customHeight="1">
      <c r="H149" s="27"/>
      <c r="I149" s="27"/>
      <c r="J149" s="27"/>
    </row>
    <row r="150" ht="15.75" customHeight="1">
      <c r="H150" s="27"/>
      <c r="I150" s="27"/>
      <c r="J150" s="27"/>
    </row>
    <row r="151" ht="15.75" customHeight="1">
      <c r="H151" s="27"/>
      <c r="I151" s="27"/>
      <c r="J151" s="27"/>
    </row>
    <row r="152" ht="15.75" customHeight="1">
      <c r="H152" s="27"/>
      <c r="I152" s="27"/>
      <c r="J152" s="27"/>
    </row>
    <row r="153" ht="15.75" customHeight="1">
      <c r="H153" s="27"/>
      <c r="I153" s="27"/>
      <c r="J153" s="27"/>
    </row>
    <row r="154" ht="15.75" customHeight="1">
      <c r="H154" s="27"/>
      <c r="I154" s="27"/>
      <c r="J154" s="27"/>
    </row>
    <row r="155" ht="15.75" customHeight="1">
      <c r="H155" s="27"/>
      <c r="I155" s="27"/>
      <c r="J155" s="27"/>
    </row>
    <row r="156" ht="15.75" customHeight="1">
      <c r="H156" s="27"/>
      <c r="I156" s="27"/>
      <c r="J156" s="27"/>
    </row>
    <row r="157" ht="15.75" customHeight="1">
      <c r="H157" s="27"/>
      <c r="I157" s="27"/>
      <c r="J157" s="27"/>
    </row>
    <row r="158" ht="15.75" customHeight="1">
      <c r="H158" s="27"/>
      <c r="I158" s="27"/>
      <c r="J158" s="27"/>
    </row>
    <row r="159" ht="15.75" customHeight="1">
      <c r="H159" s="27"/>
      <c r="I159" s="27"/>
      <c r="J159" s="27"/>
    </row>
    <row r="160" ht="15.75" customHeight="1">
      <c r="H160" s="27"/>
      <c r="I160" s="27"/>
      <c r="J160" s="27"/>
    </row>
    <row r="161" ht="15.75" customHeight="1">
      <c r="H161" s="27"/>
      <c r="I161" s="27"/>
      <c r="J161" s="27"/>
    </row>
    <row r="162" ht="15.75" customHeight="1">
      <c r="H162" s="27"/>
      <c r="I162" s="27"/>
      <c r="J162" s="27"/>
    </row>
    <row r="163" ht="15.75" customHeight="1">
      <c r="H163" s="27"/>
      <c r="I163" s="27"/>
      <c r="J163" s="27"/>
    </row>
    <row r="164" ht="15.75" customHeight="1">
      <c r="H164" s="27"/>
      <c r="I164" s="27"/>
      <c r="J164" s="27"/>
    </row>
    <row r="165" ht="15.75" customHeight="1">
      <c r="H165" s="27"/>
      <c r="I165" s="27"/>
      <c r="J165" s="27"/>
    </row>
    <row r="166" ht="15.75" customHeight="1">
      <c r="H166" s="27"/>
      <c r="I166" s="27"/>
      <c r="J166" s="27"/>
    </row>
    <row r="167" ht="15.75" customHeight="1">
      <c r="H167" s="27"/>
      <c r="I167" s="27"/>
      <c r="J167" s="27"/>
    </row>
    <row r="168" ht="15.75" customHeight="1">
      <c r="H168" s="27"/>
      <c r="I168" s="27"/>
      <c r="J168" s="27"/>
    </row>
    <row r="169" ht="15.75" customHeight="1">
      <c r="H169" s="27"/>
      <c r="I169" s="27"/>
      <c r="J169" s="27"/>
    </row>
    <row r="170" ht="15.75" customHeight="1">
      <c r="H170" s="27"/>
      <c r="I170" s="27"/>
      <c r="J170" s="27"/>
    </row>
    <row r="171" ht="15.75" customHeight="1">
      <c r="H171" s="27"/>
      <c r="I171" s="27"/>
      <c r="J171" s="27"/>
    </row>
    <row r="172" ht="15.75" customHeight="1">
      <c r="H172" s="27"/>
      <c r="I172" s="27"/>
      <c r="J172" s="27"/>
    </row>
    <row r="173" ht="15.75" customHeight="1">
      <c r="H173" s="27"/>
      <c r="I173" s="27"/>
      <c r="J173" s="27"/>
    </row>
    <row r="174" ht="15.75" customHeight="1">
      <c r="H174" s="27"/>
      <c r="I174" s="27"/>
      <c r="J174" s="27"/>
    </row>
    <row r="175" ht="15.75" customHeight="1">
      <c r="H175" s="27"/>
      <c r="I175" s="27"/>
      <c r="J175" s="27"/>
    </row>
    <row r="176" ht="15.75" customHeight="1">
      <c r="H176" s="27"/>
      <c r="I176" s="27"/>
      <c r="J176" s="27"/>
    </row>
    <row r="177" ht="15.75" customHeight="1">
      <c r="H177" s="27"/>
      <c r="I177" s="27"/>
      <c r="J177" s="27"/>
    </row>
    <row r="178" ht="15.75" customHeight="1">
      <c r="H178" s="27"/>
      <c r="I178" s="27"/>
      <c r="J178" s="27"/>
    </row>
    <row r="179" ht="15.75" customHeight="1">
      <c r="H179" s="27"/>
      <c r="I179" s="27"/>
      <c r="J179" s="27"/>
    </row>
    <row r="180" ht="15.75" customHeight="1">
      <c r="H180" s="27"/>
      <c r="I180" s="27"/>
      <c r="J180" s="27"/>
    </row>
    <row r="181" ht="15.75" customHeight="1">
      <c r="H181" s="27"/>
      <c r="I181" s="27"/>
      <c r="J181" s="27"/>
    </row>
    <row r="182" ht="15.75" customHeight="1">
      <c r="H182" s="27"/>
      <c r="I182" s="27"/>
      <c r="J182" s="27"/>
    </row>
    <row r="183" ht="15.75" customHeight="1">
      <c r="H183" s="27"/>
      <c r="I183" s="27"/>
      <c r="J183" s="27"/>
    </row>
    <row r="184" ht="15.75" customHeight="1">
      <c r="H184" s="27"/>
      <c r="I184" s="27"/>
      <c r="J184" s="27"/>
    </row>
    <row r="185" ht="15.75" customHeight="1">
      <c r="H185" s="27"/>
      <c r="I185" s="27"/>
      <c r="J185" s="27"/>
    </row>
    <row r="186" ht="15.75" customHeight="1">
      <c r="H186" s="27"/>
      <c r="I186" s="27"/>
      <c r="J186" s="27"/>
    </row>
    <row r="187" ht="15.75" customHeight="1">
      <c r="H187" s="27"/>
      <c r="I187" s="27"/>
      <c r="J187" s="27"/>
    </row>
    <row r="188" ht="15.75" customHeight="1">
      <c r="H188" s="27"/>
      <c r="I188" s="27"/>
      <c r="J188" s="27"/>
    </row>
    <row r="189" ht="15.75" customHeight="1">
      <c r="H189" s="27"/>
      <c r="I189" s="27"/>
      <c r="J189" s="27"/>
    </row>
    <row r="190" ht="15.75" customHeight="1">
      <c r="H190" s="27"/>
      <c r="I190" s="27"/>
      <c r="J190" s="27"/>
    </row>
    <row r="191" ht="15.75" customHeight="1">
      <c r="H191" s="27"/>
      <c r="I191" s="27"/>
      <c r="J191" s="27"/>
    </row>
    <row r="192" ht="15.75" customHeight="1">
      <c r="H192" s="27"/>
      <c r="I192" s="27"/>
      <c r="J192" s="27"/>
    </row>
    <row r="193" ht="15.75" customHeight="1">
      <c r="H193" s="27"/>
      <c r="I193" s="27"/>
      <c r="J193" s="27"/>
    </row>
    <row r="194" ht="15.75" customHeight="1">
      <c r="H194" s="27"/>
      <c r="I194" s="27"/>
      <c r="J194" s="27"/>
    </row>
    <row r="195" ht="15.75" customHeight="1">
      <c r="H195" s="27"/>
      <c r="I195" s="27"/>
      <c r="J195" s="27"/>
    </row>
    <row r="196" ht="15.75" customHeight="1">
      <c r="H196" s="27"/>
      <c r="I196" s="27"/>
      <c r="J196" s="27"/>
    </row>
    <row r="197" ht="15.75" customHeight="1">
      <c r="H197" s="27"/>
      <c r="I197" s="27"/>
      <c r="J197" s="27"/>
    </row>
    <row r="198" ht="15.75" customHeight="1">
      <c r="H198" s="27"/>
      <c r="I198" s="27"/>
      <c r="J198" s="27"/>
    </row>
    <row r="199" ht="15.75" customHeight="1">
      <c r="H199" s="27"/>
      <c r="I199" s="27"/>
      <c r="J199" s="27"/>
    </row>
    <row r="200" ht="15.75" customHeight="1">
      <c r="H200" s="27"/>
      <c r="I200" s="27"/>
      <c r="J200" s="27"/>
    </row>
    <row r="201" ht="15.75" customHeight="1">
      <c r="H201" s="27"/>
      <c r="I201" s="27"/>
      <c r="J201" s="27"/>
    </row>
    <row r="202" ht="15.75" customHeight="1">
      <c r="H202" s="27"/>
      <c r="I202" s="27"/>
      <c r="J202" s="27"/>
    </row>
    <row r="203" ht="15.75" customHeight="1">
      <c r="H203" s="27"/>
      <c r="I203" s="27"/>
      <c r="J203" s="27"/>
    </row>
    <row r="204" ht="15.75" customHeight="1">
      <c r="H204" s="27"/>
      <c r="I204" s="27"/>
      <c r="J204" s="27"/>
    </row>
    <row r="205" ht="15.75" customHeight="1">
      <c r="H205" s="27"/>
      <c r="I205" s="27"/>
      <c r="J205" s="27"/>
    </row>
    <row r="206" ht="15.75" customHeight="1">
      <c r="H206" s="27"/>
      <c r="I206" s="27"/>
      <c r="J206" s="27"/>
    </row>
    <row r="207" ht="15.75" customHeight="1">
      <c r="H207" s="27"/>
      <c r="I207" s="27"/>
      <c r="J207" s="27"/>
    </row>
    <row r="208" ht="15.75" customHeight="1">
      <c r="H208" s="27"/>
      <c r="I208" s="27"/>
      <c r="J208" s="27"/>
    </row>
    <row r="209" ht="15.75" customHeight="1">
      <c r="H209" s="27"/>
      <c r="I209" s="27"/>
      <c r="J209" s="27"/>
    </row>
    <row r="210" ht="15.75" customHeight="1">
      <c r="H210" s="27"/>
      <c r="I210" s="27"/>
      <c r="J210" s="27"/>
    </row>
    <row r="211" ht="15.75" customHeight="1">
      <c r="H211" s="27"/>
      <c r="I211" s="27"/>
      <c r="J211" s="27"/>
    </row>
    <row r="212" ht="15.75" customHeight="1">
      <c r="H212" s="27"/>
      <c r="I212" s="27"/>
      <c r="J212" s="27"/>
    </row>
    <row r="213" ht="15.75" customHeight="1">
      <c r="H213" s="27"/>
      <c r="I213" s="27"/>
      <c r="J213" s="27"/>
    </row>
    <row r="214" ht="15.75" customHeight="1">
      <c r="H214" s="27"/>
      <c r="I214" s="27"/>
      <c r="J214" s="27"/>
    </row>
    <row r="215" ht="15.75" customHeight="1">
      <c r="H215" s="27"/>
      <c r="I215" s="27"/>
      <c r="J215" s="27"/>
    </row>
    <row r="216" ht="15.75" customHeight="1">
      <c r="H216" s="27"/>
      <c r="I216" s="27"/>
      <c r="J216" s="27"/>
    </row>
    <row r="217" ht="15.75" customHeight="1">
      <c r="H217" s="27"/>
      <c r="I217" s="27"/>
      <c r="J217" s="27"/>
    </row>
    <row r="218" ht="15.75" customHeight="1">
      <c r="H218" s="27"/>
      <c r="I218" s="27"/>
      <c r="J218" s="27"/>
    </row>
    <row r="219" ht="15.75" customHeight="1">
      <c r="H219" s="27"/>
      <c r="I219" s="27"/>
      <c r="J219" s="27"/>
    </row>
    <row r="220" ht="15.75" customHeight="1">
      <c r="H220" s="27"/>
      <c r="I220" s="27"/>
      <c r="J220" s="27"/>
    </row>
    <row r="221" ht="15.75" customHeight="1">
      <c r="H221" s="27"/>
      <c r="I221" s="27"/>
      <c r="J221" s="27"/>
    </row>
    <row r="222" ht="15.75" customHeight="1">
      <c r="H222" s="27"/>
      <c r="I222" s="27"/>
      <c r="J222" s="27"/>
    </row>
    <row r="223" ht="15.75" customHeight="1">
      <c r="H223" s="27"/>
      <c r="I223" s="27"/>
      <c r="J223" s="27"/>
    </row>
    <row r="224" ht="15.75" customHeight="1">
      <c r="H224" s="27"/>
      <c r="I224" s="27"/>
      <c r="J224" s="27"/>
    </row>
    <row r="225" ht="15.75" customHeight="1">
      <c r="H225" s="27"/>
      <c r="I225" s="27"/>
      <c r="J225" s="27"/>
    </row>
    <row r="226" ht="15.75" customHeight="1">
      <c r="H226" s="27"/>
      <c r="I226" s="27"/>
      <c r="J226" s="27"/>
    </row>
    <row r="227" ht="15.75" customHeight="1">
      <c r="H227" s="27"/>
      <c r="I227" s="27"/>
      <c r="J227" s="27"/>
    </row>
    <row r="228" ht="15.75" customHeight="1">
      <c r="H228" s="27"/>
      <c r="I228" s="27"/>
      <c r="J228" s="27"/>
    </row>
    <row r="229" ht="15.75" customHeight="1">
      <c r="H229" s="27"/>
      <c r="I229" s="27"/>
      <c r="J229" s="27"/>
    </row>
    <row r="230" ht="15.75" customHeight="1">
      <c r="H230" s="27"/>
      <c r="I230" s="27"/>
      <c r="J230" s="27"/>
    </row>
    <row r="231" ht="15.75" customHeight="1">
      <c r="H231" s="27"/>
      <c r="I231" s="27"/>
      <c r="J231" s="27"/>
    </row>
    <row r="232" ht="15.75" customHeight="1">
      <c r="H232" s="27"/>
      <c r="I232" s="27"/>
      <c r="J232" s="27"/>
    </row>
    <row r="233" ht="15.75" customHeight="1">
      <c r="H233" s="27"/>
      <c r="I233" s="27"/>
      <c r="J233" s="27"/>
    </row>
    <row r="234" ht="15.75" customHeight="1">
      <c r="H234" s="27"/>
      <c r="I234" s="27"/>
      <c r="J234" s="27"/>
    </row>
    <row r="235" ht="15.75" customHeight="1">
      <c r="H235" s="27"/>
      <c r="I235" s="27"/>
      <c r="J235" s="27"/>
    </row>
    <row r="236" ht="15.75" customHeight="1">
      <c r="H236" s="27"/>
      <c r="I236" s="27"/>
      <c r="J236" s="27"/>
    </row>
    <row r="237" ht="15.75" customHeight="1">
      <c r="H237" s="27"/>
      <c r="I237" s="27"/>
      <c r="J237" s="27"/>
    </row>
    <row r="238" ht="15.75" customHeight="1">
      <c r="H238" s="27"/>
      <c r="I238" s="27"/>
      <c r="J238" s="27"/>
    </row>
    <row r="239" ht="15.75" customHeight="1">
      <c r="H239" s="27"/>
      <c r="I239" s="27"/>
      <c r="J239" s="27"/>
    </row>
    <row r="240" ht="15.75" customHeight="1">
      <c r="H240" s="27"/>
      <c r="I240" s="27"/>
      <c r="J240" s="27"/>
    </row>
    <row r="241" ht="15.75" customHeight="1">
      <c r="H241" s="27"/>
      <c r="I241" s="27"/>
      <c r="J241" s="27"/>
    </row>
    <row r="242" ht="15.75" customHeight="1">
      <c r="H242" s="27"/>
      <c r="I242" s="27"/>
      <c r="J242" s="27"/>
    </row>
    <row r="243" ht="15.75" customHeight="1">
      <c r="H243" s="27"/>
      <c r="I243" s="27"/>
      <c r="J243" s="27"/>
    </row>
    <row r="244" ht="15.75" customHeight="1">
      <c r="H244" s="27"/>
      <c r="I244" s="27"/>
      <c r="J244" s="27"/>
    </row>
    <row r="245" ht="15.75" customHeight="1">
      <c r="H245" s="27"/>
      <c r="I245" s="27"/>
      <c r="J245" s="27"/>
    </row>
    <row r="246" ht="15.75" customHeight="1">
      <c r="H246" s="27"/>
      <c r="I246" s="27"/>
      <c r="J246" s="27"/>
    </row>
    <row r="247" ht="15.75" customHeight="1">
      <c r="H247" s="27"/>
      <c r="I247" s="27"/>
      <c r="J247" s="27"/>
    </row>
    <row r="248" ht="15.75" customHeight="1">
      <c r="H248" s="27"/>
      <c r="I248" s="27"/>
      <c r="J248" s="27"/>
    </row>
    <row r="249" ht="15.75" customHeight="1">
      <c r="H249" s="27"/>
      <c r="I249" s="27"/>
      <c r="J249" s="27"/>
    </row>
    <row r="250" ht="15.75" customHeight="1">
      <c r="H250" s="27"/>
      <c r="I250" s="27"/>
      <c r="J250" s="27"/>
    </row>
    <row r="251" ht="15.75" customHeight="1">
      <c r="H251" s="27"/>
      <c r="I251" s="27"/>
      <c r="J251" s="27"/>
    </row>
    <row r="252" ht="15.75" customHeight="1">
      <c r="H252" s="27"/>
      <c r="I252" s="27"/>
      <c r="J252" s="27"/>
    </row>
    <row r="253" ht="15.75" customHeight="1">
      <c r="H253" s="27"/>
      <c r="I253" s="27"/>
      <c r="J253" s="27"/>
    </row>
    <row r="254" ht="15.75" customHeight="1">
      <c r="H254" s="27"/>
      <c r="I254" s="27"/>
      <c r="J254" s="27"/>
    </row>
    <row r="255" ht="15.75" customHeight="1">
      <c r="H255" s="27"/>
      <c r="I255" s="27"/>
      <c r="J255" s="27"/>
    </row>
    <row r="256" ht="15.75" customHeight="1">
      <c r="H256" s="27"/>
      <c r="I256" s="27"/>
      <c r="J256" s="27"/>
    </row>
    <row r="257" ht="15.75" customHeight="1">
      <c r="H257" s="27"/>
      <c r="I257" s="27"/>
      <c r="J257" s="27"/>
    </row>
    <row r="258" ht="15.75" customHeight="1">
      <c r="H258" s="27"/>
      <c r="I258" s="27"/>
      <c r="J258" s="27"/>
    </row>
    <row r="259" ht="15.75" customHeight="1">
      <c r="H259" s="27"/>
      <c r="I259" s="27"/>
      <c r="J259" s="27"/>
    </row>
    <row r="260" ht="15.75" customHeight="1">
      <c r="H260" s="27"/>
      <c r="I260" s="27"/>
      <c r="J260" s="27"/>
    </row>
    <row r="261" ht="15.75" customHeight="1">
      <c r="H261" s="27"/>
      <c r="I261" s="27"/>
      <c r="J261" s="27"/>
    </row>
    <row r="262" ht="15.75" customHeight="1">
      <c r="H262" s="27"/>
      <c r="I262" s="27"/>
      <c r="J262" s="27"/>
    </row>
    <row r="263" ht="15.75" customHeight="1">
      <c r="H263" s="27"/>
      <c r="I263" s="27"/>
      <c r="J263" s="27"/>
    </row>
    <row r="264" ht="15.75" customHeight="1">
      <c r="H264" s="27"/>
      <c r="I264" s="27"/>
      <c r="J264" s="27"/>
    </row>
    <row r="265" ht="15.75" customHeight="1">
      <c r="H265" s="27"/>
      <c r="I265" s="27"/>
      <c r="J265" s="27"/>
    </row>
    <row r="266" ht="15.75" customHeight="1">
      <c r="H266" s="27"/>
      <c r="I266" s="27"/>
      <c r="J266" s="27"/>
    </row>
    <row r="267" ht="15.75" customHeight="1">
      <c r="H267" s="27"/>
      <c r="I267" s="27"/>
      <c r="J267" s="27"/>
    </row>
    <row r="268" ht="15.75" customHeight="1">
      <c r="H268" s="27"/>
      <c r="I268" s="27"/>
      <c r="J268" s="27"/>
    </row>
    <row r="269" ht="15.75" customHeight="1">
      <c r="H269" s="27"/>
      <c r="I269" s="27"/>
      <c r="J269" s="27"/>
    </row>
    <row r="270" ht="15.75" customHeight="1">
      <c r="H270" s="27"/>
      <c r="I270" s="27"/>
      <c r="J270" s="27"/>
    </row>
    <row r="271" ht="15.75" customHeight="1">
      <c r="H271" s="27"/>
      <c r="I271" s="27"/>
      <c r="J271" s="27"/>
    </row>
    <row r="272" ht="15.75" customHeight="1">
      <c r="H272" s="27"/>
      <c r="I272" s="27"/>
      <c r="J272" s="27"/>
    </row>
    <row r="273" ht="15.75" customHeight="1">
      <c r="H273" s="27"/>
      <c r="I273" s="27"/>
      <c r="J273" s="27"/>
    </row>
    <row r="274" ht="15.75" customHeight="1">
      <c r="H274" s="27"/>
      <c r="I274" s="27"/>
      <c r="J274" s="27"/>
    </row>
    <row r="275" ht="15.75" customHeight="1">
      <c r="H275" s="27"/>
      <c r="I275" s="27"/>
      <c r="J275" s="27"/>
    </row>
    <row r="276" ht="15.75" customHeight="1">
      <c r="H276" s="27"/>
      <c r="I276" s="27"/>
      <c r="J276" s="27"/>
    </row>
    <row r="277" ht="15.75" customHeight="1">
      <c r="H277" s="27"/>
      <c r="I277" s="27"/>
      <c r="J277" s="27"/>
    </row>
    <row r="278" ht="15.75" customHeight="1">
      <c r="H278" s="27"/>
      <c r="I278" s="27"/>
      <c r="J278" s="27"/>
    </row>
    <row r="279" ht="15.75" customHeight="1">
      <c r="H279" s="27"/>
      <c r="I279" s="27"/>
      <c r="J279" s="27"/>
    </row>
    <row r="280" ht="15.75" customHeight="1">
      <c r="H280" s="27"/>
      <c r="I280" s="27"/>
      <c r="J280" s="27"/>
    </row>
    <row r="281" ht="15.75" customHeight="1">
      <c r="H281" s="27"/>
      <c r="I281" s="27"/>
      <c r="J281" s="27"/>
    </row>
    <row r="282" ht="15.75" customHeight="1">
      <c r="H282" s="27"/>
      <c r="I282" s="27"/>
      <c r="J282" s="27"/>
    </row>
    <row r="283" ht="15.75" customHeight="1">
      <c r="H283" s="27"/>
      <c r="I283" s="27"/>
      <c r="J283" s="27"/>
    </row>
    <row r="284" ht="15.75" customHeight="1">
      <c r="H284" s="27"/>
      <c r="I284" s="27"/>
      <c r="J284" s="27"/>
    </row>
    <row r="285" ht="15.75" customHeight="1">
      <c r="H285" s="27"/>
      <c r="I285" s="27"/>
      <c r="J285" s="27"/>
    </row>
    <row r="286" ht="15.75" customHeight="1">
      <c r="H286" s="27"/>
      <c r="I286" s="27"/>
      <c r="J286" s="27"/>
    </row>
    <row r="287" ht="15.75" customHeight="1">
      <c r="H287" s="27"/>
      <c r="I287" s="27"/>
      <c r="J287" s="27"/>
    </row>
    <row r="288" ht="15.75" customHeight="1">
      <c r="H288" s="27"/>
      <c r="I288" s="27"/>
      <c r="J288" s="27"/>
    </row>
    <row r="289" ht="15.75" customHeight="1">
      <c r="H289" s="27"/>
      <c r="I289" s="27"/>
      <c r="J289" s="27"/>
    </row>
    <row r="290" ht="15.75" customHeight="1">
      <c r="H290" s="27"/>
      <c r="I290" s="27"/>
      <c r="J290" s="27"/>
    </row>
    <row r="291" ht="15.75" customHeight="1">
      <c r="H291" s="27"/>
      <c r="I291" s="27"/>
      <c r="J291" s="27"/>
    </row>
    <row r="292" ht="15.75" customHeight="1">
      <c r="H292" s="27"/>
      <c r="I292" s="27"/>
      <c r="J292" s="27"/>
    </row>
    <row r="293" ht="15.75" customHeight="1">
      <c r="H293" s="27"/>
      <c r="I293" s="27"/>
      <c r="J293" s="27"/>
    </row>
    <row r="294" ht="15.75" customHeight="1">
      <c r="H294" s="27"/>
      <c r="I294" s="27"/>
      <c r="J294" s="27"/>
    </row>
    <row r="295" ht="15.75" customHeight="1">
      <c r="H295" s="27"/>
      <c r="I295" s="27"/>
      <c r="J295" s="27"/>
    </row>
    <row r="296" ht="15.75" customHeight="1">
      <c r="H296" s="27"/>
      <c r="I296" s="27"/>
      <c r="J296" s="27"/>
    </row>
    <row r="297" ht="15.75" customHeight="1">
      <c r="H297" s="27"/>
      <c r="I297" s="27"/>
      <c r="J297" s="27"/>
    </row>
    <row r="298" ht="15.75" customHeight="1">
      <c r="H298" s="27"/>
      <c r="I298" s="27"/>
      <c r="J298" s="27"/>
    </row>
    <row r="299" ht="15.75" customHeight="1">
      <c r="H299" s="27"/>
      <c r="I299" s="27"/>
      <c r="J299" s="27"/>
    </row>
    <row r="300" ht="15.75" customHeight="1">
      <c r="H300" s="27"/>
      <c r="I300" s="27"/>
      <c r="J300" s="27"/>
    </row>
    <row r="301" ht="15.75" customHeight="1">
      <c r="H301" s="27"/>
      <c r="I301" s="27"/>
      <c r="J301" s="27"/>
    </row>
    <row r="302" ht="15.75" customHeight="1">
      <c r="H302" s="27"/>
      <c r="I302" s="27"/>
      <c r="J302" s="27"/>
    </row>
    <row r="303" ht="15.75" customHeight="1">
      <c r="H303" s="27"/>
      <c r="I303" s="27"/>
      <c r="J303" s="27"/>
    </row>
    <row r="304" ht="15.75" customHeight="1">
      <c r="H304" s="27"/>
      <c r="I304" s="27"/>
      <c r="J304" s="27"/>
    </row>
    <row r="305" ht="15.75" customHeight="1">
      <c r="H305" s="27"/>
      <c r="I305" s="27"/>
      <c r="J305" s="27"/>
    </row>
    <row r="306" ht="15.75" customHeight="1">
      <c r="H306" s="27"/>
      <c r="I306" s="27"/>
      <c r="J306" s="27"/>
    </row>
    <row r="307" ht="15.75" customHeight="1">
      <c r="H307" s="27"/>
      <c r="I307" s="27"/>
      <c r="J307" s="27"/>
    </row>
    <row r="308" ht="15.75" customHeight="1">
      <c r="H308" s="27"/>
      <c r="I308" s="27"/>
      <c r="J308" s="27"/>
    </row>
    <row r="309" ht="15.75" customHeight="1">
      <c r="H309" s="27"/>
      <c r="I309" s="27"/>
      <c r="J309" s="27"/>
    </row>
    <row r="310" ht="15.75" customHeight="1">
      <c r="H310" s="27"/>
      <c r="I310" s="27"/>
      <c r="J310" s="27"/>
    </row>
    <row r="311" ht="15.75" customHeight="1">
      <c r="H311" s="27"/>
      <c r="I311" s="27"/>
      <c r="J311" s="27"/>
    </row>
    <row r="312" ht="15.75" customHeight="1">
      <c r="H312" s="27"/>
      <c r="I312" s="27"/>
      <c r="J312" s="27"/>
    </row>
    <row r="313" ht="15.75" customHeight="1">
      <c r="H313" s="27"/>
      <c r="I313" s="27"/>
      <c r="J313" s="27"/>
    </row>
    <row r="314" ht="15.75" customHeight="1">
      <c r="H314" s="27"/>
      <c r="I314" s="27"/>
      <c r="J314" s="27"/>
    </row>
    <row r="315" ht="15.75" customHeight="1">
      <c r="H315" s="27"/>
      <c r="I315" s="27"/>
      <c r="J315" s="27"/>
    </row>
    <row r="316" ht="15.75" customHeight="1">
      <c r="H316" s="27"/>
      <c r="I316" s="27"/>
      <c r="J316" s="27"/>
    </row>
    <row r="317" ht="15.75" customHeight="1">
      <c r="H317" s="27"/>
      <c r="I317" s="27"/>
      <c r="J317" s="27"/>
    </row>
    <row r="318" ht="15.75" customHeight="1">
      <c r="H318" s="27"/>
      <c r="I318" s="27"/>
      <c r="J318" s="27"/>
    </row>
    <row r="319" ht="15.75" customHeight="1">
      <c r="H319" s="27"/>
      <c r="I319" s="27"/>
      <c r="J319" s="27"/>
    </row>
    <row r="320" ht="15.75" customHeight="1">
      <c r="H320" s="27"/>
      <c r="I320" s="27"/>
      <c r="J320" s="27"/>
    </row>
    <row r="321" ht="15.75" customHeight="1">
      <c r="H321" s="27"/>
      <c r="I321" s="27"/>
      <c r="J321" s="27"/>
    </row>
    <row r="322" ht="15.75" customHeight="1">
      <c r="H322" s="27"/>
      <c r="I322" s="27"/>
      <c r="J322" s="27"/>
    </row>
    <row r="323" ht="15.75" customHeight="1">
      <c r="H323" s="27"/>
      <c r="I323" s="27"/>
      <c r="J323" s="27"/>
    </row>
    <row r="324" ht="15.75" customHeight="1">
      <c r="H324" s="27"/>
      <c r="I324" s="27"/>
      <c r="J324" s="27"/>
    </row>
    <row r="325" ht="15.75" customHeight="1">
      <c r="H325" s="27"/>
      <c r="I325" s="27"/>
      <c r="J325" s="27"/>
    </row>
    <row r="326" ht="15.75" customHeight="1">
      <c r="H326" s="27"/>
      <c r="I326" s="27"/>
      <c r="J326" s="27"/>
    </row>
    <row r="327" ht="15.75" customHeight="1">
      <c r="H327" s="27"/>
      <c r="I327" s="27"/>
      <c r="J327" s="27"/>
    </row>
    <row r="328" ht="15.75" customHeight="1">
      <c r="H328" s="27"/>
      <c r="I328" s="27"/>
      <c r="J328" s="27"/>
    </row>
    <row r="329" ht="15.75" customHeight="1">
      <c r="H329" s="27"/>
      <c r="I329" s="27"/>
      <c r="J329" s="27"/>
    </row>
    <row r="330" ht="15.75" customHeight="1">
      <c r="H330" s="27"/>
      <c r="I330" s="27"/>
      <c r="J330" s="27"/>
    </row>
    <row r="331" ht="15.75" customHeight="1">
      <c r="H331" s="27"/>
      <c r="I331" s="27"/>
      <c r="J331" s="27"/>
    </row>
    <row r="332" ht="15.75" customHeight="1">
      <c r="H332" s="27"/>
      <c r="I332" s="27"/>
      <c r="J332" s="27"/>
    </row>
    <row r="333" ht="15.75" customHeight="1">
      <c r="H333" s="27"/>
      <c r="I333" s="27"/>
      <c r="J333" s="27"/>
    </row>
    <row r="334" ht="15.75" customHeight="1">
      <c r="H334" s="27"/>
      <c r="I334" s="27"/>
      <c r="J334" s="27"/>
    </row>
    <row r="335" ht="15.75" customHeight="1">
      <c r="H335" s="27"/>
      <c r="I335" s="27"/>
      <c r="J335" s="27"/>
    </row>
    <row r="336" ht="15.75" customHeight="1">
      <c r="H336" s="27"/>
      <c r="I336" s="27"/>
      <c r="J336" s="27"/>
    </row>
    <row r="337" ht="15.75" customHeight="1">
      <c r="H337" s="27"/>
      <c r="I337" s="27"/>
      <c r="J337" s="27"/>
    </row>
    <row r="338" ht="15.75" customHeight="1">
      <c r="H338" s="27"/>
      <c r="I338" s="27"/>
      <c r="J338" s="27"/>
    </row>
    <row r="339" ht="15.75" customHeight="1">
      <c r="H339" s="27"/>
      <c r="I339" s="27"/>
      <c r="J339" s="27"/>
    </row>
    <row r="340" ht="15.75" customHeight="1">
      <c r="H340" s="27"/>
      <c r="I340" s="27"/>
      <c r="J340" s="27"/>
    </row>
    <row r="341" ht="15.75" customHeight="1">
      <c r="H341" s="27"/>
      <c r="I341" s="27"/>
      <c r="J341" s="27"/>
    </row>
    <row r="342" ht="15.75" customHeight="1">
      <c r="H342" s="27"/>
      <c r="I342" s="27"/>
      <c r="J342" s="27"/>
    </row>
    <row r="343" ht="15.75" customHeight="1">
      <c r="H343" s="27"/>
      <c r="I343" s="27"/>
      <c r="J343" s="27"/>
    </row>
    <row r="344" ht="15.75" customHeight="1">
      <c r="H344" s="27"/>
      <c r="I344" s="27"/>
      <c r="J344" s="27"/>
    </row>
    <row r="345" ht="15.75" customHeight="1">
      <c r="H345" s="27"/>
      <c r="I345" s="27"/>
      <c r="J345" s="27"/>
    </row>
    <row r="346" ht="15.75" customHeight="1">
      <c r="H346" s="27"/>
      <c r="I346" s="27"/>
      <c r="J346" s="27"/>
    </row>
    <row r="347" ht="15.75" customHeight="1">
      <c r="H347" s="27"/>
      <c r="I347" s="27"/>
      <c r="J347" s="27"/>
    </row>
    <row r="348" ht="15.75" customHeight="1">
      <c r="H348" s="27"/>
      <c r="I348" s="27"/>
      <c r="J348" s="27"/>
    </row>
    <row r="349" ht="15.75" customHeight="1">
      <c r="H349" s="27"/>
      <c r="I349" s="27"/>
      <c r="J349" s="27"/>
    </row>
    <row r="350" ht="15.75" customHeight="1">
      <c r="H350" s="27"/>
      <c r="I350" s="27"/>
      <c r="J350" s="27"/>
    </row>
    <row r="351" ht="15.75" customHeight="1">
      <c r="H351" s="27"/>
      <c r="I351" s="27"/>
      <c r="J351" s="27"/>
    </row>
    <row r="352" ht="15.75" customHeight="1">
      <c r="H352" s="27"/>
      <c r="I352" s="27"/>
      <c r="J352" s="27"/>
    </row>
    <row r="353" ht="15.75" customHeight="1">
      <c r="H353" s="27"/>
      <c r="I353" s="27"/>
      <c r="J353" s="27"/>
    </row>
    <row r="354" ht="15.75" customHeight="1">
      <c r="H354" s="27"/>
      <c r="I354" s="27"/>
      <c r="J354" s="27"/>
    </row>
    <row r="355" ht="15.75" customHeight="1">
      <c r="H355" s="27"/>
      <c r="I355" s="27"/>
      <c r="J355" s="27"/>
    </row>
    <row r="356" ht="15.75" customHeight="1">
      <c r="H356" s="27"/>
      <c r="I356" s="27"/>
      <c r="J356" s="27"/>
    </row>
    <row r="357" ht="15.75" customHeight="1">
      <c r="H357" s="27"/>
      <c r="I357" s="27"/>
      <c r="J357" s="27"/>
    </row>
    <row r="358" ht="15.75" customHeight="1">
      <c r="H358" s="27"/>
      <c r="I358" s="27"/>
      <c r="J358" s="27"/>
    </row>
    <row r="359" ht="15.75" customHeight="1">
      <c r="H359" s="27"/>
      <c r="I359" s="27"/>
      <c r="J359" s="27"/>
    </row>
    <row r="360" ht="15.75" customHeight="1">
      <c r="H360" s="27"/>
      <c r="I360" s="27"/>
      <c r="J360" s="27"/>
    </row>
    <row r="361" ht="15.75" customHeight="1">
      <c r="H361" s="27"/>
      <c r="I361" s="27"/>
      <c r="J361" s="27"/>
    </row>
    <row r="362" ht="15.75" customHeight="1">
      <c r="H362" s="27"/>
      <c r="I362" s="27"/>
      <c r="J362" s="27"/>
    </row>
    <row r="363" ht="15.75" customHeight="1">
      <c r="H363" s="27"/>
      <c r="I363" s="27"/>
      <c r="J363" s="27"/>
    </row>
    <row r="364" ht="15.75" customHeight="1">
      <c r="H364" s="27"/>
      <c r="I364" s="27"/>
      <c r="J364" s="27"/>
    </row>
    <row r="365" ht="15.75" customHeight="1">
      <c r="H365" s="27"/>
      <c r="I365" s="27"/>
      <c r="J365" s="27"/>
    </row>
    <row r="366" ht="15.75" customHeight="1">
      <c r="H366" s="27"/>
      <c r="I366" s="27"/>
      <c r="J366" s="27"/>
    </row>
    <row r="367" ht="15.75" customHeight="1">
      <c r="H367" s="27"/>
      <c r="I367" s="27"/>
      <c r="J367" s="27"/>
    </row>
    <row r="368" ht="15.75" customHeight="1">
      <c r="H368" s="27"/>
      <c r="I368" s="27"/>
      <c r="J368" s="27"/>
    </row>
    <row r="369" ht="15.75" customHeight="1">
      <c r="H369" s="27"/>
      <c r="I369" s="27"/>
      <c r="J369" s="27"/>
    </row>
    <row r="370" ht="15.75" customHeight="1">
      <c r="H370" s="27"/>
      <c r="I370" s="27"/>
      <c r="J370" s="27"/>
    </row>
    <row r="371" ht="15.75" customHeight="1">
      <c r="H371" s="27"/>
      <c r="I371" s="27"/>
      <c r="J371" s="27"/>
    </row>
    <row r="372" ht="15.75" customHeight="1">
      <c r="H372" s="27"/>
      <c r="I372" s="27"/>
      <c r="J372" s="27"/>
    </row>
    <row r="373" ht="15.75" customHeight="1">
      <c r="H373" s="27"/>
      <c r="I373" s="27"/>
      <c r="J373" s="27"/>
    </row>
    <row r="374" ht="15.75" customHeight="1">
      <c r="H374" s="27"/>
      <c r="I374" s="27"/>
      <c r="J374" s="27"/>
    </row>
    <row r="375" ht="15.75" customHeight="1">
      <c r="H375" s="27"/>
      <c r="I375" s="27"/>
      <c r="J375" s="27"/>
    </row>
    <row r="376" ht="15.75" customHeight="1">
      <c r="H376" s="27"/>
      <c r="I376" s="27"/>
      <c r="J376" s="27"/>
    </row>
    <row r="377" ht="15.75" customHeight="1">
      <c r="H377" s="27"/>
      <c r="I377" s="27"/>
      <c r="J377" s="27"/>
    </row>
    <row r="378" ht="15.75" customHeight="1">
      <c r="H378" s="27"/>
      <c r="I378" s="27"/>
      <c r="J378" s="27"/>
    </row>
    <row r="379" ht="15.75" customHeight="1">
      <c r="H379" s="27"/>
      <c r="I379" s="27"/>
      <c r="J379" s="27"/>
    </row>
    <row r="380" ht="15.75" customHeight="1">
      <c r="H380" s="27"/>
      <c r="I380" s="27"/>
      <c r="J380" s="27"/>
    </row>
    <row r="381" ht="15.75" customHeight="1">
      <c r="H381" s="27"/>
      <c r="I381" s="27"/>
      <c r="J381" s="27"/>
    </row>
    <row r="382" ht="15.75" customHeight="1">
      <c r="H382" s="27"/>
      <c r="I382" s="27"/>
      <c r="J382" s="27"/>
    </row>
    <row r="383" ht="15.75" customHeight="1">
      <c r="H383" s="27"/>
      <c r="I383" s="27"/>
      <c r="J383" s="27"/>
    </row>
    <row r="384" ht="15.75" customHeight="1">
      <c r="H384" s="27"/>
      <c r="I384" s="27"/>
      <c r="J384" s="27"/>
    </row>
    <row r="385" ht="15.75" customHeight="1">
      <c r="H385" s="27"/>
      <c r="I385" s="27"/>
      <c r="J385" s="27"/>
    </row>
    <row r="386" ht="15.75" customHeight="1">
      <c r="H386" s="27"/>
      <c r="I386" s="27"/>
      <c r="J386" s="27"/>
    </row>
    <row r="387" ht="15.75" customHeight="1">
      <c r="H387" s="27"/>
      <c r="I387" s="27"/>
      <c r="J387" s="27"/>
    </row>
    <row r="388" ht="15.75" customHeight="1">
      <c r="H388" s="27"/>
      <c r="I388" s="27"/>
      <c r="J388" s="27"/>
    </row>
    <row r="389" ht="15.75" customHeight="1">
      <c r="H389" s="27"/>
      <c r="I389" s="27"/>
      <c r="J389" s="27"/>
    </row>
    <row r="390" ht="15.75" customHeight="1">
      <c r="H390" s="27"/>
      <c r="I390" s="27"/>
      <c r="J390" s="27"/>
    </row>
    <row r="391" ht="15.75" customHeight="1">
      <c r="H391" s="27"/>
      <c r="I391" s="27"/>
      <c r="J391" s="27"/>
    </row>
    <row r="392" ht="15.75" customHeight="1">
      <c r="H392" s="27"/>
      <c r="I392" s="27"/>
      <c r="J392" s="27"/>
    </row>
    <row r="393" ht="15.75" customHeight="1">
      <c r="H393" s="27"/>
      <c r="I393" s="27"/>
      <c r="J393" s="27"/>
    </row>
    <row r="394" ht="15.75" customHeight="1">
      <c r="H394" s="27"/>
      <c r="I394" s="27"/>
      <c r="J394" s="27"/>
    </row>
    <row r="395" ht="15.75" customHeight="1">
      <c r="H395" s="27"/>
      <c r="I395" s="27"/>
      <c r="J395" s="27"/>
    </row>
    <row r="396" ht="15.75" customHeight="1">
      <c r="H396" s="27"/>
      <c r="I396" s="27"/>
      <c r="J396" s="27"/>
    </row>
    <row r="397" ht="15.75" customHeight="1">
      <c r="H397" s="27"/>
      <c r="I397" s="27"/>
      <c r="J397" s="27"/>
    </row>
    <row r="398" ht="15.75" customHeight="1">
      <c r="H398" s="27"/>
      <c r="I398" s="27"/>
      <c r="J398" s="27"/>
    </row>
    <row r="399" ht="15.75" customHeight="1">
      <c r="H399" s="27"/>
      <c r="I399" s="27"/>
      <c r="J399" s="27"/>
    </row>
    <row r="400" ht="15.75" customHeight="1">
      <c r="H400" s="27"/>
      <c r="I400" s="27"/>
      <c r="J400" s="27"/>
    </row>
    <row r="401" ht="15.75" customHeight="1">
      <c r="H401" s="27"/>
      <c r="I401" s="27"/>
      <c r="J401" s="27"/>
    </row>
    <row r="402" ht="15.75" customHeight="1">
      <c r="H402" s="27"/>
      <c r="I402" s="27"/>
      <c r="J402" s="27"/>
    </row>
    <row r="403" ht="15.75" customHeight="1">
      <c r="H403" s="27"/>
      <c r="I403" s="27"/>
      <c r="J403" s="27"/>
    </row>
    <row r="404" ht="15.75" customHeight="1">
      <c r="H404" s="27"/>
      <c r="I404" s="27"/>
      <c r="J404" s="27"/>
    </row>
    <row r="405" ht="15.75" customHeight="1">
      <c r="H405" s="27"/>
      <c r="I405" s="27"/>
      <c r="J405" s="27"/>
    </row>
    <row r="406" ht="15.75" customHeight="1">
      <c r="H406" s="27"/>
      <c r="I406" s="27"/>
      <c r="J406" s="27"/>
    </row>
    <row r="407" ht="15.75" customHeight="1">
      <c r="H407" s="27"/>
      <c r="I407" s="27"/>
      <c r="J407" s="27"/>
    </row>
    <row r="408" ht="15.75" customHeight="1">
      <c r="H408" s="27"/>
      <c r="I408" s="27"/>
      <c r="J408" s="27"/>
    </row>
    <row r="409" ht="15.75" customHeight="1">
      <c r="H409" s="27"/>
      <c r="I409" s="27"/>
      <c r="J409" s="27"/>
    </row>
    <row r="410" ht="15.75" customHeight="1">
      <c r="H410" s="27"/>
      <c r="I410" s="27"/>
      <c r="J410" s="27"/>
    </row>
    <row r="411" ht="15.75" customHeight="1">
      <c r="H411" s="27"/>
      <c r="I411" s="27"/>
      <c r="J411" s="27"/>
    </row>
    <row r="412" ht="15.75" customHeight="1">
      <c r="H412" s="27"/>
      <c r="I412" s="27"/>
      <c r="J412" s="27"/>
    </row>
    <row r="413" ht="15.75" customHeight="1">
      <c r="H413" s="27"/>
      <c r="I413" s="27"/>
      <c r="J413" s="27"/>
    </row>
    <row r="414" ht="15.75" customHeight="1">
      <c r="H414" s="27"/>
      <c r="I414" s="27"/>
      <c r="J414" s="27"/>
    </row>
    <row r="415" ht="15.75" customHeight="1">
      <c r="H415" s="27"/>
      <c r="I415" s="27"/>
      <c r="J415" s="27"/>
    </row>
    <row r="416" ht="15.75" customHeight="1">
      <c r="H416" s="27"/>
      <c r="I416" s="27"/>
      <c r="J416" s="27"/>
    </row>
    <row r="417" ht="15.75" customHeight="1">
      <c r="H417" s="27"/>
      <c r="I417" s="27"/>
      <c r="J417" s="27"/>
    </row>
    <row r="418" ht="15.75" customHeight="1">
      <c r="H418" s="27"/>
      <c r="I418" s="27"/>
      <c r="J418" s="27"/>
    </row>
    <row r="419" ht="15.75" customHeight="1">
      <c r="H419" s="27"/>
      <c r="I419" s="27"/>
      <c r="J419" s="27"/>
    </row>
    <row r="420" ht="15.75" customHeight="1">
      <c r="H420" s="27"/>
      <c r="I420" s="27"/>
      <c r="J420" s="27"/>
    </row>
    <row r="421" ht="15.75" customHeight="1">
      <c r="H421" s="27"/>
      <c r="I421" s="27"/>
      <c r="J421" s="27"/>
    </row>
    <row r="422" ht="15.75" customHeight="1">
      <c r="H422" s="27"/>
      <c r="I422" s="27"/>
      <c r="J422" s="27"/>
    </row>
    <row r="423" ht="15.75" customHeight="1">
      <c r="H423" s="27"/>
      <c r="I423" s="27"/>
      <c r="J423" s="27"/>
    </row>
    <row r="424" ht="15.75" customHeight="1">
      <c r="H424" s="27"/>
      <c r="I424" s="27"/>
      <c r="J424" s="27"/>
    </row>
    <row r="425" ht="15.75" customHeight="1">
      <c r="H425" s="27"/>
      <c r="I425" s="27"/>
      <c r="J425" s="27"/>
    </row>
    <row r="426" ht="15.75" customHeight="1">
      <c r="H426" s="27"/>
      <c r="I426" s="27"/>
      <c r="J426" s="27"/>
    </row>
    <row r="427" ht="15.75" customHeight="1">
      <c r="H427" s="27"/>
      <c r="I427" s="27"/>
      <c r="J427" s="27"/>
    </row>
    <row r="428" ht="15.75" customHeight="1">
      <c r="H428" s="27"/>
      <c r="I428" s="27"/>
      <c r="J428" s="27"/>
    </row>
    <row r="429" ht="15.75" customHeight="1">
      <c r="H429" s="27"/>
      <c r="I429" s="27"/>
      <c r="J429" s="27"/>
    </row>
    <row r="430" ht="15.75" customHeight="1">
      <c r="H430" s="27"/>
      <c r="I430" s="27"/>
      <c r="J430" s="27"/>
    </row>
    <row r="431" ht="15.75" customHeight="1">
      <c r="H431" s="27"/>
      <c r="I431" s="27"/>
      <c r="J431" s="27"/>
    </row>
    <row r="432" ht="15.75" customHeight="1">
      <c r="H432" s="27"/>
      <c r="I432" s="27"/>
      <c r="J432" s="27"/>
    </row>
    <row r="433" ht="15.75" customHeight="1">
      <c r="H433" s="27"/>
      <c r="I433" s="27"/>
      <c r="J433" s="27"/>
    </row>
    <row r="434" ht="15.75" customHeight="1">
      <c r="H434" s="27"/>
      <c r="I434" s="27"/>
      <c r="J434" s="27"/>
    </row>
    <row r="435" ht="15.75" customHeight="1">
      <c r="H435" s="27"/>
      <c r="I435" s="27"/>
      <c r="J435" s="27"/>
    </row>
    <row r="436" ht="15.75" customHeight="1">
      <c r="H436" s="27"/>
      <c r="I436" s="27"/>
      <c r="J436" s="27"/>
    </row>
    <row r="437" ht="15.75" customHeight="1">
      <c r="H437" s="27"/>
      <c r="I437" s="27"/>
      <c r="J437" s="27"/>
    </row>
    <row r="438" ht="15.75" customHeight="1">
      <c r="H438" s="27"/>
      <c r="I438" s="27"/>
      <c r="J438" s="27"/>
    </row>
    <row r="439" ht="15.75" customHeight="1">
      <c r="H439" s="27"/>
      <c r="I439" s="27"/>
      <c r="J439" s="27"/>
    </row>
    <row r="440" ht="15.75" customHeight="1">
      <c r="H440" s="27"/>
      <c r="I440" s="27"/>
      <c r="J440" s="27"/>
    </row>
    <row r="441" ht="15.75" customHeight="1">
      <c r="H441" s="27"/>
      <c r="I441" s="27"/>
      <c r="J441" s="27"/>
    </row>
    <row r="442" ht="15.75" customHeight="1">
      <c r="H442" s="27"/>
      <c r="I442" s="27"/>
      <c r="J442" s="27"/>
    </row>
    <row r="443" ht="15.75" customHeight="1">
      <c r="H443" s="27"/>
      <c r="I443" s="27"/>
      <c r="J443" s="27"/>
    </row>
    <row r="444" ht="15.75" customHeight="1">
      <c r="H444" s="27"/>
      <c r="I444" s="27"/>
      <c r="J444" s="27"/>
    </row>
    <row r="445" ht="15.75" customHeight="1">
      <c r="H445" s="27"/>
      <c r="I445" s="27"/>
      <c r="J445" s="27"/>
    </row>
    <row r="446" ht="15.75" customHeight="1">
      <c r="H446" s="27"/>
      <c r="I446" s="27"/>
      <c r="J446" s="27"/>
    </row>
    <row r="447" ht="15.75" customHeight="1">
      <c r="H447" s="27"/>
      <c r="I447" s="27"/>
      <c r="J447" s="27"/>
    </row>
    <row r="448" ht="15.75" customHeight="1">
      <c r="H448" s="27"/>
      <c r="I448" s="27"/>
      <c r="J448" s="27"/>
    </row>
    <row r="449" ht="15.75" customHeight="1">
      <c r="H449" s="27"/>
      <c r="I449" s="27"/>
      <c r="J449" s="27"/>
    </row>
    <row r="450" ht="15.75" customHeight="1">
      <c r="H450" s="27"/>
      <c r="I450" s="27"/>
      <c r="J450" s="27"/>
    </row>
    <row r="451" ht="15.75" customHeight="1">
      <c r="H451" s="27"/>
      <c r="I451" s="27"/>
      <c r="J451" s="27"/>
    </row>
    <row r="452" ht="15.75" customHeight="1">
      <c r="H452" s="27"/>
      <c r="I452" s="27"/>
      <c r="J452" s="27"/>
    </row>
    <row r="453" ht="15.75" customHeight="1">
      <c r="H453" s="27"/>
      <c r="I453" s="27"/>
      <c r="J453" s="27"/>
    </row>
    <row r="454" ht="15.75" customHeight="1">
      <c r="H454" s="27"/>
      <c r="I454" s="27"/>
      <c r="J454" s="27"/>
    </row>
    <row r="455" ht="15.75" customHeight="1">
      <c r="H455" s="27"/>
      <c r="I455" s="27"/>
      <c r="J455" s="27"/>
    </row>
    <row r="456" ht="15.75" customHeight="1">
      <c r="H456" s="27"/>
      <c r="I456" s="27"/>
      <c r="J456" s="27"/>
    </row>
    <row r="457" ht="15.75" customHeight="1">
      <c r="H457" s="27"/>
      <c r="I457" s="27"/>
      <c r="J457" s="27"/>
    </row>
    <row r="458" ht="15.75" customHeight="1">
      <c r="H458" s="27"/>
      <c r="I458" s="27"/>
      <c r="J458" s="27"/>
    </row>
    <row r="459" ht="15.75" customHeight="1">
      <c r="H459" s="27"/>
      <c r="I459" s="27"/>
      <c r="J459" s="27"/>
    </row>
    <row r="460" ht="15.75" customHeight="1">
      <c r="H460" s="27"/>
      <c r="I460" s="27"/>
      <c r="J460" s="27"/>
    </row>
    <row r="461" ht="15.75" customHeight="1">
      <c r="H461" s="27"/>
      <c r="I461" s="27"/>
      <c r="J461" s="27"/>
    </row>
    <row r="462" ht="15.75" customHeight="1">
      <c r="H462" s="27"/>
      <c r="I462" s="27"/>
      <c r="J462" s="27"/>
    </row>
    <row r="463" ht="15.75" customHeight="1">
      <c r="H463" s="27"/>
      <c r="I463" s="27"/>
      <c r="J463" s="27"/>
    </row>
    <row r="464" ht="15.75" customHeight="1">
      <c r="H464" s="27"/>
      <c r="I464" s="27"/>
      <c r="J464" s="27"/>
    </row>
    <row r="465" ht="15.75" customHeight="1">
      <c r="H465" s="27"/>
      <c r="I465" s="27"/>
      <c r="J465" s="27"/>
    </row>
    <row r="466" ht="15.75" customHeight="1">
      <c r="H466" s="27"/>
      <c r="I466" s="27"/>
      <c r="J466" s="27"/>
    </row>
    <row r="467" ht="15.75" customHeight="1">
      <c r="H467" s="27"/>
      <c r="I467" s="27"/>
      <c r="J467" s="27"/>
    </row>
    <row r="468" ht="15.75" customHeight="1">
      <c r="H468" s="27"/>
      <c r="I468" s="27"/>
      <c r="J468" s="27"/>
    </row>
    <row r="469" ht="15.75" customHeight="1">
      <c r="H469" s="27"/>
      <c r="I469" s="27"/>
      <c r="J469" s="27"/>
    </row>
    <row r="470" ht="15.75" customHeight="1">
      <c r="H470" s="27"/>
      <c r="I470" s="27"/>
      <c r="J470" s="27"/>
    </row>
    <row r="471" ht="15.75" customHeight="1">
      <c r="H471" s="27"/>
      <c r="I471" s="27"/>
      <c r="J471" s="27"/>
    </row>
    <row r="472" ht="15.75" customHeight="1">
      <c r="H472" s="27"/>
      <c r="I472" s="27"/>
      <c r="J472" s="27"/>
    </row>
    <row r="473" ht="15.75" customHeight="1">
      <c r="H473" s="27"/>
      <c r="I473" s="27"/>
      <c r="J473" s="27"/>
    </row>
    <row r="474" ht="15.75" customHeight="1">
      <c r="H474" s="27"/>
      <c r="I474" s="27"/>
      <c r="J474" s="27"/>
    </row>
    <row r="475" ht="15.75" customHeight="1">
      <c r="H475" s="27"/>
      <c r="I475" s="27"/>
      <c r="J475" s="27"/>
    </row>
    <row r="476" ht="15.75" customHeight="1">
      <c r="H476" s="27"/>
      <c r="I476" s="27"/>
      <c r="J476" s="27"/>
    </row>
    <row r="477" ht="15.75" customHeight="1">
      <c r="H477" s="27"/>
      <c r="I477" s="27"/>
      <c r="J477" s="27"/>
    </row>
    <row r="478" ht="15.75" customHeight="1">
      <c r="H478" s="27"/>
      <c r="I478" s="27"/>
      <c r="J478" s="27"/>
    </row>
    <row r="479" ht="15.75" customHeight="1">
      <c r="H479" s="27"/>
      <c r="I479" s="27"/>
      <c r="J479" s="27"/>
    </row>
    <row r="480" ht="15.75" customHeight="1">
      <c r="H480" s="27"/>
      <c r="I480" s="27"/>
      <c r="J480" s="27"/>
    </row>
    <row r="481" ht="15.75" customHeight="1">
      <c r="H481" s="27"/>
      <c r="I481" s="27"/>
      <c r="J481" s="27"/>
    </row>
    <row r="482" ht="15.75" customHeight="1">
      <c r="H482" s="27"/>
      <c r="I482" s="27"/>
      <c r="J482" s="27"/>
    </row>
    <row r="483" ht="15.75" customHeight="1">
      <c r="H483" s="27"/>
      <c r="I483" s="27"/>
      <c r="J483" s="27"/>
    </row>
    <row r="484" ht="15.75" customHeight="1">
      <c r="H484" s="27"/>
      <c r="I484" s="27"/>
      <c r="J484" s="27"/>
    </row>
    <row r="485" ht="15.75" customHeight="1">
      <c r="H485" s="27"/>
      <c r="I485" s="27"/>
      <c r="J485" s="27"/>
    </row>
    <row r="486" ht="15.75" customHeight="1">
      <c r="H486" s="27"/>
      <c r="I486" s="27"/>
      <c r="J486" s="27"/>
    </row>
    <row r="487" ht="15.75" customHeight="1">
      <c r="H487" s="27"/>
      <c r="I487" s="27"/>
      <c r="J487" s="27"/>
    </row>
    <row r="488" ht="15.75" customHeight="1">
      <c r="H488" s="27"/>
      <c r="I488" s="27"/>
      <c r="J488" s="27"/>
    </row>
    <row r="489" ht="15.75" customHeight="1">
      <c r="H489" s="27"/>
      <c r="I489" s="27"/>
      <c r="J489" s="27"/>
    </row>
    <row r="490" ht="15.75" customHeight="1">
      <c r="H490" s="27"/>
      <c r="I490" s="27"/>
      <c r="J490" s="27"/>
    </row>
    <row r="491" ht="15.75" customHeight="1">
      <c r="H491" s="27"/>
      <c r="I491" s="27"/>
      <c r="J491" s="27"/>
    </row>
    <row r="492" ht="15.75" customHeight="1">
      <c r="H492" s="27"/>
      <c r="I492" s="27"/>
      <c r="J492" s="27"/>
    </row>
    <row r="493" ht="15.75" customHeight="1">
      <c r="H493" s="27"/>
      <c r="I493" s="27"/>
      <c r="J493" s="27"/>
    </row>
    <row r="494" ht="15.75" customHeight="1">
      <c r="H494" s="27"/>
      <c r="I494" s="27"/>
      <c r="J494" s="27"/>
    </row>
    <row r="495" ht="15.75" customHeight="1">
      <c r="H495" s="27"/>
      <c r="I495" s="27"/>
      <c r="J495" s="27"/>
    </row>
    <row r="496" ht="15.75" customHeight="1">
      <c r="H496" s="27"/>
      <c r="I496" s="27"/>
      <c r="J496" s="27"/>
    </row>
    <row r="497" ht="15.75" customHeight="1">
      <c r="H497" s="27"/>
      <c r="I497" s="27"/>
      <c r="J497" s="27"/>
    </row>
    <row r="498" ht="15.75" customHeight="1">
      <c r="H498" s="27"/>
      <c r="I498" s="27"/>
      <c r="J498" s="27"/>
    </row>
    <row r="499" ht="15.75" customHeight="1">
      <c r="H499" s="27"/>
      <c r="I499" s="27"/>
      <c r="J499" s="27"/>
    </row>
    <row r="500" ht="15.75" customHeight="1">
      <c r="H500" s="27"/>
      <c r="I500" s="27"/>
      <c r="J500" s="27"/>
    </row>
    <row r="501" ht="15.75" customHeight="1">
      <c r="H501" s="27"/>
      <c r="I501" s="27"/>
      <c r="J501" s="27"/>
    </row>
    <row r="502" ht="15.75" customHeight="1">
      <c r="H502" s="27"/>
      <c r="I502" s="27"/>
      <c r="J502" s="27"/>
    </row>
    <row r="503" ht="15.75" customHeight="1">
      <c r="H503" s="27"/>
      <c r="I503" s="27"/>
      <c r="J503" s="27"/>
    </row>
    <row r="504" ht="15.75" customHeight="1">
      <c r="H504" s="27"/>
      <c r="I504" s="27"/>
      <c r="J504" s="27"/>
    </row>
    <row r="505" ht="15.75" customHeight="1">
      <c r="H505" s="27"/>
      <c r="I505" s="27"/>
      <c r="J505" s="27"/>
    </row>
    <row r="506" ht="15.75" customHeight="1">
      <c r="H506" s="27"/>
      <c r="I506" s="27"/>
      <c r="J506" s="27"/>
    </row>
    <row r="507" ht="15.75" customHeight="1">
      <c r="H507" s="27"/>
      <c r="I507" s="27"/>
      <c r="J507" s="27"/>
    </row>
    <row r="508" ht="15.75" customHeight="1">
      <c r="H508" s="27"/>
      <c r="I508" s="27"/>
      <c r="J508" s="27"/>
    </row>
    <row r="509" ht="15.75" customHeight="1">
      <c r="H509" s="27"/>
      <c r="I509" s="27"/>
      <c r="J509" s="27"/>
    </row>
    <row r="510" ht="15.75" customHeight="1">
      <c r="H510" s="27"/>
      <c r="I510" s="27"/>
      <c r="J510" s="27"/>
    </row>
    <row r="511" ht="15.75" customHeight="1">
      <c r="H511" s="27"/>
      <c r="I511" s="27"/>
      <c r="J511" s="27"/>
    </row>
    <row r="512" ht="15.75" customHeight="1">
      <c r="H512" s="27"/>
      <c r="I512" s="27"/>
      <c r="J512" s="27"/>
    </row>
    <row r="513" ht="15.75" customHeight="1">
      <c r="H513" s="27"/>
      <c r="I513" s="27"/>
      <c r="J513" s="27"/>
    </row>
    <row r="514" ht="15.75" customHeight="1">
      <c r="H514" s="27"/>
      <c r="I514" s="27"/>
      <c r="J514" s="27"/>
    </row>
    <row r="515" ht="15.75" customHeight="1">
      <c r="H515" s="27"/>
      <c r="I515" s="27"/>
      <c r="J515" s="27"/>
    </row>
    <row r="516" ht="15.75" customHeight="1">
      <c r="H516" s="27"/>
      <c r="I516" s="27"/>
      <c r="J516" s="27"/>
    </row>
    <row r="517" ht="15.75" customHeight="1">
      <c r="H517" s="27"/>
      <c r="I517" s="27"/>
      <c r="J517" s="27"/>
    </row>
    <row r="518" ht="15.75" customHeight="1">
      <c r="H518" s="27"/>
      <c r="I518" s="27"/>
      <c r="J518" s="27"/>
    </row>
    <row r="519" ht="15.75" customHeight="1">
      <c r="H519" s="27"/>
      <c r="I519" s="27"/>
      <c r="J519" s="27"/>
    </row>
    <row r="520" ht="15.75" customHeight="1">
      <c r="H520" s="27"/>
      <c r="I520" s="27"/>
      <c r="J520" s="27"/>
    </row>
    <row r="521" ht="15.75" customHeight="1">
      <c r="H521" s="27"/>
      <c r="I521" s="27"/>
      <c r="J521" s="27"/>
    </row>
    <row r="522" ht="15.75" customHeight="1">
      <c r="H522" s="27"/>
      <c r="I522" s="27"/>
      <c r="J522" s="27"/>
    </row>
    <row r="523" ht="15.75" customHeight="1">
      <c r="H523" s="27"/>
      <c r="I523" s="27"/>
      <c r="J523" s="27"/>
    </row>
    <row r="524" ht="15.75" customHeight="1">
      <c r="H524" s="27"/>
      <c r="I524" s="27"/>
      <c r="J524" s="27"/>
    </row>
    <row r="525" ht="15.75" customHeight="1">
      <c r="H525" s="27"/>
      <c r="I525" s="27"/>
      <c r="J525" s="27"/>
    </row>
    <row r="526" ht="15.75" customHeight="1">
      <c r="H526" s="27"/>
      <c r="I526" s="27"/>
      <c r="J526" s="27"/>
    </row>
    <row r="527" ht="15.75" customHeight="1">
      <c r="H527" s="27"/>
      <c r="I527" s="27"/>
      <c r="J527" s="27"/>
    </row>
    <row r="528" ht="15.75" customHeight="1">
      <c r="H528" s="27"/>
      <c r="I528" s="27"/>
      <c r="J528" s="27"/>
    </row>
    <row r="529" ht="15.75" customHeight="1">
      <c r="H529" s="27"/>
      <c r="I529" s="27"/>
      <c r="J529" s="27"/>
    </row>
    <row r="530" ht="15.75" customHeight="1">
      <c r="H530" s="27"/>
      <c r="I530" s="27"/>
      <c r="J530" s="27"/>
    </row>
    <row r="531" ht="15.75" customHeight="1">
      <c r="H531" s="27"/>
      <c r="I531" s="27"/>
      <c r="J531" s="27"/>
    </row>
    <row r="532" ht="15.75" customHeight="1">
      <c r="H532" s="27"/>
      <c r="I532" s="27"/>
      <c r="J532" s="27"/>
    </row>
    <row r="533" ht="15.75" customHeight="1">
      <c r="H533" s="27"/>
      <c r="I533" s="27"/>
      <c r="J533" s="27"/>
    </row>
    <row r="534" ht="15.75" customHeight="1">
      <c r="H534" s="27"/>
      <c r="I534" s="27"/>
      <c r="J534" s="27"/>
    </row>
    <row r="535" ht="15.75" customHeight="1">
      <c r="H535" s="27"/>
      <c r="I535" s="27"/>
      <c r="J535" s="27"/>
    </row>
    <row r="536" ht="15.75" customHeight="1">
      <c r="H536" s="27"/>
      <c r="I536" s="27"/>
      <c r="J536" s="27"/>
    </row>
    <row r="537" ht="15.75" customHeight="1">
      <c r="H537" s="27"/>
      <c r="I537" s="27"/>
      <c r="J537" s="27"/>
    </row>
    <row r="538" ht="15.75" customHeight="1">
      <c r="H538" s="27"/>
      <c r="I538" s="27"/>
      <c r="J538" s="27"/>
    </row>
    <row r="539" ht="15.75" customHeight="1">
      <c r="H539" s="27"/>
      <c r="I539" s="27"/>
      <c r="J539" s="27"/>
    </row>
    <row r="540" ht="15.75" customHeight="1">
      <c r="H540" s="27"/>
      <c r="I540" s="27"/>
      <c r="J540" s="27"/>
    </row>
    <row r="541" ht="15.75" customHeight="1">
      <c r="H541" s="27"/>
      <c r="I541" s="27"/>
      <c r="J541" s="27"/>
    </row>
    <row r="542" ht="15.75" customHeight="1">
      <c r="H542" s="27"/>
      <c r="I542" s="27"/>
      <c r="J542" s="27"/>
    </row>
    <row r="543" ht="15.75" customHeight="1">
      <c r="H543" s="27"/>
      <c r="I543" s="27"/>
      <c r="J543" s="27"/>
    </row>
    <row r="544" ht="15.75" customHeight="1">
      <c r="H544" s="27"/>
      <c r="I544" s="27"/>
      <c r="J544" s="27"/>
    </row>
    <row r="545" ht="15.75" customHeight="1">
      <c r="H545" s="27"/>
      <c r="I545" s="27"/>
      <c r="J545" s="27"/>
    </row>
    <row r="546" ht="15.75" customHeight="1">
      <c r="H546" s="27"/>
      <c r="I546" s="27"/>
      <c r="J546" s="27"/>
    </row>
    <row r="547" ht="15.75" customHeight="1">
      <c r="H547" s="27"/>
      <c r="I547" s="27"/>
      <c r="J547" s="27"/>
    </row>
    <row r="548" ht="15.75" customHeight="1">
      <c r="H548" s="27"/>
      <c r="I548" s="27"/>
      <c r="J548" s="27"/>
    </row>
    <row r="549" ht="15.75" customHeight="1">
      <c r="H549" s="27"/>
      <c r="I549" s="27"/>
      <c r="J549" s="27"/>
    </row>
    <row r="550" ht="15.75" customHeight="1">
      <c r="H550" s="27"/>
      <c r="I550" s="27"/>
      <c r="J550" s="27"/>
    </row>
    <row r="551" ht="15.75" customHeight="1">
      <c r="H551" s="27"/>
      <c r="I551" s="27"/>
      <c r="J551" s="27"/>
    </row>
    <row r="552" ht="15.75" customHeight="1">
      <c r="H552" s="27"/>
      <c r="I552" s="27"/>
      <c r="J552" s="27"/>
    </row>
    <row r="553" ht="15.75" customHeight="1">
      <c r="H553" s="27"/>
      <c r="I553" s="27"/>
      <c r="J553" s="27"/>
    </row>
    <row r="554" ht="15.75" customHeight="1">
      <c r="H554" s="27"/>
      <c r="I554" s="27"/>
      <c r="J554" s="27"/>
    </row>
    <row r="555" ht="15.75" customHeight="1">
      <c r="H555" s="27"/>
      <c r="I555" s="27"/>
      <c r="J555" s="27"/>
    </row>
    <row r="556" ht="15.75" customHeight="1">
      <c r="H556" s="27"/>
      <c r="I556" s="27"/>
      <c r="J556" s="27"/>
    </row>
    <row r="557" ht="15.75" customHeight="1">
      <c r="H557" s="27"/>
      <c r="I557" s="27"/>
      <c r="J557" s="27"/>
    </row>
    <row r="558" ht="15.75" customHeight="1">
      <c r="H558" s="27"/>
      <c r="I558" s="27"/>
      <c r="J558" s="27"/>
    </row>
    <row r="559" ht="15.75" customHeight="1">
      <c r="H559" s="27"/>
      <c r="I559" s="27"/>
      <c r="J559" s="27"/>
    </row>
    <row r="560" ht="15.75" customHeight="1">
      <c r="H560" s="27"/>
      <c r="I560" s="27"/>
      <c r="J560" s="27"/>
    </row>
    <row r="561" ht="15.75" customHeight="1">
      <c r="H561" s="27"/>
      <c r="I561" s="27"/>
      <c r="J561" s="27"/>
    </row>
    <row r="562" ht="15.75" customHeight="1">
      <c r="H562" s="27"/>
      <c r="I562" s="27"/>
      <c r="J562" s="27"/>
    </row>
    <row r="563" ht="15.75" customHeight="1">
      <c r="H563" s="27"/>
      <c r="I563" s="27"/>
      <c r="J563" s="27"/>
    </row>
    <row r="564" ht="15.75" customHeight="1">
      <c r="H564" s="27"/>
      <c r="I564" s="27"/>
      <c r="J564" s="27"/>
    </row>
    <row r="565" ht="15.75" customHeight="1">
      <c r="H565" s="27"/>
      <c r="I565" s="27"/>
      <c r="J565" s="27"/>
    </row>
    <row r="566" ht="15.75" customHeight="1">
      <c r="H566" s="27"/>
      <c r="I566" s="27"/>
      <c r="J566" s="27"/>
    </row>
    <row r="567" ht="15.75" customHeight="1">
      <c r="H567" s="27"/>
      <c r="I567" s="27"/>
      <c r="J567" s="27"/>
    </row>
    <row r="568" ht="15.75" customHeight="1">
      <c r="H568" s="27"/>
      <c r="I568" s="27"/>
      <c r="J568" s="27"/>
    </row>
    <row r="569" ht="15.75" customHeight="1">
      <c r="H569" s="27"/>
      <c r="I569" s="27"/>
      <c r="J569" s="27"/>
    </row>
    <row r="570" ht="15.75" customHeight="1">
      <c r="H570" s="27"/>
      <c r="I570" s="27"/>
      <c r="J570" s="27"/>
    </row>
    <row r="571" ht="15.75" customHeight="1">
      <c r="H571" s="27"/>
      <c r="I571" s="27"/>
      <c r="J571" s="27"/>
    </row>
    <row r="572" ht="15.75" customHeight="1">
      <c r="H572" s="27"/>
      <c r="I572" s="27"/>
      <c r="J572" s="27"/>
    </row>
    <row r="573" ht="15.75" customHeight="1">
      <c r="H573" s="27"/>
      <c r="I573" s="27"/>
      <c r="J573" s="27"/>
    </row>
    <row r="574" ht="15.75" customHeight="1">
      <c r="H574" s="27"/>
      <c r="I574" s="27"/>
      <c r="J574" s="27"/>
    </row>
    <row r="575" ht="15.75" customHeight="1">
      <c r="H575" s="27"/>
      <c r="I575" s="27"/>
      <c r="J575" s="27"/>
    </row>
    <row r="576" ht="15.75" customHeight="1">
      <c r="H576" s="27"/>
      <c r="I576" s="27"/>
      <c r="J576" s="27"/>
    </row>
    <row r="577" ht="15.75" customHeight="1">
      <c r="H577" s="27"/>
      <c r="I577" s="27"/>
      <c r="J577" s="27"/>
    </row>
    <row r="578" ht="15.75" customHeight="1">
      <c r="H578" s="27"/>
      <c r="I578" s="27"/>
      <c r="J578" s="27"/>
    </row>
    <row r="579" ht="15.75" customHeight="1">
      <c r="H579" s="27"/>
      <c r="I579" s="27"/>
      <c r="J579" s="27"/>
    </row>
    <row r="580" ht="15.75" customHeight="1">
      <c r="H580" s="27"/>
      <c r="I580" s="27"/>
      <c r="J580" s="27"/>
    </row>
    <row r="581" ht="15.75" customHeight="1">
      <c r="H581" s="27"/>
      <c r="I581" s="27"/>
      <c r="J581" s="27"/>
    </row>
    <row r="582" ht="15.75" customHeight="1">
      <c r="H582" s="27"/>
      <c r="I582" s="27"/>
      <c r="J582" s="27"/>
    </row>
    <row r="583" ht="15.75" customHeight="1">
      <c r="H583" s="27"/>
      <c r="I583" s="27"/>
      <c r="J583" s="27"/>
    </row>
    <row r="584" ht="15.75" customHeight="1">
      <c r="H584" s="27"/>
      <c r="I584" s="27"/>
      <c r="J584" s="27"/>
    </row>
    <row r="585" ht="15.75" customHeight="1">
      <c r="H585" s="27"/>
      <c r="I585" s="27"/>
      <c r="J585" s="27"/>
    </row>
    <row r="586" ht="15.75" customHeight="1">
      <c r="H586" s="27"/>
      <c r="I586" s="27"/>
      <c r="J586" s="27"/>
    </row>
    <row r="587" ht="15.75" customHeight="1">
      <c r="H587" s="27"/>
      <c r="I587" s="27"/>
      <c r="J587" s="27"/>
    </row>
    <row r="588" ht="15.75" customHeight="1">
      <c r="H588" s="27"/>
      <c r="I588" s="27"/>
      <c r="J588" s="27"/>
    </row>
    <row r="589" ht="15.75" customHeight="1">
      <c r="H589" s="27"/>
      <c r="I589" s="27"/>
      <c r="J589" s="27"/>
    </row>
    <row r="590" ht="15.75" customHeight="1">
      <c r="H590" s="27"/>
      <c r="I590" s="27"/>
      <c r="J590" s="27"/>
    </row>
    <row r="591" ht="15.75" customHeight="1">
      <c r="H591" s="27"/>
      <c r="I591" s="27"/>
      <c r="J591" s="27"/>
    </row>
    <row r="592" ht="15.75" customHeight="1">
      <c r="H592" s="27"/>
      <c r="I592" s="27"/>
      <c r="J592" s="27"/>
    </row>
    <row r="593" ht="15.75" customHeight="1">
      <c r="H593" s="27"/>
      <c r="I593" s="27"/>
      <c r="J593" s="27"/>
    </row>
    <row r="594" ht="15.75" customHeight="1">
      <c r="H594" s="27"/>
      <c r="I594" s="27"/>
      <c r="J594" s="27"/>
    </row>
    <row r="595" ht="15.75" customHeight="1">
      <c r="H595" s="27"/>
      <c r="I595" s="27"/>
      <c r="J595" s="27"/>
    </row>
    <row r="596" ht="15.75" customHeight="1">
      <c r="H596" s="27"/>
      <c r="I596" s="27"/>
      <c r="J596" s="27"/>
    </row>
    <row r="597" ht="15.75" customHeight="1">
      <c r="H597" s="27"/>
      <c r="I597" s="27"/>
      <c r="J597" s="27"/>
    </row>
    <row r="598" ht="15.75" customHeight="1">
      <c r="H598" s="27"/>
      <c r="I598" s="27"/>
      <c r="J598" s="27"/>
    </row>
    <row r="599" ht="15.75" customHeight="1">
      <c r="H599" s="27"/>
      <c r="I599" s="27"/>
      <c r="J599" s="27"/>
    </row>
    <row r="600" ht="15.75" customHeight="1">
      <c r="H600" s="27"/>
      <c r="I600" s="27"/>
      <c r="J600" s="27"/>
    </row>
    <row r="601" ht="15.75" customHeight="1">
      <c r="H601" s="27"/>
      <c r="I601" s="27"/>
      <c r="J601" s="27"/>
    </row>
    <row r="602" ht="15.75" customHeight="1">
      <c r="H602" s="27"/>
      <c r="I602" s="27"/>
      <c r="J602" s="27"/>
    </row>
    <row r="603" ht="15.75" customHeight="1">
      <c r="H603" s="27"/>
      <c r="I603" s="27"/>
      <c r="J603" s="27"/>
    </row>
    <row r="604" ht="15.75" customHeight="1">
      <c r="H604" s="27"/>
      <c r="I604" s="27"/>
      <c r="J604" s="27"/>
    </row>
    <row r="605" ht="15.75" customHeight="1">
      <c r="H605" s="27"/>
      <c r="I605" s="27"/>
      <c r="J605" s="27"/>
    </row>
    <row r="606" ht="15.75" customHeight="1">
      <c r="H606" s="27"/>
      <c r="I606" s="27"/>
      <c r="J606" s="27"/>
    </row>
    <row r="607" ht="15.75" customHeight="1">
      <c r="H607" s="27"/>
      <c r="I607" s="27"/>
      <c r="J607" s="27"/>
    </row>
    <row r="608" ht="15.75" customHeight="1">
      <c r="H608" s="27"/>
      <c r="I608" s="27"/>
      <c r="J608" s="27"/>
    </row>
    <row r="609" ht="15.75" customHeight="1">
      <c r="H609" s="27"/>
      <c r="I609" s="27"/>
      <c r="J609" s="27"/>
    </row>
    <row r="610" ht="15.75" customHeight="1">
      <c r="H610" s="27"/>
      <c r="I610" s="27"/>
      <c r="J610" s="27"/>
    </row>
    <row r="611" ht="15.75" customHeight="1">
      <c r="H611" s="27"/>
      <c r="I611" s="27"/>
      <c r="J611" s="27"/>
    </row>
    <row r="612" ht="15.75" customHeight="1">
      <c r="H612" s="27"/>
      <c r="I612" s="27"/>
      <c r="J612" s="27"/>
    </row>
    <row r="613" ht="15.75" customHeight="1">
      <c r="H613" s="27"/>
      <c r="I613" s="27"/>
      <c r="J613" s="27"/>
    </row>
    <row r="614" ht="15.75" customHeight="1">
      <c r="H614" s="27"/>
      <c r="I614" s="27"/>
      <c r="J614" s="27"/>
    </row>
    <row r="615" ht="15.75" customHeight="1">
      <c r="H615" s="27"/>
      <c r="I615" s="27"/>
      <c r="J615" s="27"/>
    </row>
    <row r="616" ht="15.75" customHeight="1">
      <c r="H616" s="27"/>
      <c r="I616" s="27"/>
      <c r="J616" s="27"/>
    </row>
    <row r="617" ht="15.75" customHeight="1">
      <c r="H617" s="27"/>
      <c r="I617" s="27"/>
      <c r="J617" s="27"/>
    </row>
    <row r="618" ht="15.75" customHeight="1">
      <c r="H618" s="27"/>
      <c r="I618" s="27"/>
      <c r="J618" s="27"/>
    </row>
    <row r="619" ht="15.75" customHeight="1">
      <c r="H619" s="27"/>
      <c r="I619" s="27"/>
      <c r="J619" s="27"/>
    </row>
    <row r="620" ht="15.75" customHeight="1">
      <c r="H620" s="27"/>
      <c r="I620" s="27"/>
      <c r="J620" s="27"/>
    </row>
    <row r="621" ht="15.75" customHeight="1">
      <c r="H621" s="27"/>
      <c r="I621" s="27"/>
      <c r="J621" s="27"/>
    </row>
    <row r="622" ht="15.75" customHeight="1">
      <c r="H622" s="27"/>
      <c r="I622" s="27"/>
      <c r="J622" s="27"/>
    </row>
    <row r="623" ht="15.75" customHeight="1">
      <c r="H623" s="27"/>
      <c r="I623" s="27"/>
      <c r="J623" s="27"/>
    </row>
    <row r="624" ht="15.75" customHeight="1">
      <c r="H624" s="27"/>
      <c r="I624" s="27"/>
      <c r="J624" s="27"/>
    </row>
    <row r="625" ht="15.75" customHeight="1">
      <c r="H625" s="27"/>
      <c r="I625" s="27"/>
      <c r="J625" s="27"/>
    </row>
    <row r="626" ht="15.75" customHeight="1">
      <c r="H626" s="27"/>
      <c r="I626" s="27"/>
      <c r="J626" s="27"/>
    </row>
    <row r="627" ht="15.75" customHeight="1">
      <c r="H627" s="27"/>
      <c r="I627" s="27"/>
      <c r="J627" s="27"/>
    </row>
    <row r="628" ht="15.75" customHeight="1">
      <c r="H628" s="27"/>
      <c r="I628" s="27"/>
      <c r="J628" s="27"/>
    </row>
    <row r="629" ht="15.75" customHeight="1">
      <c r="H629" s="27"/>
      <c r="I629" s="27"/>
      <c r="J629" s="27"/>
    </row>
    <row r="630" ht="15.75" customHeight="1">
      <c r="H630" s="27"/>
      <c r="I630" s="27"/>
      <c r="J630" s="27"/>
    </row>
    <row r="631" ht="15.75" customHeight="1">
      <c r="H631" s="27"/>
      <c r="I631" s="27"/>
      <c r="J631" s="27"/>
    </row>
    <row r="632" ht="15.75" customHeight="1">
      <c r="H632" s="27"/>
      <c r="I632" s="27"/>
      <c r="J632" s="27"/>
    </row>
    <row r="633" ht="15.75" customHeight="1">
      <c r="H633" s="27"/>
      <c r="I633" s="27"/>
      <c r="J633" s="27"/>
    </row>
    <row r="634" ht="15.75" customHeight="1">
      <c r="H634" s="27"/>
      <c r="I634" s="27"/>
      <c r="J634" s="27"/>
    </row>
    <row r="635" ht="15.75" customHeight="1">
      <c r="H635" s="27"/>
      <c r="I635" s="27"/>
      <c r="J635" s="27"/>
    </row>
    <row r="636" ht="15.75" customHeight="1">
      <c r="H636" s="27"/>
      <c r="I636" s="27"/>
      <c r="J636" s="27"/>
    </row>
    <row r="637" ht="15.75" customHeight="1">
      <c r="H637" s="27"/>
      <c r="I637" s="27"/>
      <c r="J637" s="27"/>
    </row>
    <row r="638" ht="15.75" customHeight="1">
      <c r="H638" s="27"/>
      <c r="I638" s="27"/>
      <c r="J638" s="27"/>
    </row>
    <row r="639" ht="15.75" customHeight="1">
      <c r="H639" s="27"/>
      <c r="I639" s="27"/>
      <c r="J639" s="27"/>
    </row>
    <row r="640" ht="15.75" customHeight="1">
      <c r="H640" s="27"/>
      <c r="I640" s="27"/>
      <c r="J640" s="27"/>
    </row>
    <row r="641" ht="15.75" customHeight="1">
      <c r="H641" s="27"/>
      <c r="I641" s="27"/>
      <c r="J641" s="27"/>
    </row>
    <row r="642" ht="15.75" customHeight="1">
      <c r="H642" s="27"/>
      <c r="I642" s="27"/>
      <c r="J642" s="27"/>
    </row>
    <row r="643" ht="15.75" customHeight="1">
      <c r="H643" s="27"/>
      <c r="I643" s="27"/>
      <c r="J643" s="27"/>
    </row>
    <row r="644" ht="15.75" customHeight="1">
      <c r="H644" s="27"/>
      <c r="I644" s="27"/>
      <c r="J644" s="27"/>
    </row>
    <row r="645" ht="15.75" customHeight="1">
      <c r="H645" s="27"/>
      <c r="I645" s="27"/>
      <c r="J645" s="27"/>
    </row>
    <row r="646" ht="15.75" customHeight="1">
      <c r="H646" s="27"/>
      <c r="I646" s="27"/>
      <c r="J646" s="27"/>
    </row>
    <row r="647" ht="15.75" customHeight="1">
      <c r="H647" s="27"/>
      <c r="I647" s="27"/>
      <c r="J647" s="27"/>
    </row>
    <row r="648" ht="15.75" customHeight="1">
      <c r="H648" s="27"/>
      <c r="I648" s="27"/>
      <c r="J648" s="27"/>
    </row>
    <row r="649" ht="15.75" customHeight="1">
      <c r="H649" s="27"/>
      <c r="I649" s="27"/>
      <c r="J649" s="27"/>
    </row>
    <row r="650" ht="15.75" customHeight="1">
      <c r="H650" s="27"/>
      <c r="I650" s="27"/>
      <c r="J650" s="27"/>
    </row>
    <row r="651" ht="15.75" customHeight="1">
      <c r="H651" s="27"/>
      <c r="I651" s="27"/>
      <c r="J651" s="27"/>
    </row>
    <row r="652" ht="15.75" customHeight="1">
      <c r="H652" s="27"/>
      <c r="I652" s="27"/>
      <c r="J652" s="27"/>
    </row>
    <row r="653" ht="15.75" customHeight="1">
      <c r="H653" s="27"/>
      <c r="I653" s="27"/>
      <c r="J653" s="27"/>
    </row>
    <row r="654" ht="15.75" customHeight="1">
      <c r="H654" s="27"/>
      <c r="I654" s="27"/>
      <c r="J654" s="27"/>
    </row>
    <row r="655" ht="15.75" customHeight="1">
      <c r="H655" s="27"/>
      <c r="I655" s="27"/>
      <c r="J655" s="27"/>
    </row>
    <row r="656" ht="15.75" customHeight="1">
      <c r="H656" s="27"/>
      <c r="I656" s="27"/>
      <c r="J656" s="27"/>
    </row>
    <row r="657" ht="15.75" customHeight="1">
      <c r="H657" s="27"/>
      <c r="I657" s="27"/>
      <c r="J657" s="27"/>
    </row>
    <row r="658" ht="15.75" customHeight="1">
      <c r="H658" s="27"/>
      <c r="I658" s="27"/>
      <c r="J658" s="27"/>
    </row>
    <row r="659" ht="15.75" customHeight="1">
      <c r="H659" s="27"/>
      <c r="I659" s="27"/>
      <c r="J659" s="27"/>
    </row>
    <row r="660" ht="15.75" customHeight="1">
      <c r="H660" s="27"/>
      <c r="I660" s="27"/>
      <c r="J660" s="27"/>
    </row>
    <row r="661" ht="15.75" customHeight="1">
      <c r="H661" s="27"/>
      <c r="I661" s="27"/>
      <c r="J661" s="27"/>
    </row>
    <row r="662" ht="15.75" customHeight="1">
      <c r="H662" s="27"/>
      <c r="I662" s="27"/>
      <c r="J662" s="27"/>
    </row>
    <row r="663" ht="15.75" customHeight="1">
      <c r="H663" s="27"/>
      <c r="I663" s="27"/>
      <c r="J663" s="27"/>
    </row>
    <row r="664" ht="15.75" customHeight="1">
      <c r="H664" s="27"/>
      <c r="I664" s="27"/>
      <c r="J664" s="27"/>
    </row>
    <row r="665" ht="15.75" customHeight="1">
      <c r="H665" s="27"/>
      <c r="I665" s="27"/>
      <c r="J665" s="27"/>
    </row>
    <row r="666" ht="15.75" customHeight="1">
      <c r="H666" s="27"/>
      <c r="I666" s="27"/>
      <c r="J666" s="27"/>
    </row>
    <row r="667" ht="15.75" customHeight="1">
      <c r="H667" s="27"/>
      <c r="I667" s="27"/>
      <c r="J667" s="27"/>
    </row>
    <row r="668" ht="15.75" customHeight="1">
      <c r="H668" s="27"/>
      <c r="I668" s="27"/>
      <c r="J668" s="27"/>
    </row>
    <row r="669" ht="15.75" customHeight="1">
      <c r="H669" s="27"/>
      <c r="I669" s="27"/>
      <c r="J669" s="27"/>
    </row>
    <row r="670" ht="15.75" customHeight="1">
      <c r="H670" s="27"/>
      <c r="I670" s="27"/>
      <c r="J670" s="27"/>
    </row>
    <row r="671" ht="15.75" customHeight="1">
      <c r="H671" s="27"/>
      <c r="I671" s="27"/>
      <c r="J671" s="27"/>
    </row>
    <row r="672" ht="15.75" customHeight="1">
      <c r="H672" s="27"/>
      <c r="I672" s="27"/>
      <c r="J672" s="27"/>
    </row>
    <row r="673" ht="15.75" customHeight="1">
      <c r="H673" s="27"/>
      <c r="I673" s="27"/>
      <c r="J673" s="27"/>
    </row>
    <row r="674" ht="15.75" customHeight="1">
      <c r="H674" s="27"/>
      <c r="I674" s="27"/>
      <c r="J674" s="27"/>
    </row>
    <row r="675" ht="15.75" customHeight="1">
      <c r="H675" s="27"/>
      <c r="I675" s="27"/>
      <c r="J675" s="27"/>
    </row>
    <row r="676" ht="15.75" customHeight="1">
      <c r="H676" s="27"/>
      <c r="I676" s="27"/>
      <c r="J676" s="27"/>
    </row>
    <row r="677" ht="15.75" customHeight="1">
      <c r="H677" s="27"/>
      <c r="I677" s="27"/>
      <c r="J677" s="27"/>
    </row>
    <row r="678" ht="15.75" customHeight="1">
      <c r="H678" s="27"/>
      <c r="I678" s="27"/>
      <c r="J678" s="27"/>
    </row>
    <row r="679" ht="15.75" customHeight="1">
      <c r="H679" s="27"/>
      <c r="I679" s="27"/>
      <c r="J679" s="27"/>
    </row>
    <row r="680" ht="15.75" customHeight="1">
      <c r="H680" s="27"/>
      <c r="I680" s="27"/>
      <c r="J680" s="27"/>
    </row>
    <row r="681" ht="15.75" customHeight="1">
      <c r="H681" s="27"/>
      <c r="I681" s="27"/>
      <c r="J681" s="27"/>
    </row>
    <row r="682" ht="15.75" customHeight="1">
      <c r="H682" s="27"/>
      <c r="I682" s="27"/>
      <c r="J682" s="27"/>
    </row>
    <row r="683" ht="15.75" customHeight="1">
      <c r="H683" s="27"/>
      <c r="I683" s="27"/>
      <c r="J683" s="27"/>
    </row>
    <row r="684" ht="15.75" customHeight="1">
      <c r="H684" s="27"/>
      <c r="I684" s="27"/>
      <c r="J684" s="27"/>
    </row>
    <row r="685" ht="15.75" customHeight="1">
      <c r="H685" s="27"/>
      <c r="I685" s="27"/>
      <c r="J685" s="27"/>
    </row>
    <row r="686" ht="15.75" customHeight="1">
      <c r="H686" s="27"/>
      <c r="I686" s="27"/>
      <c r="J686" s="27"/>
    </row>
    <row r="687" ht="15.75" customHeight="1">
      <c r="H687" s="27"/>
      <c r="I687" s="27"/>
      <c r="J687" s="27"/>
    </row>
    <row r="688" ht="15.75" customHeight="1">
      <c r="H688" s="27"/>
      <c r="I688" s="27"/>
      <c r="J688" s="27"/>
    </row>
    <row r="689" ht="15.75" customHeight="1">
      <c r="H689" s="27"/>
      <c r="I689" s="27"/>
      <c r="J689" s="27"/>
    </row>
    <row r="690" ht="15.75" customHeight="1">
      <c r="H690" s="27"/>
      <c r="I690" s="27"/>
      <c r="J690" s="27"/>
    </row>
    <row r="691" ht="15.75" customHeight="1">
      <c r="H691" s="27"/>
      <c r="I691" s="27"/>
      <c r="J691" s="27"/>
    </row>
    <row r="692" ht="15.75" customHeight="1">
      <c r="H692" s="27"/>
      <c r="I692" s="27"/>
      <c r="J692" s="27"/>
    </row>
    <row r="693" ht="15.75" customHeight="1">
      <c r="H693" s="27"/>
      <c r="I693" s="27"/>
      <c r="J693" s="27"/>
    </row>
    <row r="694" ht="15.75" customHeight="1">
      <c r="H694" s="27"/>
      <c r="I694" s="27"/>
      <c r="J694" s="27"/>
    </row>
    <row r="695" ht="15.75" customHeight="1">
      <c r="H695" s="27"/>
      <c r="I695" s="27"/>
      <c r="J695" s="27"/>
    </row>
    <row r="696" ht="15.75" customHeight="1">
      <c r="H696" s="27"/>
      <c r="I696" s="27"/>
      <c r="J696" s="27"/>
    </row>
    <row r="697" ht="15.75" customHeight="1">
      <c r="H697" s="27"/>
      <c r="I697" s="27"/>
      <c r="J697" s="27"/>
    </row>
    <row r="698" ht="15.75" customHeight="1">
      <c r="H698" s="27"/>
      <c r="I698" s="27"/>
      <c r="J698" s="27"/>
    </row>
    <row r="699" ht="15.75" customHeight="1">
      <c r="H699" s="27"/>
      <c r="I699" s="27"/>
      <c r="J699" s="27"/>
    </row>
    <row r="700" ht="15.75" customHeight="1">
      <c r="H700" s="27"/>
      <c r="I700" s="27"/>
      <c r="J700" s="27"/>
    </row>
    <row r="701" ht="15.75" customHeight="1">
      <c r="H701" s="27"/>
      <c r="I701" s="27"/>
      <c r="J701" s="27"/>
    </row>
    <row r="702" ht="15.75" customHeight="1">
      <c r="H702" s="27"/>
      <c r="I702" s="27"/>
      <c r="J702" s="27"/>
    </row>
    <row r="703" ht="15.75" customHeight="1">
      <c r="H703" s="27"/>
      <c r="I703" s="27"/>
      <c r="J703" s="27"/>
    </row>
    <row r="704" ht="15.75" customHeight="1">
      <c r="H704" s="27"/>
      <c r="I704" s="27"/>
      <c r="J704" s="27"/>
    </row>
    <row r="705" ht="15.75" customHeight="1">
      <c r="H705" s="27"/>
      <c r="I705" s="27"/>
      <c r="J705" s="27"/>
    </row>
    <row r="706" ht="15.75" customHeight="1">
      <c r="H706" s="27"/>
      <c r="I706" s="27"/>
      <c r="J706" s="27"/>
    </row>
    <row r="707" ht="15.75" customHeight="1">
      <c r="H707" s="27"/>
      <c r="I707" s="27"/>
      <c r="J707" s="27"/>
    </row>
    <row r="708" ht="15.75" customHeight="1">
      <c r="H708" s="27"/>
      <c r="I708" s="27"/>
      <c r="J708" s="27"/>
    </row>
    <row r="709" ht="15.75" customHeight="1">
      <c r="H709" s="27"/>
      <c r="I709" s="27"/>
      <c r="J709" s="27"/>
    </row>
    <row r="710" ht="15.75" customHeight="1">
      <c r="H710" s="27"/>
      <c r="I710" s="27"/>
      <c r="J710" s="27"/>
    </row>
    <row r="711" ht="15.75" customHeight="1">
      <c r="H711" s="27"/>
      <c r="I711" s="27"/>
      <c r="J711" s="27"/>
    </row>
    <row r="712" ht="15.75" customHeight="1">
      <c r="H712" s="27"/>
      <c r="I712" s="27"/>
      <c r="J712" s="27"/>
    </row>
    <row r="713" ht="15.75" customHeight="1">
      <c r="H713" s="27"/>
      <c r="I713" s="27"/>
      <c r="J713" s="27"/>
    </row>
    <row r="714" ht="15.75" customHeight="1">
      <c r="H714" s="27"/>
      <c r="I714" s="27"/>
      <c r="J714" s="27"/>
    </row>
    <row r="715" ht="15.75" customHeight="1">
      <c r="H715" s="27"/>
      <c r="I715" s="27"/>
      <c r="J715" s="27"/>
    </row>
    <row r="716" ht="15.75" customHeight="1">
      <c r="H716" s="27"/>
      <c r="I716" s="27"/>
      <c r="J716" s="27"/>
    </row>
    <row r="717" ht="15.75" customHeight="1">
      <c r="H717" s="27"/>
      <c r="I717" s="27"/>
      <c r="J717" s="27"/>
    </row>
    <row r="718" ht="15.75" customHeight="1">
      <c r="H718" s="27"/>
      <c r="I718" s="27"/>
      <c r="J718" s="27"/>
    </row>
    <row r="719" ht="15.75" customHeight="1">
      <c r="H719" s="27"/>
      <c r="I719" s="27"/>
      <c r="J719" s="27"/>
    </row>
    <row r="720" ht="15.75" customHeight="1">
      <c r="H720" s="27"/>
      <c r="I720" s="27"/>
      <c r="J720" s="27"/>
    </row>
    <row r="721" ht="15.75" customHeight="1">
      <c r="H721" s="27"/>
      <c r="I721" s="27"/>
      <c r="J721" s="27"/>
    </row>
    <row r="722" ht="15.75" customHeight="1">
      <c r="H722" s="27"/>
      <c r="I722" s="27"/>
      <c r="J722" s="27"/>
    </row>
    <row r="723" ht="15.75" customHeight="1">
      <c r="H723" s="27"/>
      <c r="I723" s="27"/>
      <c r="J723" s="27"/>
    </row>
    <row r="724" ht="15.75" customHeight="1">
      <c r="H724" s="27"/>
      <c r="I724" s="27"/>
      <c r="J724" s="27"/>
    </row>
    <row r="725" ht="15.75" customHeight="1">
      <c r="H725" s="27"/>
      <c r="I725" s="27"/>
      <c r="J725" s="27"/>
    </row>
    <row r="726" ht="15.75" customHeight="1">
      <c r="H726" s="27"/>
      <c r="I726" s="27"/>
      <c r="J726" s="27"/>
    </row>
    <row r="727" ht="15.75" customHeight="1">
      <c r="H727" s="27"/>
      <c r="I727" s="27"/>
      <c r="J727" s="27"/>
    </row>
    <row r="728" ht="15.75" customHeight="1">
      <c r="H728" s="27"/>
      <c r="I728" s="27"/>
      <c r="J728" s="27"/>
    </row>
    <row r="729" ht="15.75" customHeight="1">
      <c r="H729" s="27"/>
      <c r="I729" s="27"/>
      <c r="J729" s="27"/>
    </row>
    <row r="730" ht="15.75" customHeight="1">
      <c r="H730" s="27"/>
      <c r="I730" s="27"/>
      <c r="J730" s="27"/>
    </row>
    <row r="731" ht="15.75" customHeight="1">
      <c r="H731" s="27"/>
      <c r="I731" s="27"/>
      <c r="J731" s="27"/>
    </row>
    <row r="732" ht="15.75" customHeight="1">
      <c r="H732" s="27"/>
      <c r="I732" s="27"/>
      <c r="J732" s="27"/>
    </row>
    <row r="733" ht="15.75" customHeight="1">
      <c r="H733" s="27"/>
      <c r="I733" s="27"/>
      <c r="J733" s="27"/>
    </row>
    <row r="734" ht="15.75" customHeight="1">
      <c r="H734" s="27"/>
      <c r="I734" s="27"/>
      <c r="J734" s="27"/>
    </row>
    <row r="735" ht="15.75" customHeight="1">
      <c r="H735" s="27"/>
      <c r="I735" s="27"/>
      <c r="J735" s="27"/>
    </row>
    <row r="736" ht="15.75" customHeight="1">
      <c r="H736" s="27"/>
      <c r="I736" s="27"/>
      <c r="J736" s="27"/>
    </row>
    <row r="737" ht="15.75" customHeight="1">
      <c r="H737" s="27"/>
      <c r="I737" s="27"/>
      <c r="J737" s="27"/>
    </row>
    <row r="738" ht="15.75" customHeight="1">
      <c r="H738" s="27"/>
      <c r="I738" s="27"/>
      <c r="J738" s="27"/>
    </row>
    <row r="739" ht="15.75" customHeight="1">
      <c r="H739" s="27"/>
      <c r="I739" s="27"/>
      <c r="J739" s="27"/>
    </row>
    <row r="740" ht="15.75" customHeight="1">
      <c r="H740" s="27"/>
      <c r="I740" s="27"/>
      <c r="J740" s="27"/>
    </row>
    <row r="741" ht="15.75" customHeight="1">
      <c r="H741" s="27"/>
      <c r="I741" s="27"/>
      <c r="J741" s="27"/>
    </row>
    <row r="742" ht="15.75" customHeight="1">
      <c r="H742" s="27"/>
      <c r="I742" s="27"/>
      <c r="J742" s="27"/>
    </row>
    <row r="743" ht="15.75" customHeight="1">
      <c r="H743" s="27"/>
      <c r="I743" s="27"/>
      <c r="J743" s="27"/>
    </row>
    <row r="744" ht="15.75" customHeight="1">
      <c r="H744" s="27"/>
      <c r="I744" s="27"/>
      <c r="J744" s="27"/>
    </row>
    <row r="745" ht="15.75" customHeight="1">
      <c r="H745" s="27"/>
      <c r="I745" s="27"/>
      <c r="J745" s="27"/>
    </row>
    <row r="746" ht="15.75" customHeight="1">
      <c r="H746" s="27"/>
      <c r="I746" s="27"/>
      <c r="J746" s="27"/>
    </row>
    <row r="747" ht="15.75" customHeight="1">
      <c r="H747" s="27"/>
      <c r="I747" s="27"/>
      <c r="J747" s="27"/>
    </row>
    <row r="748" ht="15.75" customHeight="1">
      <c r="H748" s="27"/>
      <c r="I748" s="27"/>
      <c r="J748" s="27"/>
    </row>
    <row r="749" ht="15.75" customHeight="1">
      <c r="H749" s="27"/>
      <c r="I749" s="27"/>
      <c r="J749" s="27"/>
    </row>
    <row r="750" ht="15.75" customHeight="1">
      <c r="H750" s="27"/>
      <c r="I750" s="27"/>
      <c r="J750" s="27"/>
    </row>
    <row r="751" ht="15.75" customHeight="1">
      <c r="H751" s="27"/>
      <c r="I751" s="27"/>
      <c r="J751" s="27"/>
    </row>
    <row r="752" ht="15.75" customHeight="1">
      <c r="H752" s="27"/>
      <c r="I752" s="27"/>
      <c r="J752" s="27"/>
    </row>
    <row r="753" ht="15.75" customHeight="1">
      <c r="H753" s="27"/>
      <c r="I753" s="27"/>
      <c r="J753" s="27"/>
    </row>
    <row r="754" ht="15.75" customHeight="1">
      <c r="H754" s="27"/>
      <c r="I754" s="27"/>
      <c r="J754" s="27"/>
    </row>
    <row r="755" ht="15.75" customHeight="1">
      <c r="H755" s="27"/>
      <c r="I755" s="27"/>
      <c r="J755" s="27"/>
    </row>
    <row r="756" ht="15.75" customHeight="1">
      <c r="H756" s="27"/>
      <c r="I756" s="27"/>
      <c r="J756" s="27"/>
    </row>
    <row r="757" ht="15.75" customHeight="1">
      <c r="H757" s="27"/>
      <c r="I757" s="27"/>
      <c r="J757" s="27"/>
    </row>
    <row r="758" ht="15.75" customHeight="1">
      <c r="H758" s="27"/>
      <c r="I758" s="27"/>
      <c r="J758" s="27"/>
    </row>
    <row r="759" ht="15.75" customHeight="1">
      <c r="H759" s="27"/>
      <c r="I759" s="27"/>
      <c r="J759" s="27"/>
    </row>
    <row r="760" ht="15.75" customHeight="1">
      <c r="H760" s="27"/>
      <c r="I760" s="27"/>
      <c r="J760" s="27"/>
    </row>
    <row r="761" ht="15.75" customHeight="1">
      <c r="H761" s="27"/>
      <c r="I761" s="27"/>
      <c r="J761" s="27"/>
    </row>
    <row r="762" ht="15.75" customHeight="1">
      <c r="H762" s="27"/>
      <c r="I762" s="27"/>
      <c r="J762" s="27"/>
    </row>
    <row r="763" ht="15.75" customHeight="1">
      <c r="H763" s="27"/>
      <c r="I763" s="27"/>
      <c r="J763" s="27"/>
    </row>
    <row r="764" ht="15.75" customHeight="1">
      <c r="H764" s="27"/>
      <c r="I764" s="27"/>
      <c r="J764" s="27"/>
    </row>
    <row r="765" ht="15.75" customHeight="1">
      <c r="H765" s="27"/>
      <c r="I765" s="27"/>
      <c r="J765" s="27"/>
    </row>
    <row r="766" ht="15.75" customHeight="1">
      <c r="H766" s="27"/>
      <c r="I766" s="27"/>
      <c r="J766" s="27"/>
    </row>
    <row r="767" ht="15.75" customHeight="1">
      <c r="H767" s="27"/>
      <c r="I767" s="27"/>
      <c r="J767" s="27"/>
    </row>
    <row r="768" ht="15.75" customHeight="1">
      <c r="H768" s="27"/>
      <c r="I768" s="27"/>
      <c r="J768" s="27"/>
    </row>
    <row r="769" ht="15.75" customHeight="1">
      <c r="H769" s="27"/>
      <c r="I769" s="27"/>
      <c r="J769" s="27"/>
    </row>
    <row r="770" ht="15.75" customHeight="1">
      <c r="H770" s="27"/>
      <c r="I770" s="27"/>
      <c r="J770" s="27"/>
    </row>
    <row r="771" ht="15.75" customHeight="1">
      <c r="H771" s="27"/>
      <c r="I771" s="27"/>
      <c r="J771" s="27"/>
    </row>
    <row r="772" ht="15.75" customHeight="1">
      <c r="H772" s="27"/>
      <c r="I772" s="27"/>
      <c r="J772" s="27"/>
    </row>
    <row r="773" ht="15.75" customHeight="1">
      <c r="H773" s="27"/>
      <c r="I773" s="27"/>
      <c r="J773" s="27"/>
    </row>
    <row r="774" ht="15.75" customHeight="1">
      <c r="H774" s="27"/>
      <c r="I774" s="27"/>
      <c r="J774" s="27"/>
    </row>
    <row r="775" ht="15.75" customHeight="1">
      <c r="H775" s="27"/>
      <c r="I775" s="27"/>
      <c r="J775" s="27"/>
    </row>
    <row r="776" ht="15.75" customHeight="1">
      <c r="H776" s="27"/>
      <c r="I776" s="27"/>
      <c r="J776" s="27"/>
    </row>
    <row r="777" ht="15.75" customHeight="1">
      <c r="H777" s="27"/>
      <c r="I777" s="27"/>
      <c r="J777" s="27"/>
    </row>
    <row r="778" ht="15.75" customHeight="1">
      <c r="H778" s="27"/>
      <c r="I778" s="27"/>
      <c r="J778" s="27"/>
    </row>
    <row r="779" ht="15.75" customHeight="1">
      <c r="H779" s="27"/>
      <c r="I779" s="27"/>
      <c r="J779" s="27"/>
    </row>
    <row r="780" ht="15.75" customHeight="1">
      <c r="H780" s="27"/>
      <c r="I780" s="27"/>
      <c r="J780" s="27"/>
    </row>
    <row r="781" ht="15.75" customHeight="1">
      <c r="H781" s="27"/>
      <c r="I781" s="27"/>
      <c r="J781" s="27"/>
    </row>
    <row r="782" ht="15.75" customHeight="1">
      <c r="H782" s="27"/>
      <c r="I782" s="27"/>
      <c r="J782" s="27"/>
    </row>
    <row r="783" ht="15.75" customHeight="1">
      <c r="H783" s="27"/>
      <c r="I783" s="27"/>
      <c r="J783" s="27"/>
    </row>
    <row r="784" ht="15.75" customHeight="1">
      <c r="H784" s="27"/>
      <c r="I784" s="27"/>
      <c r="J784" s="27"/>
    </row>
    <row r="785" ht="15.75" customHeight="1">
      <c r="H785" s="27"/>
      <c r="I785" s="27"/>
      <c r="J785" s="27"/>
    </row>
    <row r="786" ht="15.75" customHeight="1">
      <c r="H786" s="27"/>
      <c r="I786" s="27"/>
      <c r="J786" s="27"/>
    </row>
    <row r="787" ht="15.75" customHeight="1">
      <c r="H787" s="27"/>
      <c r="I787" s="27"/>
      <c r="J787" s="27"/>
    </row>
    <row r="788" ht="15.75" customHeight="1">
      <c r="H788" s="27"/>
      <c r="I788" s="27"/>
      <c r="J788" s="27"/>
    </row>
    <row r="789" ht="15.75" customHeight="1">
      <c r="H789" s="27"/>
      <c r="I789" s="27"/>
      <c r="J789" s="27"/>
    </row>
    <row r="790" ht="15.75" customHeight="1">
      <c r="H790" s="27"/>
      <c r="I790" s="27"/>
      <c r="J790" s="27"/>
    </row>
    <row r="791" ht="15.75" customHeight="1">
      <c r="H791" s="27"/>
      <c r="I791" s="27"/>
      <c r="J791" s="27"/>
    </row>
    <row r="792" ht="15.75" customHeight="1">
      <c r="H792" s="27"/>
      <c r="I792" s="27"/>
      <c r="J792" s="27"/>
    </row>
    <row r="793" ht="15.75" customHeight="1">
      <c r="H793" s="27"/>
      <c r="I793" s="27"/>
      <c r="J793" s="27"/>
    </row>
    <row r="794" ht="15.75" customHeight="1">
      <c r="H794" s="27"/>
      <c r="I794" s="27"/>
      <c r="J794" s="27"/>
    </row>
    <row r="795" ht="15.75" customHeight="1">
      <c r="H795" s="27"/>
      <c r="I795" s="27"/>
      <c r="J795" s="27"/>
    </row>
    <row r="796" ht="15.75" customHeight="1">
      <c r="H796" s="27"/>
      <c r="I796" s="27"/>
      <c r="J796" s="27"/>
    </row>
    <row r="797" ht="15.75" customHeight="1">
      <c r="H797" s="27"/>
      <c r="I797" s="27"/>
      <c r="J797" s="27"/>
    </row>
    <row r="798" ht="15.75" customHeight="1">
      <c r="H798" s="27"/>
      <c r="I798" s="27"/>
      <c r="J798" s="27"/>
    </row>
    <row r="799" ht="15.75" customHeight="1">
      <c r="H799" s="27"/>
      <c r="I799" s="27"/>
      <c r="J799" s="27"/>
    </row>
    <row r="800" ht="15.75" customHeight="1">
      <c r="H800" s="27"/>
      <c r="I800" s="27"/>
      <c r="J800" s="27"/>
    </row>
    <row r="801" ht="15.75" customHeight="1">
      <c r="H801" s="27"/>
      <c r="I801" s="27"/>
      <c r="J801" s="27"/>
    </row>
    <row r="802" ht="15.75" customHeight="1">
      <c r="H802" s="27"/>
      <c r="I802" s="27"/>
      <c r="J802" s="27"/>
    </row>
    <row r="803" ht="15.75" customHeight="1">
      <c r="H803" s="27"/>
      <c r="I803" s="27"/>
      <c r="J803" s="27"/>
    </row>
    <row r="804" ht="15.75" customHeight="1">
      <c r="H804" s="27"/>
      <c r="I804" s="27"/>
      <c r="J804" s="27"/>
    </row>
    <row r="805" ht="15.75" customHeight="1">
      <c r="H805" s="27"/>
      <c r="I805" s="27"/>
      <c r="J805" s="27"/>
    </row>
    <row r="806" ht="15.75" customHeight="1">
      <c r="H806" s="27"/>
      <c r="I806" s="27"/>
      <c r="J806" s="27"/>
    </row>
    <row r="807" ht="15.75" customHeight="1">
      <c r="H807" s="27"/>
      <c r="I807" s="27"/>
      <c r="J807" s="27"/>
    </row>
    <row r="808" ht="15.75" customHeight="1">
      <c r="H808" s="27"/>
      <c r="I808" s="27"/>
      <c r="J808" s="27"/>
    </row>
    <row r="809" ht="15.75" customHeight="1">
      <c r="H809" s="27"/>
      <c r="I809" s="27"/>
      <c r="J809" s="27"/>
    </row>
    <row r="810" ht="15.75" customHeight="1">
      <c r="H810" s="27"/>
      <c r="I810" s="27"/>
      <c r="J810" s="27"/>
    </row>
    <row r="811" ht="15.75" customHeight="1">
      <c r="H811" s="27"/>
      <c r="I811" s="27"/>
      <c r="J811" s="27"/>
    </row>
    <row r="812" ht="15.75" customHeight="1">
      <c r="H812" s="27"/>
      <c r="I812" s="27"/>
      <c r="J812" s="27"/>
    </row>
    <row r="813" ht="15.75" customHeight="1">
      <c r="H813" s="27"/>
      <c r="I813" s="27"/>
      <c r="J813" s="27"/>
    </row>
    <row r="814" ht="15.75" customHeight="1">
      <c r="H814" s="27"/>
      <c r="I814" s="27"/>
      <c r="J814" s="27"/>
    </row>
    <row r="815" ht="15.75" customHeight="1">
      <c r="H815" s="27"/>
      <c r="I815" s="27"/>
      <c r="J815" s="27"/>
    </row>
    <row r="816" ht="15.75" customHeight="1">
      <c r="H816" s="27"/>
      <c r="I816" s="27"/>
      <c r="J816" s="27"/>
    </row>
    <row r="817" ht="15.75" customHeight="1">
      <c r="H817" s="27"/>
      <c r="I817" s="27"/>
      <c r="J817" s="27"/>
    </row>
    <row r="818" ht="15.75" customHeight="1">
      <c r="H818" s="27"/>
      <c r="I818" s="27"/>
      <c r="J818" s="27"/>
    </row>
    <row r="819" ht="15.75" customHeight="1">
      <c r="H819" s="27"/>
      <c r="I819" s="27"/>
      <c r="J819" s="27"/>
    </row>
    <row r="820" ht="15.75" customHeight="1">
      <c r="H820" s="27"/>
      <c r="I820" s="27"/>
      <c r="J820" s="27"/>
    </row>
    <row r="821" ht="15.75" customHeight="1">
      <c r="H821" s="27"/>
      <c r="I821" s="27"/>
      <c r="J821" s="27"/>
    </row>
    <row r="822" ht="15.75" customHeight="1">
      <c r="H822" s="27"/>
      <c r="I822" s="27"/>
      <c r="J822" s="27"/>
    </row>
    <row r="823" ht="15.75" customHeight="1">
      <c r="H823" s="27"/>
      <c r="I823" s="27"/>
      <c r="J823" s="27"/>
    </row>
    <row r="824" ht="15.75" customHeight="1">
      <c r="H824" s="27"/>
      <c r="I824" s="27"/>
      <c r="J824" s="27"/>
    </row>
    <row r="825" ht="15.75" customHeight="1">
      <c r="H825" s="27"/>
      <c r="I825" s="27"/>
      <c r="J825" s="27"/>
    </row>
    <row r="826" ht="15.75" customHeight="1">
      <c r="H826" s="27"/>
      <c r="I826" s="27"/>
      <c r="J826" s="27"/>
    </row>
    <row r="827" ht="15.75" customHeight="1">
      <c r="H827" s="27"/>
      <c r="I827" s="27"/>
      <c r="J827" s="27"/>
    </row>
    <row r="828" ht="15.75" customHeight="1">
      <c r="H828" s="27"/>
      <c r="I828" s="27"/>
      <c r="J828" s="27"/>
    </row>
    <row r="829" ht="15.75" customHeight="1">
      <c r="H829" s="27"/>
      <c r="I829" s="27"/>
      <c r="J829" s="27"/>
    </row>
    <row r="830" ht="15.75" customHeight="1">
      <c r="H830" s="27"/>
      <c r="I830" s="27"/>
      <c r="J830" s="27"/>
    </row>
    <row r="831" ht="15.75" customHeight="1">
      <c r="H831" s="27"/>
      <c r="I831" s="27"/>
      <c r="J831" s="27"/>
    </row>
    <row r="832" ht="15.75" customHeight="1">
      <c r="H832" s="27"/>
      <c r="I832" s="27"/>
      <c r="J832" s="27"/>
    </row>
    <row r="833" ht="15.75" customHeight="1">
      <c r="H833" s="27"/>
      <c r="I833" s="27"/>
      <c r="J833" s="27"/>
    </row>
    <row r="834" ht="15.75" customHeight="1">
      <c r="H834" s="27"/>
      <c r="I834" s="27"/>
      <c r="J834" s="27"/>
    </row>
    <row r="835" ht="15.75" customHeight="1">
      <c r="H835" s="27"/>
      <c r="I835" s="27"/>
      <c r="J835" s="27"/>
    </row>
    <row r="836" ht="15.75" customHeight="1">
      <c r="H836" s="27"/>
      <c r="I836" s="27"/>
      <c r="J836" s="27"/>
    </row>
    <row r="837" ht="15.75" customHeight="1">
      <c r="H837" s="27"/>
      <c r="I837" s="27"/>
      <c r="J837" s="27"/>
    </row>
    <row r="838" ht="15.75" customHeight="1">
      <c r="H838" s="27"/>
      <c r="I838" s="27"/>
      <c r="J838" s="27"/>
    </row>
    <row r="839" ht="15.75" customHeight="1">
      <c r="H839" s="27"/>
      <c r="I839" s="27"/>
      <c r="J839" s="27"/>
    </row>
    <row r="840" ht="15.75" customHeight="1">
      <c r="H840" s="27"/>
      <c r="I840" s="27"/>
      <c r="J840" s="27"/>
    </row>
    <row r="841" ht="15.75" customHeight="1">
      <c r="H841" s="27"/>
      <c r="I841" s="27"/>
      <c r="J841" s="27"/>
    </row>
    <row r="842" ht="15.75" customHeight="1">
      <c r="H842" s="27"/>
      <c r="I842" s="27"/>
      <c r="J842" s="27"/>
    </row>
    <row r="843" ht="15.75" customHeight="1">
      <c r="H843" s="27"/>
      <c r="I843" s="27"/>
      <c r="J843" s="27"/>
    </row>
    <row r="844" ht="15.75" customHeight="1">
      <c r="H844" s="27"/>
      <c r="I844" s="27"/>
      <c r="J844" s="27"/>
    </row>
    <row r="845" ht="15.75" customHeight="1">
      <c r="H845" s="27"/>
      <c r="I845" s="27"/>
      <c r="J845" s="27"/>
    </row>
    <row r="846" ht="15.75" customHeight="1">
      <c r="H846" s="27"/>
      <c r="I846" s="27"/>
      <c r="J846" s="27"/>
    </row>
    <row r="847" ht="15.75" customHeight="1">
      <c r="H847" s="27"/>
      <c r="I847" s="27"/>
      <c r="J847" s="27"/>
    </row>
    <row r="848" ht="15.75" customHeight="1">
      <c r="H848" s="27"/>
      <c r="I848" s="27"/>
      <c r="J848" s="27"/>
    </row>
    <row r="849" ht="15.75" customHeight="1">
      <c r="H849" s="27"/>
      <c r="I849" s="27"/>
      <c r="J849" s="27"/>
    </row>
    <row r="850" ht="15.75" customHeight="1">
      <c r="H850" s="27"/>
      <c r="I850" s="27"/>
      <c r="J850" s="27"/>
    </row>
    <row r="851" ht="15.75" customHeight="1">
      <c r="H851" s="27"/>
      <c r="I851" s="27"/>
      <c r="J851" s="27"/>
    </row>
    <row r="852" ht="15.75" customHeight="1">
      <c r="H852" s="27"/>
      <c r="I852" s="27"/>
      <c r="J852" s="27"/>
    </row>
    <row r="853" ht="15.75" customHeight="1">
      <c r="H853" s="27"/>
      <c r="I853" s="27"/>
      <c r="J853" s="27"/>
    </row>
    <row r="854" ht="15.75" customHeight="1">
      <c r="H854" s="27"/>
      <c r="I854" s="27"/>
      <c r="J854" s="27"/>
    </row>
    <row r="855" ht="15.75" customHeight="1">
      <c r="H855" s="27"/>
      <c r="I855" s="27"/>
      <c r="J855" s="27"/>
    </row>
    <row r="856" ht="15.75" customHeight="1">
      <c r="H856" s="27"/>
      <c r="I856" s="27"/>
      <c r="J856" s="27"/>
    </row>
    <row r="857" ht="15.75" customHeight="1">
      <c r="H857" s="27"/>
      <c r="I857" s="27"/>
      <c r="J857" s="27"/>
    </row>
    <row r="858" ht="15.75" customHeight="1">
      <c r="H858" s="27"/>
      <c r="I858" s="27"/>
      <c r="J858" s="27"/>
    </row>
    <row r="859" ht="15.75" customHeight="1">
      <c r="H859" s="27"/>
      <c r="I859" s="27"/>
      <c r="J859" s="27"/>
    </row>
    <row r="860" ht="15.75" customHeight="1">
      <c r="H860" s="27"/>
      <c r="I860" s="27"/>
      <c r="J860" s="27"/>
    </row>
    <row r="861" ht="15.75" customHeight="1">
      <c r="H861" s="27"/>
      <c r="I861" s="27"/>
      <c r="J861" s="27"/>
    </row>
    <row r="862" ht="15.75" customHeight="1">
      <c r="H862" s="27"/>
      <c r="I862" s="27"/>
      <c r="J862" s="27"/>
    </row>
    <row r="863" ht="15.75" customHeight="1">
      <c r="H863" s="27"/>
      <c r="I863" s="27"/>
      <c r="J863" s="27"/>
    </row>
    <row r="864" ht="15.75" customHeight="1">
      <c r="H864" s="27"/>
      <c r="I864" s="27"/>
      <c r="J864" s="27"/>
    </row>
    <row r="865" ht="15.75" customHeight="1">
      <c r="H865" s="27"/>
      <c r="I865" s="27"/>
      <c r="J865" s="27"/>
    </row>
    <row r="866" ht="15.75" customHeight="1">
      <c r="H866" s="27"/>
      <c r="I866" s="27"/>
      <c r="J866" s="27"/>
    </row>
    <row r="867" ht="15.75" customHeight="1">
      <c r="H867" s="27"/>
      <c r="I867" s="27"/>
      <c r="J867" s="27"/>
    </row>
    <row r="868" ht="15.75" customHeight="1">
      <c r="H868" s="27"/>
      <c r="I868" s="27"/>
      <c r="J868" s="27"/>
    </row>
    <row r="869" ht="15.75" customHeight="1">
      <c r="H869" s="27"/>
      <c r="I869" s="27"/>
      <c r="J869" s="27"/>
    </row>
    <row r="870" ht="15.75" customHeight="1">
      <c r="H870" s="27"/>
      <c r="I870" s="27"/>
      <c r="J870" s="27"/>
    </row>
    <row r="871" ht="15.75" customHeight="1">
      <c r="H871" s="27"/>
      <c r="I871" s="27"/>
      <c r="J871" s="27"/>
    </row>
    <row r="872" ht="15.75" customHeight="1">
      <c r="H872" s="27"/>
      <c r="I872" s="27"/>
      <c r="J872" s="27"/>
    </row>
    <row r="873" ht="15.75" customHeight="1">
      <c r="H873" s="27"/>
      <c r="I873" s="27"/>
      <c r="J873" s="27"/>
    </row>
    <row r="874" ht="15.75" customHeight="1">
      <c r="H874" s="27"/>
      <c r="I874" s="27"/>
      <c r="J874" s="27"/>
    </row>
    <row r="875" ht="15.75" customHeight="1">
      <c r="H875" s="27"/>
      <c r="I875" s="27"/>
      <c r="J875" s="27"/>
    </row>
    <row r="876" ht="15.75" customHeight="1">
      <c r="H876" s="27"/>
      <c r="I876" s="27"/>
      <c r="J876" s="27"/>
    </row>
    <row r="877" ht="15.75" customHeight="1">
      <c r="H877" s="27"/>
      <c r="I877" s="27"/>
      <c r="J877" s="27"/>
    </row>
    <row r="878" ht="15.75" customHeight="1">
      <c r="H878" s="27"/>
      <c r="I878" s="27"/>
      <c r="J878" s="27"/>
    </row>
    <row r="879" ht="15.75" customHeight="1">
      <c r="H879" s="27"/>
      <c r="I879" s="27"/>
      <c r="J879" s="27"/>
    </row>
    <row r="880" ht="15.75" customHeight="1">
      <c r="H880" s="27"/>
      <c r="I880" s="27"/>
      <c r="J880" s="27"/>
    </row>
    <row r="881" ht="15.75" customHeight="1">
      <c r="H881" s="27"/>
      <c r="I881" s="27"/>
      <c r="J881" s="27"/>
    </row>
    <row r="882" ht="15.75" customHeight="1">
      <c r="H882" s="27"/>
      <c r="I882" s="27"/>
      <c r="J882" s="27"/>
    </row>
    <row r="883" ht="15.75" customHeight="1">
      <c r="H883" s="27"/>
      <c r="I883" s="27"/>
      <c r="J883" s="27"/>
    </row>
    <row r="884" ht="15.75" customHeight="1">
      <c r="H884" s="27"/>
      <c r="I884" s="27"/>
      <c r="J884" s="27"/>
    </row>
    <row r="885" ht="15.75" customHeight="1">
      <c r="H885" s="27"/>
      <c r="I885" s="27"/>
      <c r="J885" s="27"/>
    </row>
    <row r="886" ht="15.75" customHeight="1">
      <c r="H886" s="27"/>
      <c r="I886" s="27"/>
      <c r="J886" s="27"/>
    </row>
    <row r="887" ht="15.75" customHeight="1">
      <c r="H887" s="27"/>
      <c r="I887" s="27"/>
      <c r="J887" s="27"/>
    </row>
    <row r="888" ht="15.75" customHeight="1">
      <c r="H888" s="27"/>
      <c r="I888" s="27"/>
      <c r="J888" s="27"/>
    </row>
    <row r="889" ht="15.75" customHeight="1">
      <c r="H889" s="27"/>
      <c r="I889" s="27"/>
      <c r="J889" s="27"/>
    </row>
    <row r="890" ht="15.75" customHeight="1">
      <c r="H890" s="27"/>
      <c r="I890" s="27"/>
      <c r="J890" s="27"/>
    </row>
    <row r="891" ht="15.75" customHeight="1">
      <c r="H891" s="27"/>
      <c r="I891" s="27"/>
      <c r="J891" s="27"/>
    </row>
    <row r="892" ht="15.75" customHeight="1">
      <c r="H892" s="27"/>
      <c r="I892" s="27"/>
      <c r="J892" s="27"/>
    </row>
    <row r="893" ht="15.75" customHeight="1">
      <c r="H893" s="27"/>
      <c r="I893" s="27"/>
      <c r="J893" s="27"/>
    </row>
    <row r="894" ht="15.75" customHeight="1">
      <c r="H894" s="27"/>
      <c r="I894" s="27"/>
      <c r="J894" s="27"/>
    </row>
    <row r="895" ht="15.75" customHeight="1">
      <c r="H895" s="27"/>
      <c r="I895" s="27"/>
      <c r="J895" s="27"/>
    </row>
    <row r="896" ht="15.75" customHeight="1">
      <c r="H896" s="27"/>
      <c r="I896" s="27"/>
      <c r="J896" s="27"/>
    </row>
    <row r="897" ht="15.75" customHeight="1">
      <c r="H897" s="27"/>
      <c r="I897" s="27"/>
      <c r="J897" s="27"/>
    </row>
    <row r="898" ht="15.75" customHeight="1">
      <c r="H898" s="27"/>
      <c r="I898" s="27"/>
      <c r="J898" s="27"/>
    </row>
    <row r="899" ht="15.75" customHeight="1">
      <c r="H899" s="27"/>
      <c r="I899" s="27"/>
      <c r="J899" s="27"/>
    </row>
    <row r="900" ht="15.75" customHeight="1">
      <c r="H900" s="27"/>
      <c r="I900" s="27"/>
      <c r="J900" s="27"/>
    </row>
    <row r="901" ht="15.75" customHeight="1">
      <c r="H901" s="27"/>
      <c r="I901" s="27"/>
      <c r="J901" s="27"/>
    </row>
    <row r="902" ht="15.75" customHeight="1">
      <c r="H902" s="27"/>
      <c r="I902" s="27"/>
      <c r="J902" s="27"/>
    </row>
    <row r="903" ht="15.75" customHeight="1">
      <c r="H903" s="27"/>
      <c r="I903" s="27"/>
      <c r="J903" s="27"/>
    </row>
    <row r="904" ht="15.75" customHeight="1">
      <c r="H904" s="27"/>
      <c r="I904" s="27"/>
      <c r="J904" s="27"/>
    </row>
    <row r="905" ht="15.75" customHeight="1">
      <c r="H905" s="27"/>
      <c r="I905" s="27"/>
      <c r="J905" s="27"/>
    </row>
    <row r="906" ht="15.75" customHeight="1">
      <c r="H906" s="27"/>
      <c r="I906" s="27"/>
      <c r="J906" s="27"/>
    </row>
    <row r="907" ht="15.75" customHeight="1">
      <c r="H907" s="27"/>
      <c r="I907" s="27"/>
      <c r="J907" s="27"/>
    </row>
    <row r="908" ht="15.75" customHeight="1">
      <c r="H908" s="27"/>
      <c r="I908" s="27"/>
      <c r="J908" s="27"/>
    </row>
    <row r="909" ht="15.75" customHeight="1">
      <c r="H909" s="27"/>
      <c r="I909" s="27"/>
      <c r="J909" s="27"/>
    </row>
    <row r="910" ht="15.75" customHeight="1">
      <c r="H910" s="27"/>
      <c r="I910" s="27"/>
      <c r="J910" s="27"/>
    </row>
    <row r="911" ht="15.75" customHeight="1">
      <c r="H911" s="27"/>
      <c r="I911" s="27"/>
      <c r="J911" s="27"/>
    </row>
    <row r="912" ht="15.75" customHeight="1">
      <c r="H912" s="27"/>
      <c r="I912" s="27"/>
      <c r="J912" s="27"/>
    </row>
    <row r="913" ht="15.75" customHeight="1">
      <c r="H913" s="27"/>
      <c r="I913" s="27"/>
      <c r="J913" s="27"/>
    </row>
    <row r="914" ht="15.75" customHeight="1">
      <c r="H914" s="27"/>
      <c r="I914" s="27"/>
      <c r="J914" s="27"/>
    </row>
    <row r="915" ht="15.75" customHeight="1">
      <c r="H915" s="27"/>
      <c r="I915" s="27"/>
      <c r="J915" s="27"/>
    </row>
    <row r="916" ht="15.75" customHeight="1">
      <c r="H916" s="27"/>
      <c r="I916" s="27"/>
      <c r="J916" s="27"/>
    </row>
    <row r="917" ht="15.75" customHeight="1">
      <c r="H917" s="27"/>
      <c r="I917" s="27"/>
      <c r="J917" s="27"/>
    </row>
    <row r="918" ht="15.75" customHeight="1">
      <c r="H918" s="27"/>
      <c r="I918" s="27"/>
      <c r="J918" s="27"/>
    </row>
    <row r="919" ht="15.75" customHeight="1">
      <c r="H919" s="27"/>
      <c r="I919" s="27"/>
      <c r="J919" s="27"/>
    </row>
    <row r="920" ht="15.75" customHeight="1">
      <c r="H920" s="27"/>
      <c r="I920" s="27"/>
      <c r="J920" s="27"/>
    </row>
    <row r="921" ht="15.75" customHeight="1">
      <c r="H921" s="27"/>
      <c r="I921" s="27"/>
      <c r="J921" s="27"/>
    </row>
    <row r="922" ht="15.75" customHeight="1">
      <c r="H922" s="27"/>
      <c r="I922" s="27"/>
      <c r="J922" s="27"/>
    </row>
    <row r="923" ht="15.75" customHeight="1">
      <c r="H923" s="27"/>
      <c r="I923" s="27"/>
      <c r="J923" s="27"/>
    </row>
    <row r="924" ht="15.75" customHeight="1">
      <c r="H924" s="27"/>
      <c r="I924" s="27"/>
      <c r="J924" s="27"/>
    </row>
    <row r="925" ht="15.75" customHeight="1">
      <c r="H925" s="27"/>
      <c r="I925" s="27"/>
      <c r="J925" s="27"/>
    </row>
    <row r="926" ht="15.75" customHeight="1">
      <c r="H926" s="27"/>
      <c r="I926" s="27"/>
      <c r="J926" s="27"/>
    </row>
    <row r="927" ht="15.75" customHeight="1">
      <c r="H927" s="27"/>
      <c r="I927" s="27"/>
      <c r="J927" s="27"/>
    </row>
    <row r="928" ht="15.75" customHeight="1">
      <c r="H928" s="27"/>
      <c r="I928" s="27"/>
      <c r="J928" s="27"/>
    </row>
    <row r="929" ht="15.75" customHeight="1">
      <c r="H929" s="27"/>
      <c r="I929" s="27"/>
      <c r="J929" s="27"/>
    </row>
    <row r="930" ht="15.75" customHeight="1">
      <c r="H930" s="27"/>
      <c r="I930" s="27"/>
      <c r="J930" s="27"/>
    </row>
    <row r="931" ht="15.75" customHeight="1">
      <c r="H931" s="27"/>
      <c r="I931" s="27"/>
      <c r="J931" s="27"/>
    </row>
    <row r="932" ht="15.75" customHeight="1">
      <c r="H932" s="27"/>
      <c r="I932" s="27"/>
      <c r="J932" s="27"/>
    </row>
    <row r="933" ht="15.75" customHeight="1">
      <c r="H933" s="27"/>
      <c r="I933" s="27"/>
      <c r="J933" s="27"/>
    </row>
    <row r="934" ht="15.75" customHeight="1">
      <c r="H934" s="27"/>
      <c r="I934" s="27"/>
      <c r="J934" s="27"/>
    </row>
    <row r="935" ht="15.75" customHeight="1">
      <c r="H935" s="27"/>
      <c r="I935" s="27"/>
      <c r="J935" s="27"/>
    </row>
    <row r="936" ht="15.75" customHeight="1">
      <c r="H936" s="27"/>
      <c r="I936" s="27"/>
      <c r="J936" s="27"/>
    </row>
    <row r="937" ht="15.75" customHeight="1">
      <c r="H937" s="27"/>
      <c r="I937" s="27"/>
      <c r="J937" s="27"/>
    </row>
    <row r="938" ht="15.75" customHeight="1">
      <c r="H938" s="27"/>
      <c r="I938" s="27"/>
      <c r="J938" s="27"/>
    </row>
    <row r="939" ht="15.75" customHeight="1">
      <c r="H939" s="27"/>
      <c r="I939" s="27"/>
      <c r="J939" s="27"/>
    </row>
    <row r="940" ht="15.75" customHeight="1">
      <c r="H940" s="27"/>
      <c r="I940" s="27"/>
      <c r="J940" s="27"/>
    </row>
    <row r="941" ht="15.75" customHeight="1">
      <c r="H941" s="27"/>
      <c r="I941" s="27"/>
      <c r="J941" s="27"/>
    </row>
    <row r="942" ht="15.75" customHeight="1">
      <c r="H942" s="27"/>
      <c r="I942" s="27"/>
      <c r="J942" s="27"/>
    </row>
    <row r="943" ht="15.75" customHeight="1">
      <c r="H943" s="27"/>
      <c r="I943" s="27"/>
      <c r="J943" s="27"/>
    </row>
    <row r="944" ht="15.75" customHeight="1">
      <c r="H944" s="27"/>
      <c r="I944" s="27"/>
      <c r="J944" s="27"/>
    </row>
    <row r="945" ht="15.75" customHeight="1">
      <c r="H945" s="27"/>
      <c r="I945" s="27"/>
      <c r="J945" s="27"/>
    </row>
    <row r="946" ht="15.75" customHeight="1">
      <c r="H946" s="27"/>
      <c r="I946" s="27"/>
      <c r="J946" s="27"/>
    </row>
    <row r="947" ht="15.75" customHeight="1">
      <c r="H947" s="27"/>
      <c r="I947" s="27"/>
      <c r="J947" s="27"/>
    </row>
    <row r="948" ht="15.75" customHeight="1">
      <c r="H948" s="27"/>
      <c r="I948" s="27"/>
      <c r="J948" s="27"/>
    </row>
    <row r="949" ht="15.75" customHeight="1">
      <c r="H949" s="27"/>
      <c r="I949" s="27"/>
      <c r="J949" s="27"/>
    </row>
    <row r="950" ht="15.75" customHeight="1">
      <c r="H950" s="27"/>
      <c r="I950" s="27"/>
      <c r="J950" s="27"/>
    </row>
    <row r="951" ht="15.75" customHeight="1">
      <c r="H951" s="27"/>
      <c r="I951" s="27"/>
      <c r="J951" s="27"/>
    </row>
    <row r="952" ht="15.75" customHeight="1">
      <c r="H952" s="27"/>
      <c r="I952" s="27"/>
      <c r="J952" s="27"/>
    </row>
    <row r="953" ht="15.75" customHeight="1">
      <c r="H953" s="27"/>
      <c r="I953" s="27"/>
      <c r="J953" s="27"/>
    </row>
    <row r="954" ht="15.75" customHeight="1">
      <c r="H954" s="27"/>
      <c r="I954" s="27"/>
      <c r="J954" s="27"/>
    </row>
    <row r="955" ht="15.75" customHeight="1">
      <c r="H955" s="27"/>
      <c r="I955" s="27"/>
      <c r="J955" s="27"/>
    </row>
    <row r="956" ht="15.75" customHeight="1">
      <c r="H956" s="27"/>
      <c r="I956" s="27"/>
      <c r="J956" s="27"/>
    </row>
    <row r="957" ht="15.75" customHeight="1">
      <c r="H957" s="27"/>
      <c r="I957" s="27"/>
      <c r="J957" s="27"/>
    </row>
    <row r="958" ht="15.75" customHeight="1">
      <c r="H958" s="27"/>
      <c r="I958" s="27"/>
      <c r="J958" s="27"/>
    </row>
    <row r="959" ht="15.75" customHeight="1">
      <c r="H959" s="27"/>
      <c r="I959" s="27"/>
      <c r="J959" s="27"/>
    </row>
    <row r="960" ht="15.75" customHeight="1">
      <c r="H960" s="27"/>
      <c r="I960" s="27"/>
      <c r="J960" s="27"/>
    </row>
    <row r="961" ht="15.75" customHeight="1">
      <c r="H961" s="27"/>
      <c r="I961" s="27"/>
      <c r="J961" s="27"/>
    </row>
    <row r="962" ht="15.75" customHeight="1">
      <c r="H962" s="27"/>
      <c r="I962" s="27"/>
      <c r="J962" s="27"/>
    </row>
    <row r="963" ht="15.75" customHeight="1">
      <c r="H963" s="27"/>
      <c r="I963" s="27"/>
      <c r="J963" s="27"/>
    </row>
    <row r="964" ht="15.75" customHeight="1">
      <c r="H964" s="27"/>
      <c r="I964" s="27"/>
      <c r="J964" s="27"/>
    </row>
    <row r="965" ht="15.75" customHeight="1">
      <c r="H965" s="27"/>
      <c r="I965" s="27"/>
      <c r="J965" s="27"/>
    </row>
    <row r="966" ht="15.75" customHeight="1">
      <c r="H966" s="27"/>
      <c r="I966" s="27"/>
      <c r="J966" s="27"/>
    </row>
    <row r="967" ht="15.75" customHeight="1">
      <c r="H967" s="27"/>
      <c r="I967" s="27"/>
      <c r="J967" s="27"/>
    </row>
    <row r="968" ht="15.75" customHeight="1">
      <c r="H968" s="27"/>
      <c r="I968" s="27"/>
      <c r="J968" s="27"/>
    </row>
    <row r="969" ht="15.75" customHeight="1">
      <c r="H969" s="27"/>
      <c r="I969" s="27"/>
      <c r="J969" s="27"/>
    </row>
    <row r="970" ht="15.75" customHeight="1">
      <c r="H970" s="27"/>
      <c r="I970" s="27"/>
      <c r="J970" s="27"/>
    </row>
    <row r="971" ht="15.75" customHeight="1">
      <c r="H971" s="27"/>
      <c r="I971" s="27"/>
      <c r="J971" s="27"/>
    </row>
    <row r="972" ht="15.75" customHeight="1">
      <c r="H972" s="27"/>
      <c r="I972" s="27"/>
      <c r="J972" s="27"/>
    </row>
    <row r="973" ht="15.75" customHeight="1">
      <c r="H973" s="27"/>
      <c r="I973" s="27"/>
      <c r="J973" s="27"/>
    </row>
    <row r="974" ht="15.75" customHeight="1">
      <c r="H974" s="27"/>
      <c r="I974" s="27"/>
      <c r="J974" s="27"/>
    </row>
    <row r="975" ht="15.75" customHeight="1">
      <c r="H975" s="27"/>
      <c r="I975" s="27"/>
      <c r="J975" s="27"/>
    </row>
    <row r="976" ht="15.75" customHeight="1">
      <c r="H976" s="27"/>
      <c r="I976" s="27"/>
      <c r="J976" s="27"/>
    </row>
    <row r="977" ht="15.75" customHeight="1">
      <c r="H977" s="27"/>
      <c r="I977" s="27"/>
      <c r="J977" s="27"/>
    </row>
    <row r="978" ht="15.75" customHeight="1">
      <c r="H978" s="27"/>
      <c r="I978" s="27"/>
      <c r="J978" s="27"/>
    </row>
    <row r="979" ht="15.75" customHeight="1">
      <c r="H979" s="27"/>
      <c r="I979" s="27"/>
      <c r="J979" s="27"/>
    </row>
    <row r="980" ht="15.75" customHeight="1">
      <c r="H980" s="27"/>
      <c r="I980" s="27"/>
      <c r="J980" s="27"/>
    </row>
    <row r="981" ht="15.75" customHeight="1">
      <c r="H981" s="27"/>
      <c r="I981" s="27"/>
      <c r="J981" s="27"/>
    </row>
    <row r="982" ht="15.75" customHeight="1">
      <c r="H982" s="27"/>
      <c r="I982" s="27"/>
      <c r="J982" s="27"/>
    </row>
    <row r="983" ht="15.75" customHeight="1">
      <c r="H983" s="27"/>
      <c r="I983" s="27"/>
      <c r="J983" s="27"/>
    </row>
    <row r="984" ht="15.75" customHeight="1">
      <c r="H984" s="27"/>
      <c r="I984" s="27"/>
      <c r="J984" s="27"/>
    </row>
    <row r="985" ht="15.75" customHeight="1">
      <c r="H985" s="27"/>
      <c r="I985" s="27"/>
      <c r="J985" s="27"/>
    </row>
    <row r="986" ht="15.75" customHeight="1">
      <c r="H986" s="27"/>
      <c r="I986" s="27"/>
      <c r="J986" s="27"/>
    </row>
    <row r="987" ht="15.75" customHeight="1">
      <c r="H987" s="27"/>
      <c r="I987" s="27"/>
      <c r="J987" s="27"/>
    </row>
    <row r="988" ht="15.75" customHeight="1">
      <c r="H988" s="27"/>
      <c r="I988" s="27"/>
      <c r="J988" s="27"/>
    </row>
    <row r="989" ht="15.75" customHeight="1">
      <c r="H989" s="27"/>
      <c r="I989" s="27"/>
      <c r="J989" s="27"/>
    </row>
    <row r="990" ht="15.75" customHeight="1">
      <c r="H990" s="27"/>
      <c r="I990" s="27"/>
      <c r="J990" s="27"/>
    </row>
    <row r="991" ht="15.75" customHeight="1">
      <c r="H991" s="27"/>
      <c r="I991" s="27"/>
      <c r="J991" s="27"/>
    </row>
    <row r="992" ht="15.75" customHeight="1">
      <c r="H992" s="27"/>
      <c r="I992" s="27"/>
      <c r="J992" s="27"/>
    </row>
    <row r="993" ht="15.75" customHeight="1">
      <c r="H993" s="27"/>
      <c r="I993" s="27"/>
      <c r="J993" s="27"/>
    </row>
    <row r="994" ht="15.75" customHeight="1">
      <c r="H994" s="27"/>
      <c r="I994" s="27"/>
      <c r="J994" s="27"/>
    </row>
    <row r="995" ht="15.75" customHeight="1">
      <c r="H995" s="27"/>
      <c r="I995" s="27"/>
      <c r="J995" s="27"/>
    </row>
    <row r="996" ht="15.75" customHeight="1">
      <c r="H996" s="27"/>
      <c r="I996" s="27"/>
      <c r="J996" s="27"/>
    </row>
    <row r="997" ht="15.75" customHeight="1">
      <c r="H997" s="27"/>
      <c r="I997" s="27"/>
      <c r="J997" s="27"/>
    </row>
    <row r="998" ht="15.75" customHeight="1">
      <c r="H998" s="27"/>
      <c r="I998" s="27"/>
      <c r="J998" s="27"/>
    </row>
    <row r="999" ht="15.75" customHeight="1">
      <c r="H999" s="27"/>
      <c r="I999" s="27"/>
      <c r="J999" s="27"/>
    </row>
    <row r="1000" ht="15.75" customHeight="1">
      <c r="H1000" s="27"/>
      <c r="I1000" s="27"/>
      <c r="J1000" s="27"/>
    </row>
  </sheetData>
  <autoFilter ref="$B$2:$K$59">
    <sortState ref="B2:K59">
      <sortCondition descending="1" sortBy="cellColor" ref="J2:J59" dxfId="1"/>
    </sortState>
  </autoFilter>
  <mergeCells count="1">
    <mergeCell ref="A1:H1"/>
  </mergeCells>
  <printOptions/>
  <pageMargins bottom="0.75" footer="0.0" header="0.0" left="0.7" right="0.7" top="0.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50">
        <v>1.0</v>
      </c>
      <c r="B4" s="15" t="s">
        <v>23</v>
      </c>
      <c r="C4" s="16" t="s">
        <v>24</v>
      </c>
      <c r="D4" s="17" t="s">
        <v>25</v>
      </c>
      <c r="E4" s="17" t="s">
        <v>26</v>
      </c>
      <c r="F4" s="10" t="s">
        <v>22</v>
      </c>
      <c r="G4" s="12">
        <v>25.0</v>
      </c>
      <c r="H4" s="10">
        <v>20.0</v>
      </c>
      <c r="I4" s="18">
        <f t="shared" ref="I4:I6" si="1">SUM(G4:H4)</f>
        <v>45</v>
      </c>
    </row>
    <row r="5" ht="15.75" customHeight="1">
      <c r="A5" s="13">
        <f t="shared" ref="A5:A6" si="2">A4+1</f>
        <v>2</v>
      </c>
      <c r="B5" s="14" t="s">
        <v>227</v>
      </c>
      <c r="C5" s="14" t="s">
        <v>228</v>
      </c>
      <c r="D5" s="10" t="s">
        <v>229</v>
      </c>
      <c r="E5" s="10" t="s">
        <v>26</v>
      </c>
      <c r="F5" s="10" t="s">
        <v>22</v>
      </c>
      <c r="G5" s="12">
        <v>38.0</v>
      </c>
      <c r="H5" s="10">
        <v>15.0</v>
      </c>
      <c r="I5" s="10">
        <f t="shared" si="1"/>
        <v>53</v>
      </c>
    </row>
    <row r="6" ht="15.75" customHeight="1">
      <c r="A6" s="13">
        <f t="shared" si="2"/>
        <v>3</v>
      </c>
      <c r="B6" s="14" t="s">
        <v>408</v>
      </c>
      <c r="C6" s="14" t="s">
        <v>425</v>
      </c>
      <c r="D6" s="10" t="s">
        <v>426</v>
      </c>
      <c r="E6" s="10" t="s">
        <v>26</v>
      </c>
      <c r="F6" s="10" t="s">
        <v>395</v>
      </c>
      <c r="G6" s="10">
        <v>36.0</v>
      </c>
      <c r="H6" s="10">
        <v>20.0</v>
      </c>
      <c r="I6" s="10">
        <f t="shared" si="1"/>
        <v>56</v>
      </c>
    </row>
    <row r="7" ht="15.75" customHeight="1"/>
    <row r="8" ht="15.75" customHeight="1">
      <c r="B8" s="50" t="s">
        <v>453</v>
      </c>
      <c r="C8" s="13">
        <f>COUNTIFS(I4:I100, "&gt;=50", I4:I100, "&lt;=80")</f>
        <v>2</v>
      </c>
    </row>
    <row r="9" ht="15.75" customHeight="1">
      <c r="B9" s="50" t="s">
        <v>263</v>
      </c>
      <c r="C9" s="13">
        <f>COUNTIFS(I4:I100, "&gt;=1", I4:I100, "&lt;=49")</f>
        <v>1</v>
      </c>
    </row>
    <row r="10" ht="15.75" customHeight="1">
      <c r="B10" s="50" t="s">
        <v>265</v>
      </c>
      <c r="C10" s="50">
        <v>3.0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50">
        <v>1.0</v>
      </c>
      <c r="B4" s="14" t="s">
        <v>476</v>
      </c>
      <c r="C4" s="11" t="s">
        <v>477</v>
      </c>
      <c r="D4" s="10" t="s">
        <v>478</v>
      </c>
      <c r="E4" s="10" t="s">
        <v>479</v>
      </c>
      <c r="F4" s="10" t="s">
        <v>480</v>
      </c>
      <c r="G4" s="10">
        <v>37.0</v>
      </c>
      <c r="H4" s="10">
        <v>20.0</v>
      </c>
      <c r="I4" s="10">
        <f>SUM(G4:H4)</f>
        <v>57</v>
      </c>
    </row>
    <row r="5" ht="15.75" customHeight="1"/>
    <row r="6" ht="15.75" customHeight="1"/>
    <row r="7" ht="15.75" customHeight="1">
      <c r="B7" s="50" t="s">
        <v>453</v>
      </c>
      <c r="C7" s="13">
        <f>COUNTIFS(I4:I100, "&gt;=50", I4:I100, "&lt;=80")</f>
        <v>1</v>
      </c>
    </row>
    <row r="8" ht="15.75" customHeight="1">
      <c r="B8" s="50" t="s">
        <v>263</v>
      </c>
      <c r="C8" s="13">
        <f>COUNTIFS(I4:I100, "&gt;=1", I4:I100, "&lt;=49")</f>
        <v>0</v>
      </c>
    </row>
    <row r="9" ht="15.75" customHeight="1">
      <c r="B9" s="50" t="s">
        <v>265</v>
      </c>
      <c r="C9" s="50">
        <v>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50">
        <v>1.0</v>
      </c>
      <c r="B4" s="14" t="s">
        <v>291</v>
      </c>
      <c r="C4" s="11" t="s">
        <v>292</v>
      </c>
      <c r="D4" s="10" t="s">
        <v>293</v>
      </c>
      <c r="E4" s="10" t="s">
        <v>294</v>
      </c>
      <c r="F4" s="10" t="s">
        <v>278</v>
      </c>
      <c r="G4" s="40"/>
      <c r="H4" s="40"/>
      <c r="I4" s="10" t="s">
        <v>31</v>
      </c>
    </row>
    <row r="5" ht="15.75" customHeight="1"/>
    <row r="6" ht="15.75" customHeight="1"/>
    <row r="7" ht="15.75" customHeight="1">
      <c r="B7" s="50" t="s">
        <v>453</v>
      </c>
      <c r="C7" s="13">
        <f>COUNTIFS(I4:I100, "&gt;=50", I4:I100, "&lt;=80")</f>
        <v>0</v>
      </c>
    </row>
    <row r="8" ht="15.75" customHeight="1">
      <c r="B8" s="50" t="s">
        <v>263</v>
      </c>
      <c r="C8" s="13">
        <f>COUNTIFS(I4:I100, "&gt;=1", I4:I100, "&lt;=49")</f>
        <v>0</v>
      </c>
    </row>
    <row r="9" ht="15.75" customHeight="1">
      <c r="B9" s="50" t="s">
        <v>265</v>
      </c>
      <c r="C9" s="50">
        <v>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50">
        <v>1.0</v>
      </c>
      <c r="B4" s="23" t="s">
        <v>188</v>
      </c>
      <c r="C4" s="23" t="s">
        <v>189</v>
      </c>
      <c r="D4" s="10" t="s">
        <v>190</v>
      </c>
      <c r="E4" s="10" t="s">
        <v>191</v>
      </c>
      <c r="F4" s="10" t="s">
        <v>90</v>
      </c>
      <c r="G4" s="12">
        <v>49.0</v>
      </c>
      <c r="H4" s="10">
        <v>15.0</v>
      </c>
      <c r="I4" s="10">
        <f t="shared" ref="I4:I6" si="1">SUM(G4:H4)</f>
        <v>64</v>
      </c>
    </row>
    <row r="5" ht="15.75" customHeight="1">
      <c r="A5" s="13">
        <f t="shared" ref="A5:A6" si="2">A4+1</f>
        <v>2</v>
      </c>
      <c r="B5" s="23" t="s">
        <v>243</v>
      </c>
      <c r="C5" s="23" t="s">
        <v>244</v>
      </c>
      <c r="D5" s="10" t="s">
        <v>245</v>
      </c>
      <c r="E5" s="10" t="s">
        <v>191</v>
      </c>
      <c r="F5" s="9" t="s">
        <v>22</v>
      </c>
      <c r="G5" s="28">
        <v>49.0</v>
      </c>
      <c r="H5" s="10">
        <v>20.0</v>
      </c>
      <c r="I5" s="10">
        <f t="shared" si="1"/>
        <v>69</v>
      </c>
    </row>
    <row r="6" ht="15.75" customHeight="1">
      <c r="A6" s="13">
        <f t="shared" si="2"/>
        <v>3</v>
      </c>
      <c r="B6" s="23" t="s">
        <v>430</v>
      </c>
      <c r="C6" s="23" t="s">
        <v>431</v>
      </c>
      <c r="D6" s="10" t="s">
        <v>432</v>
      </c>
      <c r="E6" s="10" t="s">
        <v>191</v>
      </c>
      <c r="F6" s="9" t="s">
        <v>395</v>
      </c>
      <c r="G6" s="9">
        <v>42.0</v>
      </c>
      <c r="H6" s="10">
        <v>25.0</v>
      </c>
      <c r="I6" s="10">
        <f t="shared" si="1"/>
        <v>67</v>
      </c>
    </row>
    <row r="7" ht="15.75" customHeight="1"/>
    <row r="8" ht="15.75" customHeight="1"/>
    <row r="9" ht="15.75" customHeight="1">
      <c r="B9" s="50" t="s">
        <v>453</v>
      </c>
      <c r="C9" s="13">
        <f>COUNTIFS(I4:I100, "&gt;=50", I4:I100, "&lt;=80")</f>
        <v>3</v>
      </c>
    </row>
    <row r="10" ht="15.75" customHeight="1">
      <c r="B10" s="50" t="s">
        <v>263</v>
      </c>
      <c r="C10" s="13">
        <f>COUNTIFS(I4:I100, "&gt;=1", I4:I100, "&lt;=49")</f>
        <v>0</v>
      </c>
    </row>
    <row r="11" ht="15.75" customHeight="1">
      <c r="B11" s="50" t="s">
        <v>265</v>
      </c>
      <c r="C11" s="50">
        <v>3.0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50">
        <v>1.0</v>
      </c>
      <c r="B4" s="11" t="s">
        <v>47</v>
      </c>
      <c r="C4" s="11" t="s">
        <v>48</v>
      </c>
      <c r="D4" s="10" t="s">
        <v>49</v>
      </c>
      <c r="E4" s="10" t="s">
        <v>50</v>
      </c>
      <c r="F4" s="10" t="s">
        <v>22</v>
      </c>
      <c r="G4" s="12">
        <v>35.0</v>
      </c>
      <c r="H4" s="10">
        <v>20.0</v>
      </c>
      <c r="I4" s="10">
        <f t="shared" ref="I4:I6" si="1">SUM(G4:H4)</f>
        <v>55</v>
      </c>
    </row>
    <row r="5" ht="15.75" customHeight="1">
      <c r="A5" s="13">
        <f t="shared" ref="A5:A11" si="2">A4+1</f>
        <v>2</v>
      </c>
      <c r="B5" s="14" t="s">
        <v>51</v>
      </c>
      <c r="C5" s="11" t="s">
        <v>37</v>
      </c>
      <c r="D5" s="10" t="s">
        <v>52</v>
      </c>
      <c r="E5" s="10" t="s">
        <v>53</v>
      </c>
      <c r="F5" s="10" t="s">
        <v>22</v>
      </c>
      <c r="G5" s="12">
        <v>35.0</v>
      </c>
      <c r="H5" s="10">
        <v>15.0</v>
      </c>
      <c r="I5" s="10">
        <f t="shared" si="1"/>
        <v>50</v>
      </c>
    </row>
    <row r="6" ht="15.75" customHeight="1">
      <c r="A6" s="13">
        <f t="shared" si="2"/>
        <v>3</v>
      </c>
      <c r="B6" s="14" t="s">
        <v>331</v>
      </c>
      <c r="C6" s="11" t="s">
        <v>332</v>
      </c>
      <c r="D6" s="10" t="s">
        <v>333</v>
      </c>
      <c r="E6" s="10" t="s">
        <v>53</v>
      </c>
      <c r="F6" s="10" t="s">
        <v>278</v>
      </c>
      <c r="G6" s="10">
        <v>30.0</v>
      </c>
      <c r="H6" s="10">
        <v>20.0</v>
      </c>
      <c r="I6" s="10">
        <f t="shared" si="1"/>
        <v>50</v>
      </c>
    </row>
    <row r="7" ht="15.75" customHeight="1">
      <c r="A7" s="13">
        <f t="shared" si="2"/>
        <v>4</v>
      </c>
      <c r="B7" s="14" t="s">
        <v>334</v>
      </c>
      <c r="C7" s="11" t="s">
        <v>335</v>
      </c>
      <c r="D7" s="10" t="s">
        <v>336</v>
      </c>
      <c r="E7" s="10" t="s">
        <v>53</v>
      </c>
      <c r="F7" s="10" t="s">
        <v>278</v>
      </c>
      <c r="G7" s="40"/>
      <c r="H7" s="40"/>
      <c r="I7" s="10" t="s">
        <v>31</v>
      </c>
    </row>
    <row r="8" ht="15.75" customHeight="1">
      <c r="A8" s="13">
        <f t="shared" si="2"/>
        <v>5</v>
      </c>
      <c r="B8" s="23" t="s">
        <v>411</v>
      </c>
      <c r="C8" s="23" t="s">
        <v>95</v>
      </c>
      <c r="D8" s="10" t="s">
        <v>412</v>
      </c>
      <c r="E8" s="10" t="s">
        <v>50</v>
      </c>
      <c r="F8" s="10" t="s">
        <v>274</v>
      </c>
      <c r="G8" s="10">
        <v>34.0</v>
      </c>
      <c r="H8" s="10">
        <v>25.0</v>
      </c>
      <c r="I8" s="10">
        <f t="shared" ref="I8:I11" si="3">SUM(G8:H8)</f>
        <v>59</v>
      </c>
    </row>
    <row r="9" ht="15.75" customHeight="1">
      <c r="A9" s="13">
        <f t="shared" si="2"/>
        <v>6</v>
      </c>
      <c r="B9" s="23" t="s">
        <v>435</v>
      </c>
      <c r="C9" s="23" t="s">
        <v>436</v>
      </c>
      <c r="D9" s="10" t="s">
        <v>437</v>
      </c>
      <c r="E9" s="10" t="s">
        <v>50</v>
      </c>
      <c r="F9" s="10" t="s">
        <v>395</v>
      </c>
      <c r="G9" s="10">
        <v>31.0</v>
      </c>
      <c r="H9" s="10">
        <v>25.0</v>
      </c>
      <c r="I9" s="10">
        <f t="shared" si="3"/>
        <v>56</v>
      </c>
    </row>
    <row r="10" ht="15.75" customHeight="1">
      <c r="A10" s="13">
        <f t="shared" si="2"/>
        <v>7</v>
      </c>
      <c r="B10" s="23" t="s">
        <v>438</v>
      </c>
      <c r="C10" s="23" t="s">
        <v>439</v>
      </c>
      <c r="D10" s="10" t="s">
        <v>440</v>
      </c>
      <c r="E10" s="10" t="s">
        <v>50</v>
      </c>
      <c r="F10" s="10" t="s">
        <v>395</v>
      </c>
      <c r="G10" s="10">
        <v>14.0</v>
      </c>
      <c r="H10" s="10">
        <v>0.0</v>
      </c>
      <c r="I10" s="18">
        <f t="shared" si="3"/>
        <v>14</v>
      </c>
    </row>
    <row r="11" ht="15.75" customHeight="1">
      <c r="A11" s="13">
        <f t="shared" si="2"/>
        <v>8</v>
      </c>
      <c r="B11" s="23" t="s">
        <v>620</v>
      </c>
      <c r="C11" s="23" t="s">
        <v>621</v>
      </c>
      <c r="D11" s="10" t="s">
        <v>622</v>
      </c>
      <c r="E11" s="10" t="s">
        <v>50</v>
      </c>
      <c r="F11" s="10" t="s">
        <v>465</v>
      </c>
      <c r="G11" s="40"/>
      <c r="H11" s="40" t="s">
        <v>31</v>
      </c>
      <c r="I11" s="10">
        <f t="shared" si="3"/>
        <v>0</v>
      </c>
    </row>
    <row r="12" ht="15.75" customHeight="1"/>
    <row r="13" ht="15.75" customHeight="1"/>
    <row r="14" ht="15.75" customHeight="1">
      <c r="B14" s="50" t="s">
        <v>453</v>
      </c>
      <c r="C14" s="13">
        <f>COUNTIFS(I4:I100, "&gt;=50", I4:I100, "&lt;=80")</f>
        <v>5</v>
      </c>
    </row>
    <row r="15" ht="15.75" customHeight="1">
      <c r="B15" s="50" t="s">
        <v>263</v>
      </c>
      <c r="C15" s="13">
        <f>COUNTIFS(I4:I100, "&gt;=1", I4:I100, "&lt;=49")</f>
        <v>1</v>
      </c>
    </row>
    <row r="16" ht="15.75" customHeight="1">
      <c r="B16" s="50" t="s">
        <v>265</v>
      </c>
      <c r="C16" s="50">
        <v>8.0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50">
        <v>1.0</v>
      </c>
      <c r="B4" s="23" t="s">
        <v>254</v>
      </c>
      <c r="C4" s="23" t="s">
        <v>255</v>
      </c>
      <c r="D4" s="10" t="s">
        <v>256</v>
      </c>
      <c r="E4" s="10" t="s">
        <v>257</v>
      </c>
      <c r="F4" s="10" t="s">
        <v>22</v>
      </c>
      <c r="G4" s="12">
        <v>46.0</v>
      </c>
      <c r="H4" s="10">
        <v>20.0</v>
      </c>
      <c r="I4" s="10">
        <f t="shared" ref="I4:I7" si="1">SUM(G4:H4)</f>
        <v>66</v>
      </c>
    </row>
    <row r="5" ht="15.75" customHeight="1">
      <c r="A5" s="13">
        <f t="shared" ref="A5:A7" si="2">A4+1</f>
        <v>2</v>
      </c>
      <c r="B5" s="23" t="s">
        <v>258</v>
      </c>
      <c r="C5" s="23" t="s">
        <v>259</v>
      </c>
      <c r="D5" s="10" t="s">
        <v>260</v>
      </c>
      <c r="E5" s="10" t="s">
        <v>257</v>
      </c>
      <c r="F5" s="10" t="s">
        <v>22</v>
      </c>
      <c r="G5" s="12">
        <v>45.0</v>
      </c>
      <c r="H5" s="10">
        <v>20.0</v>
      </c>
      <c r="I5" s="10">
        <f t="shared" si="1"/>
        <v>65</v>
      </c>
    </row>
    <row r="6" ht="15.75" customHeight="1">
      <c r="A6" s="13">
        <f t="shared" si="2"/>
        <v>3</v>
      </c>
      <c r="B6" s="23" t="s">
        <v>444</v>
      </c>
      <c r="C6" s="23" t="s">
        <v>207</v>
      </c>
      <c r="D6" s="10" t="s">
        <v>445</v>
      </c>
      <c r="E6" s="10" t="s">
        <v>257</v>
      </c>
      <c r="F6" s="10" t="s">
        <v>395</v>
      </c>
      <c r="G6" s="10">
        <v>18.0</v>
      </c>
      <c r="H6" s="10">
        <v>20.0</v>
      </c>
      <c r="I6" s="18">
        <f t="shared" si="1"/>
        <v>38</v>
      </c>
    </row>
    <row r="7" ht="15.75" customHeight="1">
      <c r="A7" s="13">
        <f t="shared" si="2"/>
        <v>4</v>
      </c>
      <c r="B7" s="23" t="s">
        <v>446</v>
      </c>
      <c r="C7" s="23" t="s">
        <v>447</v>
      </c>
      <c r="D7" s="10" t="s">
        <v>448</v>
      </c>
      <c r="E7" s="10" t="s">
        <v>257</v>
      </c>
      <c r="F7" s="10" t="s">
        <v>395</v>
      </c>
      <c r="G7" s="10">
        <v>42.0</v>
      </c>
      <c r="H7" s="10">
        <v>25.0</v>
      </c>
      <c r="I7" s="10">
        <f t="shared" si="1"/>
        <v>67</v>
      </c>
    </row>
    <row r="8" ht="15.75" customHeight="1"/>
    <row r="9" ht="15.75" customHeight="1"/>
    <row r="10" ht="15.75" customHeight="1">
      <c r="B10" s="50" t="s">
        <v>453</v>
      </c>
      <c r="C10" s="13">
        <f>COUNTIFS(I4:I100, "&gt;=50", I4:I100, "&lt;=80")</f>
        <v>3</v>
      </c>
    </row>
    <row r="11" ht="15.75" customHeight="1">
      <c r="B11" s="50" t="s">
        <v>263</v>
      </c>
      <c r="C11" s="13">
        <f>COUNTIFS(I4:I100, "&gt;=1", I4:I100, "&lt;=49")</f>
        <v>1</v>
      </c>
    </row>
    <row r="12" ht="15.75" customHeight="1">
      <c r="B12" s="50" t="s">
        <v>265</v>
      </c>
      <c r="C12" s="50">
        <v>4.0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50">
        <v>1.0</v>
      </c>
      <c r="B4" s="46" t="s">
        <v>481</v>
      </c>
      <c r="C4" s="11" t="s">
        <v>482</v>
      </c>
      <c r="D4" s="10" t="s">
        <v>483</v>
      </c>
      <c r="E4" s="10" t="s">
        <v>484</v>
      </c>
      <c r="F4" s="10" t="s">
        <v>469</v>
      </c>
      <c r="G4" s="10">
        <v>36.0</v>
      </c>
      <c r="H4" s="10">
        <v>15.0</v>
      </c>
      <c r="I4" s="10">
        <f>SUM(G4:H4)</f>
        <v>51</v>
      </c>
    </row>
    <row r="5" ht="15.75" customHeight="1"/>
    <row r="6" ht="15.75" customHeight="1"/>
    <row r="7" ht="15.75" customHeight="1">
      <c r="B7" s="50" t="s">
        <v>453</v>
      </c>
      <c r="C7" s="13">
        <f>COUNTIFS(I4:I100, "&gt;=50", I4:I100, "&lt;=80")</f>
        <v>1</v>
      </c>
    </row>
    <row r="8" ht="15.75" customHeight="1">
      <c r="B8" s="50" t="s">
        <v>263</v>
      </c>
      <c r="C8" s="13">
        <f>COUNTIFS(I4:I100, "&gt;=1", I4:I100, "&lt;=49")</f>
        <v>0</v>
      </c>
    </row>
    <row r="9" ht="15.75" customHeight="1">
      <c r="B9" s="50" t="s">
        <v>265</v>
      </c>
      <c r="C9" s="50">
        <v>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50">
        <v>1.0</v>
      </c>
      <c r="B4" s="23" t="s">
        <v>246</v>
      </c>
      <c r="C4" s="23" t="s">
        <v>247</v>
      </c>
      <c r="D4" s="10" t="s">
        <v>248</v>
      </c>
      <c r="E4" s="10" t="s">
        <v>249</v>
      </c>
      <c r="F4" s="9" t="s">
        <v>22</v>
      </c>
      <c r="G4" s="29">
        <v>20.0</v>
      </c>
      <c r="H4" s="10">
        <v>5.0</v>
      </c>
      <c r="I4" s="18">
        <f t="shared" ref="I4:I7" si="1">SUM(G4:H4)</f>
        <v>25</v>
      </c>
    </row>
    <row r="5" ht="15.75" customHeight="1">
      <c r="A5" s="13">
        <f t="shared" ref="A5:A7" si="2">A4+1</f>
        <v>2</v>
      </c>
      <c r="B5" s="23" t="s">
        <v>343</v>
      </c>
      <c r="C5" s="23" t="s">
        <v>433</v>
      </c>
      <c r="D5" s="10" t="s">
        <v>434</v>
      </c>
      <c r="E5" s="10" t="s">
        <v>249</v>
      </c>
      <c r="F5" s="9" t="s">
        <v>395</v>
      </c>
      <c r="G5" s="9">
        <v>21.0</v>
      </c>
      <c r="H5" s="10">
        <v>5.0</v>
      </c>
      <c r="I5" s="18">
        <f t="shared" si="1"/>
        <v>26</v>
      </c>
    </row>
    <row r="6" ht="15.75" customHeight="1">
      <c r="A6" s="13">
        <f t="shared" si="2"/>
        <v>3</v>
      </c>
      <c r="B6" s="23" t="s">
        <v>660</v>
      </c>
      <c r="C6" s="23" t="s">
        <v>661</v>
      </c>
      <c r="D6" s="10" t="s">
        <v>662</v>
      </c>
      <c r="E6" s="10" t="s">
        <v>249</v>
      </c>
      <c r="F6" s="9" t="s">
        <v>465</v>
      </c>
      <c r="G6" s="9">
        <v>41.0</v>
      </c>
      <c r="H6" s="10">
        <v>15.0</v>
      </c>
      <c r="I6" s="10">
        <f t="shared" si="1"/>
        <v>56</v>
      </c>
    </row>
    <row r="7" ht="15.75" customHeight="1">
      <c r="A7" s="13">
        <f t="shared" si="2"/>
        <v>4</v>
      </c>
      <c r="B7" s="23" t="s">
        <v>663</v>
      </c>
      <c r="C7" s="23" t="s">
        <v>664</v>
      </c>
      <c r="D7" s="10" t="s">
        <v>665</v>
      </c>
      <c r="E7" s="10" t="s">
        <v>249</v>
      </c>
      <c r="F7" s="9" t="s">
        <v>465</v>
      </c>
      <c r="G7" s="9">
        <v>36.0</v>
      </c>
      <c r="H7" s="10">
        <v>20.0</v>
      </c>
      <c r="I7" s="10">
        <f t="shared" si="1"/>
        <v>56</v>
      </c>
    </row>
    <row r="8" ht="15.75" customHeight="1"/>
    <row r="9" ht="15.75" customHeight="1">
      <c r="B9" s="50" t="s">
        <v>453</v>
      </c>
      <c r="C9" s="13">
        <f>COUNTIFS(I4:I100, "&gt;=50", I4:I100, "&lt;=80")</f>
        <v>2</v>
      </c>
    </row>
    <row r="10" ht="15.75" customHeight="1">
      <c r="B10" s="50" t="s">
        <v>263</v>
      </c>
      <c r="C10" s="13">
        <f>COUNTIFS(I4:I100, "&gt;=1", I4:I100, "&lt;=49")</f>
        <v>2</v>
      </c>
    </row>
    <row r="11" ht="15.75" customHeight="1">
      <c r="B11" s="50" t="s">
        <v>265</v>
      </c>
      <c r="C11" s="50">
        <v>4.0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50">
        <v>1.0</v>
      </c>
      <c r="B4" s="24" t="s">
        <v>192</v>
      </c>
      <c r="C4" s="24" t="s">
        <v>193</v>
      </c>
      <c r="D4" s="10" t="s">
        <v>194</v>
      </c>
      <c r="E4" s="25" t="s">
        <v>195</v>
      </c>
      <c r="F4" s="10" t="s">
        <v>90</v>
      </c>
      <c r="G4" s="26">
        <v>46.0</v>
      </c>
      <c r="H4" s="10">
        <v>10.0</v>
      </c>
      <c r="I4" s="25">
        <f>SUM(G4:H4)</f>
        <v>56</v>
      </c>
    </row>
    <row r="5" ht="15.75" customHeight="1"/>
    <row r="6" ht="15.75" customHeight="1"/>
    <row r="7" ht="15.75" customHeight="1">
      <c r="B7" s="50" t="s">
        <v>453</v>
      </c>
      <c r="C7" s="13">
        <f>COUNTIFS(I4:I100, "&gt;=50", I4:I100, "&lt;=80")</f>
        <v>1</v>
      </c>
    </row>
    <row r="8" ht="15.75" customHeight="1">
      <c r="B8" s="50" t="s">
        <v>263</v>
      </c>
      <c r="C8" s="13">
        <f>COUNTIFS(I4:I100, "&gt;=1", I4:I100, "&lt;=49")</f>
        <v>0</v>
      </c>
    </row>
    <row r="9" ht="15.75" customHeight="1">
      <c r="B9" s="50" t="s">
        <v>265</v>
      </c>
      <c r="C9" s="50">
        <v>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50">
        <v>1.0</v>
      </c>
      <c r="B4" s="14" t="s">
        <v>54</v>
      </c>
      <c r="C4" s="11" t="s">
        <v>55</v>
      </c>
      <c r="D4" s="10" t="s">
        <v>56</v>
      </c>
      <c r="E4" s="10" t="s">
        <v>57</v>
      </c>
      <c r="F4" s="10" t="s">
        <v>22</v>
      </c>
      <c r="G4" s="12">
        <v>43.0</v>
      </c>
      <c r="H4" s="10">
        <v>7.0</v>
      </c>
      <c r="I4" s="18">
        <f t="shared" ref="I4:I7" si="1">SUM(G4:H4)</f>
        <v>50</v>
      </c>
    </row>
    <row r="5" ht="15.75" customHeight="1">
      <c r="A5" s="13">
        <f t="shared" ref="A5:A7" si="2">A4+1</f>
        <v>2</v>
      </c>
      <c r="B5" s="14" t="s">
        <v>58</v>
      </c>
      <c r="C5" s="11" t="s">
        <v>59</v>
      </c>
      <c r="D5" s="10" t="s">
        <v>60</v>
      </c>
      <c r="E5" s="10" t="s">
        <v>57</v>
      </c>
      <c r="F5" s="10" t="s">
        <v>22</v>
      </c>
      <c r="G5" s="12">
        <v>48.0</v>
      </c>
      <c r="H5" s="10">
        <v>15.0</v>
      </c>
      <c r="I5" s="10">
        <f t="shared" si="1"/>
        <v>63</v>
      </c>
    </row>
    <row r="6" ht="15.75" customHeight="1">
      <c r="A6" s="13">
        <f t="shared" si="2"/>
        <v>3</v>
      </c>
      <c r="B6" s="14" t="s">
        <v>51</v>
      </c>
      <c r="C6" s="11" t="s">
        <v>337</v>
      </c>
      <c r="D6" s="10" t="s">
        <v>338</v>
      </c>
      <c r="E6" s="10" t="s">
        <v>57</v>
      </c>
      <c r="F6" s="10" t="s">
        <v>278</v>
      </c>
      <c r="G6" s="10">
        <v>45.0</v>
      </c>
      <c r="H6" s="10">
        <v>20.0</v>
      </c>
      <c r="I6" s="10">
        <f t="shared" si="1"/>
        <v>65</v>
      </c>
    </row>
    <row r="7" ht="15.75" customHeight="1">
      <c r="A7" s="13">
        <f t="shared" si="2"/>
        <v>4</v>
      </c>
      <c r="B7" s="14" t="s">
        <v>339</v>
      </c>
      <c r="C7" s="11" t="s">
        <v>340</v>
      </c>
      <c r="D7" s="10" t="s">
        <v>341</v>
      </c>
      <c r="E7" s="10" t="s">
        <v>57</v>
      </c>
      <c r="F7" s="10" t="s">
        <v>278</v>
      </c>
      <c r="G7" s="10">
        <v>36.0</v>
      </c>
      <c r="H7" s="10">
        <v>25.0</v>
      </c>
      <c r="I7" s="10">
        <f t="shared" si="1"/>
        <v>61</v>
      </c>
    </row>
    <row r="8" ht="15.75" customHeight="1"/>
    <row r="9" ht="15.75" customHeight="1"/>
    <row r="10" ht="15.75" customHeight="1">
      <c r="B10" s="50" t="s">
        <v>453</v>
      </c>
      <c r="C10" s="13">
        <f>COUNTIFS(I4:I100, "&gt;=50", I4:I100, "&lt;=80")</f>
        <v>4</v>
      </c>
    </row>
    <row r="11" ht="15.75" customHeight="1">
      <c r="B11" s="50" t="s">
        <v>263</v>
      </c>
      <c r="C11" s="13">
        <f>COUNTIFS(I4:I100, "&gt;=1", I4:I100, "&lt;=49")</f>
        <v>0</v>
      </c>
    </row>
    <row r="12" ht="15.75" customHeight="1">
      <c r="B12" s="50" t="s">
        <v>265</v>
      </c>
      <c r="C12" s="50">
        <v>4.0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1.22"/>
    <col customWidth="1" min="3" max="3" width="21.67"/>
    <col customWidth="1" min="4" max="4" width="19.67"/>
    <col customWidth="1" min="5" max="5" width="15.44"/>
    <col customWidth="1" min="6" max="6" width="12.67"/>
    <col customWidth="1" min="7" max="7" width="10.22"/>
    <col customWidth="1" min="8" max="8" width="18.22"/>
    <col customWidth="1" min="9" max="12" width="11.22"/>
  </cols>
  <sheetData>
    <row r="1" ht="67.5" customHeight="1">
      <c r="A1" s="1" t="s">
        <v>455</v>
      </c>
      <c r="B1" s="2"/>
      <c r="C1" s="2"/>
      <c r="D1" s="2"/>
      <c r="E1" s="2"/>
      <c r="F1" s="2"/>
      <c r="G1" s="2"/>
      <c r="H1" s="2"/>
      <c r="I1" s="27"/>
      <c r="J1" s="27"/>
      <c r="K1" s="27"/>
      <c r="L1" s="27"/>
    </row>
    <row r="2" ht="15.75" customHeight="1">
      <c r="A2" s="45" t="s">
        <v>269</v>
      </c>
      <c r="B2" s="45" t="s">
        <v>2</v>
      </c>
      <c r="C2" s="45" t="s">
        <v>3</v>
      </c>
      <c r="D2" s="45" t="s">
        <v>4</v>
      </c>
      <c r="E2" s="45" t="s">
        <v>5</v>
      </c>
      <c r="F2" s="45" t="s">
        <v>6</v>
      </c>
      <c r="G2" s="45" t="s">
        <v>7</v>
      </c>
      <c r="H2" s="45" t="s">
        <v>456</v>
      </c>
      <c r="I2" s="8" t="s">
        <v>9</v>
      </c>
      <c r="J2" s="8" t="s">
        <v>265</v>
      </c>
      <c r="K2" s="8" t="s">
        <v>11</v>
      </c>
      <c r="L2" s="27" t="s">
        <v>457</v>
      </c>
    </row>
    <row r="3" ht="15.75" customHeight="1">
      <c r="A3" s="9">
        <v>1.0</v>
      </c>
      <c r="B3" s="10">
        <v>14.0</v>
      </c>
      <c r="C3" s="41" t="s">
        <v>458</v>
      </c>
      <c r="D3" s="42" t="s">
        <v>459</v>
      </c>
      <c r="E3" s="43" t="s">
        <v>460</v>
      </c>
      <c r="F3" s="43" t="s">
        <v>308</v>
      </c>
      <c r="G3" s="43" t="s">
        <v>461</v>
      </c>
      <c r="H3" s="43">
        <v>37.0</v>
      </c>
      <c r="I3" s="10">
        <v>20.0</v>
      </c>
      <c r="J3" s="10">
        <f t="shared" ref="J3:J55" si="1">SUM(H3:I3)</f>
        <v>57</v>
      </c>
      <c r="K3" s="10" t="s">
        <v>17</v>
      </c>
      <c r="L3" s="27" t="str">
        <f t="shared" ref="L3:L70" si="2">RIGHT(E3, 1)</f>
        <v>2</v>
      </c>
    </row>
    <row r="4" ht="15.75" customHeight="1">
      <c r="A4" s="9">
        <f t="shared" ref="A4:A70" si="3">A3+1</f>
        <v>2</v>
      </c>
      <c r="B4" s="10">
        <v>16.0</v>
      </c>
      <c r="C4" s="15" t="s">
        <v>462</v>
      </c>
      <c r="D4" s="16" t="s">
        <v>463</v>
      </c>
      <c r="E4" s="17" t="s">
        <v>464</v>
      </c>
      <c r="F4" s="17" t="s">
        <v>199</v>
      </c>
      <c r="G4" s="10" t="s">
        <v>465</v>
      </c>
      <c r="H4" s="10">
        <v>36.0</v>
      </c>
      <c r="I4" s="10">
        <v>20.0</v>
      </c>
      <c r="J4" s="10">
        <f t="shared" si="1"/>
        <v>56</v>
      </c>
      <c r="K4" s="10" t="s">
        <v>17</v>
      </c>
      <c r="L4" s="27" t="str">
        <f t="shared" si="2"/>
        <v>1</v>
      </c>
    </row>
    <row r="5" ht="15.75" customHeight="1">
      <c r="A5" s="9">
        <f t="shared" si="3"/>
        <v>3</v>
      </c>
      <c r="B5" s="10">
        <v>26.0</v>
      </c>
      <c r="C5" s="11" t="s">
        <v>466</v>
      </c>
      <c r="D5" s="11" t="s">
        <v>467</v>
      </c>
      <c r="E5" s="10" t="s">
        <v>468</v>
      </c>
      <c r="F5" s="10" t="s">
        <v>35</v>
      </c>
      <c r="G5" s="10" t="s">
        <v>469</v>
      </c>
      <c r="H5" s="10">
        <v>37.0</v>
      </c>
      <c r="I5" s="10">
        <v>10.0</v>
      </c>
      <c r="J5" s="18">
        <f t="shared" si="1"/>
        <v>47</v>
      </c>
      <c r="K5" s="10" t="s">
        <v>17</v>
      </c>
      <c r="L5" s="27" t="str">
        <f t="shared" si="2"/>
        <v>3</v>
      </c>
    </row>
    <row r="6" ht="15.75" customHeight="1">
      <c r="A6" s="9">
        <f t="shared" si="3"/>
        <v>4</v>
      </c>
      <c r="B6" s="10">
        <v>31.0</v>
      </c>
      <c r="C6" s="14" t="s">
        <v>470</v>
      </c>
      <c r="D6" s="11" t="s">
        <v>471</v>
      </c>
      <c r="E6" s="10" t="s">
        <v>472</v>
      </c>
      <c r="F6" s="10" t="s">
        <v>46</v>
      </c>
      <c r="G6" s="10" t="s">
        <v>469</v>
      </c>
      <c r="H6" s="10">
        <v>27.0</v>
      </c>
      <c r="I6" s="10">
        <v>23.0</v>
      </c>
      <c r="J6" s="10">
        <f t="shared" si="1"/>
        <v>50</v>
      </c>
      <c r="K6" s="10" t="s">
        <v>17</v>
      </c>
      <c r="L6" s="27" t="str">
        <f t="shared" si="2"/>
        <v>1</v>
      </c>
    </row>
    <row r="7" ht="15.75" customHeight="1">
      <c r="A7" s="9">
        <f t="shared" si="3"/>
        <v>5</v>
      </c>
      <c r="B7" s="10">
        <v>33.0</v>
      </c>
      <c r="C7" s="14" t="s">
        <v>473</v>
      </c>
      <c r="D7" s="11" t="s">
        <v>474</v>
      </c>
      <c r="E7" s="10" t="s">
        <v>475</v>
      </c>
      <c r="F7" s="10" t="s">
        <v>199</v>
      </c>
      <c r="G7" s="10" t="s">
        <v>469</v>
      </c>
      <c r="H7" s="10">
        <v>41.0</v>
      </c>
      <c r="I7" s="10">
        <v>9.0</v>
      </c>
      <c r="J7" s="10">
        <f t="shared" si="1"/>
        <v>50</v>
      </c>
      <c r="K7" s="10" t="s">
        <v>17</v>
      </c>
      <c r="L7" s="27" t="str">
        <f t="shared" si="2"/>
        <v>7</v>
      </c>
    </row>
    <row r="8" ht="15.75" customHeight="1">
      <c r="A8" s="9">
        <f t="shared" si="3"/>
        <v>6</v>
      </c>
      <c r="B8" s="10">
        <v>36.0</v>
      </c>
      <c r="C8" s="14" t="s">
        <v>476</v>
      </c>
      <c r="D8" s="11" t="s">
        <v>477</v>
      </c>
      <c r="E8" s="10" t="s">
        <v>478</v>
      </c>
      <c r="F8" s="10" t="s">
        <v>479</v>
      </c>
      <c r="G8" s="10" t="s">
        <v>480</v>
      </c>
      <c r="H8" s="10">
        <v>37.0</v>
      </c>
      <c r="I8" s="10">
        <v>20.0</v>
      </c>
      <c r="J8" s="10">
        <f t="shared" si="1"/>
        <v>57</v>
      </c>
      <c r="K8" s="10" t="s">
        <v>17</v>
      </c>
      <c r="L8" s="27" t="str">
        <f t="shared" si="2"/>
        <v>8</v>
      </c>
    </row>
    <row r="9" ht="15.75" customHeight="1">
      <c r="A9" s="9">
        <f t="shared" si="3"/>
        <v>7</v>
      </c>
      <c r="B9" s="10">
        <v>41.0</v>
      </c>
      <c r="C9" s="46" t="s">
        <v>481</v>
      </c>
      <c r="D9" s="11" t="s">
        <v>482</v>
      </c>
      <c r="E9" s="10" t="s">
        <v>483</v>
      </c>
      <c r="F9" s="10" t="s">
        <v>484</v>
      </c>
      <c r="G9" s="10" t="s">
        <v>469</v>
      </c>
      <c r="H9" s="10">
        <v>36.0</v>
      </c>
      <c r="I9" s="10">
        <v>15.0</v>
      </c>
      <c r="J9" s="10">
        <f t="shared" si="1"/>
        <v>51</v>
      </c>
      <c r="K9" s="10" t="s">
        <v>17</v>
      </c>
      <c r="L9" s="27" t="str">
        <f t="shared" si="2"/>
        <v>6</v>
      </c>
    </row>
    <row r="10" ht="15.75" customHeight="1">
      <c r="A10" s="9">
        <f t="shared" si="3"/>
        <v>8</v>
      </c>
      <c r="B10" s="10">
        <v>46.0</v>
      </c>
      <c r="C10" s="14" t="s">
        <v>485</v>
      </c>
      <c r="D10" s="11" t="s">
        <v>359</v>
      </c>
      <c r="E10" s="10" t="s">
        <v>486</v>
      </c>
      <c r="F10" s="10" t="s">
        <v>487</v>
      </c>
      <c r="G10" s="10" t="s">
        <v>469</v>
      </c>
      <c r="H10" s="10">
        <v>35.0</v>
      </c>
      <c r="I10" s="10">
        <v>13.0</v>
      </c>
      <c r="J10" s="18">
        <f t="shared" si="1"/>
        <v>48</v>
      </c>
      <c r="K10" s="10" t="s">
        <v>17</v>
      </c>
      <c r="L10" s="27" t="str">
        <f t="shared" si="2"/>
        <v>3</v>
      </c>
    </row>
    <row r="11" ht="15.75" customHeight="1">
      <c r="A11" s="9">
        <f t="shared" si="3"/>
        <v>9</v>
      </c>
      <c r="B11" s="10">
        <v>47.0</v>
      </c>
      <c r="C11" s="14" t="s">
        <v>488</v>
      </c>
      <c r="D11" s="11" t="s">
        <v>489</v>
      </c>
      <c r="E11" s="10" t="s">
        <v>490</v>
      </c>
      <c r="F11" s="10" t="s">
        <v>199</v>
      </c>
      <c r="G11" s="10" t="s">
        <v>469</v>
      </c>
      <c r="H11" s="10">
        <v>33.0</v>
      </c>
      <c r="I11" s="10">
        <v>15.0</v>
      </c>
      <c r="J11" s="25">
        <f t="shared" si="1"/>
        <v>48</v>
      </c>
      <c r="K11" s="10" t="s">
        <v>17</v>
      </c>
      <c r="L11" s="27" t="str">
        <f t="shared" si="2"/>
        <v>1</v>
      </c>
    </row>
    <row r="12" ht="15.75" customHeight="1">
      <c r="A12" s="9">
        <f t="shared" si="3"/>
        <v>10</v>
      </c>
      <c r="B12" s="10">
        <v>48.0</v>
      </c>
      <c r="C12" s="14" t="s">
        <v>491</v>
      </c>
      <c r="D12" s="11" t="s">
        <v>492</v>
      </c>
      <c r="E12" s="10" t="s">
        <v>493</v>
      </c>
      <c r="F12" s="10" t="s">
        <v>199</v>
      </c>
      <c r="G12" s="10" t="s">
        <v>469</v>
      </c>
      <c r="H12" s="10">
        <v>33.0</v>
      </c>
      <c r="I12" s="10">
        <v>17.0</v>
      </c>
      <c r="J12" s="25">
        <f t="shared" si="1"/>
        <v>50</v>
      </c>
      <c r="K12" s="10" t="s">
        <v>17</v>
      </c>
      <c r="L12" s="27" t="str">
        <f t="shared" si="2"/>
        <v>3</v>
      </c>
    </row>
    <row r="13" ht="15.75" customHeight="1">
      <c r="A13" s="9">
        <f t="shared" si="3"/>
        <v>11</v>
      </c>
      <c r="B13" s="10">
        <v>49.0</v>
      </c>
      <c r="C13" s="14" t="s">
        <v>494</v>
      </c>
      <c r="D13" s="11" t="s">
        <v>495</v>
      </c>
      <c r="E13" s="9" t="s">
        <v>496</v>
      </c>
      <c r="F13" s="10" t="s">
        <v>199</v>
      </c>
      <c r="G13" s="10" t="s">
        <v>469</v>
      </c>
      <c r="H13" s="10">
        <v>35.0</v>
      </c>
      <c r="I13" s="10">
        <v>15.0</v>
      </c>
      <c r="J13" s="10">
        <f t="shared" si="1"/>
        <v>50</v>
      </c>
      <c r="K13" s="10" t="s">
        <v>17</v>
      </c>
      <c r="L13" s="27" t="str">
        <f t="shared" si="2"/>
        <v>5</v>
      </c>
    </row>
    <row r="14" ht="15.75" customHeight="1">
      <c r="A14" s="9">
        <f t="shared" si="3"/>
        <v>12</v>
      </c>
      <c r="B14" s="10">
        <v>50.0</v>
      </c>
      <c r="C14" s="14" t="s">
        <v>497</v>
      </c>
      <c r="D14" s="11" t="s">
        <v>498</v>
      </c>
      <c r="E14" s="10" t="s">
        <v>499</v>
      </c>
      <c r="F14" s="10" t="s">
        <v>199</v>
      </c>
      <c r="G14" s="10" t="s">
        <v>469</v>
      </c>
      <c r="H14" s="10">
        <v>39.0</v>
      </c>
      <c r="I14" s="10">
        <v>11.0</v>
      </c>
      <c r="J14" s="47">
        <f t="shared" si="1"/>
        <v>50</v>
      </c>
      <c r="K14" s="10" t="s">
        <v>17</v>
      </c>
      <c r="L14" s="27" t="str">
        <f t="shared" si="2"/>
        <v>9</v>
      </c>
    </row>
    <row r="15" ht="15.75" customHeight="1">
      <c r="A15" s="9">
        <f t="shared" si="3"/>
        <v>13</v>
      </c>
      <c r="B15" s="10">
        <v>51.0</v>
      </c>
      <c r="C15" s="14" t="s">
        <v>500</v>
      </c>
      <c r="D15" s="11" t="s">
        <v>501</v>
      </c>
      <c r="E15" s="10" t="s">
        <v>502</v>
      </c>
      <c r="F15" s="10" t="s">
        <v>199</v>
      </c>
      <c r="G15" s="10" t="s">
        <v>469</v>
      </c>
      <c r="H15" s="10">
        <v>36.0</v>
      </c>
      <c r="I15" s="10">
        <v>10.0</v>
      </c>
      <c r="J15" s="18">
        <f t="shared" si="1"/>
        <v>46</v>
      </c>
      <c r="K15" s="10" t="s">
        <v>17</v>
      </c>
      <c r="L15" s="27" t="str">
        <f t="shared" si="2"/>
        <v>7</v>
      </c>
    </row>
    <row r="16" ht="15.75" customHeight="1">
      <c r="A16" s="9">
        <f t="shared" si="3"/>
        <v>14</v>
      </c>
      <c r="B16" s="10">
        <v>53.0</v>
      </c>
      <c r="C16" s="14" t="s">
        <v>503</v>
      </c>
      <c r="D16" s="11" t="s">
        <v>504</v>
      </c>
      <c r="E16" s="10" t="s">
        <v>505</v>
      </c>
      <c r="F16" s="10" t="s">
        <v>64</v>
      </c>
      <c r="G16" s="10" t="s">
        <v>469</v>
      </c>
      <c r="H16" s="10">
        <v>32.0</v>
      </c>
      <c r="I16" s="10">
        <v>5.0</v>
      </c>
      <c r="J16" s="18">
        <f t="shared" si="1"/>
        <v>37</v>
      </c>
      <c r="K16" s="10" t="s">
        <v>17</v>
      </c>
      <c r="L16" s="27" t="str">
        <f t="shared" si="2"/>
        <v>1</v>
      </c>
    </row>
    <row r="17" ht="15.75" customHeight="1">
      <c r="A17" s="9">
        <f t="shared" si="3"/>
        <v>15</v>
      </c>
      <c r="B17" s="10">
        <v>57.0</v>
      </c>
      <c r="C17" s="14" t="s">
        <v>506</v>
      </c>
      <c r="D17" s="11" t="s">
        <v>507</v>
      </c>
      <c r="E17" s="10" t="s">
        <v>508</v>
      </c>
      <c r="F17" s="10" t="s">
        <v>64</v>
      </c>
      <c r="G17" s="10" t="s">
        <v>469</v>
      </c>
      <c r="H17" s="10">
        <v>41.0</v>
      </c>
      <c r="I17" s="10">
        <v>15.0</v>
      </c>
      <c r="J17" s="10">
        <f t="shared" si="1"/>
        <v>56</v>
      </c>
      <c r="K17" s="10" t="s">
        <v>17</v>
      </c>
      <c r="L17" s="27" t="str">
        <f t="shared" si="2"/>
        <v>8</v>
      </c>
    </row>
    <row r="18" ht="15.75" customHeight="1">
      <c r="A18" s="9">
        <f t="shared" si="3"/>
        <v>16</v>
      </c>
      <c r="B18" s="10">
        <v>58.0</v>
      </c>
      <c r="C18" s="14" t="s">
        <v>509</v>
      </c>
      <c r="D18" s="11" t="s">
        <v>510</v>
      </c>
      <c r="E18" s="10" t="s">
        <v>511</v>
      </c>
      <c r="F18" s="10" t="s">
        <v>64</v>
      </c>
      <c r="G18" s="10" t="s">
        <v>469</v>
      </c>
      <c r="H18" s="10">
        <v>23.0</v>
      </c>
      <c r="I18" s="10">
        <v>15.0</v>
      </c>
      <c r="J18" s="18">
        <f t="shared" si="1"/>
        <v>38</v>
      </c>
      <c r="K18" s="10" t="s">
        <v>17</v>
      </c>
      <c r="L18" s="27" t="str">
        <f t="shared" si="2"/>
        <v>1</v>
      </c>
    </row>
    <row r="19" ht="15.75" customHeight="1">
      <c r="A19" s="9">
        <f t="shared" si="3"/>
        <v>17</v>
      </c>
      <c r="B19" s="10">
        <v>60.0</v>
      </c>
      <c r="C19" s="14" t="s">
        <v>512</v>
      </c>
      <c r="D19" s="11" t="s">
        <v>513</v>
      </c>
      <c r="E19" s="10" t="s">
        <v>514</v>
      </c>
      <c r="F19" s="10" t="s">
        <v>64</v>
      </c>
      <c r="G19" s="10" t="s">
        <v>469</v>
      </c>
      <c r="H19" s="10">
        <v>37.0</v>
      </c>
      <c r="I19" s="10">
        <v>15.0</v>
      </c>
      <c r="J19" s="10">
        <f t="shared" si="1"/>
        <v>52</v>
      </c>
      <c r="K19" s="10" t="s">
        <v>17</v>
      </c>
      <c r="L19" s="27" t="str">
        <f t="shared" si="2"/>
        <v>7</v>
      </c>
    </row>
    <row r="20" ht="15.75" customHeight="1">
      <c r="A20" s="9">
        <f t="shared" si="3"/>
        <v>18</v>
      </c>
      <c r="B20" s="10">
        <v>62.0</v>
      </c>
      <c r="C20" s="14" t="s">
        <v>515</v>
      </c>
      <c r="D20" s="11" t="s">
        <v>516</v>
      </c>
      <c r="E20" s="10" t="s">
        <v>517</v>
      </c>
      <c r="F20" s="10" t="s">
        <v>64</v>
      </c>
      <c r="G20" s="10" t="s">
        <v>469</v>
      </c>
      <c r="H20" s="10">
        <v>27.0</v>
      </c>
      <c r="I20" s="10">
        <v>23.0</v>
      </c>
      <c r="J20" s="10">
        <f t="shared" si="1"/>
        <v>50</v>
      </c>
      <c r="K20" s="10" t="s">
        <v>17</v>
      </c>
      <c r="L20" s="27" t="str">
        <f t="shared" si="2"/>
        <v>5</v>
      </c>
    </row>
    <row r="21" ht="15.75" customHeight="1">
      <c r="A21" s="9">
        <f t="shared" si="3"/>
        <v>19</v>
      </c>
      <c r="B21" s="10">
        <v>66.0</v>
      </c>
      <c r="C21" s="14" t="s">
        <v>518</v>
      </c>
      <c r="D21" s="11" t="s">
        <v>519</v>
      </c>
      <c r="E21" s="10" t="s">
        <v>520</v>
      </c>
      <c r="F21" s="10" t="s">
        <v>64</v>
      </c>
      <c r="G21" s="10" t="s">
        <v>469</v>
      </c>
      <c r="H21" s="10">
        <v>31.0</v>
      </c>
      <c r="I21" s="10">
        <v>19.0</v>
      </c>
      <c r="J21" s="10">
        <f t="shared" si="1"/>
        <v>50</v>
      </c>
      <c r="K21" s="10" t="s">
        <v>17</v>
      </c>
      <c r="L21" s="27" t="str">
        <f t="shared" si="2"/>
        <v>1</v>
      </c>
    </row>
    <row r="22" ht="15.75" customHeight="1">
      <c r="A22" s="9">
        <f t="shared" si="3"/>
        <v>20</v>
      </c>
      <c r="B22" s="10">
        <v>69.0</v>
      </c>
      <c r="C22" s="14" t="s">
        <v>521</v>
      </c>
      <c r="D22" s="11" t="s">
        <v>522</v>
      </c>
      <c r="E22" s="10" t="s">
        <v>523</v>
      </c>
      <c r="F22" s="10" t="s">
        <v>64</v>
      </c>
      <c r="G22" s="10" t="s">
        <v>469</v>
      </c>
      <c r="H22" s="10">
        <v>30.0</v>
      </c>
      <c r="I22" s="10">
        <v>10.0</v>
      </c>
      <c r="J22" s="18">
        <f t="shared" si="1"/>
        <v>40</v>
      </c>
      <c r="K22" s="10" t="s">
        <v>17</v>
      </c>
      <c r="L22" s="27" t="str">
        <f t="shared" si="2"/>
        <v>0</v>
      </c>
    </row>
    <row r="23" ht="15.75" customHeight="1">
      <c r="A23" s="9">
        <f t="shared" si="3"/>
        <v>21</v>
      </c>
      <c r="B23" s="10">
        <v>70.0</v>
      </c>
      <c r="C23" s="14" t="s">
        <v>524</v>
      </c>
      <c r="D23" s="11" t="s">
        <v>139</v>
      </c>
      <c r="E23" s="10" t="s">
        <v>525</v>
      </c>
      <c r="F23" s="10" t="s">
        <v>64</v>
      </c>
      <c r="G23" s="10" t="s">
        <v>469</v>
      </c>
      <c r="H23" s="10">
        <v>37.0</v>
      </c>
      <c r="I23" s="10">
        <v>25.0</v>
      </c>
      <c r="J23" s="10">
        <f t="shared" si="1"/>
        <v>62</v>
      </c>
      <c r="K23" s="10" t="s">
        <v>17</v>
      </c>
      <c r="L23" s="27" t="str">
        <f t="shared" si="2"/>
        <v>7</v>
      </c>
    </row>
    <row r="24" ht="15.75" customHeight="1">
      <c r="A24" s="9">
        <f t="shared" si="3"/>
        <v>22</v>
      </c>
      <c r="B24" s="10">
        <v>74.0</v>
      </c>
      <c r="C24" s="11" t="s">
        <v>526</v>
      </c>
      <c r="D24" s="11" t="s">
        <v>527</v>
      </c>
      <c r="E24" s="10" t="s">
        <v>528</v>
      </c>
      <c r="F24" s="10" t="s">
        <v>64</v>
      </c>
      <c r="G24" s="10" t="s">
        <v>469</v>
      </c>
      <c r="H24" s="10">
        <v>42.0</v>
      </c>
      <c r="I24" s="10">
        <v>10.0</v>
      </c>
      <c r="J24" s="10">
        <f t="shared" si="1"/>
        <v>52</v>
      </c>
      <c r="K24" s="10" t="s">
        <v>17</v>
      </c>
      <c r="L24" s="27" t="str">
        <f t="shared" si="2"/>
        <v>8</v>
      </c>
    </row>
    <row r="25" ht="15.75" customHeight="1">
      <c r="A25" s="9">
        <f t="shared" si="3"/>
        <v>23</v>
      </c>
      <c r="B25" s="10">
        <v>77.0</v>
      </c>
      <c r="C25" s="14" t="s">
        <v>529</v>
      </c>
      <c r="D25" s="11" t="s">
        <v>530</v>
      </c>
      <c r="E25" s="10" t="s">
        <v>531</v>
      </c>
      <c r="F25" s="10" t="s">
        <v>64</v>
      </c>
      <c r="G25" s="10" t="s">
        <v>469</v>
      </c>
      <c r="H25" s="10">
        <v>41.0</v>
      </c>
      <c r="I25" s="10">
        <v>10.0</v>
      </c>
      <c r="J25" s="10">
        <f t="shared" si="1"/>
        <v>51</v>
      </c>
      <c r="K25" s="10" t="s">
        <v>17</v>
      </c>
      <c r="L25" s="27" t="str">
        <f t="shared" si="2"/>
        <v>9</v>
      </c>
    </row>
    <row r="26" ht="15.75" customHeight="1">
      <c r="A26" s="9">
        <f t="shared" si="3"/>
        <v>24</v>
      </c>
      <c r="B26" s="10">
        <v>81.0</v>
      </c>
      <c r="C26" s="14" t="s">
        <v>532</v>
      </c>
      <c r="D26" s="15" t="s">
        <v>533</v>
      </c>
      <c r="E26" s="15" t="s">
        <v>534</v>
      </c>
      <c r="F26" s="17" t="s">
        <v>89</v>
      </c>
      <c r="G26" s="17" t="s">
        <v>465</v>
      </c>
      <c r="H26" s="10">
        <v>37.0</v>
      </c>
      <c r="I26" s="10">
        <v>10.0</v>
      </c>
      <c r="J26" s="18">
        <f t="shared" si="1"/>
        <v>47</v>
      </c>
      <c r="K26" s="10" t="s">
        <v>17</v>
      </c>
      <c r="L26" s="27" t="str">
        <f t="shared" si="2"/>
        <v>8</v>
      </c>
    </row>
    <row r="27" ht="15.75" customHeight="1">
      <c r="A27" s="9">
        <f t="shared" si="3"/>
        <v>25</v>
      </c>
      <c r="B27" s="10">
        <v>83.0</v>
      </c>
      <c r="C27" s="14" t="s">
        <v>535</v>
      </c>
      <c r="D27" s="15" t="s">
        <v>536</v>
      </c>
      <c r="E27" s="15" t="s">
        <v>537</v>
      </c>
      <c r="F27" s="17" t="s">
        <v>89</v>
      </c>
      <c r="G27" s="17" t="s">
        <v>465</v>
      </c>
      <c r="H27" s="10">
        <v>34.0</v>
      </c>
      <c r="I27" s="10">
        <v>20.0</v>
      </c>
      <c r="J27" s="10">
        <f t="shared" si="1"/>
        <v>54</v>
      </c>
      <c r="K27" s="10" t="s">
        <v>17</v>
      </c>
      <c r="L27" s="27" t="str">
        <f t="shared" si="2"/>
        <v>3</v>
      </c>
    </row>
    <row r="28" ht="15.75" customHeight="1">
      <c r="A28" s="9">
        <f t="shared" si="3"/>
        <v>26</v>
      </c>
      <c r="B28" s="10">
        <v>84.0</v>
      </c>
      <c r="C28" s="14" t="s">
        <v>538</v>
      </c>
      <c r="D28" s="15" t="s">
        <v>539</v>
      </c>
      <c r="E28" s="15" t="s">
        <v>540</v>
      </c>
      <c r="F28" s="17" t="s">
        <v>89</v>
      </c>
      <c r="G28" s="17" t="s">
        <v>465</v>
      </c>
      <c r="H28" s="10">
        <v>41.0</v>
      </c>
      <c r="I28" s="10">
        <v>25.0</v>
      </c>
      <c r="J28" s="10">
        <f t="shared" si="1"/>
        <v>66</v>
      </c>
      <c r="K28" s="10" t="s">
        <v>17</v>
      </c>
      <c r="L28" s="27" t="str">
        <f t="shared" si="2"/>
        <v>3</v>
      </c>
    </row>
    <row r="29" ht="15.75" customHeight="1">
      <c r="A29" s="9">
        <f t="shared" si="3"/>
        <v>27</v>
      </c>
      <c r="B29" s="10">
        <v>89.0</v>
      </c>
      <c r="C29" s="11" t="s">
        <v>541</v>
      </c>
      <c r="D29" s="11" t="s">
        <v>542</v>
      </c>
      <c r="E29" s="9" t="s">
        <v>543</v>
      </c>
      <c r="F29" s="17" t="s">
        <v>544</v>
      </c>
      <c r="G29" s="10" t="s">
        <v>469</v>
      </c>
      <c r="H29" s="10">
        <v>37.0</v>
      </c>
      <c r="I29" s="10">
        <v>10.0</v>
      </c>
      <c r="J29" s="18">
        <f t="shared" si="1"/>
        <v>47</v>
      </c>
      <c r="K29" s="10" t="s">
        <v>17</v>
      </c>
      <c r="L29" s="27" t="str">
        <f t="shared" si="2"/>
        <v>5</v>
      </c>
    </row>
    <row r="30" ht="15.75" customHeight="1">
      <c r="A30" s="9">
        <f t="shared" si="3"/>
        <v>28</v>
      </c>
      <c r="B30" s="10">
        <v>90.0</v>
      </c>
      <c r="C30" s="11" t="s">
        <v>545</v>
      </c>
      <c r="D30" s="11" t="s">
        <v>546</v>
      </c>
      <c r="E30" s="9" t="s">
        <v>547</v>
      </c>
      <c r="F30" s="17" t="s">
        <v>104</v>
      </c>
      <c r="G30" s="10" t="s">
        <v>469</v>
      </c>
      <c r="H30" s="10">
        <v>30.0</v>
      </c>
      <c r="I30" s="10">
        <v>10.0</v>
      </c>
      <c r="J30" s="18">
        <f t="shared" si="1"/>
        <v>40</v>
      </c>
      <c r="K30" s="10" t="s">
        <v>17</v>
      </c>
      <c r="L30" s="27" t="str">
        <f t="shared" si="2"/>
        <v>7</v>
      </c>
    </row>
    <row r="31" ht="15.75" customHeight="1">
      <c r="A31" s="9">
        <f t="shared" si="3"/>
        <v>29</v>
      </c>
      <c r="B31" s="10">
        <v>92.0</v>
      </c>
      <c r="C31" s="11" t="s">
        <v>548</v>
      </c>
      <c r="D31" s="11" t="s">
        <v>549</v>
      </c>
      <c r="E31" s="9" t="s">
        <v>550</v>
      </c>
      <c r="F31" s="17" t="s">
        <v>104</v>
      </c>
      <c r="G31" s="10" t="s">
        <v>469</v>
      </c>
      <c r="H31" s="10">
        <v>39.0</v>
      </c>
      <c r="I31" s="10">
        <v>10.0</v>
      </c>
      <c r="J31" s="18">
        <f t="shared" si="1"/>
        <v>49</v>
      </c>
      <c r="K31" s="10" t="s">
        <v>17</v>
      </c>
      <c r="L31" s="27" t="str">
        <f t="shared" si="2"/>
        <v>9</v>
      </c>
    </row>
    <row r="32" ht="15.75" customHeight="1">
      <c r="A32" s="9">
        <f t="shared" si="3"/>
        <v>30</v>
      </c>
      <c r="B32" s="10">
        <v>94.0</v>
      </c>
      <c r="C32" s="11" t="s">
        <v>551</v>
      </c>
      <c r="D32" s="11" t="s">
        <v>552</v>
      </c>
      <c r="E32" s="9" t="s">
        <v>553</v>
      </c>
      <c r="F32" s="17" t="s">
        <v>104</v>
      </c>
      <c r="G32" s="10" t="s">
        <v>469</v>
      </c>
      <c r="H32" s="10">
        <v>31.0</v>
      </c>
      <c r="I32" s="10">
        <v>10.0</v>
      </c>
      <c r="J32" s="18">
        <f t="shared" si="1"/>
        <v>41</v>
      </c>
      <c r="K32" s="10" t="s">
        <v>17</v>
      </c>
      <c r="L32" s="27" t="str">
        <f t="shared" si="2"/>
        <v>2</v>
      </c>
    </row>
    <row r="33" ht="15.75" customHeight="1">
      <c r="A33" s="9">
        <f t="shared" si="3"/>
        <v>31</v>
      </c>
      <c r="B33" s="10">
        <v>97.0</v>
      </c>
      <c r="C33" s="14" t="s">
        <v>554</v>
      </c>
      <c r="D33" s="14" t="s">
        <v>555</v>
      </c>
      <c r="E33" s="9" t="s">
        <v>556</v>
      </c>
      <c r="F33" s="9" t="s">
        <v>384</v>
      </c>
      <c r="G33" s="10" t="s">
        <v>465</v>
      </c>
      <c r="H33" s="10">
        <v>36.0</v>
      </c>
      <c r="I33" s="10">
        <v>20.0</v>
      </c>
      <c r="J33" s="10">
        <f t="shared" si="1"/>
        <v>56</v>
      </c>
      <c r="K33" s="10" t="s">
        <v>17</v>
      </c>
      <c r="L33" s="27" t="str">
        <f t="shared" si="2"/>
        <v>9</v>
      </c>
    </row>
    <row r="34" ht="15.75" customHeight="1">
      <c r="A34" s="9">
        <f t="shared" si="3"/>
        <v>32</v>
      </c>
      <c r="B34" s="10">
        <v>98.0</v>
      </c>
      <c r="C34" s="14" t="s">
        <v>557</v>
      </c>
      <c r="D34" s="14" t="s">
        <v>558</v>
      </c>
      <c r="E34" s="10" t="s">
        <v>559</v>
      </c>
      <c r="F34" s="10" t="s">
        <v>108</v>
      </c>
      <c r="G34" s="10" t="s">
        <v>465</v>
      </c>
      <c r="H34" s="10">
        <v>34.0</v>
      </c>
      <c r="I34" s="10">
        <v>5.0</v>
      </c>
      <c r="J34" s="18">
        <f t="shared" si="1"/>
        <v>39</v>
      </c>
      <c r="K34" s="10" t="s">
        <v>17</v>
      </c>
      <c r="L34" s="27" t="str">
        <f t="shared" si="2"/>
        <v>3</v>
      </c>
    </row>
    <row r="35" ht="15.75" customHeight="1">
      <c r="A35" s="9">
        <f t="shared" si="3"/>
        <v>33</v>
      </c>
      <c r="B35" s="10">
        <v>101.0</v>
      </c>
      <c r="C35" s="14" t="s">
        <v>560</v>
      </c>
      <c r="D35" s="14" t="s">
        <v>561</v>
      </c>
      <c r="E35" s="10" t="s">
        <v>562</v>
      </c>
      <c r="F35" s="10" t="s">
        <v>108</v>
      </c>
      <c r="G35" s="10" t="s">
        <v>465</v>
      </c>
      <c r="H35" s="10">
        <v>17.0</v>
      </c>
      <c r="I35" s="10">
        <v>20.0</v>
      </c>
      <c r="J35" s="18">
        <f t="shared" si="1"/>
        <v>37</v>
      </c>
      <c r="K35" s="10" t="s">
        <v>17</v>
      </c>
      <c r="L35" s="27" t="str">
        <f t="shared" si="2"/>
        <v>1</v>
      </c>
    </row>
    <row r="36" ht="15.75" customHeight="1">
      <c r="A36" s="9">
        <f t="shared" si="3"/>
        <v>34</v>
      </c>
      <c r="B36" s="10">
        <v>104.0</v>
      </c>
      <c r="C36" s="14" t="s">
        <v>563</v>
      </c>
      <c r="D36" s="14" t="s">
        <v>564</v>
      </c>
      <c r="E36" s="10" t="s">
        <v>565</v>
      </c>
      <c r="F36" s="10" t="s">
        <v>112</v>
      </c>
      <c r="G36" s="10" t="s">
        <v>465</v>
      </c>
      <c r="H36" s="10">
        <v>42.0</v>
      </c>
      <c r="I36" s="10">
        <v>15.0</v>
      </c>
      <c r="J36" s="10">
        <f t="shared" si="1"/>
        <v>57</v>
      </c>
      <c r="K36" s="10" t="s">
        <v>17</v>
      </c>
      <c r="L36" s="27" t="str">
        <f t="shared" si="2"/>
        <v>1</v>
      </c>
    </row>
    <row r="37" ht="15.75" customHeight="1">
      <c r="A37" s="9">
        <f t="shared" si="3"/>
        <v>35</v>
      </c>
      <c r="B37" s="10">
        <v>123.0</v>
      </c>
      <c r="C37" s="14" t="s">
        <v>566</v>
      </c>
      <c r="D37" s="14" t="s">
        <v>567</v>
      </c>
      <c r="E37" s="10" t="s">
        <v>568</v>
      </c>
      <c r="F37" s="10" t="s">
        <v>144</v>
      </c>
      <c r="G37" s="10" t="s">
        <v>465</v>
      </c>
      <c r="H37" s="10">
        <v>36.0</v>
      </c>
      <c r="I37" s="10">
        <v>10.0</v>
      </c>
      <c r="J37" s="18">
        <f t="shared" si="1"/>
        <v>46</v>
      </c>
      <c r="K37" s="10" t="s">
        <v>17</v>
      </c>
      <c r="L37" s="27" t="str">
        <f t="shared" si="2"/>
        <v>5</v>
      </c>
    </row>
    <row r="38" ht="15.75" customHeight="1">
      <c r="A38" s="9">
        <f t="shared" si="3"/>
        <v>36</v>
      </c>
      <c r="B38" s="10">
        <v>125.0</v>
      </c>
      <c r="C38" s="23" t="s">
        <v>569</v>
      </c>
      <c r="D38" s="23" t="s">
        <v>570</v>
      </c>
      <c r="E38" s="10" t="s">
        <v>571</v>
      </c>
      <c r="F38" s="10" t="s">
        <v>144</v>
      </c>
      <c r="G38" s="10" t="s">
        <v>465</v>
      </c>
      <c r="H38" s="10">
        <v>35.0</v>
      </c>
      <c r="I38" s="10">
        <v>20.0</v>
      </c>
      <c r="J38" s="10">
        <f t="shared" si="1"/>
        <v>55</v>
      </c>
      <c r="K38" s="10" t="s">
        <v>17</v>
      </c>
      <c r="L38" s="27" t="str">
        <f t="shared" si="2"/>
        <v>6</v>
      </c>
    </row>
    <row r="39" ht="15.75" customHeight="1">
      <c r="A39" s="9">
        <f t="shared" si="3"/>
        <v>37</v>
      </c>
      <c r="B39" s="10">
        <v>126.0</v>
      </c>
      <c r="C39" s="14" t="s">
        <v>572</v>
      </c>
      <c r="D39" s="14" t="s">
        <v>197</v>
      </c>
      <c r="E39" s="10" t="s">
        <v>573</v>
      </c>
      <c r="F39" s="10" t="s">
        <v>144</v>
      </c>
      <c r="G39" s="10" t="s">
        <v>465</v>
      </c>
      <c r="H39" s="10">
        <v>40.0</v>
      </c>
      <c r="I39" s="10">
        <v>20.0</v>
      </c>
      <c r="J39" s="10">
        <f t="shared" si="1"/>
        <v>60</v>
      </c>
      <c r="K39" s="10" t="s">
        <v>17</v>
      </c>
      <c r="L39" s="27" t="str">
        <f t="shared" si="2"/>
        <v>3</v>
      </c>
    </row>
    <row r="40" ht="15.75" customHeight="1">
      <c r="A40" s="9">
        <f t="shared" si="3"/>
        <v>38</v>
      </c>
      <c r="B40" s="10">
        <v>133.0</v>
      </c>
      <c r="C40" s="23" t="s">
        <v>574</v>
      </c>
      <c r="D40" s="23" t="s">
        <v>575</v>
      </c>
      <c r="E40" s="10" t="s">
        <v>576</v>
      </c>
      <c r="F40" s="10" t="s">
        <v>42</v>
      </c>
      <c r="G40" s="10" t="s">
        <v>465</v>
      </c>
      <c r="H40" s="10">
        <v>38.0</v>
      </c>
      <c r="I40" s="10">
        <v>20.0</v>
      </c>
      <c r="J40" s="10">
        <f t="shared" si="1"/>
        <v>58</v>
      </c>
      <c r="K40" s="10" t="s">
        <v>17</v>
      </c>
      <c r="L40" s="27" t="str">
        <f t="shared" si="2"/>
        <v>7</v>
      </c>
    </row>
    <row r="41" ht="15.75" customHeight="1">
      <c r="A41" s="9">
        <f t="shared" si="3"/>
        <v>39</v>
      </c>
      <c r="B41" s="10">
        <v>136.0</v>
      </c>
      <c r="C41" s="23" t="s">
        <v>577</v>
      </c>
      <c r="D41" s="23" t="s">
        <v>578</v>
      </c>
      <c r="E41" s="10" t="s">
        <v>579</v>
      </c>
      <c r="F41" s="10" t="s">
        <v>42</v>
      </c>
      <c r="G41" s="10" t="s">
        <v>465</v>
      </c>
      <c r="H41" s="10">
        <v>39.0</v>
      </c>
      <c r="I41" s="10">
        <v>15.0</v>
      </c>
      <c r="J41" s="10">
        <f t="shared" si="1"/>
        <v>54</v>
      </c>
      <c r="K41" s="10" t="s">
        <v>17</v>
      </c>
      <c r="L41" s="27" t="str">
        <f t="shared" si="2"/>
        <v>9</v>
      </c>
    </row>
    <row r="42" ht="15.75" customHeight="1">
      <c r="A42" s="9">
        <f t="shared" si="3"/>
        <v>40</v>
      </c>
      <c r="B42" s="10">
        <v>138.0</v>
      </c>
      <c r="C42" s="23" t="s">
        <v>580</v>
      </c>
      <c r="D42" s="23" t="s">
        <v>581</v>
      </c>
      <c r="E42" s="10" t="s">
        <v>582</v>
      </c>
      <c r="F42" s="10" t="s">
        <v>42</v>
      </c>
      <c r="G42" s="10" t="s">
        <v>465</v>
      </c>
      <c r="H42" s="10">
        <v>36.0</v>
      </c>
      <c r="I42" s="10">
        <v>10.0</v>
      </c>
      <c r="J42" s="18">
        <f t="shared" si="1"/>
        <v>46</v>
      </c>
      <c r="K42" s="10" t="s">
        <v>17</v>
      </c>
      <c r="L42" s="27" t="str">
        <f t="shared" si="2"/>
        <v>7</v>
      </c>
    </row>
    <row r="43" ht="15.75" customHeight="1">
      <c r="A43" s="9">
        <f t="shared" si="3"/>
        <v>41</v>
      </c>
      <c r="B43" s="10">
        <v>141.0</v>
      </c>
      <c r="C43" s="23" t="s">
        <v>583</v>
      </c>
      <c r="D43" s="23" t="s">
        <v>584</v>
      </c>
      <c r="E43" s="10" t="s">
        <v>585</v>
      </c>
      <c r="F43" s="10" t="s">
        <v>42</v>
      </c>
      <c r="G43" s="10" t="s">
        <v>465</v>
      </c>
      <c r="H43" s="10">
        <v>42.0</v>
      </c>
      <c r="I43" s="10">
        <v>10.0</v>
      </c>
      <c r="J43" s="10">
        <f t="shared" si="1"/>
        <v>52</v>
      </c>
      <c r="K43" s="10" t="s">
        <v>17</v>
      </c>
      <c r="L43" s="27" t="str">
        <f t="shared" si="2"/>
        <v>1</v>
      </c>
    </row>
    <row r="44" ht="15.75" customHeight="1">
      <c r="A44" s="9">
        <f t="shared" si="3"/>
        <v>42</v>
      </c>
      <c r="B44" s="10">
        <v>143.0</v>
      </c>
      <c r="C44" s="23" t="s">
        <v>586</v>
      </c>
      <c r="D44" s="23" t="s">
        <v>587</v>
      </c>
      <c r="E44" s="10" t="s">
        <v>588</v>
      </c>
      <c r="F44" s="10" t="s">
        <v>42</v>
      </c>
      <c r="G44" s="10" t="s">
        <v>465</v>
      </c>
      <c r="H44" s="10">
        <v>33.0</v>
      </c>
      <c r="I44" s="10">
        <v>25.0</v>
      </c>
      <c r="J44" s="10">
        <f t="shared" si="1"/>
        <v>58</v>
      </c>
      <c r="K44" s="10" t="s">
        <v>17</v>
      </c>
      <c r="L44" s="27" t="str">
        <f t="shared" si="2"/>
        <v>1</v>
      </c>
    </row>
    <row r="45" ht="15.75" customHeight="1">
      <c r="A45" s="9">
        <f t="shared" si="3"/>
        <v>43</v>
      </c>
      <c r="B45" s="10">
        <v>145.0</v>
      </c>
      <c r="C45" s="23" t="s">
        <v>589</v>
      </c>
      <c r="D45" s="23" t="s">
        <v>590</v>
      </c>
      <c r="E45" s="10" t="s">
        <v>591</v>
      </c>
      <c r="F45" s="48" t="s">
        <v>592</v>
      </c>
      <c r="G45" s="10" t="s">
        <v>469</v>
      </c>
      <c r="H45" s="10">
        <v>28.0</v>
      </c>
      <c r="I45" s="10">
        <v>22.0</v>
      </c>
      <c r="J45" s="10">
        <f t="shared" si="1"/>
        <v>50</v>
      </c>
      <c r="K45" s="10" t="s">
        <v>17</v>
      </c>
      <c r="L45" s="27" t="str">
        <f t="shared" si="2"/>
        <v>5</v>
      </c>
    </row>
    <row r="46" ht="15.75" customHeight="1">
      <c r="A46" s="9">
        <f t="shared" si="3"/>
        <v>44</v>
      </c>
      <c r="B46" s="10">
        <v>146.0</v>
      </c>
      <c r="C46" s="23" t="s">
        <v>593</v>
      </c>
      <c r="D46" s="23" t="s">
        <v>594</v>
      </c>
      <c r="E46" s="23" t="s">
        <v>595</v>
      </c>
      <c r="F46" s="48" t="s">
        <v>205</v>
      </c>
      <c r="G46" s="10" t="s">
        <v>469</v>
      </c>
      <c r="H46" s="10">
        <v>34.0</v>
      </c>
      <c r="I46" s="10">
        <v>10.0</v>
      </c>
      <c r="J46" s="18">
        <f t="shared" si="1"/>
        <v>44</v>
      </c>
      <c r="K46" s="10" t="s">
        <v>17</v>
      </c>
      <c r="L46" s="27" t="str">
        <f t="shared" si="2"/>
        <v>5</v>
      </c>
    </row>
    <row r="47" ht="15.75" customHeight="1">
      <c r="A47" s="9">
        <f t="shared" si="3"/>
        <v>45</v>
      </c>
      <c r="B47" s="10">
        <v>148.0</v>
      </c>
      <c r="C47" s="23" t="s">
        <v>596</v>
      </c>
      <c r="D47" s="23" t="s">
        <v>597</v>
      </c>
      <c r="E47" s="10" t="s">
        <v>598</v>
      </c>
      <c r="F47" s="10" t="s">
        <v>42</v>
      </c>
      <c r="G47" s="10" t="s">
        <v>465</v>
      </c>
      <c r="H47" s="10">
        <v>37.0</v>
      </c>
      <c r="I47" s="10">
        <v>15.0</v>
      </c>
      <c r="J47" s="10">
        <f t="shared" si="1"/>
        <v>52</v>
      </c>
      <c r="K47" s="10" t="s">
        <v>17</v>
      </c>
      <c r="L47" s="27" t="str">
        <f t="shared" si="2"/>
        <v>7</v>
      </c>
    </row>
    <row r="48" ht="15.75" customHeight="1">
      <c r="A48" s="9">
        <f t="shared" si="3"/>
        <v>46</v>
      </c>
      <c r="B48" s="10">
        <v>150.0</v>
      </c>
      <c r="C48" s="23" t="s">
        <v>599</v>
      </c>
      <c r="D48" s="23" t="s">
        <v>600</v>
      </c>
      <c r="E48" s="10" t="s">
        <v>601</v>
      </c>
      <c r="F48" s="10" t="s">
        <v>42</v>
      </c>
      <c r="G48" s="10" t="s">
        <v>465</v>
      </c>
      <c r="H48" s="10">
        <v>39.0</v>
      </c>
      <c r="I48" s="10">
        <v>10.0</v>
      </c>
      <c r="J48" s="18">
        <f t="shared" si="1"/>
        <v>49</v>
      </c>
      <c r="K48" s="10" t="s">
        <v>17</v>
      </c>
      <c r="L48" s="27" t="str">
        <f t="shared" si="2"/>
        <v>1</v>
      </c>
    </row>
    <row r="49" ht="15.75" customHeight="1">
      <c r="A49" s="9">
        <f t="shared" si="3"/>
        <v>47</v>
      </c>
      <c r="B49" s="10">
        <v>151.0</v>
      </c>
      <c r="C49" s="23" t="s">
        <v>602</v>
      </c>
      <c r="D49" s="23" t="s">
        <v>603</v>
      </c>
      <c r="E49" s="10" t="s">
        <v>604</v>
      </c>
      <c r="F49" s="10" t="s">
        <v>42</v>
      </c>
      <c r="G49" s="10" t="s">
        <v>465</v>
      </c>
      <c r="H49" s="10">
        <v>42.0</v>
      </c>
      <c r="I49" s="10">
        <v>0.0</v>
      </c>
      <c r="J49" s="18">
        <f t="shared" si="1"/>
        <v>42</v>
      </c>
      <c r="K49" s="10" t="s">
        <v>17</v>
      </c>
      <c r="L49" s="27" t="str">
        <f t="shared" si="2"/>
        <v>5</v>
      </c>
    </row>
    <row r="50" ht="15.75" customHeight="1">
      <c r="A50" s="9">
        <f t="shared" si="3"/>
        <v>48</v>
      </c>
      <c r="B50" s="10">
        <v>155.0</v>
      </c>
      <c r="C50" s="23" t="s">
        <v>605</v>
      </c>
      <c r="D50" s="23" t="s">
        <v>606</v>
      </c>
      <c r="E50" s="23" t="s">
        <v>607</v>
      </c>
      <c r="F50" s="10" t="s">
        <v>199</v>
      </c>
      <c r="G50" s="10" t="s">
        <v>465</v>
      </c>
      <c r="H50" s="10">
        <v>36.0</v>
      </c>
      <c r="I50" s="10">
        <v>15.0</v>
      </c>
      <c r="J50" s="10">
        <f t="shared" si="1"/>
        <v>51</v>
      </c>
      <c r="K50" s="10" t="s">
        <v>17</v>
      </c>
      <c r="L50" s="27" t="str">
        <f t="shared" si="2"/>
        <v>1</v>
      </c>
    </row>
    <row r="51" ht="15.75" customHeight="1">
      <c r="A51" s="9">
        <f t="shared" si="3"/>
        <v>49</v>
      </c>
      <c r="B51" s="10">
        <v>159.0</v>
      </c>
      <c r="C51" s="23" t="s">
        <v>608</v>
      </c>
      <c r="D51" s="23" t="s">
        <v>609</v>
      </c>
      <c r="E51" s="10" t="s">
        <v>610</v>
      </c>
      <c r="F51" s="10" t="s">
        <v>199</v>
      </c>
      <c r="G51" s="10" t="s">
        <v>465</v>
      </c>
      <c r="H51" s="10">
        <v>33.0</v>
      </c>
      <c r="I51" s="10">
        <v>17.0</v>
      </c>
      <c r="J51" s="10">
        <f t="shared" si="1"/>
        <v>50</v>
      </c>
      <c r="K51" s="10" t="s">
        <v>17</v>
      </c>
      <c r="L51" s="27" t="str">
        <f t="shared" si="2"/>
        <v>7</v>
      </c>
    </row>
    <row r="52" ht="15.75" customHeight="1">
      <c r="A52" s="9">
        <f t="shared" si="3"/>
        <v>50</v>
      </c>
      <c r="B52" s="10">
        <v>166.0</v>
      </c>
      <c r="C52" s="23" t="s">
        <v>611</v>
      </c>
      <c r="D52" s="23" t="s">
        <v>612</v>
      </c>
      <c r="E52" s="10" t="s">
        <v>613</v>
      </c>
      <c r="F52" s="10" t="s">
        <v>187</v>
      </c>
      <c r="G52" s="10" t="s">
        <v>465</v>
      </c>
      <c r="H52" s="10">
        <v>35.0</v>
      </c>
      <c r="I52" s="10">
        <v>15.0</v>
      </c>
      <c r="J52" s="10">
        <f t="shared" si="1"/>
        <v>50</v>
      </c>
      <c r="K52" s="10" t="s">
        <v>17</v>
      </c>
      <c r="L52" s="27" t="str">
        <f t="shared" si="2"/>
        <v>8</v>
      </c>
    </row>
    <row r="53" ht="15.75" customHeight="1">
      <c r="A53" s="9">
        <f t="shared" si="3"/>
        <v>51</v>
      </c>
      <c r="B53" s="10">
        <v>167.0</v>
      </c>
      <c r="C53" s="23" t="s">
        <v>228</v>
      </c>
      <c r="D53" s="23" t="s">
        <v>614</v>
      </c>
      <c r="E53" s="10" t="s">
        <v>615</v>
      </c>
      <c r="F53" s="17" t="s">
        <v>122</v>
      </c>
      <c r="G53" s="17" t="s">
        <v>465</v>
      </c>
      <c r="H53" s="17">
        <v>40.0</v>
      </c>
      <c r="I53" s="10">
        <v>20.0</v>
      </c>
      <c r="J53" s="10">
        <f t="shared" si="1"/>
        <v>60</v>
      </c>
      <c r="K53" s="10" t="s">
        <v>17</v>
      </c>
      <c r="L53" s="27" t="str">
        <f t="shared" si="2"/>
        <v>5</v>
      </c>
    </row>
    <row r="54" ht="15.75" customHeight="1">
      <c r="A54" s="9">
        <f t="shared" si="3"/>
        <v>52</v>
      </c>
      <c r="B54" s="10">
        <v>168.0</v>
      </c>
      <c r="C54" s="23" t="s">
        <v>616</v>
      </c>
      <c r="D54" s="23" t="s">
        <v>617</v>
      </c>
      <c r="E54" s="10" t="s">
        <v>618</v>
      </c>
      <c r="F54" s="17" t="s">
        <v>619</v>
      </c>
      <c r="G54" s="17" t="s">
        <v>465</v>
      </c>
      <c r="H54" s="17">
        <v>34.0</v>
      </c>
      <c r="I54" s="10">
        <v>10.0</v>
      </c>
      <c r="J54" s="18">
        <f t="shared" si="1"/>
        <v>44</v>
      </c>
      <c r="K54" s="10" t="s">
        <v>17</v>
      </c>
      <c r="L54" s="27" t="str">
        <f t="shared" si="2"/>
        <v>6</v>
      </c>
    </row>
    <row r="55" ht="15.75" customHeight="1">
      <c r="A55" s="9">
        <f t="shared" si="3"/>
        <v>53</v>
      </c>
      <c r="B55" s="10">
        <v>193.0</v>
      </c>
      <c r="C55" s="23" t="s">
        <v>620</v>
      </c>
      <c r="D55" s="23" t="s">
        <v>621</v>
      </c>
      <c r="E55" s="10" t="s">
        <v>622</v>
      </c>
      <c r="F55" s="10" t="s">
        <v>50</v>
      </c>
      <c r="G55" s="10" t="s">
        <v>465</v>
      </c>
      <c r="H55" s="40"/>
      <c r="I55" s="40" t="s">
        <v>31</v>
      </c>
      <c r="J55" s="10">
        <f t="shared" si="1"/>
        <v>0</v>
      </c>
      <c r="K55" s="10"/>
      <c r="L55" s="27" t="str">
        <f t="shared" si="2"/>
        <v>2</v>
      </c>
    </row>
    <row r="56" ht="15.75" customHeight="1">
      <c r="A56" s="9">
        <f t="shared" si="3"/>
        <v>54</v>
      </c>
      <c r="B56" s="10">
        <v>200.0</v>
      </c>
      <c r="C56" s="23" t="s">
        <v>623</v>
      </c>
      <c r="D56" s="23" t="s">
        <v>624</v>
      </c>
      <c r="E56" s="10" t="s">
        <v>625</v>
      </c>
      <c r="F56" s="9" t="s">
        <v>626</v>
      </c>
      <c r="G56" s="9" t="s">
        <v>465</v>
      </c>
      <c r="H56" s="9">
        <v>28.0</v>
      </c>
      <c r="I56" s="10">
        <v>22.0</v>
      </c>
      <c r="J56" s="10">
        <v>50.0</v>
      </c>
      <c r="K56" s="10" t="s">
        <v>17</v>
      </c>
      <c r="L56" s="27" t="str">
        <f t="shared" si="2"/>
        <v>7</v>
      </c>
    </row>
    <row r="57" ht="15.75" customHeight="1">
      <c r="A57" s="9">
        <f t="shared" si="3"/>
        <v>55</v>
      </c>
      <c r="B57" s="10">
        <v>17.0</v>
      </c>
      <c r="C57" s="15" t="s">
        <v>627</v>
      </c>
      <c r="D57" s="16" t="s">
        <v>628</v>
      </c>
      <c r="E57" s="17" t="s">
        <v>629</v>
      </c>
      <c r="F57" s="17" t="s">
        <v>187</v>
      </c>
      <c r="G57" s="10" t="s">
        <v>465</v>
      </c>
      <c r="H57" s="40"/>
      <c r="I57" s="40" t="s">
        <v>31</v>
      </c>
      <c r="J57" s="10">
        <f t="shared" ref="J57:J70" si="4">SUM(H57:I57)</f>
        <v>0</v>
      </c>
      <c r="K57" s="10"/>
      <c r="L57" s="27" t="str">
        <f t="shared" si="2"/>
        <v>9</v>
      </c>
    </row>
    <row r="58" ht="15.75" customHeight="1">
      <c r="A58" s="9">
        <f t="shared" si="3"/>
        <v>56</v>
      </c>
      <c r="B58" s="10">
        <v>22.0</v>
      </c>
      <c r="C58" s="14" t="s">
        <v>630</v>
      </c>
      <c r="D58" s="11" t="s">
        <v>631</v>
      </c>
      <c r="E58" s="10" t="s">
        <v>632</v>
      </c>
      <c r="F58" s="10" t="s">
        <v>35</v>
      </c>
      <c r="G58" s="10" t="s">
        <v>469</v>
      </c>
      <c r="H58" s="10">
        <v>22.0</v>
      </c>
      <c r="I58" s="10">
        <v>5.0</v>
      </c>
      <c r="J58" s="18">
        <f t="shared" si="4"/>
        <v>27</v>
      </c>
      <c r="K58" s="10" t="s">
        <v>17</v>
      </c>
      <c r="L58" s="27" t="str">
        <f t="shared" si="2"/>
        <v>6</v>
      </c>
    </row>
    <row r="59" ht="15.75" customHeight="1">
      <c r="A59" s="9">
        <f t="shared" si="3"/>
        <v>57</v>
      </c>
      <c r="B59" s="10">
        <v>32.0</v>
      </c>
      <c r="C59" s="14" t="s">
        <v>633</v>
      </c>
      <c r="D59" s="11" t="s">
        <v>634</v>
      </c>
      <c r="E59" s="10" t="s">
        <v>635</v>
      </c>
      <c r="F59" s="10" t="s">
        <v>46</v>
      </c>
      <c r="G59" s="10" t="s">
        <v>469</v>
      </c>
      <c r="H59" s="10">
        <v>32.0</v>
      </c>
      <c r="I59" s="10">
        <v>10.0</v>
      </c>
      <c r="J59" s="18">
        <f t="shared" si="4"/>
        <v>42</v>
      </c>
      <c r="K59" s="10" t="s">
        <v>17</v>
      </c>
      <c r="L59" s="27" t="str">
        <f t="shared" si="2"/>
        <v>0</v>
      </c>
    </row>
    <row r="60" ht="15.75" customHeight="1">
      <c r="A60" s="9">
        <f t="shared" si="3"/>
        <v>58</v>
      </c>
      <c r="B60" s="10">
        <v>88.0</v>
      </c>
      <c r="C60" s="11" t="s">
        <v>636</v>
      </c>
      <c r="D60" s="11" t="s">
        <v>637</v>
      </c>
      <c r="E60" s="9" t="s">
        <v>638</v>
      </c>
      <c r="F60" s="17" t="s">
        <v>544</v>
      </c>
      <c r="G60" s="10" t="s">
        <v>469</v>
      </c>
      <c r="H60" s="40"/>
      <c r="I60" s="40" t="s">
        <v>31</v>
      </c>
      <c r="J60" s="10">
        <f t="shared" si="4"/>
        <v>0</v>
      </c>
      <c r="K60" s="10"/>
      <c r="L60" s="27" t="str">
        <f t="shared" si="2"/>
        <v>7</v>
      </c>
    </row>
    <row r="61" ht="15.75" customHeight="1">
      <c r="A61" s="9">
        <f t="shared" si="3"/>
        <v>59</v>
      </c>
      <c r="B61" s="10">
        <v>91.0</v>
      </c>
      <c r="C61" s="11" t="s">
        <v>639</v>
      </c>
      <c r="D61" s="11" t="s">
        <v>640</v>
      </c>
      <c r="E61" s="9" t="s">
        <v>641</v>
      </c>
      <c r="F61" s="17" t="s">
        <v>104</v>
      </c>
      <c r="G61" s="10" t="s">
        <v>469</v>
      </c>
      <c r="H61" s="10">
        <v>41.0</v>
      </c>
      <c r="I61" s="10">
        <v>20.0</v>
      </c>
      <c r="J61" s="10">
        <f t="shared" si="4"/>
        <v>61</v>
      </c>
      <c r="K61" s="10" t="s">
        <v>17</v>
      </c>
      <c r="L61" s="27" t="str">
        <f t="shared" si="2"/>
        <v>5</v>
      </c>
    </row>
    <row r="62" ht="15.75" customHeight="1">
      <c r="A62" s="9">
        <f t="shared" si="3"/>
        <v>60</v>
      </c>
      <c r="B62" s="10">
        <v>111.0</v>
      </c>
      <c r="C62" s="23" t="s">
        <v>642</v>
      </c>
      <c r="D62" s="23" t="s">
        <v>643</v>
      </c>
      <c r="E62" s="10" t="s">
        <v>644</v>
      </c>
      <c r="F62" s="10" t="s">
        <v>122</v>
      </c>
      <c r="G62" s="10" t="s">
        <v>465</v>
      </c>
      <c r="H62" s="10">
        <v>36.0</v>
      </c>
      <c r="I62" s="10">
        <v>25.0</v>
      </c>
      <c r="J62" s="10">
        <f t="shared" si="4"/>
        <v>61</v>
      </c>
      <c r="K62" s="10" t="s">
        <v>17</v>
      </c>
      <c r="L62" s="27" t="str">
        <f t="shared" si="2"/>
        <v>1</v>
      </c>
    </row>
    <row r="63" ht="15.75" customHeight="1">
      <c r="A63" s="9">
        <f t="shared" si="3"/>
        <v>61</v>
      </c>
      <c r="B63" s="10">
        <v>114.0</v>
      </c>
      <c r="C63" s="23" t="s">
        <v>645</v>
      </c>
      <c r="D63" s="23" t="s">
        <v>646</v>
      </c>
      <c r="E63" s="10" t="s">
        <v>647</v>
      </c>
      <c r="F63" s="10" t="s">
        <v>122</v>
      </c>
      <c r="G63" s="10" t="s">
        <v>465</v>
      </c>
      <c r="H63" s="40"/>
      <c r="I63" s="40" t="s">
        <v>31</v>
      </c>
      <c r="J63" s="10">
        <f t="shared" si="4"/>
        <v>0</v>
      </c>
      <c r="K63" s="10"/>
      <c r="L63" s="27" t="str">
        <f t="shared" si="2"/>
        <v>2</v>
      </c>
    </row>
    <row r="64" ht="15.75" customHeight="1">
      <c r="A64" s="9">
        <f t="shared" si="3"/>
        <v>62</v>
      </c>
      <c r="B64" s="10">
        <v>119.0</v>
      </c>
      <c r="C64" s="23" t="s">
        <v>648</v>
      </c>
      <c r="D64" s="23" t="s">
        <v>649</v>
      </c>
      <c r="E64" s="10" t="s">
        <v>650</v>
      </c>
      <c r="F64" s="10" t="s">
        <v>42</v>
      </c>
      <c r="G64" s="10" t="s">
        <v>465</v>
      </c>
      <c r="H64" s="40"/>
      <c r="I64" s="40" t="s">
        <v>31</v>
      </c>
      <c r="J64" s="10">
        <f t="shared" si="4"/>
        <v>0</v>
      </c>
      <c r="K64" s="10"/>
      <c r="L64" s="27" t="str">
        <f t="shared" si="2"/>
        <v>1</v>
      </c>
    </row>
    <row r="65" ht="15.75" customHeight="1">
      <c r="A65" s="9">
        <f t="shared" si="3"/>
        <v>63</v>
      </c>
      <c r="B65" s="10">
        <v>120.0</v>
      </c>
      <c r="C65" s="23" t="s">
        <v>651</v>
      </c>
      <c r="D65" s="23" t="s">
        <v>652</v>
      </c>
      <c r="E65" s="10" t="s">
        <v>653</v>
      </c>
      <c r="F65" s="10" t="s">
        <v>112</v>
      </c>
      <c r="G65" s="10" t="s">
        <v>465</v>
      </c>
      <c r="H65" s="40"/>
      <c r="I65" s="40" t="s">
        <v>31</v>
      </c>
      <c r="J65" s="10">
        <f t="shared" si="4"/>
        <v>0</v>
      </c>
      <c r="K65" s="10"/>
      <c r="L65" s="27" t="str">
        <f t="shared" si="2"/>
        <v>5</v>
      </c>
    </row>
    <row r="66" ht="15.75" customHeight="1">
      <c r="A66" s="9">
        <f t="shared" si="3"/>
        <v>64</v>
      </c>
      <c r="B66" s="10">
        <v>169.0</v>
      </c>
      <c r="C66" s="23" t="s">
        <v>654</v>
      </c>
      <c r="D66" s="23" t="s">
        <v>655</v>
      </c>
      <c r="E66" s="10" t="s">
        <v>656</v>
      </c>
      <c r="F66" s="17" t="s">
        <v>199</v>
      </c>
      <c r="G66" s="17" t="s">
        <v>465</v>
      </c>
      <c r="H66" s="17">
        <v>38.0</v>
      </c>
      <c r="I66" s="10">
        <v>15.0</v>
      </c>
      <c r="J66" s="10">
        <f t="shared" si="4"/>
        <v>53</v>
      </c>
      <c r="K66" s="10" t="s">
        <v>17</v>
      </c>
      <c r="L66" s="27" t="str">
        <f t="shared" si="2"/>
        <v>3</v>
      </c>
    </row>
    <row r="67" ht="15.75" customHeight="1">
      <c r="A67" s="9">
        <f t="shared" si="3"/>
        <v>65</v>
      </c>
      <c r="B67" s="10">
        <v>182.0</v>
      </c>
      <c r="C67" s="14" t="s">
        <v>657</v>
      </c>
      <c r="D67" s="14" t="s">
        <v>658</v>
      </c>
      <c r="E67" s="10" t="s">
        <v>659</v>
      </c>
      <c r="F67" s="10" t="s">
        <v>42</v>
      </c>
      <c r="G67" s="10" t="s">
        <v>465</v>
      </c>
      <c r="H67" s="10">
        <v>40.0</v>
      </c>
      <c r="I67" s="10">
        <v>10.0</v>
      </c>
      <c r="J67" s="10">
        <f t="shared" si="4"/>
        <v>50</v>
      </c>
      <c r="K67" s="10" t="s">
        <v>17</v>
      </c>
      <c r="L67" s="27" t="str">
        <f t="shared" si="2"/>
        <v>3</v>
      </c>
    </row>
    <row r="68" ht="15.75" customHeight="1">
      <c r="A68" s="9">
        <f t="shared" si="3"/>
        <v>66</v>
      </c>
      <c r="B68" s="10">
        <v>187.0</v>
      </c>
      <c r="C68" s="23" t="s">
        <v>660</v>
      </c>
      <c r="D68" s="23" t="s">
        <v>661</v>
      </c>
      <c r="E68" s="10" t="s">
        <v>662</v>
      </c>
      <c r="F68" s="10" t="s">
        <v>249</v>
      </c>
      <c r="G68" s="9" t="s">
        <v>465</v>
      </c>
      <c r="H68" s="9">
        <v>41.0</v>
      </c>
      <c r="I68" s="10">
        <v>15.0</v>
      </c>
      <c r="J68" s="10">
        <f t="shared" si="4"/>
        <v>56</v>
      </c>
      <c r="K68" s="10" t="s">
        <v>17</v>
      </c>
      <c r="L68" s="27" t="str">
        <f t="shared" si="2"/>
        <v>6</v>
      </c>
    </row>
    <row r="69" ht="15.75" customHeight="1">
      <c r="A69" s="9">
        <f t="shared" si="3"/>
        <v>67</v>
      </c>
      <c r="B69" s="10">
        <v>188.0</v>
      </c>
      <c r="C69" s="23" t="s">
        <v>663</v>
      </c>
      <c r="D69" s="23" t="s">
        <v>664</v>
      </c>
      <c r="E69" s="10" t="s">
        <v>665</v>
      </c>
      <c r="F69" s="10" t="s">
        <v>249</v>
      </c>
      <c r="G69" s="9" t="s">
        <v>465</v>
      </c>
      <c r="H69" s="9">
        <v>36.0</v>
      </c>
      <c r="I69" s="10">
        <v>20.0</v>
      </c>
      <c r="J69" s="10">
        <f t="shared" si="4"/>
        <v>56</v>
      </c>
      <c r="K69" s="10" t="s">
        <v>17</v>
      </c>
      <c r="L69" s="27" t="str">
        <f t="shared" si="2"/>
        <v>2</v>
      </c>
    </row>
    <row r="70" ht="15.75" customHeight="1">
      <c r="A70" s="9">
        <f t="shared" si="3"/>
        <v>68</v>
      </c>
      <c r="B70" s="10">
        <v>147.0</v>
      </c>
      <c r="C70" s="23" t="s">
        <v>666</v>
      </c>
      <c r="D70" s="23" t="s">
        <v>667</v>
      </c>
      <c r="E70" s="10" t="s">
        <v>668</v>
      </c>
      <c r="F70" s="10" t="s">
        <v>144</v>
      </c>
      <c r="G70" s="10" t="s">
        <v>465</v>
      </c>
      <c r="H70" s="38">
        <v>29.0</v>
      </c>
      <c r="I70" s="10">
        <v>21.0</v>
      </c>
      <c r="J70" s="10">
        <f t="shared" si="4"/>
        <v>50</v>
      </c>
      <c r="K70" s="10" t="s">
        <v>17</v>
      </c>
      <c r="L70" s="27" t="str">
        <f t="shared" si="2"/>
        <v>9</v>
      </c>
    </row>
    <row r="71" ht="15.75" customHeight="1">
      <c r="E71" s="27"/>
      <c r="F71" s="27"/>
      <c r="G71" s="49"/>
      <c r="H71" s="27"/>
      <c r="I71" s="27"/>
      <c r="J71" s="27"/>
      <c r="K71" s="27"/>
      <c r="L71" s="27"/>
    </row>
    <row r="72" ht="15.75" customHeight="1">
      <c r="H72" s="27"/>
      <c r="I72" s="27"/>
      <c r="J72" s="27"/>
      <c r="K72" s="27"/>
      <c r="L72" s="27"/>
    </row>
    <row r="73" ht="15.75" customHeight="1">
      <c r="H73" s="27"/>
      <c r="I73" s="27"/>
      <c r="J73" s="27"/>
      <c r="K73" s="27"/>
      <c r="L73" s="27"/>
    </row>
    <row r="74" ht="15.75" customHeight="1">
      <c r="H74" s="27"/>
      <c r="I74" s="27"/>
      <c r="J74" s="27"/>
      <c r="K74" s="27"/>
      <c r="L74" s="27"/>
    </row>
    <row r="75" ht="15.75" customHeight="1">
      <c r="H75" s="27"/>
      <c r="I75" s="27"/>
      <c r="J75" s="27"/>
      <c r="K75" s="27"/>
      <c r="L75" s="27"/>
    </row>
    <row r="76" ht="15.75" customHeight="1">
      <c r="H76" s="27"/>
      <c r="I76" s="27"/>
      <c r="J76" s="27"/>
      <c r="K76" s="27"/>
      <c r="L76" s="27"/>
    </row>
    <row r="77" ht="15.75" customHeight="1">
      <c r="H77" s="27"/>
      <c r="I77" s="27"/>
      <c r="J77" s="27"/>
      <c r="K77" s="27"/>
      <c r="L77" s="27"/>
    </row>
    <row r="78" ht="15.75" customHeight="1">
      <c r="H78" s="27"/>
      <c r="I78" s="27"/>
      <c r="J78" s="27"/>
      <c r="K78" s="27"/>
      <c r="L78" s="27"/>
    </row>
    <row r="79" ht="15.75" customHeight="1">
      <c r="H79" s="27"/>
      <c r="I79" s="27"/>
      <c r="J79" s="27"/>
      <c r="K79" s="27"/>
      <c r="L79" s="27"/>
    </row>
    <row r="80" ht="15.75" customHeight="1">
      <c r="C80" s="27" t="s">
        <v>669</v>
      </c>
      <c r="D80" s="27">
        <v>62.0</v>
      </c>
      <c r="H80" s="27"/>
      <c r="I80" s="27"/>
      <c r="J80" s="27"/>
      <c r="K80" s="27"/>
      <c r="L80" s="27"/>
    </row>
    <row r="81" ht="15.75" customHeight="1">
      <c r="C81" s="27" t="s">
        <v>262</v>
      </c>
      <c r="D81" s="27">
        <v>6.0</v>
      </c>
      <c r="H81" s="27"/>
      <c r="I81" s="27"/>
      <c r="J81" s="27"/>
      <c r="K81" s="27"/>
      <c r="L81" s="27"/>
    </row>
    <row r="82" ht="15.75" customHeight="1">
      <c r="C82" s="27" t="s">
        <v>265</v>
      </c>
      <c r="D82" s="27">
        <f>SUM(D84,D83,D81)</f>
        <v>68</v>
      </c>
      <c r="H82" s="27"/>
      <c r="I82" s="27"/>
      <c r="J82" s="27"/>
      <c r="K82" s="27"/>
      <c r="L82" s="27"/>
    </row>
    <row r="83" ht="15.75" customHeight="1">
      <c r="C83" s="33" t="s">
        <v>263</v>
      </c>
      <c r="D83" s="33">
        <f>COUNTIFS(J3:J100, "&gt;=1", J3:J100, "&lt;=49")</f>
        <v>22</v>
      </c>
      <c r="H83" s="27"/>
      <c r="I83" s="27"/>
      <c r="J83" s="27"/>
      <c r="K83" s="27"/>
      <c r="L83" s="27"/>
    </row>
    <row r="84" ht="15.75" customHeight="1">
      <c r="C84" s="34" t="s">
        <v>453</v>
      </c>
      <c r="D84" s="34">
        <f>COUNTIFS(J3:J100, "&gt;=50", J3:J100, "&lt;=80")</f>
        <v>40</v>
      </c>
      <c r="H84" s="27"/>
      <c r="I84" s="27"/>
      <c r="J84" s="27"/>
      <c r="K84" s="27"/>
      <c r="L84" s="27"/>
    </row>
    <row r="85" ht="15.75" customHeight="1">
      <c r="C85" s="27" t="s">
        <v>670</v>
      </c>
      <c r="D85" s="44">
        <v>15.0</v>
      </c>
      <c r="H85" s="27"/>
      <c r="I85" s="27"/>
      <c r="J85" s="27"/>
      <c r="K85" s="27"/>
      <c r="L85" s="27"/>
    </row>
    <row r="86" ht="15.75" customHeight="1">
      <c r="C86" s="35" t="s">
        <v>266</v>
      </c>
      <c r="D86" s="35">
        <v>8.0</v>
      </c>
      <c r="H86" s="27"/>
      <c r="I86" s="27"/>
      <c r="J86" s="27"/>
      <c r="K86" s="27"/>
      <c r="L86" s="27"/>
    </row>
    <row r="87" ht="15.75" customHeight="1">
      <c r="H87" s="27"/>
      <c r="I87" s="27"/>
      <c r="J87" s="27"/>
      <c r="K87" s="27"/>
      <c r="L87" s="27"/>
    </row>
    <row r="88" ht="15.75" customHeight="1">
      <c r="H88" s="27"/>
      <c r="I88" s="27"/>
      <c r="J88" s="27"/>
      <c r="K88" s="27"/>
      <c r="L88" s="27"/>
    </row>
    <row r="89" ht="15.75" customHeight="1">
      <c r="H89" s="27"/>
      <c r="I89" s="27"/>
      <c r="J89" s="27"/>
      <c r="K89" s="27"/>
      <c r="L89" s="27"/>
    </row>
    <row r="90" ht="15.75" customHeight="1">
      <c r="H90" s="27"/>
      <c r="I90" s="27"/>
      <c r="J90" s="27"/>
      <c r="K90" s="27"/>
      <c r="L90" s="27"/>
    </row>
    <row r="91" ht="15.75" customHeight="1">
      <c r="H91" s="27"/>
      <c r="I91" s="27"/>
      <c r="J91" s="27"/>
      <c r="K91" s="27"/>
      <c r="L91" s="27"/>
    </row>
    <row r="92" ht="15.75" customHeight="1">
      <c r="H92" s="27"/>
      <c r="I92" s="27"/>
      <c r="J92" s="27"/>
      <c r="K92" s="27"/>
      <c r="L92" s="27"/>
    </row>
    <row r="93" ht="15.75" customHeight="1">
      <c r="H93" s="27"/>
      <c r="I93" s="27"/>
      <c r="J93" s="27"/>
      <c r="K93" s="27"/>
      <c r="L93" s="27"/>
    </row>
    <row r="94" ht="15.75" customHeight="1">
      <c r="H94" s="27"/>
      <c r="I94" s="27"/>
      <c r="J94" s="27"/>
      <c r="K94" s="27"/>
      <c r="L94" s="27"/>
    </row>
    <row r="95" ht="15.75" customHeight="1">
      <c r="H95" s="27"/>
      <c r="I95" s="27"/>
      <c r="J95" s="27"/>
      <c r="K95" s="27"/>
      <c r="L95" s="27"/>
    </row>
    <row r="96" ht="15.75" customHeight="1">
      <c r="H96" s="27"/>
      <c r="I96" s="27"/>
      <c r="J96" s="27"/>
      <c r="K96" s="27"/>
      <c r="L96" s="27"/>
    </row>
    <row r="97" ht="15.75" customHeight="1">
      <c r="H97" s="27"/>
      <c r="I97" s="27"/>
      <c r="J97" s="27"/>
      <c r="K97" s="27"/>
      <c r="L97" s="27"/>
    </row>
    <row r="98" ht="15.75" customHeight="1">
      <c r="H98" s="27"/>
      <c r="I98" s="27"/>
      <c r="J98" s="27"/>
      <c r="K98" s="27"/>
      <c r="L98" s="27"/>
    </row>
    <row r="99" ht="15.75" customHeight="1">
      <c r="H99" s="27"/>
      <c r="I99" s="27"/>
      <c r="J99" s="27"/>
      <c r="K99" s="27"/>
      <c r="L99" s="27"/>
    </row>
    <row r="100" ht="15.75" customHeight="1">
      <c r="H100" s="27"/>
      <c r="I100" s="27"/>
      <c r="J100" s="27"/>
      <c r="K100" s="27"/>
      <c r="L100" s="27"/>
    </row>
    <row r="101" ht="15.75" customHeight="1">
      <c r="H101" s="27"/>
      <c r="I101" s="27"/>
      <c r="J101" s="27"/>
      <c r="K101" s="27"/>
      <c r="L101" s="27"/>
    </row>
    <row r="102" ht="15.75" customHeight="1">
      <c r="H102" s="27"/>
      <c r="I102" s="27"/>
      <c r="J102" s="27"/>
      <c r="K102" s="27"/>
      <c r="L102" s="27"/>
    </row>
    <row r="103" ht="15.75" customHeight="1">
      <c r="H103" s="27"/>
      <c r="I103" s="27"/>
      <c r="J103" s="27"/>
      <c r="K103" s="27"/>
      <c r="L103" s="27"/>
    </row>
    <row r="104" ht="15.75" customHeight="1">
      <c r="H104" s="27"/>
      <c r="I104" s="27"/>
      <c r="J104" s="27"/>
      <c r="K104" s="27"/>
      <c r="L104" s="27"/>
    </row>
    <row r="105" ht="15.75" customHeight="1">
      <c r="H105" s="27"/>
      <c r="I105" s="27"/>
      <c r="J105" s="27"/>
      <c r="K105" s="27"/>
      <c r="L105" s="27"/>
    </row>
    <row r="106" ht="15.75" customHeight="1">
      <c r="H106" s="27"/>
      <c r="I106" s="27"/>
      <c r="J106" s="27"/>
      <c r="K106" s="27"/>
      <c r="L106" s="27"/>
    </row>
    <row r="107" ht="15.75" customHeight="1">
      <c r="H107" s="27"/>
      <c r="I107" s="27"/>
      <c r="J107" s="27"/>
      <c r="K107" s="27"/>
      <c r="L107" s="27"/>
    </row>
    <row r="108" ht="15.75" customHeight="1">
      <c r="H108" s="27"/>
      <c r="I108" s="27"/>
      <c r="J108" s="27"/>
      <c r="K108" s="27"/>
      <c r="L108" s="27"/>
    </row>
    <row r="109" ht="15.75" customHeight="1">
      <c r="H109" s="27"/>
      <c r="I109" s="27"/>
      <c r="J109" s="27"/>
      <c r="K109" s="27"/>
      <c r="L109" s="27"/>
    </row>
    <row r="110" ht="15.75" customHeight="1">
      <c r="H110" s="27"/>
      <c r="I110" s="27"/>
      <c r="J110" s="27"/>
      <c r="K110" s="27"/>
      <c r="L110" s="27"/>
    </row>
    <row r="111" ht="15.75" customHeight="1">
      <c r="H111" s="27"/>
      <c r="I111" s="27"/>
      <c r="J111" s="27"/>
      <c r="K111" s="27"/>
      <c r="L111" s="27"/>
    </row>
    <row r="112" ht="15.75" customHeight="1">
      <c r="H112" s="27"/>
      <c r="I112" s="27"/>
      <c r="J112" s="27"/>
      <c r="K112" s="27"/>
      <c r="L112" s="27"/>
    </row>
    <row r="113" ht="15.75" customHeight="1">
      <c r="H113" s="27"/>
      <c r="I113" s="27"/>
      <c r="J113" s="27"/>
      <c r="K113" s="27"/>
      <c r="L113" s="27"/>
    </row>
    <row r="114" ht="15.75" customHeight="1">
      <c r="H114" s="27"/>
      <c r="I114" s="27"/>
      <c r="J114" s="27"/>
      <c r="K114" s="27"/>
      <c r="L114" s="27"/>
    </row>
    <row r="115" ht="15.75" customHeight="1">
      <c r="H115" s="27"/>
      <c r="I115" s="27"/>
      <c r="J115" s="27"/>
      <c r="K115" s="27"/>
      <c r="L115" s="27"/>
    </row>
    <row r="116" ht="15.75" customHeight="1">
      <c r="H116" s="27"/>
      <c r="I116" s="27"/>
      <c r="J116" s="27"/>
      <c r="K116" s="27"/>
      <c r="L116" s="27"/>
    </row>
    <row r="117" ht="15.75" customHeight="1">
      <c r="H117" s="27"/>
      <c r="I117" s="27"/>
      <c r="J117" s="27"/>
      <c r="K117" s="27"/>
      <c r="L117" s="27"/>
    </row>
    <row r="118" ht="15.75" customHeight="1">
      <c r="H118" s="27"/>
      <c r="I118" s="27"/>
      <c r="J118" s="27"/>
      <c r="K118" s="27"/>
      <c r="L118" s="27"/>
    </row>
    <row r="119" ht="15.75" customHeight="1">
      <c r="H119" s="27"/>
      <c r="I119" s="27"/>
      <c r="J119" s="27"/>
      <c r="K119" s="27"/>
      <c r="L119" s="27"/>
    </row>
    <row r="120" ht="15.75" customHeight="1">
      <c r="H120" s="27"/>
      <c r="I120" s="27"/>
      <c r="J120" s="27"/>
      <c r="K120" s="27"/>
      <c r="L120" s="27"/>
    </row>
    <row r="121" ht="15.75" customHeight="1">
      <c r="H121" s="27"/>
      <c r="I121" s="27"/>
      <c r="J121" s="27"/>
      <c r="K121" s="27"/>
      <c r="L121" s="27"/>
    </row>
    <row r="122" ht="15.75" customHeight="1">
      <c r="H122" s="27"/>
      <c r="I122" s="27"/>
      <c r="J122" s="27"/>
      <c r="K122" s="27"/>
      <c r="L122" s="27"/>
    </row>
    <row r="123" ht="15.75" customHeight="1">
      <c r="H123" s="27"/>
      <c r="I123" s="27"/>
      <c r="J123" s="27"/>
      <c r="K123" s="27"/>
      <c r="L123" s="27"/>
    </row>
    <row r="124" ht="15.75" customHeight="1">
      <c r="H124" s="27"/>
      <c r="I124" s="27"/>
      <c r="J124" s="27"/>
      <c r="K124" s="27"/>
      <c r="L124" s="27"/>
    </row>
    <row r="125" ht="15.75" customHeight="1">
      <c r="H125" s="27"/>
      <c r="I125" s="27"/>
      <c r="J125" s="27"/>
      <c r="K125" s="27"/>
      <c r="L125" s="27"/>
    </row>
    <row r="126" ht="15.75" customHeight="1">
      <c r="H126" s="27"/>
      <c r="I126" s="27"/>
      <c r="J126" s="27"/>
      <c r="K126" s="27"/>
      <c r="L126" s="27"/>
    </row>
    <row r="127" ht="15.75" customHeight="1">
      <c r="H127" s="27"/>
      <c r="I127" s="27"/>
      <c r="J127" s="27"/>
      <c r="K127" s="27"/>
      <c r="L127" s="27"/>
    </row>
    <row r="128" ht="15.75" customHeight="1">
      <c r="H128" s="27"/>
      <c r="I128" s="27"/>
      <c r="J128" s="27"/>
      <c r="K128" s="27"/>
      <c r="L128" s="27"/>
    </row>
    <row r="129" ht="15.75" customHeight="1">
      <c r="H129" s="27"/>
      <c r="I129" s="27"/>
      <c r="J129" s="27"/>
      <c r="K129" s="27"/>
      <c r="L129" s="27"/>
    </row>
    <row r="130" ht="15.75" customHeight="1">
      <c r="H130" s="27"/>
      <c r="I130" s="27"/>
      <c r="J130" s="27"/>
      <c r="K130" s="27"/>
      <c r="L130" s="27"/>
    </row>
    <row r="131" ht="15.75" customHeight="1">
      <c r="H131" s="27"/>
      <c r="I131" s="27"/>
      <c r="J131" s="27"/>
      <c r="K131" s="27"/>
      <c r="L131" s="27"/>
    </row>
    <row r="132" ht="15.75" customHeight="1">
      <c r="H132" s="27"/>
      <c r="I132" s="27"/>
      <c r="J132" s="27"/>
      <c r="K132" s="27"/>
      <c r="L132" s="27"/>
    </row>
    <row r="133" ht="15.75" customHeight="1">
      <c r="H133" s="27"/>
      <c r="I133" s="27"/>
      <c r="J133" s="27"/>
      <c r="K133" s="27"/>
      <c r="L133" s="27"/>
    </row>
    <row r="134" ht="15.75" customHeight="1">
      <c r="H134" s="27"/>
      <c r="I134" s="27"/>
      <c r="J134" s="27"/>
      <c r="K134" s="27"/>
      <c r="L134" s="27"/>
    </row>
    <row r="135" ht="15.75" customHeight="1">
      <c r="H135" s="27"/>
      <c r="I135" s="27"/>
      <c r="J135" s="27"/>
      <c r="K135" s="27"/>
      <c r="L135" s="27"/>
    </row>
    <row r="136" ht="15.75" customHeight="1">
      <c r="H136" s="27"/>
      <c r="I136" s="27"/>
      <c r="J136" s="27"/>
      <c r="K136" s="27"/>
      <c r="L136" s="27"/>
    </row>
    <row r="137" ht="15.75" customHeight="1">
      <c r="H137" s="27"/>
      <c r="I137" s="27"/>
      <c r="J137" s="27"/>
      <c r="K137" s="27"/>
      <c r="L137" s="27"/>
    </row>
    <row r="138" ht="15.75" customHeight="1">
      <c r="H138" s="27"/>
      <c r="I138" s="27"/>
      <c r="J138" s="27"/>
      <c r="K138" s="27"/>
      <c r="L138" s="27"/>
    </row>
    <row r="139" ht="15.75" customHeight="1">
      <c r="H139" s="27"/>
      <c r="I139" s="27"/>
      <c r="J139" s="27"/>
      <c r="K139" s="27"/>
      <c r="L139" s="27"/>
    </row>
    <row r="140" ht="15.75" customHeight="1">
      <c r="H140" s="27"/>
      <c r="I140" s="27"/>
      <c r="J140" s="27"/>
      <c r="K140" s="27"/>
      <c r="L140" s="27"/>
    </row>
    <row r="141" ht="15.75" customHeight="1">
      <c r="H141" s="27"/>
      <c r="I141" s="27"/>
      <c r="J141" s="27"/>
      <c r="K141" s="27"/>
      <c r="L141" s="27"/>
    </row>
    <row r="142" ht="15.75" customHeight="1">
      <c r="H142" s="27"/>
      <c r="I142" s="27"/>
      <c r="J142" s="27"/>
      <c r="K142" s="27"/>
      <c r="L142" s="27"/>
    </row>
    <row r="143" ht="15.75" customHeight="1">
      <c r="H143" s="27"/>
      <c r="I143" s="27"/>
      <c r="J143" s="27"/>
      <c r="K143" s="27"/>
      <c r="L143" s="27"/>
    </row>
    <row r="144" ht="15.75" customHeight="1">
      <c r="H144" s="27"/>
      <c r="I144" s="27"/>
      <c r="J144" s="27"/>
      <c r="K144" s="27"/>
      <c r="L144" s="27"/>
    </row>
    <row r="145" ht="15.75" customHeight="1">
      <c r="H145" s="27"/>
      <c r="I145" s="27"/>
      <c r="J145" s="27"/>
      <c r="K145" s="27"/>
      <c r="L145" s="27"/>
    </row>
    <row r="146" ht="15.75" customHeight="1">
      <c r="H146" s="27"/>
      <c r="I146" s="27"/>
      <c r="J146" s="27"/>
      <c r="K146" s="27"/>
      <c r="L146" s="27"/>
    </row>
    <row r="147" ht="15.75" customHeight="1">
      <c r="H147" s="27"/>
      <c r="I147" s="27"/>
      <c r="J147" s="27"/>
      <c r="K147" s="27"/>
      <c r="L147" s="27"/>
    </row>
    <row r="148" ht="15.75" customHeight="1">
      <c r="H148" s="27"/>
      <c r="I148" s="27"/>
      <c r="J148" s="27"/>
      <c r="K148" s="27"/>
      <c r="L148" s="27"/>
    </row>
    <row r="149" ht="15.75" customHeight="1">
      <c r="H149" s="27"/>
      <c r="I149" s="27"/>
      <c r="J149" s="27"/>
      <c r="K149" s="27"/>
      <c r="L149" s="27"/>
    </row>
    <row r="150" ht="15.75" customHeight="1">
      <c r="H150" s="27"/>
      <c r="I150" s="27"/>
      <c r="J150" s="27"/>
      <c r="K150" s="27"/>
      <c r="L150" s="27"/>
    </row>
    <row r="151" ht="15.75" customHeight="1">
      <c r="H151" s="27"/>
      <c r="I151" s="27"/>
      <c r="J151" s="27"/>
      <c r="K151" s="27"/>
      <c r="L151" s="27"/>
    </row>
    <row r="152" ht="15.75" customHeight="1">
      <c r="H152" s="27"/>
      <c r="I152" s="27"/>
      <c r="J152" s="27"/>
      <c r="K152" s="27"/>
      <c r="L152" s="27"/>
    </row>
    <row r="153" ht="15.75" customHeight="1">
      <c r="H153" s="27"/>
      <c r="I153" s="27"/>
      <c r="J153" s="27"/>
      <c r="K153" s="27"/>
      <c r="L153" s="27"/>
    </row>
    <row r="154" ht="15.75" customHeight="1">
      <c r="H154" s="27"/>
      <c r="I154" s="27"/>
      <c r="J154" s="27"/>
      <c r="K154" s="27"/>
      <c r="L154" s="27"/>
    </row>
    <row r="155" ht="15.75" customHeight="1">
      <c r="H155" s="27"/>
      <c r="I155" s="27"/>
      <c r="J155" s="27"/>
      <c r="K155" s="27"/>
      <c r="L155" s="27"/>
    </row>
    <row r="156" ht="15.75" customHeight="1">
      <c r="H156" s="27"/>
      <c r="I156" s="27"/>
      <c r="J156" s="27"/>
      <c r="K156" s="27"/>
      <c r="L156" s="27"/>
    </row>
    <row r="157" ht="15.75" customHeight="1">
      <c r="H157" s="27"/>
      <c r="I157" s="27"/>
      <c r="J157" s="27"/>
      <c r="K157" s="27"/>
      <c r="L157" s="27"/>
    </row>
    <row r="158" ht="15.75" customHeight="1">
      <c r="H158" s="27"/>
      <c r="I158" s="27"/>
      <c r="J158" s="27"/>
      <c r="K158" s="27"/>
      <c r="L158" s="27"/>
    </row>
    <row r="159" ht="15.75" customHeight="1">
      <c r="H159" s="27"/>
      <c r="I159" s="27"/>
      <c r="J159" s="27"/>
      <c r="K159" s="27"/>
      <c r="L159" s="27"/>
    </row>
    <row r="160" ht="15.75" customHeight="1">
      <c r="H160" s="27"/>
      <c r="I160" s="27"/>
      <c r="J160" s="27"/>
      <c r="K160" s="27"/>
      <c r="L160" s="27"/>
    </row>
    <row r="161" ht="15.75" customHeight="1">
      <c r="H161" s="27"/>
      <c r="I161" s="27"/>
      <c r="J161" s="27"/>
      <c r="K161" s="27"/>
      <c r="L161" s="27"/>
    </row>
    <row r="162" ht="15.75" customHeight="1">
      <c r="H162" s="27"/>
      <c r="I162" s="27"/>
      <c r="J162" s="27"/>
      <c r="K162" s="27"/>
      <c r="L162" s="27"/>
    </row>
    <row r="163" ht="15.75" customHeight="1">
      <c r="H163" s="27"/>
      <c r="I163" s="27"/>
      <c r="J163" s="27"/>
      <c r="K163" s="27"/>
      <c r="L163" s="27"/>
    </row>
    <row r="164" ht="15.75" customHeight="1">
      <c r="H164" s="27"/>
      <c r="I164" s="27"/>
      <c r="J164" s="27"/>
      <c r="K164" s="27"/>
      <c r="L164" s="27"/>
    </row>
    <row r="165" ht="15.75" customHeight="1">
      <c r="H165" s="27"/>
      <c r="I165" s="27"/>
      <c r="J165" s="27"/>
      <c r="K165" s="27"/>
      <c r="L165" s="27"/>
    </row>
    <row r="166" ht="15.75" customHeight="1">
      <c r="H166" s="27"/>
      <c r="I166" s="27"/>
      <c r="J166" s="27"/>
      <c r="K166" s="27"/>
      <c r="L166" s="27"/>
    </row>
    <row r="167" ht="15.75" customHeight="1">
      <c r="H167" s="27"/>
      <c r="I167" s="27"/>
      <c r="J167" s="27"/>
      <c r="K167" s="27"/>
      <c r="L167" s="27"/>
    </row>
    <row r="168" ht="15.75" customHeight="1">
      <c r="H168" s="27"/>
      <c r="I168" s="27"/>
      <c r="J168" s="27"/>
      <c r="K168" s="27"/>
      <c r="L168" s="27"/>
    </row>
    <row r="169" ht="15.75" customHeight="1">
      <c r="H169" s="27"/>
      <c r="I169" s="27"/>
      <c r="J169" s="27"/>
      <c r="K169" s="27"/>
      <c r="L169" s="27"/>
    </row>
    <row r="170" ht="15.75" customHeight="1">
      <c r="H170" s="27"/>
      <c r="I170" s="27"/>
      <c r="J170" s="27"/>
      <c r="K170" s="27"/>
      <c r="L170" s="27"/>
    </row>
    <row r="171" ht="15.75" customHeight="1">
      <c r="H171" s="27"/>
      <c r="I171" s="27"/>
      <c r="J171" s="27"/>
      <c r="K171" s="27"/>
      <c r="L171" s="27"/>
    </row>
    <row r="172" ht="15.75" customHeight="1">
      <c r="H172" s="27"/>
      <c r="I172" s="27"/>
      <c r="J172" s="27"/>
      <c r="K172" s="27"/>
      <c r="L172" s="27"/>
    </row>
    <row r="173" ht="15.75" customHeight="1">
      <c r="H173" s="27"/>
      <c r="I173" s="27"/>
      <c r="J173" s="27"/>
      <c r="K173" s="27"/>
      <c r="L173" s="27"/>
    </row>
    <row r="174" ht="15.75" customHeight="1">
      <c r="H174" s="27"/>
      <c r="I174" s="27"/>
      <c r="J174" s="27"/>
      <c r="K174" s="27"/>
      <c r="L174" s="27"/>
    </row>
    <row r="175" ht="15.75" customHeight="1">
      <c r="H175" s="27"/>
      <c r="I175" s="27"/>
      <c r="J175" s="27"/>
      <c r="K175" s="27"/>
      <c r="L175" s="27"/>
    </row>
    <row r="176" ht="15.75" customHeight="1">
      <c r="H176" s="27"/>
      <c r="I176" s="27"/>
      <c r="J176" s="27"/>
      <c r="K176" s="27"/>
      <c r="L176" s="27"/>
    </row>
    <row r="177" ht="15.75" customHeight="1">
      <c r="H177" s="27"/>
      <c r="I177" s="27"/>
      <c r="J177" s="27"/>
      <c r="K177" s="27"/>
      <c r="L177" s="27"/>
    </row>
    <row r="178" ht="15.75" customHeight="1">
      <c r="H178" s="27"/>
      <c r="I178" s="27"/>
      <c r="J178" s="27"/>
      <c r="K178" s="27"/>
      <c r="L178" s="27"/>
    </row>
    <row r="179" ht="15.75" customHeight="1">
      <c r="H179" s="27"/>
      <c r="I179" s="27"/>
      <c r="J179" s="27"/>
      <c r="K179" s="27"/>
      <c r="L179" s="27"/>
    </row>
    <row r="180" ht="15.75" customHeight="1">
      <c r="H180" s="27"/>
      <c r="I180" s="27"/>
      <c r="J180" s="27"/>
      <c r="K180" s="27"/>
      <c r="L180" s="27"/>
    </row>
    <row r="181" ht="15.75" customHeight="1">
      <c r="H181" s="27"/>
      <c r="I181" s="27"/>
      <c r="J181" s="27"/>
      <c r="K181" s="27"/>
      <c r="L181" s="27"/>
    </row>
    <row r="182" ht="15.75" customHeight="1">
      <c r="H182" s="27"/>
      <c r="I182" s="27"/>
      <c r="J182" s="27"/>
      <c r="K182" s="27"/>
      <c r="L182" s="27"/>
    </row>
    <row r="183" ht="15.75" customHeight="1">
      <c r="H183" s="27"/>
      <c r="I183" s="27"/>
      <c r="J183" s="27"/>
      <c r="K183" s="27"/>
      <c r="L183" s="27"/>
    </row>
    <row r="184" ht="15.75" customHeight="1">
      <c r="H184" s="27"/>
      <c r="I184" s="27"/>
      <c r="J184" s="27"/>
      <c r="K184" s="27"/>
      <c r="L184" s="27"/>
    </row>
    <row r="185" ht="15.75" customHeight="1">
      <c r="H185" s="27"/>
      <c r="I185" s="27"/>
      <c r="J185" s="27"/>
      <c r="K185" s="27"/>
      <c r="L185" s="27"/>
    </row>
    <row r="186" ht="15.75" customHeight="1">
      <c r="H186" s="27"/>
      <c r="I186" s="27"/>
      <c r="J186" s="27"/>
      <c r="K186" s="27"/>
      <c r="L186" s="27"/>
    </row>
    <row r="187" ht="15.75" customHeight="1">
      <c r="H187" s="27"/>
      <c r="I187" s="27"/>
      <c r="J187" s="27"/>
      <c r="K187" s="27"/>
      <c r="L187" s="27"/>
    </row>
    <row r="188" ht="15.75" customHeight="1">
      <c r="H188" s="27"/>
      <c r="I188" s="27"/>
      <c r="J188" s="27"/>
      <c r="K188" s="27"/>
      <c r="L188" s="27"/>
    </row>
    <row r="189" ht="15.75" customHeight="1">
      <c r="H189" s="27"/>
      <c r="I189" s="27"/>
      <c r="J189" s="27"/>
      <c r="K189" s="27"/>
      <c r="L189" s="27"/>
    </row>
    <row r="190" ht="15.75" customHeight="1">
      <c r="H190" s="27"/>
      <c r="I190" s="27"/>
      <c r="J190" s="27"/>
      <c r="K190" s="27"/>
      <c r="L190" s="27"/>
    </row>
    <row r="191" ht="15.75" customHeight="1">
      <c r="H191" s="27"/>
      <c r="I191" s="27"/>
      <c r="J191" s="27"/>
      <c r="K191" s="27"/>
      <c r="L191" s="27"/>
    </row>
    <row r="192" ht="15.75" customHeight="1">
      <c r="H192" s="27"/>
      <c r="I192" s="27"/>
      <c r="J192" s="27"/>
      <c r="K192" s="27"/>
      <c r="L192" s="27"/>
    </row>
    <row r="193" ht="15.75" customHeight="1">
      <c r="H193" s="27"/>
      <c r="I193" s="27"/>
      <c r="J193" s="27"/>
      <c r="K193" s="27"/>
      <c r="L193" s="27"/>
    </row>
    <row r="194" ht="15.75" customHeight="1">
      <c r="H194" s="27"/>
      <c r="I194" s="27"/>
      <c r="J194" s="27"/>
      <c r="K194" s="27"/>
      <c r="L194" s="27"/>
    </row>
    <row r="195" ht="15.75" customHeight="1">
      <c r="H195" s="27"/>
      <c r="I195" s="27"/>
      <c r="J195" s="27"/>
      <c r="K195" s="27"/>
      <c r="L195" s="27"/>
    </row>
    <row r="196" ht="15.75" customHeight="1">
      <c r="H196" s="27"/>
      <c r="I196" s="27"/>
      <c r="J196" s="27"/>
      <c r="K196" s="27"/>
      <c r="L196" s="27"/>
    </row>
    <row r="197" ht="15.75" customHeight="1">
      <c r="H197" s="27"/>
      <c r="I197" s="27"/>
      <c r="J197" s="27"/>
      <c r="K197" s="27"/>
      <c r="L197" s="27"/>
    </row>
    <row r="198" ht="15.75" customHeight="1">
      <c r="H198" s="27"/>
      <c r="I198" s="27"/>
      <c r="J198" s="27"/>
      <c r="K198" s="27"/>
      <c r="L198" s="27"/>
    </row>
    <row r="199" ht="15.75" customHeight="1">
      <c r="H199" s="27"/>
      <c r="I199" s="27"/>
      <c r="J199" s="27"/>
      <c r="K199" s="27"/>
      <c r="L199" s="27"/>
    </row>
    <row r="200" ht="15.75" customHeight="1">
      <c r="H200" s="27"/>
      <c r="I200" s="27"/>
      <c r="J200" s="27"/>
      <c r="K200" s="27"/>
      <c r="L200" s="27"/>
    </row>
    <row r="201" ht="15.75" customHeight="1">
      <c r="H201" s="27"/>
      <c r="I201" s="27"/>
      <c r="J201" s="27"/>
      <c r="K201" s="27"/>
      <c r="L201" s="27"/>
    </row>
    <row r="202" ht="15.75" customHeight="1">
      <c r="H202" s="27"/>
      <c r="I202" s="27"/>
      <c r="J202" s="27"/>
      <c r="K202" s="27"/>
      <c r="L202" s="27"/>
    </row>
    <row r="203" ht="15.75" customHeight="1">
      <c r="H203" s="27"/>
      <c r="I203" s="27"/>
      <c r="J203" s="27"/>
      <c r="K203" s="27"/>
      <c r="L203" s="27"/>
    </row>
    <row r="204" ht="15.75" customHeight="1">
      <c r="H204" s="27"/>
      <c r="I204" s="27"/>
      <c r="J204" s="27"/>
      <c r="K204" s="27"/>
      <c r="L204" s="27"/>
    </row>
    <row r="205" ht="15.75" customHeight="1">
      <c r="H205" s="27"/>
      <c r="I205" s="27"/>
      <c r="J205" s="27"/>
      <c r="K205" s="27"/>
      <c r="L205" s="27"/>
    </row>
    <row r="206" ht="15.75" customHeight="1">
      <c r="H206" s="27"/>
      <c r="I206" s="27"/>
      <c r="J206" s="27"/>
      <c r="K206" s="27"/>
      <c r="L206" s="27"/>
    </row>
    <row r="207" ht="15.75" customHeight="1">
      <c r="H207" s="27"/>
      <c r="I207" s="27"/>
      <c r="J207" s="27"/>
      <c r="K207" s="27"/>
      <c r="L207" s="27"/>
    </row>
    <row r="208" ht="15.75" customHeight="1">
      <c r="H208" s="27"/>
      <c r="I208" s="27"/>
      <c r="J208" s="27"/>
      <c r="K208" s="27"/>
      <c r="L208" s="27"/>
    </row>
    <row r="209" ht="15.75" customHeight="1">
      <c r="H209" s="27"/>
      <c r="I209" s="27"/>
      <c r="J209" s="27"/>
      <c r="K209" s="27"/>
      <c r="L209" s="27"/>
    </row>
    <row r="210" ht="15.75" customHeight="1">
      <c r="H210" s="27"/>
      <c r="I210" s="27"/>
      <c r="J210" s="27"/>
      <c r="K210" s="27"/>
      <c r="L210" s="27"/>
    </row>
    <row r="211" ht="15.75" customHeight="1">
      <c r="H211" s="27"/>
      <c r="I211" s="27"/>
      <c r="J211" s="27"/>
      <c r="K211" s="27"/>
      <c r="L211" s="27"/>
    </row>
    <row r="212" ht="15.75" customHeight="1">
      <c r="H212" s="27"/>
      <c r="I212" s="27"/>
      <c r="J212" s="27"/>
      <c r="K212" s="27"/>
      <c r="L212" s="27"/>
    </row>
    <row r="213" ht="15.75" customHeight="1">
      <c r="H213" s="27"/>
      <c r="I213" s="27"/>
      <c r="J213" s="27"/>
      <c r="K213" s="27"/>
      <c r="L213" s="27"/>
    </row>
    <row r="214" ht="15.75" customHeight="1">
      <c r="H214" s="27"/>
      <c r="I214" s="27"/>
      <c r="J214" s="27"/>
      <c r="K214" s="27"/>
      <c r="L214" s="27"/>
    </row>
    <row r="215" ht="15.75" customHeight="1">
      <c r="H215" s="27"/>
      <c r="I215" s="27"/>
      <c r="J215" s="27"/>
      <c r="K215" s="27"/>
      <c r="L215" s="27"/>
    </row>
    <row r="216" ht="15.75" customHeight="1">
      <c r="H216" s="27"/>
      <c r="I216" s="27"/>
      <c r="J216" s="27"/>
      <c r="K216" s="27"/>
      <c r="L216" s="27"/>
    </row>
    <row r="217" ht="15.75" customHeight="1">
      <c r="H217" s="27"/>
      <c r="I217" s="27"/>
      <c r="J217" s="27"/>
      <c r="K217" s="27"/>
      <c r="L217" s="27"/>
    </row>
    <row r="218" ht="15.75" customHeight="1">
      <c r="H218" s="27"/>
      <c r="I218" s="27"/>
      <c r="J218" s="27"/>
      <c r="K218" s="27"/>
      <c r="L218" s="27"/>
    </row>
    <row r="219" ht="15.75" customHeight="1">
      <c r="H219" s="27"/>
      <c r="I219" s="27"/>
      <c r="J219" s="27"/>
      <c r="K219" s="27"/>
      <c r="L219" s="27"/>
    </row>
    <row r="220" ht="15.75" customHeight="1">
      <c r="H220" s="27"/>
      <c r="I220" s="27"/>
      <c r="J220" s="27"/>
      <c r="K220" s="27"/>
      <c r="L220" s="27"/>
    </row>
    <row r="221" ht="15.75" customHeight="1">
      <c r="H221" s="27"/>
      <c r="I221" s="27"/>
      <c r="J221" s="27"/>
      <c r="K221" s="27"/>
      <c r="L221" s="27"/>
    </row>
    <row r="222" ht="15.75" customHeight="1">
      <c r="H222" s="27"/>
      <c r="I222" s="27"/>
      <c r="J222" s="27"/>
      <c r="K222" s="27"/>
      <c r="L222" s="27"/>
    </row>
    <row r="223" ht="15.75" customHeight="1">
      <c r="H223" s="27"/>
      <c r="I223" s="27"/>
      <c r="J223" s="27"/>
      <c r="K223" s="27"/>
      <c r="L223" s="27"/>
    </row>
    <row r="224" ht="15.75" customHeight="1">
      <c r="H224" s="27"/>
      <c r="I224" s="27"/>
      <c r="J224" s="27"/>
      <c r="K224" s="27"/>
      <c r="L224" s="27"/>
    </row>
    <row r="225" ht="15.75" customHeight="1">
      <c r="H225" s="27"/>
      <c r="I225" s="27"/>
      <c r="J225" s="27"/>
      <c r="K225" s="27"/>
      <c r="L225" s="27"/>
    </row>
    <row r="226" ht="15.75" customHeight="1">
      <c r="H226" s="27"/>
      <c r="I226" s="27"/>
      <c r="J226" s="27"/>
      <c r="K226" s="27"/>
      <c r="L226" s="27"/>
    </row>
    <row r="227" ht="15.75" customHeight="1">
      <c r="H227" s="27"/>
      <c r="I227" s="27"/>
      <c r="J227" s="27"/>
      <c r="K227" s="27"/>
      <c r="L227" s="27"/>
    </row>
    <row r="228" ht="15.75" customHeight="1">
      <c r="H228" s="27"/>
      <c r="I228" s="27"/>
      <c r="J228" s="27"/>
      <c r="K228" s="27"/>
      <c r="L228" s="27"/>
    </row>
    <row r="229" ht="15.75" customHeight="1">
      <c r="H229" s="27"/>
      <c r="I229" s="27"/>
      <c r="J229" s="27"/>
      <c r="K229" s="27"/>
      <c r="L229" s="27"/>
    </row>
    <row r="230" ht="15.75" customHeight="1">
      <c r="H230" s="27"/>
      <c r="I230" s="27"/>
      <c r="J230" s="27"/>
      <c r="K230" s="27"/>
      <c r="L230" s="27"/>
    </row>
    <row r="231" ht="15.75" customHeight="1">
      <c r="H231" s="27"/>
      <c r="I231" s="27"/>
      <c r="J231" s="27"/>
      <c r="K231" s="27"/>
      <c r="L231" s="27"/>
    </row>
    <row r="232" ht="15.75" customHeight="1">
      <c r="H232" s="27"/>
      <c r="I232" s="27"/>
      <c r="J232" s="27"/>
      <c r="K232" s="27"/>
      <c r="L232" s="27"/>
    </row>
    <row r="233" ht="15.75" customHeight="1">
      <c r="H233" s="27"/>
      <c r="I233" s="27"/>
      <c r="J233" s="27"/>
      <c r="K233" s="27"/>
      <c r="L233" s="27"/>
    </row>
    <row r="234" ht="15.75" customHeight="1">
      <c r="H234" s="27"/>
      <c r="I234" s="27"/>
      <c r="J234" s="27"/>
      <c r="K234" s="27"/>
      <c r="L234" s="27"/>
    </row>
    <row r="235" ht="15.75" customHeight="1">
      <c r="H235" s="27"/>
      <c r="I235" s="27"/>
      <c r="J235" s="27"/>
      <c r="K235" s="27"/>
      <c r="L235" s="27"/>
    </row>
    <row r="236" ht="15.75" customHeight="1">
      <c r="H236" s="27"/>
      <c r="I236" s="27"/>
      <c r="J236" s="27"/>
      <c r="K236" s="27"/>
      <c r="L236" s="27"/>
    </row>
    <row r="237" ht="15.75" customHeight="1">
      <c r="H237" s="27"/>
      <c r="I237" s="27"/>
      <c r="J237" s="27"/>
      <c r="K237" s="27"/>
      <c r="L237" s="27"/>
    </row>
    <row r="238" ht="15.75" customHeight="1">
      <c r="H238" s="27"/>
      <c r="I238" s="27"/>
      <c r="J238" s="27"/>
      <c r="K238" s="27"/>
      <c r="L238" s="27"/>
    </row>
    <row r="239" ht="15.75" customHeight="1">
      <c r="H239" s="27"/>
      <c r="I239" s="27"/>
      <c r="J239" s="27"/>
      <c r="K239" s="27"/>
      <c r="L239" s="27"/>
    </row>
    <row r="240" ht="15.75" customHeight="1">
      <c r="H240" s="27"/>
      <c r="I240" s="27"/>
      <c r="J240" s="27"/>
      <c r="K240" s="27"/>
      <c r="L240" s="27"/>
    </row>
    <row r="241" ht="15.75" customHeight="1">
      <c r="H241" s="27"/>
      <c r="I241" s="27"/>
      <c r="J241" s="27"/>
      <c r="K241" s="27"/>
      <c r="L241" s="27"/>
    </row>
    <row r="242" ht="15.75" customHeight="1">
      <c r="H242" s="27"/>
      <c r="I242" s="27"/>
      <c r="J242" s="27"/>
      <c r="K242" s="27"/>
      <c r="L242" s="27"/>
    </row>
    <row r="243" ht="15.75" customHeight="1">
      <c r="H243" s="27"/>
      <c r="I243" s="27"/>
      <c r="J243" s="27"/>
      <c r="K243" s="27"/>
      <c r="L243" s="27"/>
    </row>
    <row r="244" ht="15.75" customHeight="1">
      <c r="H244" s="27"/>
      <c r="I244" s="27"/>
      <c r="J244" s="27"/>
      <c r="K244" s="27"/>
      <c r="L244" s="27"/>
    </row>
    <row r="245" ht="15.75" customHeight="1">
      <c r="H245" s="27"/>
      <c r="I245" s="27"/>
      <c r="J245" s="27"/>
      <c r="K245" s="27"/>
      <c r="L245" s="27"/>
    </row>
    <row r="246" ht="15.75" customHeight="1">
      <c r="H246" s="27"/>
      <c r="I246" s="27"/>
      <c r="J246" s="27"/>
      <c r="K246" s="27"/>
      <c r="L246" s="27"/>
    </row>
    <row r="247" ht="15.75" customHeight="1">
      <c r="H247" s="27"/>
      <c r="I247" s="27"/>
      <c r="J247" s="27"/>
      <c r="K247" s="27"/>
      <c r="L247" s="27"/>
    </row>
    <row r="248" ht="15.75" customHeight="1">
      <c r="H248" s="27"/>
      <c r="I248" s="27"/>
      <c r="J248" s="27"/>
      <c r="K248" s="27"/>
      <c r="L248" s="27"/>
    </row>
    <row r="249" ht="15.75" customHeight="1">
      <c r="H249" s="27"/>
      <c r="I249" s="27"/>
      <c r="J249" s="27"/>
      <c r="K249" s="27"/>
      <c r="L249" s="27"/>
    </row>
    <row r="250" ht="15.75" customHeight="1">
      <c r="H250" s="27"/>
      <c r="I250" s="27"/>
      <c r="J250" s="27"/>
      <c r="K250" s="27"/>
      <c r="L250" s="27"/>
    </row>
    <row r="251" ht="15.75" customHeight="1">
      <c r="H251" s="27"/>
      <c r="I251" s="27"/>
      <c r="J251" s="27"/>
      <c r="K251" s="27"/>
      <c r="L251" s="27"/>
    </row>
    <row r="252" ht="15.75" customHeight="1">
      <c r="H252" s="27"/>
      <c r="I252" s="27"/>
      <c r="J252" s="27"/>
      <c r="K252" s="27"/>
      <c r="L252" s="27"/>
    </row>
    <row r="253" ht="15.75" customHeight="1">
      <c r="H253" s="27"/>
      <c r="I253" s="27"/>
      <c r="J253" s="27"/>
      <c r="K253" s="27"/>
      <c r="L253" s="27"/>
    </row>
    <row r="254" ht="15.75" customHeight="1">
      <c r="H254" s="27"/>
      <c r="I254" s="27"/>
      <c r="J254" s="27"/>
      <c r="K254" s="27"/>
      <c r="L254" s="27"/>
    </row>
    <row r="255" ht="15.75" customHeight="1">
      <c r="H255" s="27"/>
      <c r="I255" s="27"/>
      <c r="J255" s="27"/>
      <c r="K255" s="27"/>
      <c r="L255" s="27"/>
    </row>
    <row r="256" ht="15.75" customHeight="1">
      <c r="H256" s="27"/>
      <c r="I256" s="27"/>
      <c r="J256" s="27"/>
      <c r="K256" s="27"/>
      <c r="L256" s="27"/>
    </row>
    <row r="257" ht="15.75" customHeight="1">
      <c r="H257" s="27"/>
      <c r="I257" s="27"/>
      <c r="J257" s="27"/>
      <c r="K257" s="27"/>
      <c r="L257" s="27"/>
    </row>
    <row r="258" ht="15.75" customHeight="1">
      <c r="H258" s="27"/>
      <c r="I258" s="27"/>
      <c r="J258" s="27"/>
      <c r="K258" s="27"/>
      <c r="L258" s="27"/>
    </row>
    <row r="259" ht="15.75" customHeight="1">
      <c r="H259" s="27"/>
      <c r="I259" s="27"/>
      <c r="J259" s="27"/>
      <c r="K259" s="27"/>
      <c r="L259" s="27"/>
    </row>
    <row r="260" ht="15.75" customHeight="1">
      <c r="H260" s="27"/>
      <c r="I260" s="27"/>
      <c r="J260" s="27"/>
      <c r="K260" s="27"/>
      <c r="L260" s="27"/>
    </row>
    <row r="261" ht="15.75" customHeight="1">
      <c r="H261" s="27"/>
      <c r="I261" s="27"/>
      <c r="J261" s="27"/>
      <c r="K261" s="27"/>
      <c r="L261" s="27"/>
    </row>
    <row r="262" ht="15.75" customHeight="1">
      <c r="H262" s="27"/>
      <c r="I262" s="27"/>
      <c r="J262" s="27"/>
      <c r="K262" s="27"/>
      <c r="L262" s="27"/>
    </row>
    <row r="263" ht="15.75" customHeight="1">
      <c r="H263" s="27"/>
      <c r="I263" s="27"/>
      <c r="J263" s="27"/>
      <c r="K263" s="27"/>
      <c r="L263" s="27"/>
    </row>
    <row r="264" ht="15.75" customHeight="1">
      <c r="H264" s="27"/>
      <c r="I264" s="27"/>
      <c r="J264" s="27"/>
      <c r="K264" s="27"/>
      <c r="L264" s="27"/>
    </row>
    <row r="265" ht="15.75" customHeight="1">
      <c r="H265" s="27"/>
      <c r="I265" s="27"/>
      <c r="J265" s="27"/>
      <c r="K265" s="27"/>
      <c r="L265" s="27"/>
    </row>
    <row r="266" ht="15.75" customHeight="1">
      <c r="H266" s="27"/>
      <c r="I266" s="27"/>
      <c r="J266" s="27"/>
      <c r="K266" s="27"/>
      <c r="L266" s="27"/>
    </row>
    <row r="267" ht="15.75" customHeight="1">
      <c r="H267" s="27"/>
      <c r="I267" s="27"/>
      <c r="J267" s="27"/>
      <c r="K267" s="27"/>
      <c r="L267" s="27"/>
    </row>
    <row r="268" ht="15.75" customHeight="1">
      <c r="H268" s="27"/>
      <c r="I268" s="27"/>
      <c r="J268" s="27"/>
      <c r="K268" s="27"/>
      <c r="L268" s="27"/>
    </row>
    <row r="269" ht="15.75" customHeight="1">
      <c r="H269" s="27"/>
      <c r="I269" s="27"/>
      <c r="J269" s="27"/>
      <c r="K269" s="27"/>
      <c r="L269" s="27"/>
    </row>
    <row r="270" ht="15.75" customHeight="1">
      <c r="H270" s="27"/>
      <c r="I270" s="27"/>
      <c r="J270" s="27"/>
      <c r="K270" s="27"/>
      <c r="L270" s="27"/>
    </row>
    <row r="271" ht="15.75" customHeight="1">
      <c r="H271" s="27"/>
      <c r="I271" s="27"/>
      <c r="J271" s="27"/>
      <c r="K271" s="27"/>
      <c r="L271" s="27"/>
    </row>
    <row r="272" ht="15.75" customHeight="1">
      <c r="H272" s="27"/>
      <c r="I272" s="27"/>
      <c r="J272" s="27"/>
      <c r="K272" s="27"/>
      <c r="L272" s="27"/>
    </row>
    <row r="273" ht="15.75" customHeight="1">
      <c r="H273" s="27"/>
      <c r="I273" s="27"/>
      <c r="J273" s="27"/>
      <c r="K273" s="27"/>
      <c r="L273" s="27"/>
    </row>
    <row r="274" ht="15.75" customHeight="1">
      <c r="H274" s="27"/>
      <c r="I274" s="27"/>
      <c r="J274" s="27"/>
      <c r="K274" s="27"/>
      <c r="L274" s="27"/>
    </row>
    <row r="275" ht="15.75" customHeight="1">
      <c r="H275" s="27"/>
      <c r="I275" s="27"/>
      <c r="J275" s="27"/>
      <c r="K275" s="27"/>
      <c r="L275" s="27"/>
    </row>
    <row r="276" ht="15.75" customHeight="1">
      <c r="H276" s="27"/>
      <c r="I276" s="27"/>
      <c r="J276" s="27"/>
      <c r="K276" s="27"/>
      <c r="L276" s="27"/>
    </row>
    <row r="277" ht="15.75" customHeight="1">
      <c r="H277" s="27"/>
      <c r="I277" s="27"/>
      <c r="J277" s="27"/>
      <c r="K277" s="27"/>
      <c r="L277" s="27"/>
    </row>
    <row r="278" ht="15.75" customHeight="1">
      <c r="H278" s="27"/>
      <c r="I278" s="27"/>
      <c r="J278" s="27"/>
      <c r="K278" s="27"/>
      <c r="L278" s="27"/>
    </row>
    <row r="279" ht="15.75" customHeight="1">
      <c r="H279" s="27"/>
      <c r="I279" s="27"/>
      <c r="J279" s="27"/>
      <c r="K279" s="27"/>
      <c r="L279" s="27"/>
    </row>
    <row r="280" ht="15.75" customHeight="1">
      <c r="H280" s="27"/>
      <c r="I280" s="27"/>
      <c r="J280" s="27"/>
      <c r="K280" s="27"/>
      <c r="L280" s="27"/>
    </row>
    <row r="281" ht="15.75" customHeight="1">
      <c r="H281" s="27"/>
      <c r="I281" s="27"/>
      <c r="J281" s="27"/>
      <c r="K281" s="27"/>
      <c r="L281" s="27"/>
    </row>
    <row r="282" ht="15.75" customHeight="1">
      <c r="H282" s="27"/>
      <c r="I282" s="27"/>
      <c r="J282" s="27"/>
      <c r="K282" s="27"/>
      <c r="L282" s="27"/>
    </row>
    <row r="283" ht="15.75" customHeight="1">
      <c r="H283" s="27"/>
      <c r="I283" s="27"/>
      <c r="J283" s="27"/>
      <c r="K283" s="27"/>
      <c r="L283" s="27"/>
    </row>
    <row r="284" ht="15.75" customHeight="1">
      <c r="H284" s="27"/>
      <c r="I284" s="27"/>
      <c r="J284" s="27"/>
      <c r="K284" s="27"/>
      <c r="L284" s="27"/>
    </row>
    <row r="285" ht="15.75" customHeight="1">
      <c r="H285" s="27"/>
      <c r="I285" s="27"/>
      <c r="J285" s="27"/>
      <c r="K285" s="27"/>
      <c r="L285" s="27"/>
    </row>
    <row r="286" ht="15.75" customHeight="1">
      <c r="H286" s="27"/>
      <c r="I286" s="27"/>
      <c r="J286" s="27"/>
      <c r="K286" s="27"/>
      <c r="L286" s="27"/>
    </row>
    <row r="287" ht="15.75" customHeight="1">
      <c r="H287" s="27"/>
      <c r="I287" s="27"/>
      <c r="J287" s="27"/>
      <c r="K287" s="27"/>
      <c r="L287" s="27"/>
    </row>
    <row r="288" ht="15.75" customHeight="1">
      <c r="H288" s="27"/>
      <c r="I288" s="27"/>
      <c r="J288" s="27"/>
      <c r="K288" s="27"/>
      <c r="L288" s="27"/>
    </row>
    <row r="289" ht="15.75" customHeight="1">
      <c r="H289" s="27"/>
      <c r="I289" s="27"/>
      <c r="J289" s="27"/>
      <c r="K289" s="27"/>
      <c r="L289" s="27"/>
    </row>
    <row r="290" ht="15.75" customHeight="1">
      <c r="H290" s="27"/>
      <c r="I290" s="27"/>
      <c r="J290" s="27"/>
      <c r="K290" s="27"/>
      <c r="L290" s="27"/>
    </row>
    <row r="291" ht="15.75" customHeight="1">
      <c r="H291" s="27"/>
      <c r="I291" s="27"/>
      <c r="J291" s="27"/>
      <c r="K291" s="27"/>
      <c r="L291" s="27"/>
    </row>
    <row r="292" ht="15.75" customHeight="1">
      <c r="H292" s="27"/>
      <c r="I292" s="27"/>
      <c r="J292" s="27"/>
      <c r="K292" s="27"/>
      <c r="L292" s="27"/>
    </row>
    <row r="293" ht="15.75" customHeight="1">
      <c r="H293" s="27"/>
      <c r="I293" s="27"/>
      <c r="J293" s="27"/>
      <c r="K293" s="27"/>
      <c r="L293" s="27"/>
    </row>
    <row r="294" ht="15.75" customHeight="1">
      <c r="H294" s="27"/>
      <c r="I294" s="27"/>
      <c r="J294" s="27"/>
      <c r="K294" s="27"/>
      <c r="L294" s="27"/>
    </row>
    <row r="295" ht="15.75" customHeight="1">
      <c r="H295" s="27"/>
      <c r="I295" s="27"/>
      <c r="J295" s="27"/>
      <c r="K295" s="27"/>
      <c r="L295" s="27"/>
    </row>
    <row r="296" ht="15.75" customHeight="1">
      <c r="H296" s="27"/>
      <c r="I296" s="27"/>
      <c r="J296" s="27"/>
      <c r="K296" s="27"/>
      <c r="L296" s="27"/>
    </row>
    <row r="297" ht="15.75" customHeight="1">
      <c r="H297" s="27"/>
      <c r="I297" s="27"/>
      <c r="J297" s="27"/>
      <c r="K297" s="27"/>
      <c r="L297" s="27"/>
    </row>
    <row r="298" ht="15.75" customHeight="1">
      <c r="H298" s="27"/>
      <c r="I298" s="27"/>
      <c r="J298" s="27"/>
      <c r="K298" s="27"/>
      <c r="L298" s="27"/>
    </row>
    <row r="299" ht="15.75" customHeight="1">
      <c r="H299" s="27"/>
      <c r="I299" s="27"/>
      <c r="J299" s="27"/>
      <c r="K299" s="27"/>
      <c r="L299" s="27"/>
    </row>
    <row r="300" ht="15.75" customHeight="1">
      <c r="H300" s="27"/>
      <c r="I300" s="27"/>
      <c r="J300" s="27"/>
      <c r="K300" s="27"/>
      <c r="L300" s="27"/>
    </row>
    <row r="301" ht="15.75" customHeight="1">
      <c r="H301" s="27"/>
      <c r="I301" s="27"/>
      <c r="J301" s="27"/>
      <c r="K301" s="27"/>
      <c r="L301" s="27"/>
    </row>
    <row r="302" ht="15.75" customHeight="1">
      <c r="H302" s="27"/>
      <c r="I302" s="27"/>
      <c r="J302" s="27"/>
      <c r="K302" s="27"/>
      <c r="L302" s="27"/>
    </row>
    <row r="303" ht="15.75" customHeight="1">
      <c r="H303" s="27"/>
      <c r="I303" s="27"/>
      <c r="J303" s="27"/>
      <c r="K303" s="27"/>
      <c r="L303" s="27"/>
    </row>
    <row r="304" ht="15.75" customHeight="1">
      <c r="H304" s="27"/>
      <c r="I304" s="27"/>
      <c r="J304" s="27"/>
      <c r="K304" s="27"/>
      <c r="L304" s="27"/>
    </row>
    <row r="305" ht="15.75" customHeight="1">
      <c r="H305" s="27"/>
      <c r="I305" s="27"/>
      <c r="J305" s="27"/>
      <c r="K305" s="27"/>
      <c r="L305" s="27"/>
    </row>
    <row r="306" ht="15.75" customHeight="1">
      <c r="H306" s="27"/>
      <c r="I306" s="27"/>
      <c r="J306" s="27"/>
      <c r="K306" s="27"/>
      <c r="L306" s="27"/>
    </row>
    <row r="307" ht="15.75" customHeight="1">
      <c r="H307" s="27"/>
      <c r="I307" s="27"/>
      <c r="J307" s="27"/>
      <c r="K307" s="27"/>
      <c r="L307" s="27"/>
    </row>
    <row r="308" ht="15.75" customHeight="1">
      <c r="H308" s="27"/>
      <c r="I308" s="27"/>
      <c r="J308" s="27"/>
      <c r="K308" s="27"/>
      <c r="L308" s="27"/>
    </row>
    <row r="309" ht="15.75" customHeight="1">
      <c r="H309" s="27"/>
      <c r="I309" s="27"/>
      <c r="J309" s="27"/>
      <c r="K309" s="27"/>
      <c r="L309" s="27"/>
    </row>
    <row r="310" ht="15.75" customHeight="1">
      <c r="H310" s="27"/>
      <c r="I310" s="27"/>
      <c r="J310" s="27"/>
      <c r="K310" s="27"/>
      <c r="L310" s="27"/>
    </row>
    <row r="311" ht="15.75" customHeight="1">
      <c r="H311" s="27"/>
      <c r="I311" s="27"/>
      <c r="J311" s="27"/>
      <c r="K311" s="27"/>
      <c r="L311" s="27"/>
    </row>
    <row r="312" ht="15.75" customHeight="1">
      <c r="H312" s="27"/>
      <c r="I312" s="27"/>
      <c r="J312" s="27"/>
      <c r="K312" s="27"/>
      <c r="L312" s="27"/>
    </row>
    <row r="313" ht="15.75" customHeight="1">
      <c r="H313" s="27"/>
      <c r="I313" s="27"/>
      <c r="J313" s="27"/>
      <c r="K313" s="27"/>
      <c r="L313" s="27"/>
    </row>
    <row r="314" ht="15.75" customHeight="1">
      <c r="H314" s="27"/>
      <c r="I314" s="27"/>
      <c r="J314" s="27"/>
      <c r="K314" s="27"/>
      <c r="L314" s="27"/>
    </row>
    <row r="315" ht="15.75" customHeight="1">
      <c r="H315" s="27"/>
      <c r="I315" s="27"/>
      <c r="J315" s="27"/>
      <c r="K315" s="27"/>
      <c r="L315" s="27"/>
    </row>
    <row r="316" ht="15.75" customHeight="1">
      <c r="H316" s="27"/>
      <c r="I316" s="27"/>
      <c r="J316" s="27"/>
      <c r="K316" s="27"/>
      <c r="L316" s="27"/>
    </row>
    <row r="317" ht="15.75" customHeight="1">
      <c r="H317" s="27"/>
      <c r="I317" s="27"/>
      <c r="J317" s="27"/>
      <c r="K317" s="27"/>
      <c r="L317" s="27"/>
    </row>
    <row r="318" ht="15.75" customHeight="1">
      <c r="H318" s="27"/>
      <c r="I318" s="27"/>
      <c r="J318" s="27"/>
      <c r="K318" s="27"/>
      <c r="L318" s="27"/>
    </row>
    <row r="319" ht="15.75" customHeight="1">
      <c r="H319" s="27"/>
      <c r="I319" s="27"/>
      <c r="J319" s="27"/>
      <c r="K319" s="27"/>
      <c r="L319" s="27"/>
    </row>
    <row r="320" ht="15.75" customHeight="1">
      <c r="H320" s="27"/>
      <c r="I320" s="27"/>
      <c r="J320" s="27"/>
      <c r="K320" s="27"/>
      <c r="L320" s="27"/>
    </row>
    <row r="321" ht="15.75" customHeight="1">
      <c r="H321" s="27"/>
      <c r="I321" s="27"/>
      <c r="J321" s="27"/>
      <c r="K321" s="27"/>
      <c r="L321" s="27"/>
    </row>
    <row r="322" ht="15.75" customHeight="1">
      <c r="H322" s="27"/>
      <c r="I322" s="27"/>
      <c r="J322" s="27"/>
      <c r="K322" s="27"/>
      <c r="L322" s="27"/>
    </row>
    <row r="323" ht="15.75" customHeight="1">
      <c r="H323" s="27"/>
      <c r="I323" s="27"/>
      <c r="J323" s="27"/>
      <c r="K323" s="27"/>
      <c r="L323" s="27"/>
    </row>
    <row r="324" ht="15.75" customHeight="1">
      <c r="H324" s="27"/>
      <c r="I324" s="27"/>
      <c r="J324" s="27"/>
      <c r="K324" s="27"/>
      <c r="L324" s="27"/>
    </row>
    <row r="325" ht="15.75" customHeight="1">
      <c r="H325" s="27"/>
      <c r="I325" s="27"/>
      <c r="J325" s="27"/>
      <c r="K325" s="27"/>
      <c r="L325" s="27"/>
    </row>
    <row r="326" ht="15.75" customHeight="1">
      <c r="H326" s="27"/>
      <c r="I326" s="27"/>
      <c r="J326" s="27"/>
      <c r="K326" s="27"/>
      <c r="L326" s="27"/>
    </row>
    <row r="327" ht="15.75" customHeight="1">
      <c r="H327" s="27"/>
      <c r="I327" s="27"/>
      <c r="J327" s="27"/>
      <c r="K327" s="27"/>
      <c r="L327" s="27"/>
    </row>
    <row r="328" ht="15.75" customHeight="1">
      <c r="H328" s="27"/>
      <c r="I328" s="27"/>
      <c r="J328" s="27"/>
      <c r="K328" s="27"/>
      <c r="L328" s="27"/>
    </row>
    <row r="329" ht="15.75" customHeight="1">
      <c r="H329" s="27"/>
      <c r="I329" s="27"/>
      <c r="J329" s="27"/>
      <c r="K329" s="27"/>
      <c r="L329" s="27"/>
    </row>
    <row r="330" ht="15.75" customHeight="1">
      <c r="H330" s="27"/>
      <c r="I330" s="27"/>
      <c r="J330" s="27"/>
      <c r="K330" s="27"/>
      <c r="L330" s="27"/>
    </row>
    <row r="331" ht="15.75" customHeight="1">
      <c r="H331" s="27"/>
      <c r="I331" s="27"/>
      <c r="J331" s="27"/>
      <c r="K331" s="27"/>
      <c r="L331" s="27"/>
    </row>
    <row r="332" ht="15.75" customHeight="1">
      <c r="H332" s="27"/>
      <c r="I332" s="27"/>
      <c r="J332" s="27"/>
      <c r="K332" s="27"/>
      <c r="L332" s="27"/>
    </row>
    <row r="333" ht="15.75" customHeight="1">
      <c r="H333" s="27"/>
      <c r="I333" s="27"/>
      <c r="J333" s="27"/>
      <c r="K333" s="27"/>
      <c r="L333" s="27"/>
    </row>
    <row r="334" ht="15.75" customHeight="1">
      <c r="H334" s="27"/>
      <c r="I334" s="27"/>
      <c r="J334" s="27"/>
      <c r="K334" s="27"/>
      <c r="L334" s="27"/>
    </row>
    <row r="335" ht="15.75" customHeight="1">
      <c r="H335" s="27"/>
      <c r="I335" s="27"/>
      <c r="J335" s="27"/>
      <c r="K335" s="27"/>
      <c r="L335" s="27"/>
    </row>
    <row r="336" ht="15.75" customHeight="1">
      <c r="H336" s="27"/>
      <c r="I336" s="27"/>
      <c r="J336" s="27"/>
      <c r="K336" s="27"/>
      <c r="L336" s="27"/>
    </row>
    <row r="337" ht="15.75" customHeight="1">
      <c r="H337" s="27"/>
      <c r="I337" s="27"/>
      <c r="J337" s="27"/>
      <c r="K337" s="27"/>
      <c r="L337" s="27"/>
    </row>
    <row r="338" ht="15.75" customHeight="1">
      <c r="H338" s="27"/>
      <c r="I338" s="27"/>
      <c r="J338" s="27"/>
      <c r="K338" s="27"/>
      <c r="L338" s="27"/>
    </row>
    <row r="339" ht="15.75" customHeight="1">
      <c r="H339" s="27"/>
      <c r="I339" s="27"/>
      <c r="J339" s="27"/>
      <c r="K339" s="27"/>
      <c r="L339" s="27"/>
    </row>
    <row r="340" ht="15.75" customHeight="1">
      <c r="H340" s="27"/>
      <c r="I340" s="27"/>
      <c r="J340" s="27"/>
      <c r="K340" s="27"/>
      <c r="L340" s="27"/>
    </row>
    <row r="341" ht="15.75" customHeight="1">
      <c r="H341" s="27"/>
      <c r="I341" s="27"/>
      <c r="J341" s="27"/>
      <c r="K341" s="27"/>
      <c r="L341" s="27"/>
    </row>
    <row r="342" ht="15.75" customHeight="1">
      <c r="H342" s="27"/>
      <c r="I342" s="27"/>
      <c r="J342" s="27"/>
      <c r="K342" s="27"/>
      <c r="L342" s="27"/>
    </row>
    <row r="343" ht="15.75" customHeight="1">
      <c r="H343" s="27"/>
      <c r="I343" s="27"/>
      <c r="J343" s="27"/>
      <c r="K343" s="27"/>
      <c r="L343" s="27"/>
    </row>
    <row r="344" ht="15.75" customHeight="1">
      <c r="H344" s="27"/>
      <c r="I344" s="27"/>
      <c r="J344" s="27"/>
      <c r="K344" s="27"/>
      <c r="L344" s="27"/>
    </row>
    <row r="345" ht="15.75" customHeight="1">
      <c r="H345" s="27"/>
      <c r="I345" s="27"/>
      <c r="J345" s="27"/>
      <c r="K345" s="27"/>
      <c r="L345" s="27"/>
    </row>
    <row r="346" ht="15.75" customHeight="1">
      <c r="H346" s="27"/>
      <c r="I346" s="27"/>
      <c r="J346" s="27"/>
      <c r="K346" s="27"/>
      <c r="L346" s="27"/>
    </row>
    <row r="347" ht="15.75" customHeight="1">
      <c r="H347" s="27"/>
      <c r="I347" s="27"/>
      <c r="J347" s="27"/>
      <c r="K347" s="27"/>
      <c r="L347" s="27"/>
    </row>
    <row r="348" ht="15.75" customHeight="1">
      <c r="H348" s="27"/>
      <c r="I348" s="27"/>
      <c r="J348" s="27"/>
      <c r="K348" s="27"/>
      <c r="L348" s="27"/>
    </row>
    <row r="349" ht="15.75" customHeight="1">
      <c r="H349" s="27"/>
      <c r="I349" s="27"/>
      <c r="J349" s="27"/>
      <c r="K349" s="27"/>
      <c r="L349" s="27"/>
    </row>
    <row r="350" ht="15.75" customHeight="1">
      <c r="H350" s="27"/>
      <c r="I350" s="27"/>
      <c r="J350" s="27"/>
      <c r="K350" s="27"/>
      <c r="L350" s="27"/>
    </row>
    <row r="351" ht="15.75" customHeight="1">
      <c r="H351" s="27"/>
      <c r="I351" s="27"/>
      <c r="J351" s="27"/>
      <c r="K351" s="27"/>
      <c r="L351" s="27"/>
    </row>
    <row r="352" ht="15.75" customHeight="1">
      <c r="H352" s="27"/>
      <c r="I352" s="27"/>
      <c r="J352" s="27"/>
      <c r="K352" s="27"/>
      <c r="L352" s="27"/>
    </row>
    <row r="353" ht="15.75" customHeight="1">
      <c r="H353" s="27"/>
      <c r="I353" s="27"/>
      <c r="J353" s="27"/>
      <c r="K353" s="27"/>
      <c r="L353" s="27"/>
    </row>
    <row r="354" ht="15.75" customHeight="1">
      <c r="H354" s="27"/>
      <c r="I354" s="27"/>
      <c r="J354" s="27"/>
      <c r="K354" s="27"/>
      <c r="L354" s="27"/>
    </row>
    <row r="355" ht="15.75" customHeight="1">
      <c r="H355" s="27"/>
      <c r="I355" s="27"/>
      <c r="J355" s="27"/>
      <c r="K355" s="27"/>
      <c r="L355" s="27"/>
    </row>
    <row r="356" ht="15.75" customHeight="1">
      <c r="H356" s="27"/>
      <c r="I356" s="27"/>
      <c r="J356" s="27"/>
      <c r="K356" s="27"/>
      <c r="L356" s="27"/>
    </row>
    <row r="357" ht="15.75" customHeight="1">
      <c r="H357" s="27"/>
      <c r="I357" s="27"/>
      <c r="J357" s="27"/>
      <c r="K357" s="27"/>
      <c r="L357" s="27"/>
    </row>
    <row r="358" ht="15.75" customHeight="1">
      <c r="H358" s="27"/>
      <c r="I358" s="27"/>
      <c r="J358" s="27"/>
      <c r="K358" s="27"/>
      <c r="L358" s="27"/>
    </row>
    <row r="359" ht="15.75" customHeight="1">
      <c r="H359" s="27"/>
      <c r="I359" s="27"/>
      <c r="J359" s="27"/>
      <c r="K359" s="27"/>
      <c r="L359" s="27"/>
    </row>
    <row r="360" ht="15.75" customHeight="1">
      <c r="H360" s="27"/>
      <c r="I360" s="27"/>
      <c r="J360" s="27"/>
      <c r="K360" s="27"/>
      <c r="L360" s="27"/>
    </row>
    <row r="361" ht="15.75" customHeight="1">
      <c r="H361" s="27"/>
      <c r="I361" s="27"/>
      <c r="J361" s="27"/>
      <c r="K361" s="27"/>
      <c r="L361" s="27"/>
    </row>
    <row r="362" ht="15.75" customHeight="1">
      <c r="H362" s="27"/>
      <c r="I362" s="27"/>
      <c r="J362" s="27"/>
      <c r="K362" s="27"/>
      <c r="L362" s="27"/>
    </row>
    <row r="363" ht="15.75" customHeight="1">
      <c r="H363" s="27"/>
      <c r="I363" s="27"/>
      <c r="J363" s="27"/>
      <c r="K363" s="27"/>
      <c r="L363" s="27"/>
    </row>
    <row r="364" ht="15.75" customHeight="1">
      <c r="H364" s="27"/>
      <c r="I364" s="27"/>
      <c r="J364" s="27"/>
      <c r="K364" s="27"/>
      <c r="L364" s="27"/>
    </row>
    <row r="365" ht="15.75" customHeight="1">
      <c r="H365" s="27"/>
      <c r="I365" s="27"/>
      <c r="J365" s="27"/>
      <c r="K365" s="27"/>
      <c r="L365" s="27"/>
    </row>
    <row r="366" ht="15.75" customHeight="1">
      <c r="H366" s="27"/>
      <c r="I366" s="27"/>
      <c r="J366" s="27"/>
      <c r="K366" s="27"/>
      <c r="L366" s="27"/>
    </row>
    <row r="367" ht="15.75" customHeight="1">
      <c r="H367" s="27"/>
      <c r="I367" s="27"/>
      <c r="J367" s="27"/>
      <c r="K367" s="27"/>
      <c r="L367" s="27"/>
    </row>
    <row r="368" ht="15.75" customHeight="1">
      <c r="H368" s="27"/>
      <c r="I368" s="27"/>
      <c r="J368" s="27"/>
      <c r="K368" s="27"/>
      <c r="L368" s="27"/>
    </row>
    <row r="369" ht="15.75" customHeight="1">
      <c r="H369" s="27"/>
      <c r="I369" s="27"/>
      <c r="J369" s="27"/>
      <c r="K369" s="27"/>
      <c r="L369" s="27"/>
    </row>
    <row r="370" ht="15.75" customHeight="1">
      <c r="H370" s="27"/>
      <c r="I370" s="27"/>
      <c r="J370" s="27"/>
      <c r="K370" s="27"/>
      <c r="L370" s="27"/>
    </row>
    <row r="371" ht="15.75" customHeight="1">
      <c r="H371" s="27"/>
      <c r="I371" s="27"/>
      <c r="J371" s="27"/>
      <c r="K371" s="27"/>
      <c r="L371" s="27"/>
    </row>
    <row r="372" ht="15.75" customHeight="1">
      <c r="H372" s="27"/>
      <c r="I372" s="27"/>
      <c r="J372" s="27"/>
      <c r="K372" s="27"/>
      <c r="L372" s="27"/>
    </row>
    <row r="373" ht="15.75" customHeight="1">
      <c r="H373" s="27"/>
      <c r="I373" s="27"/>
      <c r="J373" s="27"/>
      <c r="K373" s="27"/>
      <c r="L373" s="27"/>
    </row>
    <row r="374" ht="15.75" customHeight="1">
      <c r="H374" s="27"/>
      <c r="I374" s="27"/>
      <c r="J374" s="27"/>
      <c r="K374" s="27"/>
      <c r="L374" s="27"/>
    </row>
    <row r="375" ht="15.75" customHeight="1">
      <c r="H375" s="27"/>
      <c r="I375" s="27"/>
      <c r="J375" s="27"/>
      <c r="K375" s="27"/>
      <c r="L375" s="27"/>
    </row>
    <row r="376" ht="15.75" customHeight="1">
      <c r="H376" s="27"/>
      <c r="I376" s="27"/>
      <c r="J376" s="27"/>
      <c r="K376" s="27"/>
      <c r="L376" s="27"/>
    </row>
    <row r="377" ht="15.75" customHeight="1">
      <c r="H377" s="27"/>
      <c r="I377" s="27"/>
      <c r="J377" s="27"/>
      <c r="K377" s="27"/>
      <c r="L377" s="27"/>
    </row>
    <row r="378" ht="15.75" customHeight="1">
      <c r="H378" s="27"/>
      <c r="I378" s="27"/>
      <c r="J378" s="27"/>
      <c r="K378" s="27"/>
      <c r="L378" s="27"/>
    </row>
    <row r="379" ht="15.75" customHeight="1">
      <c r="H379" s="27"/>
      <c r="I379" s="27"/>
      <c r="J379" s="27"/>
      <c r="K379" s="27"/>
      <c r="L379" s="27"/>
    </row>
    <row r="380" ht="15.75" customHeight="1">
      <c r="H380" s="27"/>
      <c r="I380" s="27"/>
      <c r="J380" s="27"/>
      <c r="K380" s="27"/>
      <c r="L380" s="27"/>
    </row>
    <row r="381" ht="15.75" customHeight="1">
      <c r="H381" s="27"/>
      <c r="I381" s="27"/>
      <c r="J381" s="27"/>
      <c r="K381" s="27"/>
      <c r="L381" s="27"/>
    </row>
    <row r="382" ht="15.75" customHeight="1">
      <c r="H382" s="27"/>
      <c r="I382" s="27"/>
      <c r="J382" s="27"/>
      <c r="K382" s="27"/>
      <c r="L382" s="27"/>
    </row>
    <row r="383" ht="15.75" customHeight="1">
      <c r="H383" s="27"/>
      <c r="I383" s="27"/>
      <c r="J383" s="27"/>
      <c r="K383" s="27"/>
      <c r="L383" s="27"/>
    </row>
    <row r="384" ht="15.75" customHeight="1">
      <c r="H384" s="27"/>
      <c r="I384" s="27"/>
      <c r="J384" s="27"/>
      <c r="K384" s="27"/>
      <c r="L384" s="27"/>
    </row>
    <row r="385" ht="15.75" customHeight="1">
      <c r="H385" s="27"/>
      <c r="I385" s="27"/>
      <c r="J385" s="27"/>
      <c r="K385" s="27"/>
      <c r="L385" s="27"/>
    </row>
    <row r="386" ht="15.75" customHeight="1">
      <c r="H386" s="27"/>
      <c r="I386" s="27"/>
      <c r="J386" s="27"/>
      <c r="K386" s="27"/>
      <c r="L386" s="27"/>
    </row>
    <row r="387" ht="15.75" customHeight="1">
      <c r="H387" s="27"/>
      <c r="I387" s="27"/>
      <c r="J387" s="27"/>
      <c r="K387" s="27"/>
      <c r="L387" s="27"/>
    </row>
    <row r="388" ht="15.75" customHeight="1">
      <c r="H388" s="27"/>
      <c r="I388" s="27"/>
      <c r="J388" s="27"/>
      <c r="K388" s="27"/>
      <c r="L388" s="27"/>
    </row>
    <row r="389" ht="15.75" customHeight="1">
      <c r="H389" s="27"/>
      <c r="I389" s="27"/>
      <c r="J389" s="27"/>
      <c r="K389" s="27"/>
      <c r="L389" s="27"/>
    </row>
    <row r="390" ht="15.75" customHeight="1">
      <c r="H390" s="27"/>
      <c r="I390" s="27"/>
      <c r="J390" s="27"/>
      <c r="K390" s="27"/>
      <c r="L390" s="27"/>
    </row>
    <row r="391" ht="15.75" customHeight="1">
      <c r="H391" s="27"/>
      <c r="I391" s="27"/>
      <c r="J391" s="27"/>
      <c r="K391" s="27"/>
      <c r="L391" s="27"/>
    </row>
    <row r="392" ht="15.75" customHeight="1">
      <c r="H392" s="27"/>
      <c r="I392" s="27"/>
      <c r="J392" s="27"/>
      <c r="K392" s="27"/>
      <c r="L392" s="27"/>
    </row>
    <row r="393" ht="15.75" customHeight="1">
      <c r="H393" s="27"/>
      <c r="I393" s="27"/>
      <c r="J393" s="27"/>
      <c r="K393" s="27"/>
      <c r="L393" s="27"/>
    </row>
    <row r="394" ht="15.75" customHeight="1">
      <c r="H394" s="27"/>
      <c r="I394" s="27"/>
      <c r="J394" s="27"/>
      <c r="K394" s="27"/>
      <c r="L394" s="27"/>
    </row>
    <row r="395" ht="15.75" customHeight="1">
      <c r="H395" s="27"/>
      <c r="I395" s="27"/>
      <c r="J395" s="27"/>
      <c r="K395" s="27"/>
      <c r="L395" s="27"/>
    </row>
    <row r="396" ht="15.75" customHeight="1">
      <c r="H396" s="27"/>
      <c r="I396" s="27"/>
      <c r="J396" s="27"/>
      <c r="K396" s="27"/>
      <c r="L396" s="27"/>
    </row>
    <row r="397" ht="15.75" customHeight="1">
      <c r="H397" s="27"/>
      <c r="I397" s="27"/>
      <c r="J397" s="27"/>
      <c r="K397" s="27"/>
      <c r="L397" s="27"/>
    </row>
    <row r="398" ht="15.75" customHeight="1">
      <c r="H398" s="27"/>
      <c r="I398" s="27"/>
      <c r="J398" s="27"/>
      <c r="K398" s="27"/>
      <c r="L398" s="27"/>
    </row>
    <row r="399" ht="15.75" customHeight="1">
      <c r="H399" s="27"/>
      <c r="I399" s="27"/>
      <c r="J399" s="27"/>
      <c r="K399" s="27"/>
      <c r="L399" s="27"/>
    </row>
    <row r="400" ht="15.75" customHeight="1">
      <c r="H400" s="27"/>
      <c r="I400" s="27"/>
      <c r="J400" s="27"/>
      <c r="K400" s="27"/>
      <c r="L400" s="27"/>
    </row>
    <row r="401" ht="15.75" customHeight="1">
      <c r="H401" s="27"/>
      <c r="I401" s="27"/>
      <c r="J401" s="27"/>
      <c r="K401" s="27"/>
      <c r="L401" s="27"/>
    </row>
    <row r="402" ht="15.75" customHeight="1">
      <c r="H402" s="27"/>
      <c r="I402" s="27"/>
      <c r="J402" s="27"/>
      <c r="K402" s="27"/>
      <c r="L402" s="27"/>
    </row>
    <row r="403" ht="15.75" customHeight="1">
      <c r="H403" s="27"/>
      <c r="I403" s="27"/>
      <c r="J403" s="27"/>
      <c r="K403" s="27"/>
      <c r="L403" s="27"/>
    </row>
    <row r="404" ht="15.75" customHeight="1">
      <c r="H404" s="27"/>
      <c r="I404" s="27"/>
      <c r="J404" s="27"/>
      <c r="K404" s="27"/>
      <c r="L404" s="27"/>
    </row>
    <row r="405" ht="15.75" customHeight="1">
      <c r="H405" s="27"/>
      <c r="I405" s="27"/>
      <c r="J405" s="27"/>
      <c r="K405" s="27"/>
      <c r="L405" s="27"/>
    </row>
    <row r="406" ht="15.75" customHeight="1">
      <c r="H406" s="27"/>
      <c r="I406" s="27"/>
      <c r="J406" s="27"/>
      <c r="K406" s="27"/>
      <c r="L406" s="27"/>
    </row>
    <row r="407" ht="15.75" customHeight="1">
      <c r="H407" s="27"/>
      <c r="I407" s="27"/>
      <c r="J407" s="27"/>
      <c r="K407" s="27"/>
      <c r="L407" s="27"/>
    </row>
    <row r="408" ht="15.75" customHeight="1">
      <c r="H408" s="27"/>
      <c r="I408" s="27"/>
      <c r="J408" s="27"/>
      <c r="K408" s="27"/>
      <c r="L408" s="27"/>
    </row>
    <row r="409" ht="15.75" customHeight="1">
      <c r="H409" s="27"/>
      <c r="I409" s="27"/>
      <c r="J409" s="27"/>
      <c r="K409" s="27"/>
      <c r="L409" s="27"/>
    </row>
    <row r="410" ht="15.75" customHeight="1">
      <c r="H410" s="27"/>
      <c r="I410" s="27"/>
      <c r="J410" s="27"/>
      <c r="K410" s="27"/>
      <c r="L410" s="27"/>
    </row>
    <row r="411" ht="15.75" customHeight="1">
      <c r="H411" s="27"/>
      <c r="I411" s="27"/>
      <c r="J411" s="27"/>
      <c r="K411" s="27"/>
      <c r="L411" s="27"/>
    </row>
    <row r="412" ht="15.75" customHeight="1">
      <c r="H412" s="27"/>
      <c r="I412" s="27"/>
      <c r="J412" s="27"/>
      <c r="K412" s="27"/>
      <c r="L412" s="27"/>
    </row>
    <row r="413" ht="15.75" customHeight="1">
      <c r="H413" s="27"/>
      <c r="I413" s="27"/>
      <c r="J413" s="27"/>
      <c r="K413" s="27"/>
      <c r="L413" s="27"/>
    </row>
    <row r="414" ht="15.75" customHeight="1">
      <c r="H414" s="27"/>
      <c r="I414" s="27"/>
      <c r="J414" s="27"/>
      <c r="K414" s="27"/>
      <c r="L414" s="27"/>
    </row>
    <row r="415" ht="15.75" customHeight="1">
      <c r="H415" s="27"/>
      <c r="I415" s="27"/>
      <c r="J415" s="27"/>
      <c r="K415" s="27"/>
      <c r="L415" s="27"/>
    </row>
    <row r="416" ht="15.75" customHeight="1">
      <c r="H416" s="27"/>
      <c r="I416" s="27"/>
      <c r="J416" s="27"/>
      <c r="K416" s="27"/>
      <c r="L416" s="27"/>
    </row>
    <row r="417" ht="15.75" customHeight="1">
      <c r="H417" s="27"/>
      <c r="I417" s="27"/>
      <c r="J417" s="27"/>
      <c r="K417" s="27"/>
      <c r="L417" s="27"/>
    </row>
    <row r="418" ht="15.75" customHeight="1">
      <c r="H418" s="27"/>
      <c r="I418" s="27"/>
      <c r="J418" s="27"/>
      <c r="K418" s="27"/>
      <c r="L418" s="27"/>
    </row>
    <row r="419" ht="15.75" customHeight="1">
      <c r="H419" s="27"/>
      <c r="I419" s="27"/>
      <c r="J419" s="27"/>
      <c r="K419" s="27"/>
      <c r="L419" s="27"/>
    </row>
    <row r="420" ht="15.75" customHeight="1">
      <c r="H420" s="27"/>
      <c r="I420" s="27"/>
      <c r="J420" s="27"/>
      <c r="K420" s="27"/>
      <c r="L420" s="27"/>
    </row>
    <row r="421" ht="15.75" customHeight="1">
      <c r="H421" s="27"/>
      <c r="I421" s="27"/>
      <c r="J421" s="27"/>
      <c r="K421" s="27"/>
      <c r="L421" s="27"/>
    </row>
    <row r="422" ht="15.75" customHeight="1">
      <c r="H422" s="27"/>
      <c r="I422" s="27"/>
      <c r="J422" s="27"/>
      <c r="K422" s="27"/>
      <c r="L422" s="27"/>
    </row>
    <row r="423" ht="15.75" customHeight="1">
      <c r="H423" s="27"/>
      <c r="I423" s="27"/>
      <c r="J423" s="27"/>
      <c r="K423" s="27"/>
      <c r="L423" s="27"/>
    </row>
    <row r="424" ht="15.75" customHeight="1">
      <c r="H424" s="27"/>
      <c r="I424" s="27"/>
      <c r="J424" s="27"/>
      <c r="K424" s="27"/>
      <c r="L424" s="27"/>
    </row>
    <row r="425" ht="15.75" customHeight="1">
      <c r="H425" s="27"/>
      <c r="I425" s="27"/>
      <c r="J425" s="27"/>
      <c r="K425" s="27"/>
      <c r="L425" s="27"/>
    </row>
    <row r="426" ht="15.75" customHeight="1">
      <c r="H426" s="27"/>
      <c r="I426" s="27"/>
      <c r="J426" s="27"/>
      <c r="K426" s="27"/>
      <c r="L426" s="27"/>
    </row>
    <row r="427" ht="15.75" customHeight="1">
      <c r="H427" s="27"/>
      <c r="I427" s="27"/>
      <c r="J427" s="27"/>
      <c r="K427" s="27"/>
      <c r="L427" s="27"/>
    </row>
    <row r="428" ht="15.75" customHeight="1">
      <c r="H428" s="27"/>
      <c r="I428" s="27"/>
      <c r="J428" s="27"/>
      <c r="K428" s="27"/>
      <c r="L428" s="27"/>
    </row>
    <row r="429" ht="15.75" customHeight="1">
      <c r="H429" s="27"/>
      <c r="I429" s="27"/>
      <c r="J429" s="27"/>
      <c r="K429" s="27"/>
      <c r="L429" s="27"/>
    </row>
    <row r="430" ht="15.75" customHeight="1">
      <c r="H430" s="27"/>
      <c r="I430" s="27"/>
      <c r="J430" s="27"/>
      <c r="K430" s="27"/>
      <c r="L430" s="27"/>
    </row>
    <row r="431" ht="15.75" customHeight="1">
      <c r="H431" s="27"/>
      <c r="I431" s="27"/>
      <c r="J431" s="27"/>
      <c r="K431" s="27"/>
      <c r="L431" s="27"/>
    </row>
    <row r="432" ht="15.75" customHeight="1">
      <c r="H432" s="27"/>
      <c r="I432" s="27"/>
      <c r="J432" s="27"/>
      <c r="K432" s="27"/>
      <c r="L432" s="27"/>
    </row>
    <row r="433" ht="15.75" customHeight="1">
      <c r="H433" s="27"/>
      <c r="I433" s="27"/>
      <c r="J433" s="27"/>
      <c r="K433" s="27"/>
      <c r="L433" s="27"/>
    </row>
    <row r="434" ht="15.75" customHeight="1">
      <c r="H434" s="27"/>
      <c r="I434" s="27"/>
      <c r="J434" s="27"/>
      <c r="K434" s="27"/>
      <c r="L434" s="27"/>
    </row>
    <row r="435" ht="15.75" customHeight="1">
      <c r="H435" s="27"/>
      <c r="I435" s="27"/>
      <c r="J435" s="27"/>
      <c r="K435" s="27"/>
      <c r="L435" s="27"/>
    </row>
    <row r="436" ht="15.75" customHeight="1">
      <c r="H436" s="27"/>
      <c r="I436" s="27"/>
      <c r="J436" s="27"/>
      <c r="K436" s="27"/>
      <c r="L436" s="27"/>
    </row>
    <row r="437" ht="15.75" customHeight="1">
      <c r="H437" s="27"/>
      <c r="I437" s="27"/>
      <c r="J437" s="27"/>
      <c r="K437" s="27"/>
      <c r="L437" s="27"/>
    </row>
    <row r="438" ht="15.75" customHeight="1">
      <c r="H438" s="27"/>
      <c r="I438" s="27"/>
      <c r="J438" s="27"/>
      <c r="K438" s="27"/>
      <c r="L438" s="27"/>
    </row>
    <row r="439" ht="15.75" customHeight="1">
      <c r="H439" s="27"/>
      <c r="I439" s="27"/>
      <c r="J439" s="27"/>
      <c r="K439" s="27"/>
      <c r="L439" s="27"/>
    </row>
    <row r="440" ht="15.75" customHeight="1">
      <c r="H440" s="27"/>
      <c r="I440" s="27"/>
      <c r="J440" s="27"/>
      <c r="K440" s="27"/>
      <c r="L440" s="27"/>
    </row>
    <row r="441" ht="15.75" customHeight="1">
      <c r="H441" s="27"/>
      <c r="I441" s="27"/>
      <c r="J441" s="27"/>
      <c r="K441" s="27"/>
      <c r="L441" s="27"/>
    </row>
    <row r="442" ht="15.75" customHeight="1">
      <c r="H442" s="27"/>
      <c r="I442" s="27"/>
      <c r="J442" s="27"/>
      <c r="K442" s="27"/>
      <c r="L442" s="27"/>
    </row>
    <row r="443" ht="15.75" customHeight="1">
      <c r="H443" s="27"/>
      <c r="I443" s="27"/>
      <c r="J443" s="27"/>
      <c r="K443" s="27"/>
      <c r="L443" s="27"/>
    </row>
    <row r="444" ht="15.75" customHeight="1">
      <c r="H444" s="27"/>
      <c r="I444" s="27"/>
      <c r="J444" s="27"/>
      <c r="K444" s="27"/>
      <c r="L444" s="27"/>
    </row>
    <row r="445" ht="15.75" customHeight="1">
      <c r="H445" s="27"/>
      <c r="I445" s="27"/>
      <c r="J445" s="27"/>
      <c r="K445" s="27"/>
      <c r="L445" s="27"/>
    </row>
    <row r="446" ht="15.75" customHeight="1">
      <c r="H446" s="27"/>
      <c r="I446" s="27"/>
      <c r="J446" s="27"/>
      <c r="K446" s="27"/>
      <c r="L446" s="27"/>
    </row>
    <row r="447" ht="15.75" customHeight="1">
      <c r="H447" s="27"/>
      <c r="I447" s="27"/>
      <c r="J447" s="27"/>
      <c r="K447" s="27"/>
      <c r="L447" s="27"/>
    </row>
    <row r="448" ht="15.75" customHeight="1">
      <c r="H448" s="27"/>
      <c r="I448" s="27"/>
      <c r="J448" s="27"/>
      <c r="K448" s="27"/>
      <c r="L448" s="27"/>
    </row>
    <row r="449" ht="15.75" customHeight="1">
      <c r="H449" s="27"/>
      <c r="I449" s="27"/>
      <c r="J449" s="27"/>
      <c r="K449" s="27"/>
      <c r="L449" s="27"/>
    </row>
    <row r="450" ht="15.75" customHeight="1">
      <c r="H450" s="27"/>
      <c r="I450" s="27"/>
      <c r="J450" s="27"/>
      <c r="K450" s="27"/>
      <c r="L450" s="27"/>
    </row>
    <row r="451" ht="15.75" customHeight="1">
      <c r="H451" s="27"/>
      <c r="I451" s="27"/>
      <c r="J451" s="27"/>
      <c r="K451" s="27"/>
      <c r="L451" s="27"/>
    </row>
    <row r="452" ht="15.75" customHeight="1">
      <c r="H452" s="27"/>
      <c r="I452" s="27"/>
      <c r="J452" s="27"/>
      <c r="K452" s="27"/>
      <c r="L452" s="27"/>
    </row>
    <row r="453" ht="15.75" customHeight="1">
      <c r="H453" s="27"/>
      <c r="I453" s="27"/>
      <c r="J453" s="27"/>
      <c r="K453" s="27"/>
      <c r="L453" s="27"/>
    </row>
    <row r="454" ht="15.75" customHeight="1">
      <c r="H454" s="27"/>
      <c r="I454" s="27"/>
      <c r="J454" s="27"/>
      <c r="K454" s="27"/>
      <c r="L454" s="27"/>
    </row>
    <row r="455" ht="15.75" customHeight="1">
      <c r="H455" s="27"/>
      <c r="I455" s="27"/>
      <c r="J455" s="27"/>
      <c r="K455" s="27"/>
      <c r="L455" s="27"/>
    </row>
    <row r="456" ht="15.75" customHeight="1">
      <c r="H456" s="27"/>
      <c r="I456" s="27"/>
      <c r="J456" s="27"/>
      <c r="K456" s="27"/>
      <c r="L456" s="27"/>
    </row>
    <row r="457" ht="15.75" customHeight="1">
      <c r="H457" s="27"/>
      <c r="I457" s="27"/>
      <c r="J457" s="27"/>
      <c r="K457" s="27"/>
      <c r="L457" s="27"/>
    </row>
    <row r="458" ht="15.75" customHeight="1">
      <c r="H458" s="27"/>
      <c r="I458" s="27"/>
      <c r="J458" s="27"/>
      <c r="K458" s="27"/>
      <c r="L458" s="27"/>
    </row>
    <row r="459" ht="15.75" customHeight="1">
      <c r="H459" s="27"/>
      <c r="I459" s="27"/>
      <c r="J459" s="27"/>
      <c r="K459" s="27"/>
      <c r="L459" s="27"/>
    </row>
    <row r="460" ht="15.75" customHeight="1">
      <c r="H460" s="27"/>
      <c r="I460" s="27"/>
      <c r="J460" s="27"/>
      <c r="K460" s="27"/>
      <c r="L460" s="27"/>
    </row>
    <row r="461" ht="15.75" customHeight="1">
      <c r="H461" s="27"/>
      <c r="I461" s="27"/>
      <c r="J461" s="27"/>
      <c r="K461" s="27"/>
      <c r="L461" s="27"/>
    </row>
    <row r="462" ht="15.75" customHeight="1">
      <c r="H462" s="27"/>
      <c r="I462" s="27"/>
      <c r="J462" s="27"/>
      <c r="K462" s="27"/>
      <c r="L462" s="27"/>
    </row>
    <row r="463" ht="15.75" customHeight="1">
      <c r="H463" s="27"/>
      <c r="I463" s="27"/>
      <c r="J463" s="27"/>
      <c r="K463" s="27"/>
      <c r="L463" s="27"/>
    </row>
    <row r="464" ht="15.75" customHeight="1">
      <c r="H464" s="27"/>
      <c r="I464" s="27"/>
      <c r="J464" s="27"/>
      <c r="K464" s="27"/>
      <c r="L464" s="27"/>
    </row>
    <row r="465" ht="15.75" customHeight="1">
      <c r="H465" s="27"/>
      <c r="I465" s="27"/>
      <c r="J465" s="27"/>
      <c r="K465" s="27"/>
      <c r="L465" s="27"/>
    </row>
    <row r="466" ht="15.75" customHeight="1">
      <c r="H466" s="27"/>
      <c r="I466" s="27"/>
      <c r="J466" s="27"/>
      <c r="K466" s="27"/>
      <c r="L466" s="27"/>
    </row>
    <row r="467" ht="15.75" customHeight="1">
      <c r="H467" s="27"/>
      <c r="I467" s="27"/>
      <c r="J467" s="27"/>
      <c r="K467" s="27"/>
      <c r="L467" s="27"/>
    </row>
    <row r="468" ht="15.75" customHeight="1">
      <c r="H468" s="27"/>
      <c r="I468" s="27"/>
      <c r="J468" s="27"/>
      <c r="K468" s="27"/>
      <c r="L468" s="27"/>
    </row>
    <row r="469" ht="15.75" customHeight="1">
      <c r="H469" s="27"/>
      <c r="I469" s="27"/>
      <c r="J469" s="27"/>
      <c r="K469" s="27"/>
      <c r="L469" s="27"/>
    </row>
    <row r="470" ht="15.75" customHeight="1">
      <c r="H470" s="27"/>
      <c r="I470" s="27"/>
      <c r="J470" s="27"/>
      <c r="K470" s="27"/>
      <c r="L470" s="27"/>
    </row>
    <row r="471" ht="15.75" customHeight="1">
      <c r="H471" s="27"/>
      <c r="I471" s="27"/>
      <c r="J471" s="27"/>
      <c r="K471" s="27"/>
      <c r="L471" s="27"/>
    </row>
    <row r="472" ht="15.75" customHeight="1">
      <c r="H472" s="27"/>
      <c r="I472" s="27"/>
      <c r="J472" s="27"/>
      <c r="K472" s="27"/>
      <c r="L472" s="27"/>
    </row>
    <row r="473" ht="15.75" customHeight="1">
      <c r="H473" s="27"/>
      <c r="I473" s="27"/>
      <c r="J473" s="27"/>
      <c r="K473" s="27"/>
      <c r="L473" s="27"/>
    </row>
    <row r="474" ht="15.75" customHeight="1">
      <c r="H474" s="27"/>
      <c r="I474" s="27"/>
      <c r="J474" s="27"/>
      <c r="K474" s="27"/>
      <c r="L474" s="27"/>
    </row>
    <row r="475" ht="15.75" customHeight="1">
      <c r="H475" s="27"/>
      <c r="I475" s="27"/>
      <c r="J475" s="27"/>
      <c r="K475" s="27"/>
      <c r="L475" s="27"/>
    </row>
    <row r="476" ht="15.75" customHeight="1">
      <c r="H476" s="27"/>
      <c r="I476" s="27"/>
      <c r="J476" s="27"/>
      <c r="K476" s="27"/>
      <c r="L476" s="27"/>
    </row>
    <row r="477" ht="15.75" customHeight="1">
      <c r="H477" s="27"/>
      <c r="I477" s="27"/>
      <c r="J477" s="27"/>
      <c r="K477" s="27"/>
      <c r="L477" s="27"/>
    </row>
    <row r="478" ht="15.75" customHeight="1">
      <c r="H478" s="27"/>
      <c r="I478" s="27"/>
      <c r="J478" s="27"/>
      <c r="K478" s="27"/>
      <c r="L478" s="27"/>
    </row>
    <row r="479" ht="15.75" customHeight="1">
      <c r="H479" s="27"/>
      <c r="I479" s="27"/>
      <c r="J479" s="27"/>
      <c r="K479" s="27"/>
      <c r="L479" s="27"/>
    </row>
    <row r="480" ht="15.75" customHeight="1">
      <c r="H480" s="27"/>
      <c r="I480" s="27"/>
      <c r="J480" s="27"/>
      <c r="K480" s="27"/>
      <c r="L480" s="27"/>
    </row>
    <row r="481" ht="15.75" customHeight="1">
      <c r="H481" s="27"/>
      <c r="I481" s="27"/>
      <c r="J481" s="27"/>
      <c r="K481" s="27"/>
      <c r="L481" s="27"/>
    </row>
    <row r="482" ht="15.75" customHeight="1">
      <c r="H482" s="27"/>
      <c r="I482" s="27"/>
      <c r="J482" s="27"/>
      <c r="K482" s="27"/>
      <c r="L482" s="27"/>
    </row>
    <row r="483" ht="15.75" customHeight="1">
      <c r="H483" s="27"/>
      <c r="I483" s="27"/>
      <c r="J483" s="27"/>
      <c r="K483" s="27"/>
      <c r="L483" s="27"/>
    </row>
    <row r="484" ht="15.75" customHeight="1">
      <c r="H484" s="27"/>
      <c r="I484" s="27"/>
      <c r="J484" s="27"/>
      <c r="K484" s="27"/>
      <c r="L484" s="27"/>
    </row>
    <row r="485" ht="15.75" customHeight="1">
      <c r="H485" s="27"/>
      <c r="I485" s="27"/>
      <c r="J485" s="27"/>
      <c r="K485" s="27"/>
      <c r="L485" s="27"/>
    </row>
    <row r="486" ht="15.75" customHeight="1">
      <c r="H486" s="27"/>
      <c r="I486" s="27"/>
      <c r="J486" s="27"/>
      <c r="K486" s="27"/>
      <c r="L486" s="27"/>
    </row>
    <row r="487" ht="15.75" customHeight="1">
      <c r="H487" s="27"/>
      <c r="I487" s="27"/>
      <c r="J487" s="27"/>
      <c r="K487" s="27"/>
      <c r="L487" s="27"/>
    </row>
    <row r="488" ht="15.75" customHeight="1">
      <c r="H488" s="27"/>
      <c r="I488" s="27"/>
      <c r="J488" s="27"/>
      <c r="K488" s="27"/>
      <c r="L488" s="27"/>
    </row>
    <row r="489" ht="15.75" customHeight="1">
      <c r="H489" s="27"/>
      <c r="I489" s="27"/>
      <c r="J489" s="27"/>
      <c r="K489" s="27"/>
      <c r="L489" s="27"/>
    </row>
    <row r="490" ht="15.75" customHeight="1">
      <c r="H490" s="27"/>
      <c r="I490" s="27"/>
      <c r="J490" s="27"/>
      <c r="K490" s="27"/>
      <c r="L490" s="27"/>
    </row>
    <row r="491" ht="15.75" customHeight="1">
      <c r="H491" s="27"/>
      <c r="I491" s="27"/>
      <c r="J491" s="27"/>
      <c r="K491" s="27"/>
      <c r="L491" s="27"/>
    </row>
    <row r="492" ht="15.75" customHeight="1">
      <c r="H492" s="27"/>
      <c r="I492" s="27"/>
      <c r="J492" s="27"/>
      <c r="K492" s="27"/>
      <c r="L492" s="27"/>
    </row>
    <row r="493" ht="15.75" customHeight="1">
      <c r="H493" s="27"/>
      <c r="I493" s="27"/>
      <c r="J493" s="27"/>
      <c r="K493" s="27"/>
      <c r="L493" s="27"/>
    </row>
    <row r="494" ht="15.75" customHeight="1">
      <c r="H494" s="27"/>
      <c r="I494" s="27"/>
      <c r="J494" s="27"/>
      <c r="K494" s="27"/>
      <c r="L494" s="27"/>
    </row>
    <row r="495" ht="15.75" customHeight="1">
      <c r="H495" s="27"/>
      <c r="I495" s="27"/>
      <c r="J495" s="27"/>
      <c r="K495" s="27"/>
      <c r="L495" s="27"/>
    </row>
    <row r="496" ht="15.75" customHeight="1">
      <c r="H496" s="27"/>
      <c r="I496" s="27"/>
      <c r="J496" s="27"/>
      <c r="K496" s="27"/>
      <c r="L496" s="27"/>
    </row>
    <row r="497" ht="15.75" customHeight="1">
      <c r="H497" s="27"/>
      <c r="I497" s="27"/>
      <c r="J497" s="27"/>
      <c r="K497" s="27"/>
      <c r="L497" s="27"/>
    </row>
    <row r="498" ht="15.75" customHeight="1">
      <c r="H498" s="27"/>
      <c r="I498" s="27"/>
      <c r="J498" s="27"/>
      <c r="K498" s="27"/>
      <c r="L498" s="27"/>
    </row>
    <row r="499" ht="15.75" customHeight="1">
      <c r="H499" s="27"/>
      <c r="I499" s="27"/>
      <c r="J499" s="27"/>
      <c r="K499" s="27"/>
      <c r="L499" s="27"/>
    </row>
    <row r="500" ht="15.75" customHeight="1">
      <c r="H500" s="27"/>
      <c r="I500" s="27"/>
      <c r="J500" s="27"/>
      <c r="K500" s="27"/>
      <c r="L500" s="27"/>
    </row>
    <row r="501" ht="15.75" customHeight="1">
      <c r="H501" s="27"/>
      <c r="I501" s="27"/>
      <c r="J501" s="27"/>
      <c r="K501" s="27"/>
      <c r="L501" s="27"/>
    </row>
    <row r="502" ht="15.75" customHeight="1">
      <c r="H502" s="27"/>
      <c r="I502" s="27"/>
      <c r="J502" s="27"/>
      <c r="K502" s="27"/>
      <c r="L502" s="27"/>
    </row>
    <row r="503" ht="15.75" customHeight="1">
      <c r="H503" s="27"/>
      <c r="I503" s="27"/>
      <c r="J503" s="27"/>
      <c r="K503" s="27"/>
      <c r="L503" s="27"/>
    </row>
    <row r="504" ht="15.75" customHeight="1">
      <c r="H504" s="27"/>
      <c r="I504" s="27"/>
      <c r="J504" s="27"/>
      <c r="K504" s="27"/>
      <c r="L504" s="27"/>
    </row>
    <row r="505" ht="15.75" customHeight="1">
      <c r="H505" s="27"/>
      <c r="I505" s="27"/>
      <c r="J505" s="27"/>
      <c r="K505" s="27"/>
      <c r="L505" s="27"/>
    </row>
    <row r="506" ht="15.75" customHeight="1">
      <c r="H506" s="27"/>
      <c r="I506" s="27"/>
      <c r="J506" s="27"/>
      <c r="K506" s="27"/>
      <c r="L506" s="27"/>
    </row>
    <row r="507" ht="15.75" customHeight="1">
      <c r="H507" s="27"/>
      <c r="I507" s="27"/>
      <c r="J507" s="27"/>
      <c r="K507" s="27"/>
      <c r="L507" s="27"/>
    </row>
    <row r="508" ht="15.75" customHeight="1">
      <c r="H508" s="27"/>
      <c r="I508" s="27"/>
      <c r="J508" s="27"/>
      <c r="K508" s="27"/>
      <c r="L508" s="27"/>
    </row>
    <row r="509" ht="15.75" customHeight="1">
      <c r="H509" s="27"/>
      <c r="I509" s="27"/>
      <c r="J509" s="27"/>
      <c r="K509" s="27"/>
      <c r="L509" s="27"/>
    </row>
    <row r="510" ht="15.75" customHeight="1">
      <c r="H510" s="27"/>
      <c r="I510" s="27"/>
      <c r="J510" s="27"/>
      <c r="K510" s="27"/>
      <c r="L510" s="27"/>
    </row>
    <row r="511" ht="15.75" customHeight="1">
      <c r="H511" s="27"/>
      <c r="I511" s="27"/>
      <c r="J511" s="27"/>
      <c r="K511" s="27"/>
      <c r="L511" s="27"/>
    </row>
    <row r="512" ht="15.75" customHeight="1">
      <c r="H512" s="27"/>
      <c r="I512" s="27"/>
      <c r="J512" s="27"/>
      <c r="K512" s="27"/>
      <c r="L512" s="27"/>
    </row>
    <row r="513" ht="15.75" customHeight="1">
      <c r="H513" s="27"/>
      <c r="I513" s="27"/>
      <c r="J513" s="27"/>
      <c r="K513" s="27"/>
      <c r="L513" s="27"/>
    </row>
    <row r="514" ht="15.75" customHeight="1">
      <c r="H514" s="27"/>
      <c r="I514" s="27"/>
      <c r="J514" s="27"/>
      <c r="K514" s="27"/>
      <c r="L514" s="27"/>
    </row>
    <row r="515" ht="15.75" customHeight="1">
      <c r="H515" s="27"/>
      <c r="I515" s="27"/>
      <c r="J515" s="27"/>
      <c r="K515" s="27"/>
      <c r="L515" s="27"/>
    </row>
    <row r="516" ht="15.75" customHeight="1">
      <c r="H516" s="27"/>
      <c r="I516" s="27"/>
      <c r="J516" s="27"/>
      <c r="K516" s="27"/>
      <c r="L516" s="27"/>
    </row>
    <row r="517" ht="15.75" customHeight="1">
      <c r="H517" s="27"/>
      <c r="I517" s="27"/>
      <c r="J517" s="27"/>
      <c r="K517" s="27"/>
      <c r="L517" s="27"/>
    </row>
    <row r="518" ht="15.75" customHeight="1">
      <c r="H518" s="27"/>
      <c r="I518" s="27"/>
      <c r="J518" s="27"/>
      <c r="K518" s="27"/>
      <c r="L518" s="27"/>
    </row>
    <row r="519" ht="15.75" customHeight="1">
      <c r="H519" s="27"/>
      <c r="I519" s="27"/>
      <c r="J519" s="27"/>
      <c r="K519" s="27"/>
      <c r="L519" s="27"/>
    </row>
    <row r="520" ht="15.75" customHeight="1">
      <c r="H520" s="27"/>
      <c r="I520" s="27"/>
      <c r="J520" s="27"/>
      <c r="K520" s="27"/>
      <c r="L520" s="27"/>
    </row>
    <row r="521" ht="15.75" customHeight="1">
      <c r="H521" s="27"/>
      <c r="I521" s="27"/>
      <c r="J521" s="27"/>
      <c r="K521" s="27"/>
      <c r="L521" s="27"/>
    </row>
    <row r="522" ht="15.75" customHeight="1">
      <c r="H522" s="27"/>
      <c r="I522" s="27"/>
      <c r="J522" s="27"/>
      <c r="K522" s="27"/>
      <c r="L522" s="27"/>
    </row>
    <row r="523" ht="15.75" customHeight="1">
      <c r="H523" s="27"/>
      <c r="I523" s="27"/>
      <c r="J523" s="27"/>
      <c r="K523" s="27"/>
      <c r="L523" s="27"/>
    </row>
    <row r="524" ht="15.75" customHeight="1">
      <c r="H524" s="27"/>
      <c r="I524" s="27"/>
      <c r="J524" s="27"/>
      <c r="K524" s="27"/>
      <c r="L524" s="27"/>
    </row>
    <row r="525" ht="15.75" customHeight="1">
      <c r="H525" s="27"/>
      <c r="I525" s="27"/>
      <c r="J525" s="27"/>
      <c r="K525" s="27"/>
      <c r="L525" s="27"/>
    </row>
    <row r="526" ht="15.75" customHeight="1">
      <c r="H526" s="27"/>
      <c r="I526" s="27"/>
      <c r="J526" s="27"/>
      <c r="K526" s="27"/>
      <c r="L526" s="27"/>
    </row>
    <row r="527" ht="15.75" customHeight="1">
      <c r="H527" s="27"/>
      <c r="I527" s="27"/>
      <c r="J527" s="27"/>
      <c r="K527" s="27"/>
      <c r="L527" s="27"/>
    </row>
    <row r="528" ht="15.75" customHeight="1">
      <c r="H528" s="27"/>
      <c r="I528" s="27"/>
      <c r="J528" s="27"/>
      <c r="K528" s="27"/>
      <c r="L528" s="27"/>
    </row>
    <row r="529" ht="15.75" customHeight="1">
      <c r="H529" s="27"/>
      <c r="I529" s="27"/>
      <c r="J529" s="27"/>
      <c r="K529" s="27"/>
      <c r="L529" s="27"/>
    </row>
    <row r="530" ht="15.75" customHeight="1">
      <c r="H530" s="27"/>
      <c r="I530" s="27"/>
      <c r="J530" s="27"/>
      <c r="K530" s="27"/>
      <c r="L530" s="27"/>
    </row>
    <row r="531" ht="15.75" customHeight="1">
      <c r="H531" s="27"/>
      <c r="I531" s="27"/>
      <c r="J531" s="27"/>
      <c r="K531" s="27"/>
      <c r="L531" s="27"/>
    </row>
    <row r="532" ht="15.75" customHeight="1">
      <c r="H532" s="27"/>
      <c r="I532" s="27"/>
      <c r="J532" s="27"/>
      <c r="K532" s="27"/>
      <c r="L532" s="27"/>
    </row>
    <row r="533" ht="15.75" customHeight="1">
      <c r="H533" s="27"/>
      <c r="I533" s="27"/>
      <c r="J533" s="27"/>
      <c r="K533" s="27"/>
      <c r="L533" s="27"/>
    </row>
    <row r="534" ht="15.75" customHeight="1">
      <c r="H534" s="27"/>
      <c r="I534" s="27"/>
      <c r="J534" s="27"/>
      <c r="K534" s="27"/>
      <c r="L534" s="27"/>
    </row>
    <row r="535" ht="15.75" customHeight="1">
      <c r="H535" s="27"/>
      <c r="I535" s="27"/>
      <c r="J535" s="27"/>
      <c r="K535" s="27"/>
      <c r="L535" s="27"/>
    </row>
    <row r="536" ht="15.75" customHeight="1">
      <c r="H536" s="27"/>
      <c r="I536" s="27"/>
      <c r="J536" s="27"/>
      <c r="K536" s="27"/>
      <c r="L536" s="27"/>
    </row>
    <row r="537" ht="15.75" customHeight="1">
      <c r="H537" s="27"/>
      <c r="I537" s="27"/>
      <c r="J537" s="27"/>
      <c r="K537" s="27"/>
      <c r="L537" s="27"/>
    </row>
    <row r="538" ht="15.75" customHeight="1">
      <c r="H538" s="27"/>
      <c r="I538" s="27"/>
      <c r="J538" s="27"/>
      <c r="K538" s="27"/>
      <c r="L538" s="27"/>
    </row>
    <row r="539" ht="15.75" customHeight="1">
      <c r="H539" s="27"/>
      <c r="I539" s="27"/>
      <c r="J539" s="27"/>
      <c r="K539" s="27"/>
      <c r="L539" s="27"/>
    </row>
    <row r="540" ht="15.75" customHeight="1">
      <c r="H540" s="27"/>
      <c r="I540" s="27"/>
      <c r="J540" s="27"/>
      <c r="K540" s="27"/>
      <c r="L540" s="27"/>
    </row>
    <row r="541" ht="15.75" customHeight="1">
      <c r="H541" s="27"/>
      <c r="I541" s="27"/>
      <c r="J541" s="27"/>
      <c r="K541" s="27"/>
      <c r="L541" s="27"/>
    </row>
    <row r="542" ht="15.75" customHeight="1">
      <c r="H542" s="27"/>
      <c r="I542" s="27"/>
      <c r="J542" s="27"/>
      <c r="K542" s="27"/>
      <c r="L542" s="27"/>
    </row>
    <row r="543" ht="15.75" customHeight="1">
      <c r="H543" s="27"/>
      <c r="I543" s="27"/>
      <c r="J543" s="27"/>
      <c r="K543" s="27"/>
      <c r="L543" s="27"/>
    </row>
    <row r="544" ht="15.75" customHeight="1">
      <c r="H544" s="27"/>
      <c r="I544" s="27"/>
      <c r="J544" s="27"/>
      <c r="K544" s="27"/>
      <c r="L544" s="27"/>
    </row>
    <row r="545" ht="15.75" customHeight="1">
      <c r="H545" s="27"/>
      <c r="I545" s="27"/>
      <c r="J545" s="27"/>
      <c r="K545" s="27"/>
      <c r="L545" s="27"/>
    </row>
    <row r="546" ht="15.75" customHeight="1">
      <c r="H546" s="27"/>
      <c r="I546" s="27"/>
      <c r="J546" s="27"/>
      <c r="K546" s="27"/>
      <c r="L546" s="27"/>
    </row>
    <row r="547" ht="15.75" customHeight="1">
      <c r="H547" s="27"/>
      <c r="I547" s="27"/>
      <c r="J547" s="27"/>
      <c r="K547" s="27"/>
      <c r="L547" s="27"/>
    </row>
    <row r="548" ht="15.75" customHeight="1">
      <c r="H548" s="27"/>
      <c r="I548" s="27"/>
      <c r="J548" s="27"/>
      <c r="K548" s="27"/>
      <c r="L548" s="27"/>
    </row>
    <row r="549" ht="15.75" customHeight="1">
      <c r="H549" s="27"/>
      <c r="I549" s="27"/>
      <c r="J549" s="27"/>
      <c r="K549" s="27"/>
      <c r="L549" s="27"/>
    </row>
    <row r="550" ht="15.75" customHeight="1">
      <c r="H550" s="27"/>
      <c r="I550" s="27"/>
      <c r="J550" s="27"/>
      <c r="K550" s="27"/>
      <c r="L550" s="27"/>
    </row>
    <row r="551" ht="15.75" customHeight="1">
      <c r="H551" s="27"/>
      <c r="I551" s="27"/>
      <c r="J551" s="27"/>
      <c r="K551" s="27"/>
      <c r="L551" s="27"/>
    </row>
    <row r="552" ht="15.75" customHeight="1">
      <c r="H552" s="27"/>
      <c r="I552" s="27"/>
      <c r="J552" s="27"/>
      <c r="K552" s="27"/>
      <c r="L552" s="27"/>
    </row>
    <row r="553" ht="15.75" customHeight="1">
      <c r="H553" s="27"/>
      <c r="I553" s="27"/>
      <c r="J553" s="27"/>
      <c r="K553" s="27"/>
      <c r="L553" s="27"/>
    </row>
    <row r="554" ht="15.75" customHeight="1">
      <c r="H554" s="27"/>
      <c r="I554" s="27"/>
      <c r="J554" s="27"/>
      <c r="K554" s="27"/>
      <c r="L554" s="27"/>
    </row>
    <row r="555" ht="15.75" customHeight="1">
      <c r="H555" s="27"/>
      <c r="I555" s="27"/>
      <c r="J555" s="27"/>
      <c r="K555" s="27"/>
      <c r="L555" s="27"/>
    </row>
    <row r="556" ht="15.75" customHeight="1">
      <c r="H556" s="27"/>
      <c r="I556" s="27"/>
      <c r="J556" s="27"/>
      <c r="K556" s="27"/>
      <c r="L556" s="27"/>
    </row>
    <row r="557" ht="15.75" customHeight="1">
      <c r="H557" s="27"/>
      <c r="I557" s="27"/>
      <c r="J557" s="27"/>
      <c r="K557" s="27"/>
      <c r="L557" s="27"/>
    </row>
    <row r="558" ht="15.75" customHeight="1">
      <c r="H558" s="27"/>
      <c r="I558" s="27"/>
      <c r="J558" s="27"/>
      <c r="K558" s="27"/>
      <c r="L558" s="27"/>
    </row>
    <row r="559" ht="15.75" customHeight="1">
      <c r="H559" s="27"/>
      <c r="I559" s="27"/>
      <c r="J559" s="27"/>
      <c r="K559" s="27"/>
      <c r="L559" s="27"/>
    </row>
    <row r="560" ht="15.75" customHeight="1">
      <c r="H560" s="27"/>
      <c r="I560" s="27"/>
      <c r="J560" s="27"/>
      <c r="K560" s="27"/>
      <c r="L560" s="27"/>
    </row>
    <row r="561" ht="15.75" customHeight="1">
      <c r="H561" s="27"/>
      <c r="I561" s="27"/>
      <c r="J561" s="27"/>
      <c r="K561" s="27"/>
      <c r="L561" s="27"/>
    </row>
    <row r="562" ht="15.75" customHeight="1">
      <c r="H562" s="27"/>
      <c r="I562" s="27"/>
      <c r="J562" s="27"/>
      <c r="K562" s="27"/>
      <c r="L562" s="27"/>
    </row>
    <row r="563" ht="15.75" customHeight="1">
      <c r="H563" s="27"/>
      <c r="I563" s="27"/>
      <c r="J563" s="27"/>
      <c r="K563" s="27"/>
      <c r="L563" s="27"/>
    </row>
    <row r="564" ht="15.75" customHeight="1">
      <c r="H564" s="27"/>
      <c r="I564" s="27"/>
      <c r="J564" s="27"/>
      <c r="K564" s="27"/>
      <c r="L564" s="27"/>
    </row>
    <row r="565" ht="15.75" customHeight="1">
      <c r="H565" s="27"/>
      <c r="I565" s="27"/>
      <c r="J565" s="27"/>
      <c r="K565" s="27"/>
      <c r="L565" s="27"/>
    </row>
    <row r="566" ht="15.75" customHeight="1">
      <c r="H566" s="27"/>
      <c r="I566" s="27"/>
      <c r="J566" s="27"/>
      <c r="K566" s="27"/>
      <c r="L566" s="27"/>
    </row>
    <row r="567" ht="15.75" customHeight="1">
      <c r="H567" s="27"/>
      <c r="I567" s="27"/>
      <c r="J567" s="27"/>
      <c r="K567" s="27"/>
      <c r="L567" s="27"/>
    </row>
    <row r="568" ht="15.75" customHeight="1">
      <c r="H568" s="27"/>
      <c r="I568" s="27"/>
      <c r="J568" s="27"/>
      <c r="K568" s="27"/>
      <c r="L568" s="27"/>
    </row>
    <row r="569" ht="15.75" customHeight="1">
      <c r="H569" s="27"/>
      <c r="I569" s="27"/>
      <c r="J569" s="27"/>
      <c r="K569" s="27"/>
      <c r="L569" s="27"/>
    </row>
    <row r="570" ht="15.75" customHeight="1">
      <c r="H570" s="27"/>
      <c r="I570" s="27"/>
      <c r="J570" s="27"/>
      <c r="K570" s="27"/>
      <c r="L570" s="27"/>
    </row>
    <row r="571" ht="15.75" customHeight="1">
      <c r="H571" s="27"/>
      <c r="I571" s="27"/>
      <c r="J571" s="27"/>
      <c r="K571" s="27"/>
      <c r="L571" s="27"/>
    </row>
    <row r="572" ht="15.75" customHeight="1">
      <c r="H572" s="27"/>
      <c r="I572" s="27"/>
      <c r="J572" s="27"/>
      <c r="K572" s="27"/>
      <c r="L572" s="27"/>
    </row>
    <row r="573" ht="15.75" customHeight="1">
      <c r="H573" s="27"/>
      <c r="I573" s="27"/>
      <c r="J573" s="27"/>
      <c r="K573" s="27"/>
      <c r="L573" s="27"/>
    </row>
    <row r="574" ht="15.75" customHeight="1">
      <c r="H574" s="27"/>
      <c r="I574" s="27"/>
      <c r="J574" s="27"/>
      <c r="K574" s="27"/>
      <c r="L574" s="27"/>
    </row>
    <row r="575" ht="15.75" customHeight="1">
      <c r="H575" s="27"/>
      <c r="I575" s="27"/>
      <c r="J575" s="27"/>
      <c r="K575" s="27"/>
      <c r="L575" s="27"/>
    </row>
    <row r="576" ht="15.75" customHeight="1">
      <c r="H576" s="27"/>
      <c r="I576" s="27"/>
      <c r="J576" s="27"/>
      <c r="K576" s="27"/>
      <c r="L576" s="27"/>
    </row>
    <row r="577" ht="15.75" customHeight="1">
      <c r="H577" s="27"/>
      <c r="I577" s="27"/>
      <c r="J577" s="27"/>
      <c r="K577" s="27"/>
      <c r="L577" s="27"/>
    </row>
    <row r="578" ht="15.75" customHeight="1">
      <c r="H578" s="27"/>
      <c r="I578" s="27"/>
      <c r="J578" s="27"/>
      <c r="K578" s="27"/>
      <c r="L578" s="27"/>
    </row>
    <row r="579" ht="15.75" customHeight="1">
      <c r="H579" s="27"/>
      <c r="I579" s="27"/>
      <c r="J579" s="27"/>
      <c r="K579" s="27"/>
      <c r="L579" s="27"/>
    </row>
    <row r="580" ht="15.75" customHeight="1">
      <c r="H580" s="27"/>
      <c r="I580" s="27"/>
      <c r="J580" s="27"/>
      <c r="K580" s="27"/>
      <c r="L580" s="27"/>
    </row>
    <row r="581" ht="15.75" customHeight="1">
      <c r="H581" s="27"/>
      <c r="I581" s="27"/>
      <c r="J581" s="27"/>
      <c r="K581" s="27"/>
      <c r="L581" s="27"/>
    </row>
    <row r="582" ht="15.75" customHeight="1">
      <c r="H582" s="27"/>
      <c r="I582" s="27"/>
      <c r="J582" s="27"/>
      <c r="K582" s="27"/>
      <c r="L582" s="27"/>
    </row>
    <row r="583" ht="15.75" customHeight="1">
      <c r="H583" s="27"/>
      <c r="I583" s="27"/>
      <c r="J583" s="27"/>
      <c r="K583" s="27"/>
      <c r="L583" s="27"/>
    </row>
    <row r="584" ht="15.75" customHeight="1">
      <c r="H584" s="27"/>
      <c r="I584" s="27"/>
      <c r="J584" s="27"/>
      <c r="K584" s="27"/>
      <c r="L584" s="27"/>
    </row>
    <row r="585" ht="15.75" customHeight="1">
      <c r="H585" s="27"/>
      <c r="I585" s="27"/>
      <c r="J585" s="27"/>
      <c r="K585" s="27"/>
      <c r="L585" s="27"/>
    </row>
    <row r="586" ht="15.75" customHeight="1">
      <c r="H586" s="27"/>
      <c r="I586" s="27"/>
      <c r="J586" s="27"/>
      <c r="K586" s="27"/>
      <c r="L586" s="27"/>
    </row>
    <row r="587" ht="15.75" customHeight="1">
      <c r="H587" s="27"/>
      <c r="I587" s="27"/>
      <c r="J587" s="27"/>
      <c r="K587" s="27"/>
      <c r="L587" s="27"/>
    </row>
    <row r="588" ht="15.75" customHeight="1">
      <c r="H588" s="27"/>
      <c r="I588" s="27"/>
      <c r="J588" s="27"/>
      <c r="K588" s="27"/>
      <c r="L588" s="27"/>
    </row>
    <row r="589" ht="15.75" customHeight="1">
      <c r="H589" s="27"/>
      <c r="I589" s="27"/>
      <c r="J589" s="27"/>
      <c r="K589" s="27"/>
      <c r="L589" s="27"/>
    </row>
    <row r="590" ht="15.75" customHeight="1">
      <c r="H590" s="27"/>
      <c r="I590" s="27"/>
      <c r="J590" s="27"/>
      <c r="K590" s="27"/>
      <c r="L590" s="27"/>
    </row>
    <row r="591" ht="15.75" customHeight="1">
      <c r="H591" s="27"/>
      <c r="I591" s="27"/>
      <c r="J591" s="27"/>
      <c r="K591" s="27"/>
      <c r="L591" s="27"/>
    </row>
    <row r="592" ht="15.75" customHeight="1">
      <c r="H592" s="27"/>
      <c r="I592" s="27"/>
      <c r="J592" s="27"/>
      <c r="K592" s="27"/>
      <c r="L592" s="27"/>
    </row>
    <row r="593" ht="15.75" customHeight="1">
      <c r="H593" s="27"/>
      <c r="I593" s="27"/>
      <c r="J593" s="27"/>
      <c r="K593" s="27"/>
      <c r="L593" s="27"/>
    </row>
    <row r="594" ht="15.75" customHeight="1">
      <c r="H594" s="27"/>
      <c r="I594" s="27"/>
      <c r="J594" s="27"/>
      <c r="K594" s="27"/>
      <c r="L594" s="27"/>
    </row>
    <row r="595" ht="15.75" customHeight="1">
      <c r="H595" s="27"/>
      <c r="I595" s="27"/>
      <c r="J595" s="27"/>
      <c r="K595" s="27"/>
      <c r="L595" s="27"/>
    </row>
    <row r="596" ht="15.75" customHeight="1">
      <c r="H596" s="27"/>
      <c r="I596" s="27"/>
      <c r="J596" s="27"/>
      <c r="K596" s="27"/>
      <c r="L596" s="27"/>
    </row>
    <row r="597" ht="15.75" customHeight="1">
      <c r="H597" s="27"/>
      <c r="I597" s="27"/>
      <c r="J597" s="27"/>
      <c r="K597" s="27"/>
      <c r="L597" s="27"/>
    </row>
    <row r="598" ht="15.75" customHeight="1">
      <c r="H598" s="27"/>
      <c r="I598" s="27"/>
      <c r="J598" s="27"/>
      <c r="K598" s="27"/>
      <c r="L598" s="27"/>
    </row>
    <row r="599" ht="15.75" customHeight="1">
      <c r="H599" s="27"/>
      <c r="I599" s="27"/>
      <c r="J599" s="27"/>
      <c r="K599" s="27"/>
      <c r="L599" s="27"/>
    </row>
    <row r="600" ht="15.75" customHeight="1">
      <c r="H600" s="27"/>
      <c r="I600" s="27"/>
      <c r="J600" s="27"/>
      <c r="K600" s="27"/>
      <c r="L600" s="27"/>
    </row>
    <row r="601" ht="15.75" customHeight="1">
      <c r="H601" s="27"/>
      <c r="I601" s="27"/>
      <c r="J601" s="27"/>
      <c r="K601" s="27"/>
      <c r="L601" s="27"/>
    </row>
    <row r="602" ht="15.75" customHeight="1">
      <c r="H602" s="27"/>
      <c r="I602" s="27"/>
      <c r="J602" s="27"/>
      <c r="K602" s="27"/>
      <c r="L602" s="27"/>
    </row>
    <row r="603" ht="15.75" customHeight="1">
      <c r="H603" s="27"/>
      <c r="I603" s="27"/>
      <c r="J603" s="27"/>
      <c r="K603" s="27"/>
      <c r="L603" s="27"/>
    </row>
    <row r="604" ht="15.75" customHeight="1">
      <c r="H604" s="27"/>
      <c r="I604" s="27"/>
      <c r="J604" s="27"/>
      <c r="K604" s="27"/>
      <c r="L604" s="27"/>
    </row>
    <row r="605" ht="15.75" customHeight="1">
      <c r="H605" s="27"/>
      <c r="I605" s="27"/>
      <c r="J605" s="27"/>
      <c r="K605" s="27"/>
      <c r="L605" s="27"/>
    </row>
    <row r="606" ht="15.75" customHeight="1">
      <c r="H606" s="27"/>
      <c r="I606" s="27"/>
      <c r="J606" s="27"/>
      <c r="K606" s="27"/>
      <c r="L606" s="27"/>
    </row>
    <row r="607" ht="15.75" customHeight="1">
      <c r="H607" s="27"/>
      <c r="I607" s="27"/>
      <c r="J607" s="27"/>
      <c r="K607" s="27"/>
      <c r="L607" s="27"/>
    </row>
    <row r="608" ht="15.75" customHeight="1">
      <c r="H608" s="27"/>
      <c r="I608" s="27"/>
      <c r="J608" s="27"/>
      <c r="K608" s="27"/>
      <c r="L608" s="27"/>
    </row>
    <row r="609" ht="15.75" customHeight="1">
      <c r="H609" s="27"/>
      <c r="I609" s="27"/>
      <c r="J609" s="27"/>
      <c r="K609" s="27"/>
      <c r="L609" s="27"/>
    </row>
    <row r="610" ht="15.75" customHeight="1">
      <c r="H610" s="27"/>
      <c r="I610" s="27"/>
      <c r="J610" s="27"/>
      <c r="K610" s="27"/>
      <c r="L610" s="27"/>
    </row>
    <row r="611" ht="15.75" customHeight="1">
      <c r="H611" s="27"/>
      <c r="I611" s="27"/>
      <c r="J611" s="27"/>
      <c r="K611" s="27"/>
      <c r="L611" s="27"/>
    </row>
    <row r="612" ht="15.75" customHeight="1">
      <c r="H612" s="27"/>
      <c r="I612" s="27"/>
      <c r="J612" s="27"/>
      <c r="K612" s="27"/>
      <c r="L612" s="27"/>
    </row>
    <row r="613" ht="15.75" customHeight="1">
      <c r="H613" s="27"/>
      <c r="I613" s="27"/>
      <c r="J613" s="27"/>
      <c r="K613" s="27"/>
      <c r="L613" s="27"/>
    </row>
    <row r="614" ht="15.75" customHeight="1">
      <c r="H614" s="27"/>
      <c r="I614" s="27"/>
      <c r="J614" s="27"/>
      <c r="K614" s="27"/>
      <c r="L614" s="27"/>
    </row>
    <row r="615" ht="15.75" customHeight="1">
      <c r="H615" s="27"/>
      <c r="I615" s="27"/>
      <c r="J615" s="27"/>
      <c r="K615" s="27"/>
      <c r="L615" s="27"/>
    </row>
    <row r="616" ht="15.75" customHeight="1">
      <c r="H616" s="27"/>
      <c r="I616" s="27"/>
      <c r="J616" s="27"/>
      <c r="K616" s="27"/>
      <c r="L616" s="27"/>
    </row>
    <row r="617" ht="15.75" customHeight="1">
      <c r="H617" s="27"/>
      <c r="I617" s="27"/>
      <c r="J617" s="27"/>
      <c r="K617" s="27"/>
      <c r="L617" s="27"/>
    </row>
    <row r="618" ht="15.75" customHeight="1">
      <c r="H618" s="27"/>
      <c r="I618" s="27"/>
      <c r="J618" s="27"/>
      <c r="K618" s="27"/>
      <c r="L618" s="27"/>
    </row>
    <row r="619" ht="15.75" customHeight="1">
      <c r="H619" s="27"/>
      <c r="I619" s="27"/>
      <c r="J619" s="27"/>
      <c r="K619" s="27"/>
      <c r="L619" s="27"/>
    </row>
    <row r="620" ht="15.75" customHeight="1">
      <c r="H620" s="27"/>
      <c r="I620" s="27"/>
      <c r="J620" s="27"/>
      <c r="K620" s="27"/>
      <c r="L620" s="27"/>
    </row>
    <row r="621" ht="15.75" customHeight="1">
      <c r="H621" s="27"/>
      <c r="I621" s="27"/>
      <c r="J621" s="27"/>
      <c r="K621" s="27"/>
      <c r="L621" s="27"/>
    </row>
    <row r="622" ht="15.75" customHeight="1">
      <c r="H622" s="27"/>
      <c r="I622" s="27"/>
      <c r="J622" s="27"/>
      <c r="K622" s="27"/>
      <c r="L622" s="27"/>
    </row>
    <row r="623" ht="15.75" customHeight="1">
      <c r="H623" s="27"/>
      <c r="I623" s="27"/>
      <c r="J623" s="27"/>
      <c r="K623" s="27"/>
      <c r="L623" s="27"/>
    </row>
    <row r="624" ht="15.75" customHeight="1">
      <c r="H624" s="27"/>
      <c r="I624" s="27"/>
      <c r="J624" s="27"/>
      <c r="K624" s="27"/>
      <c r="L624" s="27"/>
    </row>
    <row r="625" ht="15.75" customHeight="1">
      <c r="H625" s="27"/>
      <c r="I625" s="27"/>
      <c r="J625" s="27"/>
      <c r="K625" s="27"/>
      <c r="L625" s="27"/>
    </row>
    <row r="626" ht="15.75" customHeight="1">
      <c r="H626" s="27"/>
      <c r="I626" s="27"/>
      <c r="J626" s="27"/>
      <c r="K626" s="27"/>
      <c r="L626" s="27"/>
    </row>
    <row r="627" ht="15.75" customHeight="1">
      <c r="H627" s="27"/>
      <c r="I627" s="27"/>
      <c r="J627" s="27"/>
      <c r="K627" s="27"/>
      <c r="L627" s="27"/>
    </row>
    <row r="628" ht="15.75" customHeight="1">
      <c r="H628" s="27"/>
      <c r="I628" s="27"/>
      <c r="J628" s="27"/>
      <c r="K628" s="27"/>
      <c r="L628" s="27"/>
    </row>
    <row r="629" ht="15.75" customHeight="1">
      <c r="H629" s="27"/>
      <c r="I629" s="27"/>
      <c r="J629" s="27"/>
      <c r="K629" s="27"/>
      <c r="L629" s="27"/>
    </row>
    <row r="630" ht="15.75" customHeight="1">
      <c r="H630" s="27"/>
      <c r="I630" s="27"/>
      <c r="J630" s="27"/>
      <c r="K630" s="27"/>
      <c r="L630" s="27"/>
    </row>
    <row r="631" ht="15.75" customHeight="1">
      <c r="H631" s="27"/>
      <c r="I631" s="27"/>
      <c r="J631" s="27"/>
      <c r="K631" s="27"/>
      <c r="L631" s="27"/>
    </row>
    <row r="632" ht="15.75" customHeight="1">
      <c r="H632" s="27"/>
      <c r="I632" s="27"/>
      <c r="J632" s="27"/>
      <c r="K632" s="27"/>
      <c r="L632" s="27"/>
    </row>
    <row r="633" ht="15.75" customHeight="1">
      <c r="H633" s="27"/>
      <c r="I633" s="27"/>
      <c r="J633" s="27"/>
      <c r="K633" s="27"/>
      <c r="L633" s="27"/>
    </row>
    <row r="634" ht="15.75" customHeight="1">
      <c r="H634" s="27"/>
      <c r="I634" s="27"/>
      <c r="J634" s="27"/>
      <c r="K634" s="27"/>
      <c r="L634" s="27"/>
    </row>
    <row r="635" ht="15.75" customHeight="1">
      <c r="H635" s="27"/>
      <c r="I635" s="27"/>
      <c r="J635" s="27"/>
      <c r="K635" s="27"/>
      <c r="L635" s="27"/>
    </row>
    <row r="636" ht="15.75" customHeight="1">
      <c r="H636" s="27"/>
      <c r="I636" s="27"/>
      <c r="J636" s="27"/>
      <c r="K636" s="27"/>
      <c r="L636" s="27"/>
    </row>
    <row r="637" ht="15.75" customHeight="1">
      <c r="H637" s="27"/>
      <c r="I637" s="27"/>
      <c r="J637" s="27"/>
      <c r="K637" s="27"/>
      <c r="L637" s="27"/>
    </row>
    <row r="638" ht="15.75" customHeight="1">
      <c r="H638" s="27"/>
      <c r="I638" s="27"/>
      <c r="J638" s="27"/>
      <c r="K638" s="27"/>
      <c r="L638" s="27"/>
    </row>
    <row r="639" ht="15.75" customHeight="1">
      <c r="H639" s="27"/>
      <c r="I639" s="27"/>
      <c r="J639" s="27"/>
      <c r="K639" s="27"/>
      <c r="L639" s="27"/>
    </row>
    <row r="640" ht="15.75" customHeight="1">
      <c r="H640" s="27"/>
      <c r="I640" s="27"/>
      <c r="J640" s="27"/>
      <c r="K640" s="27"/>
      <c r="L640" s="27"/>
    </row>
    <row r="641" ht="15.75" customHeight="1">
      <c r="H641" s="27"/>
      <c r="I641" s="27"/>
      <c r="J641" s="27"/>
      <c r="K641" s="27"/>
      <c r="L641" s="27"/>
    </row>
    <row r="642" ht="15.75" customHeight="1">
      <c r="H642" s="27"/>
      <c r="I642" s="27"/>
      <c r="J642" s="27"/>
      <c r="K642" s="27"/>
      <c r="L642" s="27"/>
    </row>
    <row r="643" ht="15.75" customHeight="1">
      <c r="H643" s="27"/>
      <c r="I643" s="27"/>
      <c r="J643" s="27"/>
      <c r="K643" s="27"/>
      <c r="L643" s="27"/>
    </row>
    <row r="644" ht="15.75" customHeight="1">
      <c r="H644" s="27"/>
      <c r="I644" s="27"/>
      <c r="J644" s="27"/>
      <c r="K644" s="27"/>
      <c r="L644" s="27"/>
    </row>
    <row r="645" ht="15.75" customHeight="1">
      <c r="H645" s="27"/>
      <c r="I645" s="27"/>
      <c r="J645" s="27"/>
      <c r="K645" s="27"/>
      <c r="L645" s="27"/>
    </row>
    <row r="646" ht="15.75" customHeight="1">
      <c r="H646" s="27"/>
      <c r="I646" s="27"/>
      <c r="J646" s="27"/>
      <c r="K646" s="27"/>
      <c r="L646" s="27"/>
    </row>
    <row r="647" ht="15.75" customHeight="1">
      <c r="H647" s="27"/>
      <c r="I647" s="27"/>
      <c r="J647" s="27"/>
      <c r="K647" s="27"/>
      <c r="L647" s="27"/>
    </row>
    <row r="648" ht="15.75" customHeight="1">
      <c r="H648" s="27"/>
      <c r="I648" s="27"/>
      <c r="J648" s="27"/>
      <c r="K648" s="27"/>
      <c r="L648" s="27"/>
    </row>
    <row r="649" ht="15.75" customHeight="1">
      <c r="H649" s="27"/>
      <c r="I649" s="27"/>
      <c r="J649" s="27"/>
      <c r="K649" s="27"/>
      <c r="L649" s="27"/>
    </row>
    <row r="650" ht="15.75" customHeight="1">
      <c r="H650" s="27"/>
      <c r="I650" s="27"/>
      <c r="J650" s="27"/>
      <c r="K650" s="27"/>
      <c r="L650" s="27"/>
    </row>
    <row r="651" ht="15.75" customHeight="1">
      <c r="H651" s="27"/>
      <c r="I651" s="27"/>
      <c r="J651" s="27"/>
      <c r="K651" s="27"/>
      <c r="L651" s="27"/>
    </row>
    <row r="652" ht="15.75" customHeight="1">
      <c r="H652" s="27"/>
      <c r="I652" s="27"/>
      <c r="J652" s="27"/>
      <c r="K652" s="27"/>
      <c r="L652" s="27"/>
    </row>
    <row r="653" ht="15.75" customHeight="1">
      <c r="H653" s="27"/>
      <c r="I653" s="27"/>
      <c r="J653" s="27"/>
      <c r="K653" s="27"/>
      <c r="L653" s="27"/>
    </row>
    <row r="654" ht="15.75" customHeight="1">
      <c r="H654" s="27"/>
      <c r="I654" s="27"/>
      <c r="J654" s="27"/>
      <c r="K654" s="27"/>
      <c r="L654" s="27"/>
    </row>
    <row r="655" ht="15.75" customHeight="1">
      <c r="H655" s="27"/>
      <c r="I655" s="27"/>
      <c r="J655" s="27"/>
      <c r="K655" s="27"/>
      <c r="L655" s="27"/>
    </row>
    <row r="656" ht="15.75" customHeight="1">
      <c r="H656" s="27"/>
      <c r="I656" s="27"/>
      <c r="J656" s="27"/>
      <c r="K656" s="27"/>
      <c r="L656" s="27"/>
    </row>
    <row r="657" ht="15.75" customHeight="1">
      <c r="H657" s="27"/>
      <c r="I657" s="27"/>
      <c r="J657" s="27"/>
      <c r="K657" s="27"/>
      <c r="L657" s="27"/>
    </row>
    <row r="658" ht="15.75" customHeight="1">
      <c r="H658" s="27"/>
      <c r="I658" s="27"/>
      <c r="J658" s="27"/>
      <c r="K658" s="27"/>
      <c r="L658" s="27"/>
    </row>
    <row r="659" ht="15.75" customHeight="1">
      <c r="H659" s="27"/>
      <c r="I659" s="27"/>
      <c r="J659" s="27"/>
      <c r="K659" s="27"/>
      <c r="L659" s="27"/>
    </row>
    <row r="660" ht="15.75" customHeight="1">
      <c r="H660" s="27"/>
      <c r="I660" s="27"/>
      <c r="J660" s="27"/>
      <c r="K660" s="27"/>
      <c r="L660" s="27"/>
    </row>
    <row r="661" ht="15.75" customHeight="1">
      <c r="H661" s="27"/>
      <c r="I661" s="27"/>
      <c r="J661" s="27"/>
      <c r="K661" s="27"/>
      <c r="L661" s="27"/>
    </row>
    <row r="662" ht="15.75" customHeight="1">
      <c r="H662" s="27"/>
      <c r="I662" s="27"/>
      <c r="J662" s="27"/>
      <c r="K662" s="27"/>
      <c r="L662" s="27"/>
    </row>
    <row r="663" ht="15.75" customHeight="1">
      <c r="H663" s="27"/>
      <c r="I663" s="27"/>
      <c r="J663" s="27"/>
      <c r="K663" s="27"/>
      <c r="L663" s="27"/>
    </row>
    <row r="664" ht="15.75" customHeight="1">
      <c r="H664" s="27"/>
      <c r="I664" s="27"/>
      <c r="J664" s="27"/>
      <c r="K664" s="27"/>
      <c r="L664" s="27"/>
    </row>
    <row r="665" ht="15.75" customHeight="1">
      <c r="H665" s="27"/>
      <c r="I665" s="27"/>
      <c r="J665" s="27"/>
      <c r="K665" s="27"/>
      <c r="L665" s="27"/>
    </row>
    <row r="666" ht="15.75" customHeight="1">
      <c r="H666" s="27"/>
      <c r="I666" s="27"/>
      <c r="J666" s="27"/>
      <c r="K666" s="27"/>
      <c r="L666" s="27"/>
    </row>
    <row r="667" ht="15.75" customHeight="1">
      <c r="H667" s="27"/>
      <c r="I667" s="27"/>
      <c r="J667" s="27"/>
      <c r="K667" s="27"/>
      <c r="L667" s="27"/>
    </row>
    <row r="668" ht="15.75" customHeight="1">
      <c r="H668" s="27"/>
      <c r="I668" s="27"/>
      <c r="J668" s="27"/>
      <c r="K668" s="27"/>
      <c r="L668" s="27"/>
    </row>
    <row r="669" ht="15.75" customHeight="1">
      <c r="H669" s="27"/>
      <c r="I669" s="27"/>
      <c r="J669" s="27"/>
      <c r="K669" s="27"/>
      <c r="L669" s="27"/>
    </row>
    <row r="670" ht="15.75" customHeight="1">
      <c r="H670" s="27"/>
      <c r="I670" s="27"/>
      <c r="J670" s="27"/>
      <c r="K670" s="27"/>
      <c r="L670" s="27"/>
    </row>
    <row r="671" ht="15.75" customHeight="1">
      <c r="H671" s="27"/>
      <c r="I671" s="27"/>
      <c r="J671" s="27"/>
      <c r="K671" s="27"/>
      <c r="L671" s="27"/>
    </row>
    <row r="672" ht="15.75" customHeight="1">
      <c r="H672" s="27"/>
      <c r="I672" s="27"/>
      <c r="J672" s="27"/>
      <c r="K672" s="27"/>
      <c r="L672" s="27"/>
    </row>
    <row r="673" ht="15.75" customHeight="1">
      <c r="H673" s="27"/>
      <c r="I673" s="27"/>
      <c r="J673" s="27"/>
      <c r="K673" s="27"/>
      <c r="L673" s="27"/>
    </row>
    <row r="674" ht="15.75" customHeight="1">
      <c r="H674" s="27"/>
      <c r="I674" s="27"/>
      <c r="J674" s="27"/>
      <c r="K674" s="27"/>
      <c r="L674" s="27"/>
    </row>
    <row r="675" ht="15.75" customHeight="1">
      <c r="H675" s="27"/>
      <c r="I675" s="27"/>
      <c r="J675" s="27"/>
      <c r="K675" s="27"/>
      <c r="L675" s="27"/>
    </row>
    <row r="676" ht="15.75" customHeight="1">
      <c r="H676" s="27"/>
      <c r="I676" s="27"/>
      <c r="J676" s="27"/>
      <c r="K676" s="27"/>
      <c r="L676" s="27"/>
    </row>
    <row r="677" ht="15.75" customHeight="1">
      <c r="H677" s="27"/>
      <c r="I677" s="27"/>
      <c r="J677" s="27"/>
      <c r="K677" s="27"/>
      <c r="L677" s="27"/>
    </row>
    <row r="678" ht="15.75" customHeight="1">
      <c r="H678" s="27"/>
      <c r="I678" s="27"/>
      <c r="J678" s="27"/>
      <c r="K678" s="27"/>
      <c r="L678" s="27"/>
    </row>
    <row r="679" ht="15.75" customHeight="1">
      <c r="H679" s="27"/>
      <c r="I679" s="27"/>
      <c r="J679" s="27"/>
      <c r="K679" s="27"/>
      <c r="L679" s="27"/>
    </row>
    <row r="680" ht="15.75" customHeight="1">
      <c r="H680" s="27"/>
      <c r="I680" s="27"/>
      <c r="J680" s="27"/>
      <c r="K680" s="27"/>
      <c r="L680" s="27"/>
    </row>
    <row r="681" ht="15.75" customHeight="1">
      <c r="H681" s="27"/>
      <c r="I681" s="27"/>
      <c r="J681" s="27"/>
      <c r="K681" s="27"/>
      <c r="L681" s="27"/>
    </row>
    <row r="682" ht="15.75" customHeight="1">
      <c r="H682" s="27"/>
      <c r="I682" s="27"/>
      <c r="J682" s="27"/>
      <c r="K682" s="27"/>
      <c r="L682" s="27"/>
    </row>
    <row r="683" ht="15.75" customHeight="1">
      <c r="H683" s="27"/>
      <c r="I683" s="27"/>
      <c r="J683" s="27"/>
      <c r="K683" s="27"/>
      <c r="L683" s="27"/>
    </row>
    <row r="684" ht="15.75" customHeight="1">
      <c r="H684" s="27"/>
      <c r="I684" s="27"/>
      <c r="J684" s="27"/>
      <c r="K684" s="27"/>
      <c r="L684" s="27"/>
    </row>
    <row r="685" ht="15.75" customHeight="1">
      <c r="H685" s="27"/>
      <c r="I685" s="27"/>
      <c r="J685" s="27"/>
      <c r="K685" s="27"/>
      <c r="L685" s="27"/>
    </row>
    <row r="686" ht="15.75" customHeight="1">
      <c r="H686" s="27"/>
      <c r="I686" s="27"/>
      <c r="J686" s="27"/>
      <c r="K686" s="27"/>
      <c r="L686" s="27"/>
    </row>
    <row r="687" ht="15.75" customHeight="1">
      <c r="H687" s="27"/>
      <c r="I687" s="27"/>
      <c r="J687" s="27"/>
      <c r="K687" s="27"/>
      <c r="L687" s="27"/>
    </row>
    <row r="688" ht="15.75" customHeight="1">
      <c r="H688" s="27"/>
      <c r="I688" s="27"/>
      <c r="J688" s="27"/>
      <c r="K688" s="27"/>
      <c r="L688" s="27"/>
    </row>
    <row r="689" ht="15.75" customHeight="1">
      <c r="H689" s="27"/>
      <c r="I689" s="27"/>
      <c r="J689" s="27"/>
      <c r="K689" s="27"/>
      <c r="L689" s="27"/>
    </row>
    <row r="690" ht="15.75" customHeight="1">
      <c r="H690" s="27"/>
      <c r="I690" s="27"/>
      <c r="J690" s="27"/>
      <c r="K690" s="27"/>
      <c r="L690" s="27"/>
    </row>
    <row r="691" ht="15.75" customHeight="1">
      <c r="H691" s="27"/>
      <c r="I691" s="27"/>
      <c r="J691" s="27"/>
      <c r="K691" s="27"/>
      <c r="L691" s="27"/>
    </row>
    <row r="692" ht="15.75" customHeight="1">
      <c r="H692" s="27"/>
      <c r="I692" s="27"/>
      <c r="J692" s="27"/>
      <c r="K692" s="27"/>
      <c r="L692" s="27"/>
    </row>
    <row r="693" ht="15.75" customHeight="1">
      <c r="H693" s="27"/>
      <c r="I693" s="27"/>
      <c r="J693" s="27"/>
      <c r="K693" s="27"/>
      <c r="L693" s="27"/>
    </row>
    <row r="694" ht="15.75" customHeight="1">
      <c r="H694" s="27"/>
      <c r="I694" s="27"/>
      <c r="J694" s="27"/>
      <c r="K694" s="27"/>
      <c r="L694" s="27"/>
    </row>
    <row r="695" ht="15.75" customHeight="1">
      <c r="H695" s="27"/>
      <c r="I695" s="27"/>
      <c r="J695" s="27"/>
      <c r="K695" s="27"/>
      <c r="L695" s="27"/>
    </row>
    <row r="696" ht="15.75" customHeight="1">
      <c r="H696" s="27"/>
      <c r="I696" s="27"/>
      <c r="J696" s="27"/>
      <c r="K696" s="27"/>
      <c r="L696" s="27"/>
    </row>
    <row r="697" ht="15.75" customHeight="1">
      <c r="H697" s="27"/>
      <c r="I697" s="27"/>
      <c r="J697" s="27"/>
      <c r="K697" s="27"/>
      <c r="L697" s="27"/>
    </row>
    <row r="698" ht="15.75" customHeight="1">
      <c r="H698" s="27"/>
      <c r="I698" s="27"/>
      <c r="J698" s="27"/>
      <c r="K698" s="27"/>
      <c r="L698" s="27"/>
    </row>
    <row r="699" ht="15.75" customHeight="1">
      <c r="H699" s="27"/>
      <c r="I699" s="27"/>
      <c r="J699" s="27"/>
      <c r="K699" s="27"/>
      <c r="L699" s="27"/>
    </row>
    <row r="700" ht="15.75" customHeight="1">
      <c r="H700" s="27"/>
      <c r="I700" s="27"/>
      <c r="J700" s="27"/>
      <c r="K700" s="27"/>
      <c r="L700" s="27"/>
    </row>
    <row r="701" ht="15.75" customHeight="1">
      <c r="H701" s="27"/>
      <c r="I701" s="27"/>
      <c r="J701" s="27"/>
      <c r="K701" s="27"/>
      <c r="L701" s="27"/>
    </row>
    <row r="702" ht="15.75" customHeight="1">
      <c r="H702" s="27"/>
      <c r="I702" s="27"/>
      <c r="J702" s="27"/>
      <c r="K702" s="27"/>
      <c r="L702" s="27"/>
    </row>
    <row r="703" ht="15.75" customHeight="1">
      <c r="H703" s="27"/>
      <c r="I703" s="27"/>
      <c r="J703" s="27"/>
      <c r="K703" s="27"/>
      <c r="L703" s="27"/>
    </row>
    <row r="704" ht="15.75" customHeight="1">
      <c r="H704" s="27"/>
      <c r="I704" s="27"/>
      <c r="J704" s="27"/>
      <c r="K704" s="27"/>
      <c r="L704" s="27"/>
    </row>
    <row r="705" ht="15.75" customHeight="1">
      <c r="H705" s="27"/>
      <c r="I705" s="27"/>
      <c r="J705" s="27"/>
      <c r="K705" s="27"/>
      <c r="L705" s="27"/>
    </row>
    <row r="706" ht="15.75" customHeight="1">
      <c r="H706" s="27"/>
      <c r="I706" s="27"/>
      <c r="J706" s="27"/>
      <c r="K706" s="27"/>
      <c r="L706" s="27"/>
    </row>
    <row r="707" ht="15.75" customHeight="1">
      <c r="H707" s="27"/>
      <c r="I707" s="27"/>
      <c r="J707" s="27"/>
      <c r="K707" s="27"/>
      <c r="L707" s="27"/>
    </row>
    <row r="708" ht="15.75" customHeight="1">
      <c r="H708" s="27"/>
      <c r="I708" s="27"/>
      <c r="J708" s="27"/>
      <c r="K708" s="27"/>
      <c r="L708" s="27"/>
    </row>
    <row r="709" ht="15.75" customHeight="1">
      <c r="H709" s="27"/>
      <c r="I709" s="27"/>
      <c r="J709" s="27"/>
      <c r="K709" s="27"/>
      <c r="L709" s="27"/>
    </row>
    <row r="710" ht="15.75" customHeight="1">
      <c r="H710" s="27"/>
      <c r="I710" s="27"/>
      <c r="J710" s="27"/>
      <c r="K710" s="27"/>
      <c r="L710" s="27"/>
    </row>
    <row r="711" ht="15.75" customHeight="1">
      <c r="H711" s="27"/>
      <c r="I711" s="27"/>
      <c r="J711" s="27"/>
      <c r="K711" s="27"/>
      <c r="L711" s="27"/>
    </row>
    <row r="712" ht="15.75" customHeight="1">
      <c r="H712" s="27"/>
      <c r="I712" s="27"/>
      <c r="J712" s="27"/>
      <c r="K712" s="27"/>
      <c r="L712" s="27"/>
    </row>
    <row r="713" ht="15.75" customHeight="1">
      <c r="H713" s="27"/>
      <c r="I713" s="27"/>
      <c r="J713" s="27"/>
      <c r="K713" s="27"/>
      <c r="L713" s="27"/>
    </row>
    <row r="714" ht="15.75" customHeight="1">
      <c r="H714" s="27"/>
      <c r="I714" s="27"/>
      <c r="J714" s="27"/>
      <c r="K714" s="27"/>
      <c r="L714" s="27"/>
    </row>
    <row r="715" ht="15.75" customHeight="1">
      <c r="H715" s="27"/>
      <c r="I715" s="27"/>
      <c r="J715" s="27"/>
      <c r="K715" s="27"/>
      <c r="L715" s="27"/>
    </row>
    <row r="716" ht="15.75" customHeight="1">
      <c r="H716" s="27"/>
      <c r="I716" s="27"/>
      <c r="J716" s="27"/>
      <c r="K716" s="27"/>
      <c r="L716" s="27"/>
    </row>
    <row r="717" ht="15.75" customHeight="1">
      <c r="H717" s="27"/>
      <c r="I717" s="27"/>
      <c r="J717" s="27"/>
      <c r="K717" s="27"/>
      <c r="L717" s="27"/>
    </row>
    <row r="718" ht="15.75" customHeight="1">
      <c r="H718" s="27"/>
      <c r="I718" s="27"/>
      <c r="J718" s="27"/>
      <c r="K718" s="27"/>
      <c r="L718" s="27"/>
    </row>
    <row r="719" ht="15.75" customHeight="1">
      <c r="H719" s="27"/>
      <c r="I719" s="27"/>
      <c r="J719" s="27"/>
      <c r="K719" s="27"/>
      <c r="L719" s="27"/>
    </row>
    <row r="720" ht="15.75" customHeight="1">
      <c r="H720" s="27"/>
      <c r="I720" s="27"/>
      <c r="J720" s="27"/>
      <c r="K720" s="27"/>
      <c r="L720" s="27"/>
    </row>
    <row r="721" ht="15.75" customHeight="1">
      <c r="H721" s="27"/>
      <c r="I721" s="27"/>
      <c r="J721" s="27"/>
      <c r="K721" s="27"/>
      <c r="L721" s="27"/>
    </row>
    <row r="722" ht="15.75" customHeight="1">
      <c r="H722" s="27"/>
      <c r="I722" s="27"/>
      <c r="J722" s="27"/>
      <c r="K722" s="27"/>
      <c r="L722" s="27"/>
    </row>
    <row r="723" ht="15.75" customHeight="1">
      <c r="H723" s="27"/>
      <c r="I723" s="27"/>
      <c r="J723" s="27"/>
      <c r="K723" s="27"/>
      <c r="L723" s="27"/>
    </row>
    <row r="724" ht="15.75" customHeight="1">
      <c r="H724" s="27"/>
      <c r="I724" s="27"/>
      <c r="J724" s="27"/>
      <c r="K724" s="27"/>
      <c r="L724" s="27"/>
    </row>
    <row r="725" ht="15.75" customHeight="1">
      <c r="H725" s="27"/>
      <c r="I725" s="27"/>
      <c r="J725" s="27"/>
      <c r="K725" s="27"/>
      <c r="L725" s="27"/>
    </row>
    <row r="726" ht="15.75" customHeight="1">
      <c r="H726" s="27"/>
      <c r="I726" s="27"/>
      <c r="J726" s="27"/>
      <c r="K726" s="27"/>
      <c r="L726" s="27"/>
    </row>
    <row r="727" ht="15.75" customHeight="1">
      <c r="H727" s="27"/>
      <c r="I727" s="27"/>
      <c r="J727" s="27"/>
      <c r="K727" s="27"/>
      <c r="L727" s="27"/>
    </row>
    <row r="728" ht="15.75" customHeight="1">
      <c r="H728" s="27"/>
      <c r="I728" s="27"/>
      <c r="J728" s="27"/>
      <c r="K728" s="27"/>
      <c r="L728" s="27"/>
    </row>
    <row r="729" ht="15.75" customHeight="1">
      <c r="H729" s="27"/>
      <c r="I729" s="27"/>
      <c r="J729" s="27"/>
      <c r="K729" s="27"/>
      <c r="L729" s="27"/>
    </row>
    <row r="730" ht="15.75" customHeight="1">
      <c r="H730" s="27"/>
      <c r="I730" s="27"/>
      <c r="J730" s="27"/>
      <c r="K730" s="27"/>
      <c r="L730" s="27"/>
    </row>
    <row r="731" ht="15.75" customHeight="1">
      <c r="H731" s="27"/>
      <c r="I731" s="27"/>
      <c r="J731" s="27"/>
      <c r="K731" s="27"/>
      <c r="L731" s="27"/>
    </row>
    <row r="732" ht="15.75" customHeight="1">
      <c r="H732" s="27"/>
      <c r="I732" s="27"/>
      <c r="J732" s="27"/>
      <c r="K732" s="27"/>
      <c r="L732" s="27"/>
    </row>
    <row r="733" ht="15.75" customHeight="1">
      <c r="H733" s="27"/>
      <c r="I733" s="27"/>
      <c r="J733" s="27"/>
      <c r="K733" s="27"/>
      <c r="L733" s="27"/>
    </row>
    <row r="734" ht="15.75" customHeight="1">
      <c r="H734" s="27"/>
      <c r="I734" s="27"/>
      <c r="J734" s="27"/>
      <c r="K734" s="27"/>
      <c r="L734" s="27"/>
    </row>
    <row r="735" ht="15.75" customHeight="1">
      <c r="H735" s="27"/>
      <c r="I735" s="27"/>
      <c r="J735" s="27"/>
      <c r="K735" s="27"/>
      <c r="L735" s="27"/>
    </row>
    <row r="736" ht="15.75" customHeight="1">
      <c r="H736" s="27"/>
      <c r="I736" s="27"/>
      <c r="J736" s="27"/>
      <c r="K736" s="27"/>
      <c r="L736" s="27"/>
    </row>
    <row r="737" ht="15.75" customHeight="1">
      <c r="H737" s="27"/>
      <c r="I737" s="27"/>
      <c r="J737" s="27"/>
      <c r="K737" s="27"/>
      <c r="L737" s="27"/>
    </row>
    <row r="738" ht="15.75" customHeight="1">
      <c r="H738" s="27"/>
      <c r="I738" s="27"/>
      <c r="J738" s="27"/>
      <c r="K738" s="27"/>
      <c r="L738" s="27"/>
    </row>
    <row r="739" ht="15.75" customHeight="1">
      <c r="H739" s="27"/>
      <c r="I739" s="27"/>
      <c r="J739" s="27"/>
      <c r="K739" s="27"/>
      <c r="L739" s="27"/>
    </row>
    <row r="740" ht="15.75" customHeight="1">
      <c r="H740" s="27"/>
      <c r="I740" s="27"/>
      <c r="J740" s="27"/>
      <c r="K740" s="27"/>
      <c r="L740" s="27"/>
    </row>
    <row r="741" ht="15.75" customHeight="1">
      <c r="H741" s="27"/>
      <c r="I741" s="27"/>
      <c r="J741" s="27"/>
      <c r="K741" s="27"/>
      <c r="L741" s="27"/>
    </row>
    <row r="742" ht="15.75" customHeight="1">
      <c r="H742" s="27"/>
      <c r="I742" s="27"/>
      <c r="J742" s="27"/>
      <c r="K742" s="27"/>
      <c r="L742" s="27"/>
    </row>
    <row r="743" ht="15.75" customHeight="1">
      <c r="H743" s="27"/>
      <c r="I743" s="27"/>
      <c r="J743" s="27"/>
      <c r="K743" s="27"/>
      <c r="L743" s="27"/>
    </row>
    <row r="744" ht="15.75" customHeight="1">
      <c r="H744" s="27"/>
      <c r="I744" s="27"/>
      <c r="J744" s="27"/>
      <c r="K744" s="27"/>
      <c r="L744" s="27"/>
    </row>
    <row r="745" ht="15.75" customHeight="1">
      <c r="H745" s="27"/>
      <c r="I745" s="27"/>
      <c r="J745" s="27"/>
      <c r="K745" s="27"/>
      <c r="L745" s="27"/>
    </row>
    <row r="746" ht="15.75" customHeight="1">
      <c r="H746" s="27"/>
      <c r="I746" s="27"/>
      <c r="J746" s="27"/>
      <c r="K746" s="27"/>
      <c r="L746" s="27"/>
    </row>
    <row r="747" ht="15.75" customHeight="1">
      <c r="H747" s="27"/>
      <c r="I747" s="27"/>
      <c r="J747" s="27"/>
      <c r="K747" s="27"/>
      <c r="L747" s="27"/>
    </row>
    <row r="748" ht="15.75" customHeight="1">
      <c r="H748" s="27"/>
      <c r="I748" s="27"/>
      <c r="J748" s="27"/>
      <c r="K748" s="27"/>
      <c r="L748" s="27"/>
    </row>
    <row r="749" ht="15.75" customHeight="1">
      <c r="H749" s="27"/>
      <c r="I749" s="27"/>
      <c r="J749" s="27"/>
      <c r="K749" s="27"/>
      <c r="L749" s="27"/>
    </row>
    <row r="750" ht="15.75" customHeight="1">
      <c r="H750" s="27"/>
      <c r="I750" s="27"/>
      <c r="J750" s="27"/>
      <c r="K750" s="27"/>
      <c r="L750" s="27"/>
    </row>
    <row r="751" ht="15.75" customHeight="1">
      <c r="H751" s="27"/>
      <c r="I751" s="27"/>
      <c r="J751" s="27"/>
      <c r="K751" s="27"/>
      <c r="L751" s="27"/>
    </row>
    <row r="752" ht="15.75" customHeight="1">
      <c r="H752" s="27"/>
      <c r="I752" s="27"/>
      <c r="J752" s="27"/>
      <c r="K752" s="27"/>
      <c r="L752" s="27"/>
    </row>
    <row r="753" ht="15.75" customHeight="1">
      <c r="H753" s="27"/>
      <c r="I753" s="27"/>
      <c r="J753" s="27"/>
      <c r="K753" s="27"/>
      <c r="L753" s="27"/>
    </row>
    <row r="754" ht="15.75" customHeight="1">
      <c r="H754" s="27"/>
      <c r="I754" s="27"/>
      <c r="J754" s="27"/>
      <c r="K754" s="27"/>
      <c r="L754" s="27"/>
    </row>
    <row r="755" ht="15.75" customHeight="1">
      <c r="H755" s="27"/>
      <c r="I755" s="27"/>
      <c r="J755" s="27"/>
      <c r="K755" s="27"/>
      <c r="L755" s="27"/>
    </row>
    <row r="756" ht="15.75" customHeight="1">
      <c r="H756" s="27"/>
      <c r="I756" s="27"/>
      <c r="J756" s="27"/>
      <c r="K756" s="27"/>
      <c r="L756" s="27"/>
    </row>
    <row r="757" ht="15.75" customHeight="1">
      <c r="H757" s="27"/>
      <c r="I757" s="27"/>
      <c r="J757" s="27"/>
      <c r="K757" s="27"/>
      <c r="L757" s="27"/>
    </row>
    <row r="758" ht="15.75" customHeight="1">
      <c r="H758" s="27"/>
      <c r="I758" s="27"/>
      <c r="J758" s="27"/>
      <c r="K758" s="27"/>
      <c r="L758" s="27"/>
    </row>
    <row r="759" ht="15.75" customHeight="1">
      <c r="H759" s="27"/>
      <c r="I759" s="27"/>
      <c r="J759" s="27"/>
      <c r="K759" s="27"/>
      <c r="L759" s="27"/>
    </row>
    <row r="760" ht="15.75" customHeight="1">
      <c r="H760" s="27"/>
      <c r="I760" s="27"/>
      <c r="J760" s="27"/>
      <c r="K760" s="27"/>
      <c r="L760" s="27"/>
    </row>
    <row r="761" ht="15.75" customHeight="1">
      <c r="H761" s="27"/>
      <c r="I761" s="27"/>
      <c r="J761" s="27"/>
      <c r="K761" s="27"/>
      <c r="L761" s="27"/>
    </row>
    <row r="762" ht="15.75" customHeight="1">
      <c r="H762" s="27"/>
      <c r="I762" s="27"/>
      <c r="J762" s="27"/>
      <c r="K762" s="27"/>
      <c r="L762" s="27"/>
    </row>
    <row r="763" ht="15.75" customHeight="1">
      <c r="H763" s="27"/>
      <c r="I763" s="27"/>
      <c r="J763" s="27"/>
      <c r="K763" s="27"/>
      <c r="L763" s="27"/>
    </row>
    <row r="764" ht="15.75" customHeight="1">
      <c r="H764" s="27"/>
      <c r="I764" s="27"/>
      <c r="J764" s="27"/>
      <c r="K764" s="27"/>
      <c r="L764" s="27"/>
    </row>
    <row r="765" ht="15.75" customHeight="1">
      <c r="H765" s="27"/>
      <c r="I765" s="27"/>
      <c r="J765" s="27"/>
      <c r="K765" s="27"/>
      <c r="L765" s="27"/>
    </row>
    <row r="766" ht="15.75" customHeight="1">
      <c r="H766" s="27"/>
      <c r="I766" s="27"/>
      <c r="J766" s="27"/>
      <c r="K766" s="27"/>
      <c r="L766" s="27"/>
    </row>
    <row r="767" ht="15.75" customHeight="1">
      <c r="H767" s="27"/>
      <c r="I767" s="27"/>
      <c r="J767" s="27"/>
      <c r="K767" s="27"/>
      <c r="L767" s="27"/>
    </row>
    <row r="768" ht="15.75" customHeight="1">
      <c r="H768" s="27"/>
      <c r="I768" s="27"/>
      <c r="J768" s="27"/>
      <c r="K768" s="27"/>
      <c r="L768" s="27"/>
    </row>
    <row r="769" ht="15.75" customHeight="1">
      <c r="H769" s="27"/>
      <c r="I769" s="27"/>
      <c r="J769" s="27"/>
      <c r="K769" s="27"/>
      <c r="L769" s="27"/>
    </row>
    <row r="770" ht="15.75" customHeight="1">
      <c r="H770" s="27"/>
      <c r="I770" s="27"/>
      <c r="J770" s="27"/>
      <c r="K770" s="27"/>
      <c r="L770" s="27"/>
    </row>
    <row r="771" ht="15.75" customHeight="1">
      <c r="H771" s="27"/>
      <c r="I771" s="27"/>
      <c r="J771" s="27"/>
      <c r="K771" s="27"/>
      <c r="L771" s="27"/>
    </row>
    <row r="772" ht="15.75" customHeight="1">
      <c r="H772" s="27"/>
      <c r="I772" s="27"/>
      <c r="J772" s="27"/>
      <c r="K772" s="27"/>
      <c r="L772" s="27"/>
    </row>
    <row r="773" ht="15.75" customHeight="1">
      <c r="H773" s="27"/>
      <c r="I773" s="27"/>
      <c r="J773" s="27"/>
      <c r="K773" s="27"/>
      <c r="L773" s="27"/>
    </row>
    <row r="774" ht="15.75" customHeight="1">
      <c r="H774" s="27"/>
      <c r="I774" s="27"/>
      <c r="J774" s="27"/>
      <c r="K774" s="27"/>
      <c r="L774" s="27"/>
    </row>
    <row r="775" ht="15.75" customHeight="1">
      <c r="H775" s="27"/>
      <c r="I775" s="27"/>
      <c r="J775" s="27"/>
      <c r="K775" s="27"/>
      <c r="L775" s="27"/>
    </row>
    <row r="776" ht="15.75" customHeight="1">
      <c r="H776" s="27"/>
      <c r="I776" s="27"/>
      <c r="J776" s="27"/>
      <c r="K776" s="27"/>
      <c r="L776" s="27"/>
    </row>
    <row r="777" ht="15.75" customHeight="1">
      <c r="H777" s="27"/>
      <c r="I777" s="27"/>
      <c r="J777" s="27"/>
      <c r="K777" s="27"/>
      <c r="L777" s="27"/>
    </row>
    <row r="778" ht="15.75" customHeight="1">
      <c r="H778" s="27"/>
      <c r="I778" s="27"/>
      <c r="J778" s="27"/>
      <c r="K778" s="27"/>
      <c r="L778" s="27"/>
    </row>
    <row r="779" ht="15.75" customHeight="1">
      <c r="H779" s="27"/>
      <c r="I779" s="27"/>
      <c r="J779" s="27"/>
      <c r="K779" s="27"/>
      <c r="L779" s="27"/>
    </row>
    <row r="780" ht="15.75" customHeight="1">
      <c r="H780" s="27"/>
      <c r="I780" s="27"/>
      <c r="J780" s="27"/>
      <c r="K780" s="27"/>
      <c r="L780" s="27"/>
    </row>
    <row r="781" ht="15.75" customHeight="1">
      <c r="H781" s="27"/>
      <c r="I781" s="27"/>
      <c r="J781" s="27"/>
      <c r="K781" s="27"/>
      <c r="L781" s="27"/>
    </row>
    <row r="782" ht="15.75" customHeight="1">
      <c r="H782" s="27"/>
      <c r="I782" s="27"/>
      <c r="J782" s="27"/>
      <c r="K782" s="27"/>
      <c r="L782" s="27"/>
    </row>
    <row r="783" ht="15.75" customHeight="1">
      <c r="H783" s="27"/>
      <c r="I783" s="27"/>
      <c r="J783" s="27"/>
      <c r="K783" s="27"/>
      <c r="L783" s="27"/>
    </row>
    <row r="784" ht="15.75" customHeight="1">
      <c r="H784" s="27"/>
      <c r="I784" s="27"/>
      <c r="J784" s="27"/>
      <c r="K784" s="27"/>
      <c r="L784" s="27"/>
    </row>
    <row r="785" ht="15.75" customHeight="1">
      <c r="H785" s="27"/>
      <c r="I785" s="27"/>
      <c r="J785" s="27"/>
      <c r="K785" s="27"/>
      <c r="L785" s="27"/>
    </row>
    <row r="786" ht="15.75" customHeight="1">
      <c r="H786" s="27"/>
      <c r="I786" s="27"/>
      <c r="J786" s="27"/>
      <c r="K786" s="27"/>
      <c r="L786" s="27"/>
    </row>
    <row r="787" ht="15.75" customHeight="1">
      <c r="H787" s="27"/>
      <c r="I787" s="27"/>
      <c r="J787" s="27"/>
      <c r="K787" s="27"/>
      <c r="L787" s="27"/>
    </row>
    <row r="788" ht="15.75" customHeight="1">
      <c r="H788" s="27"/>
      <c r="I788" s="27"/>
      <c r="J788" s="27"/>
      <c r="K788" s="27"/>
      <c r="L788" s="27"/>
    </row>
    <row r="789" ht="15.75" customHeight="1">
      <c r="H789" s="27"/>
      <c r="I789" s="27"/>
      <c r="J789" s="27"/>
      <c r="K789" s="27"/>
      <c r="L789" s="27"/>
    </row>
    <row r="790" ht="15.75" customHeight="1">
      <c r="H790" s="27"/>
      <c r="I790" s="27"/>
      <c r="J790" s="27"/>
      <c r="K790" s="27"/>
      <c r="L790" s="27"/>
    </row>
    <row r="791" ht="15.75" customHeight="1">
      <c r="H791" s="27"/>
      <c r="I791" s="27"/>
      <c r="J791" s="27"/>
      <c r="K791" s="27"/>
      <c r="L791" s="27"/>
    </row>
    <row r="792" ht="15.75" customHeight="1">
      <c r="H792" s="27"/>
      <c r="I792" s="27"/>
      <c r="J792" s="27"/>
      <c r="K792" s="27"/>
      <c r="L792" s="27"/>
    </row>
    <row r="793" ht="15.75" customHeight="1">
      <c r="H793" s="27"/>
      <c r="I793" s="27"/>
      <c r="J793" s="27"/>
      <c r="K793" s="27"/>
      <c r="L793" s="27"/>
    </row>
    <row r="794" ht="15.75" customHeight="1">
      <c r="H794" s="27"/>
      <c r="I794" s="27"/>
      <c r="J794" s="27"/>
      <c r="K794" s="27"/>
      <c r="L794" s="27"/>
    </row>
    <row r="795" ht="15.75" customHeight="1">
      <c r="H795" s="27"/>
      <c r="I795" s="27"/>
      <c r="J795" s="27"/>
      <c r="K795" s="27"/>
      <c r="L795" s="27"/>
    </row>
    <row r="796" ht="15.75" customHeight="1">
      <c r="H796" s="27"/>
      <c r="I796" s="27"/>
      <c r="J796" s="27"/>
      <c r="K796" s="27"/>
      <c r="L796" s="27"/>
    </row>
    <row r="797" ht="15.75" customHeight="1">
      <c r="H797" s="27"/>
      <c r="I797" s="27"/>
      <c r="J797" s="27"/>
      <c r="K797" s="27"/>
      <c r="L797" s="27"/>
    </row>
    <row r="798" ht="15.75" customHeight="1">
      <c r="H798" s="27"/>
      <c r="I798" s="27"/>
      <c r="J798" s="27"/>
      <c r="K798" s="27"/>
      <c r="L798" s="27"/>
    </row>
    <row r="799" ht="15.75" customHeight="1">
      <c r="H799" s="27"/>
      <c r="I799" s="27"/>
      <c r="J799" s="27"/>
      <c r="K799" s="27"/>
      <c r="L799" s="27"/>
    </row>
    <row r="800" ht="15.75" customHeight="1">
      <c r="H800" s="27"/>
      <c r="I800" s="27"/>
      <c r="J800" s="27"/>
      <c r="K800" s="27"/>
      <c r="L800" s="27"/>
    </row>
    <row r="801" ht="15.75" customHeight="1">
      <c r="H801" s="27"/>
      <c r="I801" s="27"/>
      <c r="J801" s="27"/>
      <c r="K801" s="27"/>
      <c r="L801" s="27"/>
    </row>
    <row r="802" ht="15.75" customHeight="1">
      <c r="H802" s="27"/>
      <c r="I802" s="27"/>
      <c r="J802" s="27"/>
      <c r="K802" s="27"/>
      <c r="L802" s="27"/>
    </row>
    <row r="803" ht="15.75" customHeight="1">
      <c r="H803" s="27"/>
      <c r="I803" s="27"/>
      <c r="J803" s="27"/>
      <c r="K803" s="27"/>
      <c r="L803" s="27"/>
    </row>
    <row r="804" ht="15.75" customHeight="1">
      <c r="H804" s="27"/>
      <c r="I804" s="27"/>
      <c r="J804" s="27"/>
      <c r="K804" s="27"/>
      <c r="L804" s="27"/>
    </row>
    <row r="805" ht="15.75" customHeight="1">
      <c r="H805" s="27"/>
      <c r="I805" s="27"/>
      <c r="J805" s="27"/>
      <c r="K805" s="27"/>
      <c r="L805" s="27"/>
    </row>
    <row r="806" ht="15.75" customHeight="1">
      <c r="H806" s="27"/>
      <c r="I806" s="27"/>
      <c r="J806" s="27"/>
      <c r="K806" s="27"/>
      <c r="L806" s="27"/>
    </row>
    <row r="807" ht="15.75" customHeight="1">
      <c r="H807" s="27"/>
      <c r="I807" s="27"/>
      <c r="J807" s="27"/>
      <c r="K807" s="27"/>
      <c r="L807" s="27"/>
    </row>
    <row r="808" ht="15.75" customHeight="1">
      <c r="H808" s="27"/>
      <c r="I808" s="27"/>
      <c r="J808" s="27"/>
      <c r="K808" s="27"/>
      <c r="L808" s="27"/>
    </row>
    <row r="809" ht="15.75" customHeight="1">
      <c r="H809" s="27"/>
      <c r="I809" s="27"/>
      <c r="J809" s="27"/>
      <c r="K809" s="27"/>
      <c r="L809" s="27"/>
    </row>
    <row r="810" ht="15.75" customHeight="1">
      <c r="H810" s="27"/>
      <c r="I810" s="27"/>
      <c r="J810" s="27"/>
      <c r="K810" s="27"/>
      <c r="L810" s="27"/>
    </row>
    <row r="811" ht="15.75" customHeight="1">
      <c r="H811" s="27"/>
      <c r="I811" s="27"/>
      <c r="J811" s="27"/>
      <c r="K811" s="27"/>
      <c r="L811" s="27"/>
    </row>
    <row r="812" ht="15.75" customHeight="1">
      <c r="H812" s="27"/>
      <c r="I812" s="27"/>
      <c r="J812" s="27"/>
      <c r="K812" s="27"/>
      <c r="L812" s="27"/>
    </row>
    <row r="813" ht="15.75" customHeight="1">
      <c r="H813" s="27"/>
      <c r="I813" s="27"/>
      <c r="J813" s="27"/>
      <c r="K813" s="27"/>
      <c r="L813" s="27"/>
    </row>
    <row r="814" ht="15.75" customHeight="1">
      <c r="H814" s="27"/>
      <c r="I814" s="27"/>
      <c r="J814" s="27"/>
      <c r="K814" s="27"/>
      <c r="L814" s="27"/>
    </row>
    <row r="815" ht="15.75" customHeight="1">
      <c r="H815" s="27"/>
      <c r="I815" s="27"/>
      <c r="J815" s="27"/>
      <c r="K815" s="27"/>
      <c r="L815" s="27"/>
    </row>
    <row r="816" ht="15.75" customHeight="1">
      <c r="H816" s="27"/>
      <c r="I816" s="27"/>
      <c r="J816" s="27"/>
      <c r="K816" s="27"/>
      <c r="L816" s="27"/>
    </row>
    <row r="817" ht="15.75" customHeight="1">
      <c r="H817" s="27"/>
      <c r="I817" s="27"/>
      <c r="J817" s="27"/>
      <c r="K817" s="27"/>
      <c r="L817" s="27"/>
    </row>
    <row r="818" ht="15.75" customHeight="1">
      <c r="H818" s="27"/>
      <c r="I818" s="27"/>
      <c r="J818" s="27"/>
      <c r="K818" s="27"/>
      <c r="L818" s="27"/>
    </row>
    <row r="819" ht="15.75" customHeight="1">
      <c r="H819" s="27"/>
      <c r="I819" s="27"/>
      <c r="J819" s="27"/>
      <c r="K819" s="27"/>
      <c r="L819" s="27"/>
    </row>
    <row r="820" ht="15.75" customHeight="1">
      <c r="H820" s="27"/>
      <c r="I820" s="27"/>
      <c r="J820" s="27"/>
      <c r="K820" s="27"/>
      <c r="L820" s="27"/>
    </row>
    <row r="821" ht="15.75" customHeight="1">
      <c r="H821" s="27"/>
      <c r="I821" s="27"/>
      <c r="J821" s="27"/>
      <c r="K821" s="27"/>
      <c r="L821" s="27"/>
    </row>
    <row r="822" ht="15.75" customHeight="1">
      <c r="H822" s="27"/>
      <c r="I822" s="27"/>
      <c r="J822" s="27"/>
      <c r="K822" s="27"/>
      <c r="L822" s="27"/>
    </row>
    <row r="823" ht="15.75" customHeight="1">
      <c r="H823" s="27"/>
      <c r="I823" s="27"/>
      <c r="J823" s="27"/>
      <c r="K823" s="27"/>
      <c r="L823" s="27"/>
    </row>
    <row r="824" ht="15.75" customHeight="1">
      <c r="H824" s="27"/>
      <c r="I824" s="27"/>
      <c r="J824" s="27"/>
      <c r="K824" s="27"/>
      <c r="L824" s="27"/>
    </row>
    <row r="825" ht="15.75" customHeight="1">
      <c r="H825" s="27"/>
      <c r="I825" s="27"/>
      <c r="J825" s="27"/>
      <c r="K825" s="27"/>
      <c r="L825" s="27"/>
    </row>
    <row r="826" ht="15.75" customHeight="1">
      <c r="H826" s="27"/>
      <c r="I826" s="27"/>
      <c r="J826" s="27"/>
      <c r="K826" s="27"/>
      <c r="L826" s="27"/>
    </row>
    <row r="827" ht="15.75" customHeight="1">
      <c r="H827" s="27"/>
      <c r="I827" s="27"/>
      <c r="J827" s="27"/>
      <c r="K827" s="27"/>
      <c r="L827" s="27"/>
    </row>
    <row r="828" ht="15.75" customHeight="1">
      <c r="H828" s="27"/>
      <c r="I828" s="27"/>
      <c r="J828" s="27"/>
      <c r="K828" s="27"/>
      <c r="L828" s="27"/>
    </row>
    <row r="829" ht="15.75" customHeight="1">
      <c r="H829" s="27"/>
      <c r="I829" s="27"/>
      <c r="J829" s="27"/>
      <c r="K829" s="27"/>
      <c r="L829" s="27"/>
    </row>
    <row r="830" ht="15.75" customHeight="1">
      <c r="H830" s="27"/>
      <c r="I830" s="27"/>
      <c r="J830" s="27"/>
      <c r="K830" s="27"/>
      <c r="L830" s="27"/>
    </row>
    <row r="831" ht="15.75" customHeight="1">
      <c r="H831" s="27"/>
      <c r="I831" s="27"/>
      <c r="J831" s="27"/>
      <c r="K831" s="27"/>
      <c r="L831" s="27"/>
    </row>
    <row r="832" ht="15.75" customHeight="1">
      <c r="H832" s="27"/>
      <c r="I832" s="27"/>
      <c r="J832" s="27"/>
      <c r="K832" s="27"/>
      <c r="L832" s="27"/>
    </row>
    <row r="833" ht="15.75" customHeight="1">
      <c r="H833" s="27"/>
      <c r="I833" s="27"/>
      <c r="J833" s="27"/>
      <c r="K833" s="27"/>
      <c r="L833" s="27"/>
    </row>
    <row r="834" ht="15.75" customHeight="1">
      <c r="H834" s="27"/>
      <c r="I834" s="27"/>
      <c r="J834" s="27"/>
      <c r="K834" s="27"/>
      <c r="L834" s="27"/>
    </row>
    <row r="835" ht="15.75" customHeight="1">
      <c r="H835" s="27"/>
      <c r="I835" s="27"/>
      <c r="J835" s="27"/>
      <c r="K835" s="27"/>
      <c r="L835" s="27"/>
    </row>
    <row r="836" ht="15.75" customHeight="1">
      <c r="H836" s="27"/>
      <c r="I836" s="27"/>
      <c r="J836" s="27"/>
      <c r="K836" s="27"/>
      <c r="L836" s="27"/>
    </row>
    <row r="837" ht="15.75" customHeight="1">
      <c r="H837" s="27"/>
      <c r="I837" s="27"/>
      <c r="J837" s="27"/>
      <c r="K837" s="27"/>
      <c r="L837" s="27"/>
    </row>
    <row r="838" ht="15.75" customHeight="1">
      <c r="H838" s="27"/>
      <c r="I838" s="27"/>
      <c r="J838" s="27"/>
      <c r="K838" s="27"/>
      <c r="L838" s="27"/>
    </row>
    <row r="839" ht="15.75" customHeight="1">
      <c r="H839" s="27"/>
      <c r="I839" s="27"/>
      <c r="J839" s="27"/>
      <c r="K839" s="27"/>
      <c r="L839" s="27"/>
    </row>
    <row r="840" ht="15.75" customHeight="1">
      <c r="H840" s="27"/>
      <c r="I840" s="27"/>
      <c r="J840" s="27"/>
      <c r="K840" s="27"/>
      <c r="L840" s="27"/>
    </row>
    <row r="841" ht="15.75" customHeight="1">
      <c r="H841" s="27"/>
      <c r="I841" s="27"/>
      <c r="J841" s="27"/>
      <c r="K841" s="27"/>
      <c r="L841" s="27"/>
    </row>
    <row r="842" ht="15.75" customHeight="1">
      <c r="H842" s="27"/>
      <c r="I842" s="27"/>
      <c r="J842" s="27"/>
      <c r="K842" s="27"/>
      <c r="L842" s="27"/>
    </row>
    <row r="843" ht="15.75" customHeight="1">
      <c r="H843" s="27"/>
      <c r="I843" s="27"/>
      <c r="J843" s="27"/>
      <c r="K843" s="27"/>
      <c r="L843" s="27"/>
    </row>
    <row r="844" ht="15.75" customHeight="1">
      <c r="H844" s="27"/>
      <c r="I844" s="27"/>
      <c r="J844" s="27"/>
      <c r="K844" s="27"/>
      <c r="L844" s="27"/>
    </row>
    <row r="845" ht="15.75" customHeight="1">
      <c r="H845" s="27"/>
      <c r="I845" s="27"/>
      <c r="J845" s="27"/>
      <c r="K845" s="27"/>
      <c r="L845" s="27"/>
    </row>
    <row r="846" ht="15.75" customHeight="1">
      <c r="H846" s="27"/>
      <c r="I846" s="27"/>
      <c r="J846" s="27"/>
      <c r="K846" s="27"/>
      <c r="L846" s="27"/>
    </row>
    <row r="847" ht="15.75" customHeight="1">
      <c r="H847" s="27"/>
      <c r="I847" s="27"/>
      <c r="J847" s="27"/>
      <c r="K847" s="27"/>
      <c r="L847" s="27"/>
    </row>
    <row r="848" ht="15.75" customHeight="1">
      <c r="H848" s="27"/>
      <c r="I848" s="27"/>
      <c r="J848" s="27"/>
      <c r="K848" s="27"/>
      <c r="L848" s="27"/>
    </row>
    <row r="849" ht="15.75" customHeight="1">
      <c r="H849" s="27"/>
      <c r="I849" s="27"/>
      <c r="J849" s="27"/>
      <c r="K849" s="27"/>
      <c r="L849" s="27"/>
    </row>
    <row r="850" ht="15.75" customHeight="1">
      <c r="H850" s="27"/>
      <c r="I850" s="27"/>
      <c r="J850" s="27"/>
      <c r="K850" s="27"/>
      <c r="L850" s="27"/>
    </row>
    <row r="851" ht="15.75" customHeight="1">
      <c r="H851" s="27"/>
      <c r="I851" s="27"/>
      <c r="J851" s="27"/>
      <c r="K851" s="27"/>
      <c r="L851" s="27"/>
    </row>
    <row r="852" ht="15.75" customHeight="1">
      <c r="H852" s="27"/>
      <c r="I852" s="27"/>
      <c r="J852" s="27"/>
      <c r="K852" s="27"/>
      <c r="L852" s="27"/>
    </row>
    <row r="853" ht="15.75" customHeight="1">
      <c r="H853" s="27"/>
      <c r="I853" s="27"/>
      <c r="J853" s="27"/>
      <c r="K853" s="27"/>
      <c r="L853" s="27"/>
    </row>
    <row r="854" ht="15.75" customHeight="1">
      <c r="H854" s="27"/>
      <c r="I854" s="27"/>
      <c r="J854" s="27"/>
      <c r="K854" s="27"/>
      <c r="L854" s="27"/>
    </row>
    <row r="855" ht="15.75" customHeight="1">
      <c r="H855" s="27"/>
      <c r="I855" s="27"/>
      <c r="J855" s="27"/>
      <c r="K855" s="27"/>
      <c r="L855" s="27"/>
    </row>
    <row r="856" ht="15.75" customHeight="1">
      <c r="H856" s="27"/>
      <c r="I856" s="27"/>
      <c r="J856" s="27"/>
      <c r="K856" s="27"/>
      <c r="L856" s="27"/>
    </row>
    <row r="857" ht="15.75" customHeight="1">
      <c r="H857" s="27"/>
      <c r="I857" s="27"/>
      <c r="J857" s="27"/>
      <c r="K857" s="27"/>
      <c r="L857" s="27"/>
    </row>
    <row r="858" ht="15.75" customHeight="1">
      <c r="H858" s="27"/>
      <c r="I858" s="27"/>
      <c r="J858" s="27"/>
      <c r="K858" s="27"/>
      <c r="L858" s="27"/>
    </row>
    <row r="859" ht="15.75" customHeight="1">
      <c r="H859" s="27"/>
      <c r="I859" s="27"/>
      <c r="J859" s="27"/>
      <c r="K859" s="27"/>
      <c r="L859" s="27"/>
    </row>
    <row r="860" ht="15.75" customHeight="1">
      <c r="H860" s="27"/>
      <c r="I860" s="27"/>
      <c r="J860" s="27"/>
      <c r="K860" s="27"/>
      <c r="L860" s="27"/>
    </row>
    <row r="861" ht="15.75" customHeight="1">
      <c r="H861" s="27"/>
      <c r="I861" s="27"/>
      <c r="J861" s="27"/>
      <c r="K861" s="27"/>
      <c r="L861" s="27"/>
    </row>
    <row r="862" ht="15.75" customHeight="1">
      <c r="H862" s="27"/>
      <c r="I862" s="27"/>
      <c r="J862" s="27"/>
      <c r="K862" s="27"/>
      <c r="L862" s="27"/>
    </row>
    <row r="863" ht="15.75" customHeight="1">
      <c r="H863" s="27"/>
      <c r="I863" s="27"/>
      <c r="J863" s="27"/>
      <c r="K863" s="27"/>
      <c r="L863" s="27"/>
    </row>
    <row r="864" ht="15.75" customHeight="1">
      <c r="H864" s="27"/>
      <c r="I864" s="27"/>
      <c r="J864" s="27"/>
      <c r="K864" s="27"/>
      <c r="L864" s="27"/>
    </row>
    <row r="865" ht="15.75" customHeight="1">
      <c r="H865" s="27"/>
      <c r="I865" s="27"/>
      <c r="J865" s="27"/>
      <c r="K865" s="27"/>
      <c r="L865" s="27"/>
    </row>
    <row r="866" ht="15.75" customHeight="1">
      <c r="H866" s="27"/>
      <c r="I866" s="27"/>
      <c r="J866" s="27"/>
      <c r="K866" s="27"/>
      <c r="L866" s="27"/>
    </row>
    <row r="867" ht="15.75" customHeight="1">
      <c r="H867" s="27"/>
      <c r="I867" s="27"/>
      <c r="J867" s="27"/>
      <c r="K867" s="27"/>
      <c r="L867" s="27"/>
    </row>
    <row r="868" ht="15.75" customHeight="1">
      <c r="H868" s="27"/>
      <c r="I868" s="27"/>
      <c r="J868" s="27"/>
      <c r="K868" s="27"/>
      <c r="L868" s="27"/>
    </row>
    <row r="869" ht="15.75" customHeight="1">
      <c r="H869" s="27"/>
      <c r="I869" s="27"/>
      <c r="J869" s="27"/>
      <c r="K869" s="27"/>
      <c r="L869" s="27"/>
    </row>
    <row r="870" ht="15.75" customHeight="1">
      <c r="H870" s="27"/>
      <c r="I870" s="27"/>
      <c r="J870" s="27"/>
      <c r="K870" s="27"/>
      <c r="L870" s="27"/>
    </row>
    <row r="871" ht="15.75" customHeight="1">
      <c r="H871" s="27"/>
      <c r="I871" s="27"/>
      <c r="J871" s="27"/>
      <c r="K871" s="27"/>
      <c r="L871" s="27"/>
    </row>
    <row r="872" ht="15.75" customHeight="1">
      <c r="H872" s="27"/>
      <c r="I872" s="27"/>
      <c r="J872" s="27"/>
      <c r="K872" s="27"/>
      <c r="L872" s="27"/>
    </row>
    <row r="873" ht="15.75" customHeight="1">
      <c r="H873" s="27"/>
      <c r="I873" s="27"/>
      <c r="J873" s="27"/>
      <c r="K873" s="27"/>
      <c r="L873" s="27"/>
    </row>
    <row r="874" ht="15.75" customHeight="1">
      <c r="H874" s="27"/>
      <c r="I874" s="27"/>
      <c r="J874" s="27"/>
      <c r="K874" s="27"/>
      <c r="L874" s="27"/>
    </row>
    <row r="875" ht="15.75" customHeight="1">
      <c r="H875" s="27"/>
      <c r="I875" s="27"/>
      <c r="J875" s="27"/>
      <c r="K875" s="27"/>
      <c r="L875" s="27"/>
    </row>
    <row r="876" ht="15.75" customHeight="1">
      <c r="H876" s="27"/>
      <c r="I876" s="27"/>
      <c r="J876" s="27"/>
      <c r="K876" s="27"/>
      <c r="L876" s="27"/>
    </row>
    <row r="877" ht="15.75" customHeight="1">
      <c r="H877" s="27"/>
      <c r="I877" s="27"/>
      <c r="J877" s="27"/>
      <c r="K877" s="27"/>
      <c r="L877" s="27"/>
    </row>
    <row r="878" ht="15.75" customHeight="1">
      <c r="H878" s="27"/>
      <c r="I878" s="27"/>
      <c r="J878" s="27"/>
      <c r="K878" s="27"/>
      <c r="L878" s="27"/>
    </row>
    <row r="879" ht="15.75" customHeight="1">
      <c r="H879" s="27"/>
      <c r="I879" s="27"/>
      <c r="J879" s="27"/>
      <c r="K879" s="27"/>
      <c r="L879" s="27"/>
    </row>
    <row r="880" ht="15.75" customHeight="1">
      <c r="H880" s="27"/>
      <c r="I880" s="27"/>
      <c r="J880" s="27"/>
      <c r="K880" s="27"/>
      <c r="L880" s="27"/>
    </row>
    <row r="881" ht="15.75" customHeight="1">
      <c r="H881" s="27"/>
      <c r="I881" s="27"/>
      <c r="J881" s="27"/>
      <c r="K881" s="27"/>
      <c r="L881" s="27"/>
    </row>
    <row r="882" ht="15.75" customHeight="1">
      <c r="H882" s="27"/>
      <c r="I882" s="27"/>
      <c r="J882" s="27"/>
      <c r="K882" s="27"/>
      <c r="L882" s="27"/>
    </row>
    <row r="883" ht="15.75" customHeight="1">
      <c r="H883" s="27"/>
      <c r="I883" s="27"/>
      <c r="J883" s="27"/>
      <c r="K883" s="27"/>
      <c r="L883" s="27"/>
    </row>
    <row r="884" ht="15.75" customHeight="1">
      <c r="H884" s="27"/>
      <c r="I884" s="27"/>
      <c r="J884" s="27"/>
      <c r="K884" s="27"/>
      <c r="L884" s="27"/>
    </row>
    <row r="885" ht="15.75" customHeight="1">
      <c r="H885" s="27"/>
      <c r="I885" s="27"/>
      <c r="J885" s="27"/>
      <c r="K885" s="27"/>
      <c r="L885" s="27"/>
    </row>
    <row r="886" ht="15.75" customHeight="1">
      <c r="H886" s="27"/>
      <c r="I886" s="27"/>
      <c r="J886" s="27"/>
      <c r="K886" s="27"/>
      <c r="L886" s="27"/>
    </row>
    <row r="887" ht="15.75" customHeight="1">
      <c r="H887" s="27"/>
      <c r="I887" s="27"/>
      <c r="J887" s="27"/>
      <c r="K887" s="27"/>
      <c r="L887" s="27"/>
    </row>
    <row r="888" ht="15.75" customHeight="1">
      <c r="H888" s="27"/>
      <c r="I888" s="27"/>
      <c r="J888" s="27"/>
      <c r="K888" s="27"/>
      <c r="L888" s="27"/>
    </row>
    <row r="889" ht="15.75" customHeight="1">
      <c r="H889" s="27"/>
      <c r="I889" s="27"/>
      <c r="J889" s="27"/>
      <c r="K889" s="27"/>
      <c r="L889" s="27"/>
    </row>
    <row r="890" ht="15.75" customHeight="1">
      <c r="H890" s="27"/>
      <c r="I890" s="27"/>
      <c r="J890" s="27"/>
      <c r="K890" s="27"/>
      <c r="L890" s="27"/>
    </row>
    <row r="891" ht="15.75" customHeight="1">
      <c r="H891" s="27"/>
      <c r="I891" s="27"/>
      <c r="J891" s="27"/>
      <c r="K891" s="27"/>
      <c r="L891" s="27"/>
    </row>
    <row r="892" ht="15.75" customHeight="1">
      <c r="H892" s="27"/>
      <c r="I892" s="27"/>
      <c r="J892" s="27"/>
      <c r="K892" s="27"/>
      <c r="L892" s="27"/>
    </row>
    <row r="893" ht="15.75" customHeight="1">
      <c r="H893" s="27"/>
      <c r="I893" s="27"/>
      <c r="J893" s="27"/>
      <c r="K893" s="27"/>
      <c r="L893" s="27"/>
    </row>
    <row r="894" ht="15.75" customHeight="1">
      <c r="H894" s="27"/>
      <c r="I894" s="27"/>
      <c r="J894" s="27"/>
      <c r="K894" s="27"/>
      <c r="L894" s="27"/>
    </row>
    <row r="895" ht="15.75" customHeight="1">
      <c r="H895" s="27"/>
      <c r="I895" s="27"/>
      <c r="J895" s="27"/>
      <c r="K895" s="27"/>
      <c r="L895" s="27"/>
    </row>
    <row r="896" ht="15.75" customHeight="1">
      <c r="H896" s="27"/>
      <c r="I896" s="27"/>
      <c r="J896" s="27"/>
      <c r="K896" s="27"/>
      <c r="L896" s="27"/>
    </row>
    <row r="897" ht="15.75" customHeight="1">
      <c r="H897" s="27"/>
      <c r="I897" s="27"/>
      <c r="J897" s="27"/>
      <c r="K897" s="27"/>
      <c r="L897" s="27"/>
    </row>
    <row r="898" ht="15.75" customHeight="1">
      <c r="H898" s="27"/>
      <c r="I898" s="27"/>
      <c r="J898" s="27"/>
      <c r="K898" s="27"/>
      <c r="L898" s="27"/>
    </row>
    <row r="899" ht="15.75" customHeight="1">
      <c r="H899" s="27"/>
      <c r="I899" s="27"/>
      <c r="J899" s="27"/>
      <c r="K899" s="27"/>
      <c r="L899" s="27"/>
    </row>
    <row r="900" ht="15.75" customHeight="1">
      <c r="H900" s="27"/>
      <c r="I900" s="27"/>
      <c r="J900" s="27"/>
      <c r="K900" s="27"/>
      <c r="L900" s="27"/>
    </row>
    <row r="901" ht="15.75" customHeight="1">
      <c r="H901" s="27"/>
      <c r="I901" s="27"/>
      <c r="J901" s="27"/>
      <c r="K901" s="27"/>
      <c r="L901" s="27"/>
    </row>
    <row r="902" ht="15.75" customHeight="1">
      <c r="H902" s="27"/>
      <c r="I902" s="27"/>
      <c r="J902" s="27"/>
      <c r="K902" s="27"/>
      <c r="L902" s="27"/>
    </row>
    <row r="903" ht="15.75" customHeight="1">
      <c r="H903" s="27"/>
      <c r="I903" s="27"/>
      <c r="J903" s="27"/>
      <c r="K903" s="27"/>
      <c r="L903" s="27"/>
    </row>
    <row r="904" ht="15.75" customHeight="1">
      <c r="H904" s="27"/>
      <c r="I904" s="27"/>
      <c r="J904" s="27"/>
      <c r="K904" s="27"/>
      <c r="L904" s="27"/>
    </row>
    <row r="905" ht="15.75" customHeight="1">
      <c r="H905" s="27"/>
      <c r="I905" s="27"/>
      <c r="J905" s="27"/>
      <c r="K905" s="27"/>
      <c r="L905" s="27"/>
    </row>
    <row r="906" ht="15.75" customHeight="1">
      <c r="H906" s="27"/>
      <c r="I906" s="27"/>
      <c r="J906" s="27"/>
      <c r="K906" s="27"/>
      <c r="L906" s="27"/>
    </row>
    <row r="907" ht="15.75" customHeight="1">
      <c r="H907" s="27"/>
      <c r="I907" s="27"/>
      <c r="J907" s="27"/>
      <c r="K907" s="27"/>
      <c r="L907" s="27"/>
    </row>
    <row r="908" ht="15.75" customHeight="1">
      <c r="H908" s="27"/>
      <c r="I908" s="27"/>
      <c r="J908" s="27"/>
      <c r="K908" s="27"/>
      <c r="L908" s="27"/>
    </row>
    <row r="909" ht="15.75" customHeight="1">
      <c r="H909" s="27"/>
      <c r="I909" s="27"/>
      <c r="J909" s="27"/>
      <c r="K909" s="27"/>
      <c r="L909" s="27"/>
    </row>
    <row r="910" ht="15.75" customHeight="1">
      <c r="H910" s="27"/>
      <c r="I910" s="27"/>
      <c r="J910" s="27"/>
      <c r="K910" s="27"/>
      <c r="L910" s="27"/>
    </row>
    <row r="911" ht="15.75" customHeight="1">
      <c r="H911" s="27"/>
      <c r="I911" s="27"/>
      <c r="J911" s="27"/>
      <c r="K911" s="27"/>
      <c r="L911" s="27"/>
    </row>
    <row r="912" ht="15.75" customHeight="1">
      <c r="H912" s="27"/>
      <c r="I912" s="27"/>
      <c r="J912" s="27"/>
      <c r="K912" s="27"/>
      <c r="L912" s="27"/>
    </row>
    <row r="913" ht="15.75" customHeight="1">
      <c r="H913" s="27"/>
      <c r="I913" s="27"/>
      <c r="J913" s="27"/>
      <c r="K913" s="27"/>
      <c r="L913" s="27"/>
    </row>
    <row r="914" ht="15.75" customHeight="1">
      <c r="H914" s="27"/>
      <c r="I914" s="27"/>
      <c r="J914" s="27"/>
      <c r="K914" s="27"/>
      <c r="L914" s="27"/>
    </row>
    <row r="915" ht="15.75" customHeight="1">
      <c r="H915" s="27"/>
      <c r="I915" s="27"/>
      <c r="J915" s="27"/>
      <c r="K915" s="27"/>
      <c r="L915" s="27"/>
    </row>
    <row r="916" ht="15.75" customHeight="1">
      <c r="H916" s="27"/>
      <c r="I916" s="27"/>
      <c r="J916" s="27"/>
      <c r="K916" s="27"/>
      <c r="L916" s="27"/>
    </row>
    <row r="917" ht="15.75" customHeight="1">
      <c r="H917" s="27"/>
      <c r="I917" s="27"/>
      <c r="J917" s="27"/>
      <c r="K917" s="27"/>
      <c r="L917" s="27"/>
    </row>
    <row r="918" ht="15.75" customHeight="1">
      <c r="H918" s="27"/>
      <c r="I918" s="27"/>
      <c r="J918" s="27"/>
      <c r="K918" s="27"/>
      <c r="L918" s="27"/>
    </row>
    <row r="919" ht="15.75" customHeight="1">
      <c r="H919" s="27"/>
      <c r="I919" s="27"/>
      <c r="J919" s="27"/>
      <c r="K919" s="27"/>
      <c r="L919" s="27"/>
    </row>
    <row r="920" ht="15.75" customHeight="1">
      <c r="H920" s="27"/>
      <c r="I920" s="27"/>
      <c r="J920" s="27"/>
      <c r="K920" s="27"/>
      <c r="L920" s="27"/>
    </row>
    <row r="921" ht="15.75" customHeight="1">
      <c r="H921" s="27"/>
      <c r="I921" s="27"/>
      <c r="J921" s="27"/>
      <c r="K921" s="27"/>
      <c r="L921" s="27"/>
    </row>
    <row r="922" ht="15.75" customHeight="1">
      <c r="H922" s="27"/>
      <c r="I922" s="27"/>
      <c r="J922" s="27"/>
      <c r="K922" s="27"/>
      <c r="L922" s="27"/>
    </row>
    <row r="923" ht="15.75" customHeight="1">
      <c r="H923" s="27"/>
      <c r="I923" s="27"/>
      <c r="J923" s="27"/>
      <c r="K923" s="27"/>
      <c r="L923" s="27"/>
    </row>
    <row r="924" ht="15.75" customHeight="1">
      <c r="H924" s="27"/>
      <c r="I924" s="27"/>
      <c r="J924" s="27"/>
      <c r="K924" s="27"/>
      <c r="L924" s="27"/>
    </row>
    <row r="925" ht="15.75" customHeight="1">
      <c r="H925" s="27"/>
      <c r="I925" s="27"/>
      <c r="J925" s="27"/>
      <c r="K925" s="27"/>
      <c r="L925" s="27"/>
    </row>
    <row r="926" ht="15.75" customHeight="1">
      <c r="H926" s="27"/>
      <c r="I926" s="27"/>
      <c r="J926" s="27"/>
      <c r="K926" s="27"/>
      <c r="L926" s="27"/>
    </row>
    <row r="927" ht="15.75" customHeight="1">
      <c r="H927" s="27"/>
      <c r="I927" s="27"/>
      <c r="J927" s="27"/>
      <c r="K927" s="27"/>
      <c r="L927" s="27"/>
    </row>
    <row r="928" ht="15.75" customHeight="1">
      <c r="H928" s="27"/>
      <c r="I928" s="27"/>
      <c r="J928" s="27"/>
      <c r="K928" s="27"/>
      <c r="L928" s="27"/>
    </row>
    <row r="929" ht="15.75" customHeight="1">
      <c r="H929" s="27"/>
      <c r="I929" s="27"/>
      <c r="J929" s="27"/>
      <c r="K929" s="27"/>
      <c r="L929" s="27"/>
    </row>
    <row r="930" ht="15.75" customHeight="1">
      <c r="H930" s="27"/>
      <c r="I930" s="27"/>
      <c r="J930" s="27"/>
      <c r="K930" s="27"/>
      <c r="L930" s="27"/>
    </row>
    <row r="931" ht="15.75" customHeight="1">
      <c r="H931" s="27"/>
      <c r="I931" s="27"/>
      <c r="J931" s="27"/>
      <c r="K931" s="27"/>
      <c r="L931" s="27"/>
    </row>
    <row r="932" ht="15.75" customHeight="1">
      <c r="H932" s="27"/>
      <c r="I932" s="27"/>
      <c r="J932" s="27"/>
      <c r="K932" s="27"/>
      <c r="L932" s="27"/>
    </row>
    <row r="933" ht="15.75" customHeight="1">
      <c r="H933" s="27"/>
      <c r="I933" s="27"/>
      <c r="J933" s="27"/>
      <c r="K933" s="27"/>
      <c r="L933" s="27"/>
    </row>
    <row r="934" ht="15.75" customHeight="1">
      <c r="H934" s="27"/>
      <c r="I934" s="27"/>
      <c r="J934" s="27"/>
      <c r="K934" s="27"/>
      <c r="L934" s="27"/>
    </row>
    <row r="935" ht="15.75" customHeight="1">
      <c r="H935" s="27"/>
      <c r="I935" s="27"/>
      <c r="J935" s="27"/>
      <c r="K935" s="27"/>
      <c r="L935" s="27"/>
    </row>
    <row r="936" ht="15.75" customHeight="1">
      <c r="H936" s="27"/>
      <c r="I936" s="27"/>
      <c r="J936" s="27"/>
      <c r="K936" s="27"/>
      <c r="L936" s="27"/>
    </row>
    <row r="937" ht="15.75" customHeight="1">
      <c r="H937" s="27"/>
      <c r="I937" s="27"/>
      <c r="J937" s="27"/>
      <c r="K937" s="27"/>
      <c r="L937" s="27"/>
    </row>
    <row r="938" ht="15.75" customHeight="1">
      <c r="H938" s="27"/>
      <c r="I938" s="27"/>
      <c r="J938" s="27"/>
      <c r="K938" s="27"/>
      <c r="L938" s="27"/>
    </row>
    <row r="939" ht="15.75" customHeight="1">
      <c r="H939" s="27"/>
      <c r="I939" s="27"/>
      <c r="J939" s="27"/>
      <c r="K939" s="27"/>
      <c r="L939" s="27"/>
    </row>
    <row r="940" ht="15.75" customHeight="1">
      <c r="H940" s="27"/>
      <c r="I940" s="27"/>
      <c r="J940" s="27"/>
      <c r="K940" s="27"/>
      <c r="L940" s="27"/>
    </row>
    <row r="941" ht="15.75" customHeight="1">
      <c r="H941" s="27"/>
      <c r="I941" s="27"/>
      <c r="J941" s="27"/>
      <c r="K941" s="27"/>
      <c r="L941" s="27"/>
    </row>
    <row r="942" ht="15.75" customHeight="1">
      <c r="H942" s="27"/>
      <c r="I942" s="27"/>
      <c r="J942" s="27"/>
      <c r="K942" s="27"/>
      <c r="L942" s="27"/>
    </row>
    <row r="943" ht="15.75" customHeight="1">
      <c r="H943" s="27"/>
      <c r="I943" s="27"/>
      <c r="J943" s="27"/>
      <c r="K943" s="27"/>
      <c r="L943" s="27"/>
    </row>
    <row r="944" ht="15.75" customHeight="1">
      <c r="H944" s="27"/>
      <c r="I944" s="27"/>
      <c r="J944" s="27"/>
      <c r="K944" s="27"/>
      <c r="L944" s="27"/>
    </row>
    <row r="945" ht="15.75" customHeight="1">
      <c r="H945" s="27"/>
      <c r="I945" s="27"/>
      <c r="J945" s="27"/>
      <c r="K945" s="27"/>
      <c r="L945" s="27"/>
    </row>
    <row r="946" ht="15.75" customHeight="1">
      <c r="H946" s="27"/>
      <c r="I946" s="27"/>
      <c r="J946" s="27"/>
      <c r="K946" s="27"/>
      <c r="L946" s="27"/>
    </row>
    <row r="947" ht="15.75" customHeight="1">
      <c r="H947" s="27"/>
      <c r="I947" s="27"/>
      <c r="J947" s="27"/>
      <c r="K947" s="27"/>
      <c r="L947" s="27"/>
    </row>
    <row r="948" ht="15.75" customHeight="1">
      <c r="H948" s="27"/>
      <c r="I948" s="27"/>
      <c r="J948" s="27"/>
      <c r="K948" s="27"/>
      <c r="L948" s="27"/>
    </row>
    <row r="949" ht="15.75" customHeight="1">
      <c r="H949" s="27"/>
      <c r="I949" s="27"/>
      <c r="J949" s="27"/>
      <c r="K949" s="27"/>
      <c r="L949" s="27"/>
    </row>
    <row r="950" ht="15.75" customHeight="1">
      <c r="H950" s="27"/>
      <c r="I950" s="27"/>
      <c r="J950" s="27"/>
      <c r="K950" s="27"/>
      <c r="L950" s="27"/>
    </row>
    <row r="951" ht="15.75" customHeight="1">
      <c r="H951" s="27"/>
      <c r="I951" s="27"/>
      <c r="J951" s="27"/>
      <c r="K951" s="27"/>
      <c r="L951" s="27"/>
    </row>
    <row r="952" ht="15.75" customHeight="1">
      <c r="H952" s="27"/>
      <c r="I952" s="27"/>
      <c r="J952" s="27"/>
      <c r="K952" s="27"/>
      <c r="L952" s="27"/>
    </row>
    <row r="953" ht="15.75" customHeight="1">
      <c r="H953" s="27"/>
      <c r="I953" s="27"/>
      <c r="J953" s="27"/>
      <c r="K953" s="27"/>
      <c r="L953" s="27"/>
    </row>
    <row r="954" ht="15.75" customHeight="1">
      <c r="H954" s="27"/>
      <c r="I954" s="27"/>
      <c r="J954" s="27"/>
      <c r="K954" s="27"/>
      <c r="L954" s="27"/>
    </row>
    <row r="955" ht="15.75" customHeight="1">
      <c r="H955" s="27"/>
      <c r="I955" s="27"/>
      <c r="J955" s="27"/>
      <c r="K955" s="27"/>
      <c r="L955" s="27"/>
    </row>
    <row r="956" ht="15.75" customHeight="1">
      <c r="H956" s="27"/>
      <c r="I956" s="27"/>
      <c r="J956" s="27"/>
      <c r="K956" s="27"/>
      <c r="L956" s="27"/>
    </row>
    <row r="957" ht="15.75" customHeight="1">
      <c r="H957" s="27"/>
      <c r="I957" s="27"/>
      <c r="J957" s="27"/>
      <c r="K957" s="27"/>
      <c r="L957" s="27"/>
    </row>
    <row r="958" ht="15.75" customHeight="1">
      <c r="H958" s="27"/>
      <c r="I958" s="27"/>
      <c r="J958" s="27"/>
      <c r="K958" s="27"/>
      <c r="L958" s="27"/>
    </row>
    <row r="959" ht="15.75" customHeight="1">
      <c r="H959" s="27"/>
      <c r="I959" s="27"/>
      <c r="J959" s="27"/>
      <c r="K959" s="27"/>
      <c r="L959" s="27"/>
    </row>
    <row r="960" ht="15.75" customHeight="1">
      <c r="H960" s="27"/>
      <c r="I960" s="27"/>
      <c r="J960" s="27"/>
      <c r="K960" s="27"/>
      <c r="L960" s="27"/>
    </row>
    <row r="961" ht="15.75" customHeight="1">
      <c r="H961" s="27"/>
      <c r="I961" s="27"/>
      <c r="J961" s="27"/>
      <c r="K961" s="27"/>
      <c r="L961" s="27"/>
    </row>
    <row r="962" ht="15.75" customHeight="1">
      <c r="H962" s="27"/>
      <c r="I962" s="27"/>
      <c r="J962" s="27"/>
      <c r="K962" s="27"/>
      <c r="L962" s="27"/>
    </row>
    <row r="963" ht="15.75" customHeight="1">
      <c r="H963" s="27"/>
      <c r="I963" s="27"/>
      <c r="J963" s="27"/>
      <c r="K963" s="27"/>
      <c r="L963" s="27"/>
    </row>
    <row r="964" ht="15.75" customHeight="1">
      <c r="H964" s="27"/>
      <c r="I964" s="27"/>
      <c r="J964" s="27"/>
      <c r="K964" s="27"/>
      <c r="L964" s="27"/>
    </row>
    <row r="965" ht="15.75" customHeight="1">
      <c r="H965" s="27"/>
      <c r="I965" s="27"/>
      <c r="J965" s="27"/>
      <c r="K965" s="27"/>
      <c r="L965" s="27"/>
    </row>
    <row r="966" ht="15.75" customHeight="1">
      <c r="H966" s="27"/>
      <c r="I966" s="27"/>
      <c r="J966" s="27"/>
      <c r="K966" s="27"/>
      <c r="L966" s="27"/>
    </row>
    <row r="967" ht="15.75" customHeight="1">
      <c r="H967" s="27"/>
      <c r="I967" s="27"/>
      <c r="J967" s="27"/>
      <c r="K967" s="27"/>
      <c r="L967" s="27"/>
    </row>
    <row r="968" ht="15.75" customHeight="1">
      <c r="H968" s="27"/>
      <c r="I968" s="27"/>
      <c r="J968" s="27"/>
      <c r="K968" s="27"/>
      <c r="L968" s="27"/>
    </row>
    <row r="969" ht="15.75" customHeight="1">
      <c r="H969" s="27"/>
      <c r="I969" s="27"/>
      <c r="J969" s="27"/>
      <c r="K969" s="27"/>
      <c r="L969" s="27"/>
    </row>
    <row r="970" ht="15.75" customHeight="1">
      <c r="H970" s="27"/>
      <c r="I970" s="27"/>
      <c r="J970" s="27"/>
      <c r="K970" s="27"/>
      <c r="L970" s="27"/>
    </row>
    <row r="971" ht="15.75" customHeight="1">
      <c r="H971" s="27"/>
      <c r="I971" s="27"/>
      <c r="J971" s="27"/>
      <c r="K971" s="27"/>
      <c r="L971" s="27"/>
    </row>
    <row r="972" ht="15.75" customHeight="1">
      <c r="H972" s="27"/>
      <c r="I972" s="27"/>
      <c r="J972" s="27"/>
      <c r="K972" s="27"/>
      <c r="L972" s="27"/>
    </row>
    <row r="973" ht="15.75" customHeight="1">
      <c r="H973" s="27"/>
      <c r="I973" s="27"/>
      <c r="J973" s="27"/>
      <c r="K973" s="27"/>
      <c r="L973" s="27"/>
    </row>
    <row r="974" ht="15.75" customHeight="1">
      <c r="H974" s="27"/>
      <c r="I974" s="27"/>
      <c r="J974" s="27"/>
      <c r="K974" s="27"/>
      <c r="L974" s="27"/>
    </row>
    <row r="975" ht="15.75" customHeight="1">
      <c r="H975" s="27"/>
      <c r="I975" s="27"/>
      <c r="J975" s="27"/>
      <c r="K975" s="27"/>
      <c r="L975" s="27"/>
    </row>
    <row r="976" ht="15.75" customHeight="1">
      <c r="H976" s="27"/>
      <c r="I976" s="27"/>
      <c r="J976" s="27"/>
      <c r="K976" s="27"/>
      <c r="L976" s="27"/>
    </row>
    <row r="977" ht="15.75" customHeight="1">
      <c r="H977" s="27"/>
      <c r="I977" s="27"/>
      <c r="J977" s="27"/>
      <c r="K977" s="27"/>
      <c r="L977" s="27"/>
    </row>
    <row r="978" ht="15.75" customHeight="1">
      <c r="H978" s="27"/>
      <c r="I978" s="27"/>
      <c r="J978" s="27"/>
      <c r="K978" s="27"/>
      <c r="L978" s="27"/>
    </row>
    <row r="979" ht="15.75" customHeight="1">
      <c r="H979" s="27"/>
      <c r="I979" s="27"/>
      <c r="J979" s="27"/>
      <c r="K979" s="27"/>
      <c r="L979" s="27"/>
    </row>
    <row r="980" ht="15.75" customHeight="1">
      <c r="H980" s="27"/>
      <c r="I980" s="27"/>
      <c r="J980" s="27"/>
      <c r="K980" s="27"/>
      <c r="L980" s="27"/>
    </row>
    <row r="981" ht="15.75" customHeight="1">
      <c r="H981" s="27"/>
      <c r="I981" s="27"/>
      <c r="J981" s="27"/>
      <c r="K981" s="27"/>
      <c r="L981" s="27"/>
    </row>
    <row r="982" ht="15.75" customHeight="1">
      <c r="H982" s="27"/>
      <c r="I982" s="27"/>
      <c r="J982" s="27"/>
      <c r="K982" s="27"/>
      <c r="L982" s="27"/>
    </row>
    <row r="983" ht="15.75" customHeight="1">
      <c r="H983" s="27"/>
      <c r="I983" s="27"/>
      <c r="J983" s="27"/>
      <c r="K983" s="27"/>
      <c r="L983" s="27"/>
    </row>
    <row r="984" ht="15.75" customHeight="1">
      <c r="H984" s="27"/>
      <c r="I984" s="27"/>
      <c r="J984" s="27"/>
      <c r="K984" s="27"/>
      <c r="L984" s="27"/>
    </row>
    <row r="985" ht="15.75" customHeight="1">
      <c r="H985" s="27"/>
      <c r="I985" s="27"/>
      <c r="J985" s="27"/>
      <c r="K985" s="27"/>
      <c r="L985" s="27"/>
    </row>
    <row r="986" ht="15.75" customHeight="1">
      <c r="H986" s="27"/>
      <c r="I986" s="27"/>
      <c r="J986" s="27"/>
      <c r="K986" s="27"/>
      <c r="L986" s="27"/>
    </row>
    <row r="987" ht="15.75" customHeight="1">
      <c r="H987" s="27"/>
      <c r="I987" s="27"/>
      <c r="J987" s="27"/>
      <c r="K987" s="27"/>
      <c r="L987" s="27"/>
    </row>
    <row r="988" ht="15.75" customHeight="1">
      <c r="H988" s="27"/>
      <c r="I988" s="27"/>
      <c r="J988" s="27"/>
      <c r="K988" s="27"/>
      <c r="L988" s="27"/>
    </row>
    <row r="989" ht="15.75" customHeight="1">
      <c r="H989" s="27"/>
      <c r="I989" s="27"/>
      <c r="J989" s="27"/>
      <c r="K989" s="27"/>
      <c r="L989" s="27"/>
    </row>
    <row r="990" ht="15.75" customHeight="1">
      <c r="H990" s="27"/>
      <c r="I990" s="27"/>
      <c r="J990" s="27"/>
      <c r="K990" s="27"/>
      <c r="L990" s="27"/>
    </row>
    <row r="991" ht="15.75" customHeight="1">
      <c r="H991" s="27"/>
      <c r="I991" s="27"/>
      <c r="J991" s="27"/>
      <c r="K991" s="27"/>
      <c r="L991" s="27"/>
    </row>
    <row r="992" ht="15.75" customHeight="1">
      <c r="H992" s="27"/>
      <c r="I992" s="27"/>
      <c r="J992" s="27"/>
      <c r="K992" s="27"/>
      <c r="L992" s="27"/>
    </row>
    <row r="993" ht="15.75" customHeight="1">
      <c r="H993" s="27"/>
      <c r="I993" s="27"/>
      <c r="J993" s="27"/>
      <c r="K993" s="27"/>
      <c r="L993" s="27"/>
    </row>
    <row r="994" ht="15.75" customHeight="1">
      <c r="H994" s="27"/>
      <c r="I994" s="27"/>
      <c r="J994" s="27"/>
      <c r="K994" s="27"/>
      <c r="L994" s="27"/>
    </row>
    <row r="995" ht="15.75" customHeight="1">
      <c r="H995" s="27"/>
      <c r="I995" s="27"/>
      <c r="J995" s="27"/>
      <c r="K995" s="27"/>
      <c r="L995" s="27"/>
    </row>
    <row r="996" ht="15.75" customHeight="1">
      <c r="H996" s="27"/>
      <c r="I996" s="27"/>
      <c r="J996" s="27"/>
      <c r="K996" s="27"/>
      <c r="L996" s="27"/>
    </row>
    <row r="997" ht="15.75" customHeight="1">
      <c r="H997" s="27"/>
      <c r="I997" s="27"/>
      <c r="J997" s="27"/>
      <c r="K997" s="27"/>
      <c r="L997" s="27"/>
    </row>
    <row r="998" ht="15.75" customHeight="1">
      <c r="H998" s="27"/>
      <c r="I998" s="27"/>
      <c r="J998" s="27"/>
      <c r="K998" s="27"/>
      <c r="L998" s="27"/>
    </row>
    <row r="999" ht="15.75" customHeight="1">
      <c r="H999" s="27"/>
      <c r="I999" s="27"/>
      <c r="J999" s="27"/>
      <c r="K999" s="27"/>
      <c r="L999" s="27"/>
    </row>
    <row r="1000" ht="15.75" customHeight="1">
      <c r="H1000" s="27"/>
      <c r="I1000" s="27"/>
      <c r="J1000" s="27"/>
      <c r="K1000" s="27"/>
      <c r="L1000" s="27"/>
    </row>
  </sheetData>
  <autoFilter ref="$A$2:$K$70">
    <sortState ref="A2:K70">
      <sortCondition descending="1" sortBy="cellColor" ref="J2:J70" dxfId="1"/>
    </sortState>
  </autoFilter>
  <mergeCells count="1">
    <mergeCell ref="A1:H1"/>
  </mergeCells>
  <printOptions/>
  <pageMargins bottom="0.75" footer="0.0" header="0.0" left="0.7" right="0.7" top="0.75"/>
  <pageSetup paperSize="9"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50">
        <v>1.0</v>
      </c>
      <c r="B4" s="14" t="s">
        <v>61</v>
      </c>
      <c r="C4" s="11" t="s">
        <v>62</v>
      </c>
      <c r="D4" s="10" t="s">
        <v>63</v>
      </c>
      <c r="E4" s="10" t="s">
        <v>64</v>
      </c>
      <c r="F4" s="10" t="s">
        <v>22</v>
      </c>
      <c r="G4" s="12">
        <v>32.0</v>
      </c>
      <c r="H4" s="10">
        <v>5.0</v>
      </c>
      <c r="I4" s="18">
        <f t="shared" ref="I4:I41" si="1">SUM(G4:H4)</f>
        <v>37</v>
      </c>
    </row>
    <row r="5" ht="15.75" customHeight="1">
      <c r="A5" s="13">
        <f t="shared" ref="A5:A41" si="2">A4+1</f>
        <v>2</v>
      </c>
      <c r="B5" s="14" t="s">
        <v>65</v>
      </c>
      <c r="C5" s="11" t="s">
        <v>66</v>
      </c>
      <c r="D5" s="10" t="s">
        <v>67</v>
      </c>
      <c r="E5" s="10" t="s">
        <v>64</v>
      </c>
      <c r="F5" s="10" t="s">
        <v>22</v>
      </c>
      <c r="G5" s="12">
        <v>44.0</v>
      </c>
      <c r="H5" s="10">
        <v>10.0</v>
      </c>
      <c r="I5" s="10">
        <f t="shared" si="1"/>
        <v>54</v>
      </c>
    </row>
    <row r="6" ht="15.75" customHeight="1">
      <c r="A6" s="13">
        <f t="shared" si="2"/>
        <v>3</v>
      </c>
      <c r="B6" s="14" t="s">
        <v>68</v>
      </c>
      <c r="C6" s="11" t="s">
        <v>69</v>
      </c>
      <c r="D6" s="10" t="s">
        <v>70</v>
      </c>
      <c r="E6" s="10" t="s">
        <v>64</v>
      </c>
      <c r="F6" s="10" t="s">
        <v>22</v>
      </c>
      <c r="G6" s="12">
        <v>44.0</v>
      </c>
      <c r="H6" s="10">
        <v>15.0</v>
      </c>
      <c r="I6" s="10">
        <f t="shared" si="1"/>
        <v>59</v>
      </c>
    </row>
    <row r="7" ht="15.75" customHeight="1">
      <c r="A7" s="13">
        <f t="shared" si="2"/>
        <v>4</v>
      </c>
      <c r="B7" s="14" t="s">
        <v>71</v>
      </c>
      <c r="C7" s="11" t="s">
        <v>72</v>
      </c>
      <c r="D7" s="10" t="s">
        <v>73</v>
      </c>
      <c r="E7" s="10" t="s">
        <v>64</v>
      </c>
      <c r="F7" s="10" t="s">
        <v>22</v>
      </c>
      <c r="G7" s="12">
        <v>42.0</v>
      </c>
      <c r="H7" s="10">
        <v>20.0</v>
      </c>
      <c r="I7" s="10">
        <f t="shared" si="1"/>
        <v>62</v>
      </c>
    </row>
    <row r="8" ht="15.75" customHeight="1">
      <c r="A8" s="13">
        <f t="shared" si="2"/>
        <v>5</v>
      </c>
      <c r="B8" s="11" t="s">
        <v>74</v>
      </c>
      <c r="C8" s="11" t="s">
        <v>75</v>
      </c>
      <c r="D8" s="10" t="s">
        <v>76</v>
      </c>
      <c r="E8" s="10" t="s">
        <v>64</v>
      </c>
      <c r="F8" s="10" t="s">
        <v>22</v>
      </c>
      <c r="G8" s="12">
        <v>42.0</v>
      </c>
      <c r="H8" s="10">
        <v>15.0</v>
      </c>
      <c r="I8" s="10">
        <f t="shared" si="1"/>
        <v>57</v>
      </c>
    </row>
    <row r="9" ht="15.75" customHeight="1">
      <c r="A9" s="13">
        <f t="shared" si="2"/>
        <v>6</v>
      </c>
      <c r="B9" s="14" t="s">
        <v>77</v>
      </c>
      <c r="C9" s="11" t="s">
        <v>78</v>
      </c>
      <c r="D9" s="10" t="s">
        <v>79</v>
      </c>
      <c r="E9" s="10" t="s">
        <v>64</v>
      </c>
      <c r="F9" s="10" t="s">
        <v>22</v>
      </c>
      <c r="G9" s="19"/>
      <c r="H9" s="10"/>
      <c r="I9" s="10">
        <f t="shared" si="1"/>
        <v>0</v>
      </c>
    </row>
    <row r="10" ht="15.75" customHeight="1">
      <c r="A10" s="13">
        <f t="shared" si="2"/>
        <v>7</v>
      </c>
      <c r="B10" s="11" t="s">
        <v>80</v>
      </c>
      <c r="C10" s="11" t="s">
        <v>81</v>
      </c>
      <c r="D10" s="10" t="s">
        <v>82</v>
      </c>
      <c r="E10" s="10" t="s">
        <v>64</v>
      </c>
      <c r="F10" s="10" t="s">
        <v>22</v>
      </c>
      <c r="G10" s="12">
        <v>44.0</v>
      </c>
      <c r="H10" s="10">
        <v>20.0</v>
      </c>
      <c r="I10" s="10">
        <f t="shared" si="1"/>
        <v>64</v>
      </c>
    </row>
    <row r="11" ht="15.75" customHeight="1">
      <c r="A11" s="13">
        <f t="shared" si="2"/>
        <v>8</v>
      </c>
      <c r="B11" s="11" t="s">
        <v>83</v>
      </c>
      <c r="C11" s="11" t="s">
        <v>84</v>
      </c>
      <c r="D11" s="10" t="s">
        <v>85</v>
      </c>
      <c r="E11" s="10" t="s">
        <v>64</v>
      </c>
      <c r="F11" s="10" t="s">
        <v>22</v>
      </c>
      <c r="G11" s="20">
        <v>34.0</v>
      </c>
      <c r="H11" s="10">
        <v>0.0</v>
      </c>
      <c r="I11" s="18">
        <f t="shared" si="1"/>
        <v>34</v>
      </c>
    </row>
    <row r="12" ht="15.75" customHeight="1">
      <c r="A12" s="13">
        <f t="shared" si="2"/>
        <v>9</v>
      </c>
      <c r="B12" s="24" t="s">
        <v>196</v>
      </c>
      <c r="C12" s="24" t="s">
        <v>197</v>
      </c>
      <c r="D12" s="10" t="s">
        <v>198</v>
      </c>
      <c r="E12" s="25" t="s">
        <v>199</v>
      </c>
      <c r="F12" s="10" t="s">
        <v>90</v>
      </c>
      <c r="G12" s="27">
        <v>34.0</v>
      </c>
      <c r="H12" s="10">
        <v>20.0</v>
      </c>
      <c r="I12" s="10">
        <f t="shared" si="1"/>
        <v>54</v>
      </c>
    </row>
    <row r="13" ht="15.75" customHeight="1">
      <c r="A13" s="13">
        <f t="shared" si="2"/>
        <v>10</v>
      </c>
      <c r="B13" s="23" t="s">
        <v>200</v>
      </c>
      <c r="C13" s="23" t="s">
        <v>201</v>
      </c>
      <c r="D13" s="10" t="s">
        <v>202</v>
      </c>
      <c r="E13" s="10" t="s">
        <v>199</v>
      </c>
      <c r="F13" s="10" t="s">
        <v>90</v>
      </c>
      <c r="G13" s="12">
        <v>48.0</v>
      </c>
      <c r="H13" s="10">
        <v>5.0</v>
      </c>
      <c r="I13" s="10">
        <f t="shared" si="1"/>
        <v>53</v>
      </c>
    </row>
    <row r="14" ht="15.75" customHeight="1">
      <c r="A14" s="13">
        <f t="shared" si="2"/>
        <v>11</v>
      </c>
      <c r="B14" s="14" t="s">
        <v>240</v>
      </c>
      <c r="C14" s="14" t="s">
        <v>241</v>
      </c>
      <c r="D14" s="9" t="s">
        <v>242</v>
      </c>
      <c r="E14" s="9" t="s">
        <v>199</v>
      </c>
      <c r="F14" s="9" t="s">
        <v>22</v>
      </c>
      <c r="G14" s="28">
        <v>41.0</v>
      </c>
      <c r="H14" s="10">
        <v>15.0</v>
      </c>
      <c r="I14" s="10">
        <f t="shared" si="1"/>
        <v>56</v>
      </c>
    </row>
    <row r="15" ht="15.75" customHeight="1">
      <c r="A15" s="13">
        <f t="shared" si="2"/>
        <v>12</v>
      </c>
      <c r="B15" s="14" t="s">
        <v>346</v>
      </c>
      <c r="C15" s="11" t="s">
        <v>347</v>
      </c>
      <c r="D15" s="10" t="s">
        <v>348</v>
      </c>
      <c r="E15" s="10" t="s">
        <v>64</v>
      </c>
      <c r="F15" s="10" t="s">
        <v>278</v>
      </c>
      <c r="G15" s="10">
        <v>42.0</v>
      </c>
      <c r="H15" s="10">
        <v>20.0</v>
      </c>
      <c r="I15" s="10">
        <f t="shared" si="1"/>
        <v>62</v>
      </c>
    </row>
    <row r="16" ht="15.75" customHeight="1">
      <c r="A16" s="13">
        <f t="shared" si="2"/>
        <v>13</v>
      </c>
      <c r="B16" s="14" t="s">
        <v>349</v>
      </c>
      <c r="C16" s="11" t="s">
        <v>350</v>
      </c>
      <c r="D16" s="10" t="s">
        <v>351</v>
      </c>
      <c r="E16" s="10" t="s">
        <v>64</v>
      </c>
      <c r="F16" s="10" t="s">
        <v>278</v>
      </c>
      <c r="G16" s="10">
        <v>20.0</v>
      </c>
      <c r="H16" s="10">
        <v>10.0</v>
      </c>
      <c r="I16" s="18">
        <f t="shared" si="1"/>
        <v>30</v>
      </c>
    </row>
    <row r="17" ht="15.75" customHeight="1">
      <c r="A17" s="13">
        <f t="shared" si="2"/>
        <v>14</v>
      </c>
      <c r="B17" s="14" t="s">
        <v>355</v>
      </c>
      <c r="C17" s="11" t="s">
        <v>356</v>
      </c>
      <c r="D17" s="10" t="s">
        <v>357</v>
      </c>
      <c r="E17" s="10" t="s">
        <v>64</v>
      </c>
      <c r="F17" s="10" t="s">
        <v>278</v>
      </c>
      <c r="G17" s="10">
        <v>44.0</v>
      </c>
      <c r="H17" s="10">
        <v>25.0</v>
      </c>
      <c r="I17" s="10">
        <f t="shared" si="1"/>
        <v>69</v>
      </c>
    </row>
    <row r="18" ht="15.75" customHeight="1">
      <c r="A18" s="13">
        <f t="shared" si="2"/>
        <v>15</v>
      </c>
      <c r="B18" s="14" t="s">
        <v>358</v>
      </c>
      <c r="C18" s="11" t="s">
        <v>359</v>
      </c>
      <c r="D18" s="10" t="s">
        <v>360</v>
      </c>
      <c r="E18" s="10" t="s">
        <v>64</v>
      </c>
      <c r="F18" s="10" t="s">
        <v>278</v>
      </c>
      <c r="G18" s="10">
        <v>34.0</v>
      </c>
      <c r="H18" s="10">
        <v>25.0</v>
      </c>
      <c r="I18" s="10">
        <f t="shared" si="1"/>
        <v>59</v>
      </c>
    </row>
    <row r="19" ht="15.75" customHeight="1">
      <c r="A19" s="13">
        <f t="shared" si="2"/>
        <v>16</v>
      </c>
      <c r="B19" s="14" t="s">
        <v>361</v>
      </c>
      <c r="C19" s="11" t="s">
        <v>362</v>
      </c>
      <c r="D19" s="10" t="s">
        <v>363</v>
      </c>
      <c r="E19" s="10" t="s">
        <v>64</v>
      </c>
      <c r="F19" s="10" t="s">
        <v>278</v>
      </c>
      <c r="G19" s="10">
        <v>32.0</v>
      </c>
      <c r="H19" s="10">
        <v>25.0</v>
      </c>
      <c r="I19" s="10">
        <f t="shared" si="1"/>
        <v>57</v>
      </c>
    </row>
    <row r="20" ht="15.75" customHeight="1">
      <c r="A20" s="13">
        <f t="shared" si="2"/>
        <v>17</v>
      </c>
      <c r="B20" s="11" t="s">
        <v>364</v>
      </c>
      <c r="C20" s="11" t="s">
        <v>365</v>
      </c>
      <c r="D20" s="10" t="s">
        <v>366</v>
      </c>
      <c r="E20" s="10" t="s">
        <v>64</v>
      </c>
      <c r="F20" s="10" t="s">
        <v>278</v>
      </c>
      <c r="G20" s="10">
        <v>33.0</v>
      </c>
      <c r="H20" s="10">
        <v>10.0</v>
      </c>
      <c r="I20" s="18">
        <f t="shared" si="1"/>
        <v>43</v>
      </c>
    </row>
    <row r="21" ht="15.75" customHeight="1">
      <c r="A21" s="13">
        <f t="shared" si="2"/>
        <v>18</v>
      </c>
      <c r="B21" s="15" t="s">
        <v>462</v>
      </c>
      <c r="C21" s="16" t="s">
        <v>463</v>
      </c>
      <c r="D21" s="17" t="s">
        <v>464</v>
      </c>
      <c r="E21" s="17" t="s">
        <v>199</v>
      </c>
      <c r="F21" s="10" t="s">
        <v>465</v>
      </c>
      <c r="G21" s="10">
        <v>36.0</v>
      </c>
      <c r="H21" s="10">
        <v>20.0</v>
      </c>
      <c r="I21" s="10">
        <f t="shared" si="1"/>
        <v>56</v>
      </c>
    </row>
    <row r="22" ht="15.75" customHeight="1">
      <c r="A22" s="13">
        <f t="shared" si="2"/>
        <v>19</v>
      </c>
      <c r="B22" s="14" t="s">
        <v>473</v>
      </c>
      <c r="C22" s="11" t="s">
        <v>474</v>
      </c>
      <c r="D22" s="10" t="s">
        <v>475</v>
      </c>
      <c r="E22" s="10" t="s">
        <v>199</v>
      </c>
      <c r="F22" s="10" t="s">
        <v>469</v>
      </c>
      <c r="G22" s="10">
        <v>41.0</v>
      </c>
      <c r="H22" s="10">
        <v>9.0</v>
      </c>
      <c r="I22" s="10">
        <f t="shared" si="1"/>
        <v>50</v>
      </c>
    </row>
    <row r="23" ht="15.75" customHeight="1">
      <c r="A23" s="13">
        <f t="shared" si="2"/>
        <v>20</v>
      </c>
      <c r="B23" s="14" t="s">
        <v>485</v>
      </c>
      <c r="C23" s="11" t="s">
        <v>359</v>
      </c>
      <c r="D23" s="10" t="s">
        <v>486</v>
      </c>
      <c r="E23" s="10" t="s">
        <v>487</v>
      </c>
      <c r="F23" s="10" t="s">
        <v>469</v>
      </c>
      <c r="G23" s="10">
        <v>35.0</v>
      </c>
      <c r="H23" s="10">
        <v>13.0</v>
      </c>
      <c r="I23" s="18">
        <f t="shared" si="1"/>
        <v>48</v>
      </c>
    </row>
    <row r="24" ht="15.75" customHeight="1">
      <c r="A24" s="13">
        <f t="shared" si="2"/>
        <v>21</v>
      </c>
      <c r="B24" s="14" t="s">
        <v>488</v>
      </c>
      <c r="C24" s="11" t="s">
        <v>489</v>
      </c>
      <c r="D24" s="10" t="s">
        <v>490</v>
      </c>
      <c r="E24" s="10" t="s">
        <v>199</v>
      </c>
      <c r="F24" s="10" t="s">
        <v>469</v>
      </c>
      <c r="G24" s="10">
        <v>33.0</v>
      </c>
      <c r="H24" s="10">
        <v>15.0</v>
      </c>
      <c r="I24" s="25">
        <f t="shared" si="1"/>
        <v>48</v>
      </c>
    </row>
    <row r="25" ht="15.75" customHeight="1">
      <c r="A25" s="13">
        <f t="shared" si="2"/>
        <v>22</v>
      </c>
      <c r="B25" s="14" t="s">
        <v>491</v>
      </c>
      <c r="C25" s="11" t="s">
        <v>492</v>
      </c>
      <c r="D25" s="10" t="s">
        <v>493</v>
      </c>
      <c r="E25" s="10" t="s">
        <v>199</v>
      </c>
      <c r="F25" s="10" t="s">
        <v>469</v>
      </c>
      <c r="G25" s="10">
        <v>33.0</v>
      </c>
      <c r="H25" s="10">
        <v>17.0</v>
      </c>
      <c r="I25" s="25">
        <f t="shared" si="1"/>
        <v>50</v>
      </c>
    </row>
    <row r="26" ht="15.75" customHeight="1">
      <c r="A26" s="13">
        <f t="shared" si="2"/>
        <v>23</v>
      </c>
      <c r="B26" s="14" t="s">
        <v>494</v>
      </c>
      <c r="C26" s="11" t="s">
        <v>495</v>
      </c>
      <c r="D26" s="9" t="s">
        <v>496</v>
      </c>
      <c r="E26" s="10" t="s">
        <v>199</v>
      </c>
      <c r="F26" s="10" t="s">
        <v>469</v>
      </c>
      <c r="G26" s="10">
        <v>35.0</v>
      </c>
      <c r="H26" s="10">
        <v>15.0</v>
      </c>
      <c r="I26" s="10">
        <f t="shared" si="1"/>
        <v>50</v>
      </c>
    </row>
    <row r="27" ht="15.75" customHeight="1">
      <c r="A27" s="13">
        <f t="shared" si="2"/>
        <v>24</v>
      </c>
      <c r="B27" s="14" t="s">
        <v>497</v>
      </c>
      <c r="C27" s="11" t="s">
        <v>498</v>
      </c>
      <c r="D27" s="10" t="s">
        <v>499</v>
      </c>
      <c r="E27" s="10" t="s">
        <v>199</v>
      </c>
      <c r="F27" s="10" t="s">
        <v>469</v>
      </c>
      <c r="G27" s="10">
        <v>39.0</v>
      </c>
      <c r="H27" s="10">
        <v>11.0</v>
      </c>
      <c r="I27" s="47">
        <f t="shared" si="1"/>
        <v>50</v>
      </c>
    </row>
    <row r="28" ht="15.75" customHeight="1">
      <c r="A28" s="13">
        <f t="shared" si="2"/>
        <v>25</v>
      </c>
      <c r="B28" s="14" t="s">
        <v>500</v>
      </c>
      <c r="C28" s="11" t="s">
        <v>501</v>
      </c>
      <c r="D28" s="10" t="s">
        <v>502</v>
      </c>
      <c r="E28" s="10" t="s">
        <v>199</v>
      </c>
      <c r="F28" s="10" t="s">
        <v>469</v>
      </c>
      <c r="G28" s="10">
        <v>36.0</v>
      </c>
      <c r="H28" s="10">
        <v>10.0</v>
      </c>
      <c r="I28" s="18">
        <f t="shared" si="1"/>
        <v>46</v>
      </c>
    </row>
    <row r="29" ht="15.75" customHeight="1">
      <c r="A29" s="13">
        <f t="shared" si="2"/>
        <v>26</v>
      </c>
      <c r="B29" s="14" t="s">
        <v>503</v>
      </c>
      <c r="C29" s="11" t="s">
        <v>504</v>
      </c>
      <c r="D29" s="10" t="s">
        <v>505</v>
      </c>
      <c r="E29" s="10" t="s">
        <v>64</v>
      </c>
      <c r="F29" s="10" t="s">
        <v>469</v>
      </c>
      <c r="G29" s="10">
        <v>32.0</v>
      </c>
      <c r="H29" s="10">
        <v>5.0</v>
      </c>
      <c r="I29" s="18">
        <f t="shared" si="1"/>
        <v>37</v>
      </c>
    </row>
    <row r="30" ht="15.75" customHeight="1">
      <c r="A30" s="13">
        <f t="shared" si="2"/>
        <v>27</v>
      </c>
      <c r="B30" s="14" t="s">
        <v>506</v>
      </c>
      <c r="C30" s="11" t="s">
        <v>507</v>
      </c>
      <c r="D30" s="10" t="s">
        <v>508</v>
      </c>
      <c r="E30" s="10" t="s">
        <v>64</v>
      </c>
      <c r="F30" s="10" t="s">
        <v>469</v>
      </c>
      <c r="G30" s="10">
        <v>41.0</v>
      </c>
      <c r="H30" s="10">
        <v>15.0</v>
      </c>
      <c r="I30" s="10">
        <f t="shared" si="1"/>
        <v>56</v>
      </c>
    </row>
    <row r="31" ht="15.75" customHeight="1">
      <c r="A31" s="13">
        <f t="shared" si="2"/>
        <v>28</v>
      </c>
      <c r="B31" s="14" t="s">
        <v>509</v>
      </c>
      <c r="C31" s="11" t="s">
        <v>510</v>
      </c>
      <c r="D31" s="10" t="s">
        <v>511</v>
      </c>
      <c r="E31" s="10" t="s">
        <v>64</v>
      </c>
      <c r="F31" s="10" t="s">
        <v>469</v>
      </c>
      <c r="G31" s="10">
        <v>23.0</v>
      </c>
      <c r="H31" s="10">
        <v>15.0</v>
      </c>
      <c r="I31" s="18">
        <f t="shared" si="1"/>
        <v>38</v>
      </c>
    </row>
    <row r="32" ht="15.75" customHeight="1">
      <c r="A32" s="13">
        <f t="shared" si="2"/>
        <v>29</v>
      </c>
      <c r="B32" s="14" t="s">
        <v>512</v>
      </c>
      <c r="C32" s="11" t="s">
        <v>513</v>
      </c>
      <c r="D32" s="10" t="s">
        <v>514</v>
      </c>
      <c r="E32" s="10" t="s">
        <v>64</v>
      </c>
      <c r="F32" s="10" t="s">
        <v>469</v>
      </c>
      <c r="G32" s="10">
        <v>37.0</v>
      </c>
      <c r="H32" s="10">
        <v>15.0</v>
      </c>
      <c r="I32" s="10">
        <f t="shared" si="1"/>
        <v>52</v>
      </c>
    </row>
    <row r="33" ht="15.75" customHeight="1">
      <c r="A33" s="13">
        <f t="shared" si="2"/>
        <v>30</v>
      </c>
      <c r="B33" s="14" t="s">
        <v>515</v>
      </c>
      <c r="C33" s="11" t="s">
        <v>516</v>
      </c>
      <c r="D33" s="10" t="s">
        <v>517</v>
      </c>
      <c r="E33" s="10" t="s">
        <v>64</v>
      </c>
      <c r="F33" s="10" t="s">
        <v>469</v>
      </c>
      <c r="G33" s="10">
        <v>27.0</v>
      </c>
      <c r="H33" s="10">
        <v>23.0</v>
      </c>
      <c r="I33" s="10">
        <f t="shared" si="1"/>
        <v>50</v>
      </c>
    </row>
    <row r="34" ht="15.75" customHeight="1">
      <c r="A34" s="13">
        <f t="shared" si="2"/>
        <v>31</v>
      </c>
      <c r="B34" s="14" t="s">
        <v>518</v>
      </c>
      <c r="C34" s="11" t="s">
        <v>519</v>
      </c>
      <c r="D34" s="10" t="s">
        <v>520</v>
      </c>
      <c r="E34" s="10" t="s">
        <v>64</v>
      </c>
      <c r="F34" s="10" t="s">
        <v>469</v>
      </c>
      <c r="G34" s="10">
        <v>31.0</v>
      </c>
      <c r="H34" s="10">
        <v>19.0</v>
      </c>
      <c r="I34" s="10">
        <f t="shared" si="1"/>
        <v>50</v>
      </c>
    </row>
    <row r="35" ht="15.75" customHeight="1">
      <c r="A35" s="13">
        <f t="shared" si="2"/>
        <v>32</v>
      </c>
      <c r="B35" s="14" t="s">
        <v>521</v>
      </c>
      <c r="C35" s="11" t="s">
        <v>522</v>
      </c>
      <c r="D35" s="10" t="s">
        <v>523</v>
      </c>
      <c r="E35" s="10" t="s">
        <v>64</v>
      </c>
      <c r="F35" s="10" t="s">
        <v>469</v>
      </c>
      <c r="G35" s="10">
        <v>30.0</v>
      </c>
      <c r="H35" s="10">
        <v>10.0</v>
      </c>
      <c r="I35" s="18">
        <f t="shared" si="1"/>
        <v>40</v>
      </c>
    </row>
    <row r="36" ht="15.75" customHeight="1">
      <c r="A36" s="13">
        <f t="shared" si="2"/>
        <v>33</v>
      </c>
      <c r="B36" s="14" t="s">
        <v>524</v>
      </c>
      <c r="C36" s="11" t="s">
        <v>139</v>
      </c>
      <c r="D36" s="10" t="s">
        <v>525</v>
      </c>
      <c r="E36" s="10" t="s">
        <v>64</v>
      </c>
      <c r="F36" s="10" t="s">
        <v>469</v>
      </c>
      <c r="G36" s="10">
        <v>37.0</v>
      </c>
      <c r="H36" s="10">
        <v>25.0</v>
      </c>
      <c r="I36" s="10">
        <f t="shared" si="1"/>
        <v>62</v>
      </c>
    </row>
    <row r="37" ht="15.75" customHeight="1">
      <c r="A37" s="13">
        <f t="shared" si="2"/>
        <v>34</v>
      </c>
      <c r="B37" s="11" t="s">
        <v>526</v>
      </c>
      <c r="C37" s="11" t="s">
        <v>527</v>
      </c>
      <c r="D37" s="10" t="s">
        <v>528</v>
      </c>
      <c r="E37" s="10" t="s">
        <v>64</v>
      </c>
      <c r="F37" s="10" t="s">
        <v>469</v>
      </c>
      <c r="G37" s="10">
        <v>42.0</v>
      </c>
      <c r="H37" s="10">
        <v>10.0</v>
      </c>
      <c r="I37" s="10">
        <f t="shared" si="1"/>
        <v>52</v>
      </c>
    </row>
    <row r="38" ht="15.75" customHeight="1">
      <c r="A38" s="13">
        <f t="shared" si="2"/>
        <v>35</v>
      </c>
      <c r="B38" s="14" t="s">
        <v>529</v>
      </c>
      <c r="C38" s="11" t="s">
        <v>530</v>
      </c>
      <c r="D38" s="10" t="s">
        <v>531</v>
      </c>
      <c r="E38" s="10" t="s">
        <v>64</v>
      </c>
      <c r="F38" s="10" t="s">
        <v>469</v>
      </c>
      <c r="G38" s="10">
        <v>41.0</v>
      </c>
      <c r="H38" s="10">
        <v>10.0</v>
      </c>
      <c r="I38" s="10">
        <f t="shared" si="1"/>
        <v>51</v>
      </c>
    </row>
    <row r="39" ht="15.75" customHeight="1">
      <c r="A39" s="13">
        <f t="shared" si="2"/>
        <v>36</v>
      </c>
      <c r="B39" s="23" t="s">
        <v>605</v>
      </c>
      <c r="C39" s="23" t="s">
        <v>606</v>
      </c>
      <c r="D39" s="23" t="s">
        <v>607</v>
      </c>
      <c r="E39" s="10" t="s">
        <v>199</v>
      </c>
      <c r="F39" s="10" t="s">
        <v>465</v>
      </c>
      <c r="G39" s="10">
        <v>36.0</v>
      </c>
      <c r="H39" s="10">
        <v>15.0</v>
      </c>
      <c r="I39" s="10">
        <f t="shared" si="1"/>
        <v>51</v>
      </c>
    </row>
    <row r="40" ht="15.75" customHeight="1">
      <c r="A40" s="13">
        <f t="shared" si="2"/>
        <v>37</v>
      </c>
      <c r="B40" s="23" t="s">
        <v>608</v>
      </c>
      <c r="C40" s="23" t="s">
        <v>609</v>
      </c>
      <c r="D40" s="10" t="s">
        <v>610</v>
      </c>
      <c r="E40" s="10" t="s">
        <v>199</v>
      </c>
      <c r="F40" s="10" t="s">
        <v>465</v>
      </c>
      <c r="G40" s="10">
        <v>33.0</v>
      </c>
      <c r="H40" s="10">
        <v>17.0</v>
      </c>
      <c r="I40" s="10">
        <f t="shared" si="1"/>
        <v>50</v>
      </c>
    </row>
    <row r="41" ht="15.75" customHeight="1">
      <c r="A41" s="13">
        <f t="shared" si="2"/>
        <v>38</v>
      </c>
      <c r="B41" s="23" t="s">
        <v>654</v>
      </c>
      <c r="C41" s="23" t="s">
        <v>655</v>
      </c>
      <c r="D41" s="10" t="s">
        <v>656</v>
      </c>
      <c r="E41" s="17" t="s">
        <v>199</v>
      </c>
      <c r="F41" s="17" t="s">
        <v>465</v>
      </c>
      <c r="G41" s="17">
        <v>38.0</v>
      </c>
      <c r="H41" s="10">
        <v>15.0</v>
      </c>
      <c r="I41" s="10">
        <f t="shared" si="1"/>
        <v>53</v>
      </c>
    </row>
    <row r="42" ht="15.75" customHeight="1"/>
    <row r="43" ht="15.75" customHeight="1"/>
    <row r="44" ht="15.75" customHeight="1">
      <c r="B44" s="50" t="s">
        <v>453</v>
      </c>
      <c r="C44" s="13">
        <f>COUNTIFS(I4:I100, "&gt;=50", I4:I100, "&lt;=80")</f>
        <v>27</v>
      </c>
    </row>
    <row r="45" ht="15.75" customHeight="1">
      <c r="B45" s="50" t="s">
        <v>263</v>
      </c>
      <c r="C45" s="13">
        <f>COUNTIFS(I4:I100, "&gt;=1", I4:I100, "&lt;=49")</f>
        <v>10</v>
      </c>
    </row>
    <row r="46" ht="15.75" customHeight="1">
      <c r="B46" s="50" t="s">
        <v>265</v>
      </c>
      <c r="C46" s="50">
        <v>38.0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50">
        <v>1.0</v>
      </c>
      <c r="B4" s="23" t="s">
        <v>203</v>
      </c>
      <c r="C4" s="23" t="s">
        <v>48</v>
      </c>
      <c r="D4" s="10" t="s">
        <v>204</v>
      </c>
      <c r="E4" s="10" t="s">
        <v>205</v>
      </c>
      <c r="F4" s="10" t="s">
        <v>90</v>
      </c>
      <c r="G4" s="12">
        <v>47.0</v>
      </c>
      <c r="H4" s="10">
        <v>10.0</v>
      </c>
      <c r="I4" s="10">
        <f t="shared" ref="I4:I6" si="1">SUM(G4:H4)</f>
        <v>57</v>
      </c>
    </row>
    <row r="5" ht="15.75" customHeight="1">
      <c r="A5" s="13">
        <f t="shared" ref="A5:A6" si="2">A4+1</f>
        <v>2</v>
      </c>
      <c r="B5" s="14" t="s">
        <v>367</v>
      </c>
      <c r="C5" s="11" t="s">
        <v>141</v>
      </c>
      <c r="D5" s="10" t="s">
        <v>368</v>
      </c>
      <c r="E5" s="10" t="s">
        <v>369</v>
      </c>
      <c r="F5" s="10" t="s">
        <v>278</v>
      </c>
      <c r="G5" s="10">
        <v>34.0</v>
      </c>
      <c r="H5" s="10">
        <v>12.0</v>
      </c>
      <c r="I5" s="18">
        <f t="shared" si="1"/>
        <v>46</v>
      </c>
    </row>
    <row r="6" ht="15.75" customHeight="1">
      <c r="A6" s="13">
        <f t="shared" si="2"/>
        <v>3</v>
      </c>
      <c r="B6" s="23" t="s">
        <v>593</v>
      </c>
      <c r="C6" s="23" t="s">
        <v>594</v>
      </c>
      <c r="D6" s="23" t="s">
        <v>595</v>
      </c>
      <c r="E6" s="48" t="s">
        <v>205</v>
      </c>
      <c r="F6" s="10" t="s">
        <v>469</v>
      </c>
      <c r="G6" s="10">
        <v>34.0</v>
      </c>
      <c r="H6" s="10">
        <v>10.0</v>
      </c>
      <c r="I6" s="18">
        <f t="shared" si="1"/>
        <v>44</v>
      </c>
    </row>
    <row r="7" ht="15.75" customHeight="1"/>
    <row r="8" ht="15.75" customHeight="1"/>
    <row r="9" ht="15.75" customHeight="1">
      <c r="B9" s="50" t="s">
        <v>453</v>
      </c>
      <c r="C9" s="13">
        <f>COUNTIFS(I4:I100, "&gt;=50", I4:I100, "&lt;=80")</f>
        <v>1</v>
      </c>
    </row>
    <row r="10" ht="15.75" customHeight="1">
      <c r="B10" s="50" t="s">
        <v>263</v>
      </c>
      <c r="C10" s="13">
        <f>COUNTIFS(I4:I100, "&gt;=1", I4:I100, "&lt;=49")</f>
        <v>2</v>
      </c>
    </row>
    <row r="11" ht="15.75" customHeight="1">
      <c r="B11" s="50" t="s">
        <v>265</v>
      </c>
      <c r="C11" s="50">
        <v>3.0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50">
        <v>1.0</v>
      </c>
      <c r="B4" s="14" t="s">
        <v>342</v>
      </c>
      <c r="C4" s="11" t="s">
        <v>343</v>
      </c>
      <c r="D4" s="10" t="s">
        <v>344</v>
      </c>
      <c r="E4" s="10" t="s">
        <v>345</v>
      </c>
      <c r="F4" s="10" t="s">
        <v>278</v>
      </c>
      <c r="G4" s="10">
        <v>35.0</v>
      </c>
      <c r="H4" s="10">
        <v>15.0</v>
      </c>
      <c r="I4" s="10">
        <f>SUM(G4:H4)</f>
        <v>50</v>
      </c>
    </row>
    <row r="5" ht="15.75" customHeight="1"/>
    <row r="6" ht="15.75" customHeight="1"/>
    <row r="7" ht="15.75" customHeight="1">
      <c r="B7" s="50" t="s">
        <v>453</v>
      </c>
      <c r="C7" s="13">
        <f>COUNTIFS(I4:I100, "&gt;=50", I4:I100, "&lt;=80")</f>
        <v>1</v>
      </c>
    </row>
    <row r="8" ht="15.75" customHeight="1">
      <c r="B8" s="50" t="s">
        <v>263</v>
      </c>
      <c r="C8" s="13">
        <f>COUNTIFS(I4:I100, "&gt;=1", I4:I100, "&lt;=49")</f>
        <v>0</v>
      </c>
    </row>
    <row r="9" ht="15.75" customHeight="1">
      <c r="B9" s="50" t="s">
        <v>265</v>
      </c>
      <c r="C9" s="50">
        <v>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>
      <c r="A4" s="50">
        <v>1.0</v>
      </c>
      <c r="B4" s="11" t="s">
        <v>101</v>
      </c>
      <c r="C4" s="11" t="s">
        <v>102</v>
      </c>
      <c r="D4" s="9" t="s">
        <v>103</v>
      </c>
      <c r="E4" s="17" t="s">
        <v>104</v>
      </c>
      <c r="F4" s="10" t="s">
        <v>22</v>
      </c>
      <c r="G4" s="19"/>
      <c r="H4" s="10"/>
      <c r="I4" s="10">
        <f t="shared" ref="I4:I8" si="1">SUM(G4:H4)</f>
        <v>0</v>
      </c>
    </row>
    <row r="5">
      <c r="A5" s="13">
        <f t="shared" ref="A5:A8" si="2">A4+1</f>
        <v>2</v>
      </c>
      <c r="B5" s="11" t="s">
        <v>545</v>
      </c>
      <c r="C5" s="11" t="s">
        <v>546</v>
      </c>
      <c r="D5" s="9" t="s">
        <v>547</v>
      </c>
      <c r="E5" s="17" t="s">
        <v>104</v>
      </c>
      <c r="F5" s="10" t="s">
        <v>469</v>
      </c>
      <c r="G5" s="10">
        <v>30.0</v>
      </c>
      <c r="H5" s="10">
        <v>10.0</v>
      </c>
      <c r="I5" s="18">
        <f t="shared" si="1"/>
        <v>40</v>
      </c>
    </row>
    <row r="6">
      <c r="A6" s="13">
        <f t="shared" si="2"/>
        <v>3</v>
      </c>
      <c r="B6" s="11" t="s">
        <v>548</v>
      </c>
      <c r="C6" s="11" t="s">
        <v>549</v>
      </c>
      <c r="D6" s="9" t="s">
        <v>550</v>
      </c>
      <c r="E6" s="17" t="s">
        <v>104</v>
      </c>
      <c r="F6" s="10" t="s">
        <v>469</v>
      </c>
      <c r="G6" s="10">
        <v>39.0</v>
      </c>
      <c r="H6" s="10">
        <v>10.0</v>
      </c>
      <c r="I6" s="18">
        <f t="shared" si="1"/>
        <v>49</v>
      </c>
    </row>
    <row r="7">
      <c r="A7" s="13">
        <f t="shared" si="2"/>
        <v>4</v>
      </c>
      <c r="B7" s="11" t="s">
        <v>551</v>
      </c>
      <c r="C7" s="11" t="s">
        <v>552</v>
      </c>
      <c r="D7" s="9" t="s">
        <v>553</v>
      </c>
      <c r="E7" s="17" t="s">
        <v>104</v>
      </c>
      <c r="F7" s="10" t="s">
        <v>469</v>
      </c>
      <c r="G7" s="10">
        <v>31.0</v>
      </c>
      <c r="H7" s="10">
        <v>10.0</v>
      </c>
      <c r="I7" s="18">
        <f t="shared" si="1"/>
        <v>41</v>
      </c>
    </row>
    <row r="8">
      <c r="A8" s="13">
        <f t="shared" si="2"/>
        <v>5</v>
      </c>
      <c r="B8" s="11" t="s">
        <v>639</v>
      </c>
      <c r="C8" s="11" t="s">
        <v>640</v>
      </c>
      <c r="D8" s="9" t="s">
        <v>641</v>
      </c>
      <c r="E8" s="17" t="s">
        <v>104</v>
      </c>
      <c r="F8" s="10" t="s">
        <v>469</v>
      </c>
      <c r="G8" s="10">
        <v>41.0</v>
      </c>
      <c r="H8" s="10">
        <v>20.0</v>
      </c>
      <c r="I8" s="10">
        <f t="shared" si="1"/>
        <v>61</v>
      </c>
    </row>
    <row r="11">
      <c r="B11" s="50" t="s">
        <v>453</v>
      </c>
      <c r="C11" s="13">
        <f>COUNTIFS(I4:I100, "&gt;=50", I4:I100, "&lt;=80")</f>
        <v>1</v>
      </c>
    </row>
    <row r="12">
      <c r="B12" s="50" t="s">
        <v>263</v>
      </c>
      <c r="C12" s="13">
        <f>COUNTIFS(I4:I100, "&gt;=1", I4:I100, "&lt;=49")</f>
        <v>3</v>
      </c>
    </row>
    <row r="13">
      <c r="B13" s="50" t="s">
        <v>265</v>
      </c>
      <c r="C13" s="50">
        <v>5.0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>
      <c r="A4" s="50">
        <v>1.0</v>
      </c>
      <c r="B4" s="59" t="s">
        <v>704</v>
      </c>
      <c r="C4" s="60" t="s">
        <v>705</v>
      </c>
      <c r="D4" s="61" t="s">
        <v>591</v>
      </c>
      <c r="E4" s="62" t="s">
        <v>592</v>
      </c>
      <c r="F4" s="61" t="s">
        <v>465</v>
      </c>
      <c r="G4" s="61">
        <v>28.0</v>
      </c>
      <c r="H4" s="61">
        <v>22.0</v>
      </c>
      <c r="I4" s="61">
        <v>50.0</v>
      </c>
    </row>
    <row r="7">
      <c r="B7" s="50" t="s">
        <v>453</v>
      </c>
      <c r="C7" s="13">
        <f>COUNTIFS(I4:I100, "&gt;=50", I4:I100, "&lt;=80")</f>
        <v>1</v>
      </c>
    </row>
    <row r="8">
      <c r="B8" s="50" t="s">
        <v>706</v>
      </c>
      <c r="C8" s="13">
        <f>COUNTIFS(I4:I100, "&gt;=1", I4:I100, "&lt;=49")</f>
        <v>0</v>
      </c>
    </row>
    <row r="9">
      <c r="B9" s="50" t="s">
        <v>265</v>
      </c>
      <c r="C9" s="50">
        <v>1.0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>
      <c r="A4" s="50">
        <v>1.0</v>
      </c>
      <c r="B4" s="11" t="s">
        <v>377</v>
      </c>
      <c r="C4" s="11" t="s">
        <v>378</v>
      </c>
      <c r="D4" s="9" t="s">
        <v>379</v>
      </c>
      <c r="E4" s="17" t="s">
        <v>380</v>
      </c>
      <c r="F4" s="10" t="s">
        <v>274</v>
      </c>
      <c r="G4" s="10">
        <v>19.0</v>
      </c>
      <c r="H4" s="10">
        <v>0.0</v>
      </c>
      <c r="I4" s="18">
        <f>SUM(G4:H4)</f>
        <v>19</v>
      </c>
    </row>
    <row r="7">
      <c r="B7" s="50" t="s">
        <v>453</v>
      </c>
      <c r="C7" s="13">
        <f>COUNTIFS(I4:I100, "&gt;=50", I4:I100, "&lt;=80")</f>
        <v>0</v>
      </c>
    </row>
    <row r="8">
      <c r="B8" s="50" t="s">
        <v>263</v>
      </c>
      <c r="C8" s="13">
        <f>COUNTIFS(I4:I100, "&gt;=1", I4:I100, "&lt;=49")</f>
        <v>1</v>
      </c>
    </row>
    <row r="9">
      <c r="B9" s="50" t="s">
        <v>265</v>
      </c>
      <c r="C9" s="50">
        <v>1.0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>
      <c r="A4" s="50">
        <v>1.0</v>
      </c>
      <c r="B4" s="23" t="s">
        <v>250</v>
      </c>
      <c r="C4" s="23" t="s">
        <v>251</v>
      </c>
      <c r="D4" s="10" t="s">
        <v>252</v>
      </c>
      <c r="E4" s="10" t="s">
        <v>253</v>
      </c>
      <c r="F4" s="9" t="s">
        <v>22</v>
      </c>
      <c r="G4" s="30"/>
      <c r="H4" s="10"/>
      <c r="I4" s="10">
        <f t="shared" ref="I4:I5" si="1">SUM(G4:H4)</f>
        <v>0</v>
      </c>
    </row>
    <row r="5">
      <c r="A5" s="13">
        <f>A4+1</f>
        <v>2</v>
      </c>
      <c r="B5" s="23" t="s">
        <v>441</v>
      </c>
      <c r="C5" s="23" t="s">
        <v>442</v>
      </c>
      <c r="D5" s="10" t="s">
        <v>443</v>
      </c>
      <c r="E5" s="10" t="s">
        <v>253</v>
      </c>
      <c r="F5" s="10" t="s">
        <v>395</v>
      </c>
      <c r="G5" s="10">
        <v>38.0</v>
      </c>
      <c r="H5" s="10">
        <v>15.0</v>
      </c>
      <c r="I5" s="10">
        <f t="shared" si="1"/>
        <v>53</v>
      </c>
    </row>
    <row r="7">
      <c r="B7" s="50" t="s">
        <v>453</v>
      </c>
      <c r="C7" s="13">
        <f>COUNTIFS(I4:I100, "&gt;=50", I4:I100, "&lt;=80")</f>
        <v>1</v>
      </c>
    </row>
    <row r="8">
      <c r="B8" s="50" t="s">
        <v>263</v>
      </c>
      <c r="C8" s="13">
        <f>COUNTIFS(I4:I100, "&gt;=1", I4:I100, "&lt;=49")</f>
        <v>0</v>
      </c>
    </row>
    <row r="9">
      <c r="B9" s="50" t="s">
        <v>265</v>
      </c>
      <c r="C9" s="50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8.56"/>
    <col customWidth="1" min="2" max="2" width="18.22"/>
    <col customWidth="1" min="3" max="3" width="21.89"/>
    <col customWidth="1" min="4" max="4" width="16.89"/>
    <col customWidth="1" min="5" max="5" width="8.56"/>
    <col customWidth="1" min="6" max="6" width="16.44"/>
    <col customWidth="1" min="7" max="26" width="8.56"/>
  </cols>
  <sheetData>
    <row r="1" ht="15.75" customHeight="1"/>
    <row r="2" ht="15.75" customHeight="1"/>
    <row r="3" ht="15.75" customHeight="1">
      <c r="A3" s="4" t="s">
        <v>1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9">
        <v>1.0</v>
      </c>
      <c r="B4" s="11" t="s">
        <v>12</v>
      </c>
      <c r="C4" s="11" t="s">
        <v>13</v>
      </c>
      <c r="D4" s="10" t="s">
        <v>14</v>
      </c>
      <c r="E4" s="10" t="s">
        <v>15</v>
      </c>
      <c r="F4" s="10" t="s">
        <v>16</v>
      </c>
      <c r="G4" s="12">
        <v>40.0</v>
      </c>
      <c r="H4" s="10">
        <v>15.0</v>
      </c>
      <c r="I4" s="10">
        <f t="shared" ref="I4:I7" si="1">SUM(G4:H4)</f>
        <v>55</v>
      </c>
    </row>
    <row r="5" ht="15.75" customHeight="1">
      <c r="A5" s="10">
        <f t="shared" ref="A5:A9" si="2">SUM(A4+1)</f>
        <v>2</v>
      </c>
      <c r="B5" s="37" t="s">
        <v>271</v>
      </c>
      <c r="C5" s="37" t="s">
        <v>272</v>
      </c>
      <c r="D5" s="38" t="s">
        <v>273</v>
      </c>
      <c r="E5" s="39" t="s">
        <v>15</v>
      </c>
      <c r="F5" s="10" t="s">
        <v>274</v>
      </c>
      <c r="G5" s="38">
        <v>32.0</v>
      </c>
      <c r="H5" s="10">
        <v>18.0</v>
      </c>
      <c r="I5" s="10">
        <f t="shared" si="1"/>
        <v>50</v>
      </c>
    </row>
    <row r="6" ht="15.75" customHeight="1">
      <c r="A6" s="10">
        <f t="shared" si="2"/>
        <v>3</v>
      </c>
      <c r="B6" s="14" t="s">
        <v>275</v>
      </c>
      <c r="C6" s="11" t="s">
        <v>276</v>
      </c>
      <c r="D6" s="10" t="s">
        <v>277</v>
      </c>
      <c r="E6" s="10" t="s">
        <v>15</v>
      </c>
      <c r="F6" s="10" t="s">
        <v>278</v>
      </c>
      <c r="G6" s="10">
        <v>24.0</v>
      </c>
      <c r="H6" s="10">
        <v>5.0</v>
      </c>
      <c r="I6" s="18">
        <f t="shared" si="1"/>
        <v>29</v>
      </c>
    </row>
    <row r="7" ht="15.75" customHeight="1">
      <c r="A7" s="10">
        <f t="shared" si="2"/>
        <v>4</v>
      </c>
      <c r="B7" s="14" t="s">
        <v>279</v>
      </c>
      <c r="C7" s="11" t="s">
        <v>280</v>
      </c>
      <c r="D7" s="10" t="s">
        <v>281</v>
      </c>
      <c r="E7" s="10" t="s">
        <v>282</v>
      </c>
      <c r="F7" s="10" t="s">
        <v>278</v>
      </c>
      <c r="G7" s="10">
        <v>30.0</v>
      </c>
      <c r="H7" s="10">
        <v>15.0</v>
      </c>
      <c r="I7" s="18">
        <f t="shared" si="1"/>
        <v>45</v>
      </c>
    </row>
    <row r="8" ht="15.75" customHeight="1">
      <c r="A8" s="10">
        <f t="shared" si="2"/>
        <v>5</v>
      </c>
      <c r="B8" s="14" t="s">
        <v>283</v>
      </c>
      <c r="C8" s="11" t="s">
        <v>210</v>
      </c>
      <c r="D8" s="10" t="s">
        <v>284</v>
      </c>
      <c r="E8" s="10" t="s">
        <v>282</v>
      </c>
      <c r="F8" s="10" t="s">
        <v>278</v>
      </c>
      <c r="G8" s="40"/>
      <c r="H8" s="40"/>
      <c r="I8" s="10" t="s">
        <v>31</v>
      </c>
    </row>
    <row r="9" ht="15.75" customHeight="1">
      <c r="A9" s="10">
        <f t="shared" si="2"/>
        <v>6</v>
      </c>
      <c r="B9" s="11" t="s">
        <v>285</v>
      </c>
      <c r="C9" s="11" t="s">
        <v>286</v>
      </c>
      <c r="D9" s="14" t="s">
        <v>287</v>
      </c>
      <c r="E9" s="10" t="s">
        <v>282</v>
      </c>
      <c r="F9" s="10" t="s">
        <v>278</v>
      </c>
      <c r="G9" s="10">
        <v>20.0</v>
      </c>
      <c r="H9" s="10">
        <v>10.0</v>
      </c>
      <c r="I9" s="18">
        <f>SUM(G9:H9)</f>
        <v>30</v>
      </c>
    </row>
    <row r="10" ht="15.75" customHeight="1"/>
    <row r="11" ht="15.75" customHeight="1"/>
    <row r="12" ht="15.75" customHeight="1">
      <c r="B12" s="50" t="s">
        <v>453</v>
      </c>
      <c r="C12" s="13">
        <f>COUNTIFS(I4:I100, "&gt;=50", I4:I100, "&lt;=80")</f>
        <v>2</v>
      </c>
    </row>
    <row r="13" ht="15.75" customHeight="1">
      <c r="B13" s="50" t="s">
        <v>263</v>
      </c>
      <c r="C13" s="13">
        <f>COUNTIFS(I4:I100, "&gt;=1", I4:I100, "&lt;=49")</f>
        <v>3</v>
      </c>
    </row>
    <row r="14" ht="15.75" customHeight="1">
      <c r="B14" s="50" t="s">
        <v>265</v>
      </c>
      <c r="C14" s="50">
        <v>6.0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8.56"/>
    <col customWidth="1" min="2" max="2" width="15.11"/>
    <col customWidth="1" min="3" max="3" width="21.44"/>
    <col customWidth="1" min="4" max="4" width="15.22"/>
    <col customWidth="1" min="5" max="5" width="12.89"/>
    <col customWidth="1" min="6" max="6" width="29.67"/>
    <col customWidth="1" min="7" max="7" width="20.0"/>
    <col customWidth="1" min="8" max="26" width="8.56"/>
  </cols>
  <sheetData>
    <row r="1" ht="15.75" customHeight="1"/>
    <row r="2" ht="15.75" customHeight="1"/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270</v>
      </c>
      <c r="H3" s="4" t="s">
        <v>9</v>
      </c>
      <c r="I3" s="4" t="s">
        <v>10</v>
      </c>
    </row>
    <row r="4" ht="15.75" customHeight="1">
      <c r="A4" s="10">
        <v>1.0</v>
      </c>
      <c r="B4" s="14" t="s">
        <v>381</v>
      </c>
      <c r="C4" s="14" t="s">
        <v>382</v>
      </c>
      <c r="D4" s="9" t="s">
        <v>383</v>
      </c>
      <c r="E4" s="9" t="s">
        <v>384</v>
      </c>
      <c r="F4" s="10" t="s">
        <v>373</v>
      </c>
      <c r="G4" s="10">
        <v>29.0</v>
      </c>
      <c r="H4" s="10">
        <v>5.0</v>
      </c>
      <c r="I4" s="18">
        <v>34.0</v>
      </c>
    </row>
    <row r="5" ht="15.75" customHeight="1">
      <c r="A5" s="9">
        <v>2.0</v>
      </c>
      <c r="B5" s="14" t="s">
        <v>554</v>
      </c>
      <c r="C5" s="14" t="s">
        <v>555</v>
      </c>
      <c r="D5" s="9" t="s">
        <v>556</v>
      </c>
      <c r="E5" s="9" t="s">
        <v>384</v>
      </c>
      <c r="F5" s="10" t="s">
        <v>465</v>
      </c>
      <c r="G5" s="10">
        <v>36.0</v>
      </c>
      <c r="H5" s="10">
        <v>20.0</v>
      </c>
      <c r="I5" s="10">
        <f>SUM(G5:H5)</f>
        <v>56</v>
      </c>
      <c r="J5" s="10"/>
    </row>
    <row r="6" ht="15.75" customHeight="1"/>
    <row r="7" ht="15.75" customHeight="1"/>
    <row r="8" ht="15.75" customHeight="1">
      <c r="B8" s="50" t="s">
        <v>264</v>
      </c>
      <c r="C8" s="13">
        <f>COUNTIFS(I4:I100, "&gt;=50", I4:I100, "&lt;=80")</f>
        <v>1</v>
      </c>
    </row>
    <row r="9" ht="15.75" customHeight="1">
      <c r="B9" s="50" t="s">
        <v>263</v>
      </c>
      <c r="C9" s="13">
        <f>COUNTIFS(I4:I100, "&gt;=1", I4:I100, "&lt;=49")</f>
        <v>1</v>
      </c>
    </row>
    <row r="10" ht="15.75" customHeight="1">
      <c r="B10" s="50" t="s">
        <v>265</v>
      </c>
      <c r="C10" s="50">
        <v>3.0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>
      <c r="A1" s="51"/>
    </row>
    <row r="2" ht="15.75" customHeight="1">
      <c r="A2" s="51"/>
    </row>
    <row r="3" ht="15.75" customHeight="1">
      <c r="A3" s="4" t="s">
        <v>1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9">
        <v>1.0</v>
      </c>
      <c r="B4" s="14" t="s">
        <v>18</v>
      </c>
      <c r="C4" s="11" t="s">
        <v>19</v>
      </c>
      <c r="D4" s="10" t="s">
        <v>20</v>
      </c>
      <c r="E4" s="10" t="s">
        <v>21</v>
      </c>
      <c r="F4" s="10" t="s">
        <v>22</v>
      </c>
      <c r="G4" s="12">
        <v>45.0</v>
      </c>
      <c r="H4" s="10">
        <v>15.0</v>
      </c>
      <c r="I4" s="10">
        <v>60.0</v>
      </c>
    </row>
    <row r="5" ht="15.75" customHeight="1">
      <c r="A5" s="51">
        <v>2.0</v>
      </c>
      <c r="B5" s="14" t="s">
        <v>288</v>
      </c>
      <c r="C5" s="11" t="s">
        <v>289</v>
      </c>
      <c r="D5" s="10" t="s">
        <v>290</v>
      </c>
      <c r="E5" s="10" t="s">
        <v>21</v>
      </c>
      <c r="F5" s="10" t="s">
        <v>278</v>
      </c>
      <c r="G5" s="10">
        <v>22.0</v>
      </c>
      <c r="H5" s="10">
        <v>5.0</v>
      </c>
      <c r="I5" s="18">
        <f>SUM(G5:H5)</f>
        <v>27</v>
      </c>
    </row>
    <row r="6" ht="15.75" customHeight="1">
      <c r="A6" s="51"/>
    </row>
    <row r="7" ht="15.75" customHeight="1">
      <c r="A7" s="51"/>
    </row>
    <row r="8" ht="15.75" customHeight="1">
      <c r="A8" s="51"/>
      <c r="B8" s="50" t="s">
        <v>453</v>
      </c>
      <c r="C8" s="13">
        <f>COUNTIFS(I4:I100, "&gt;=50", I4:I100, "&lt;=80")</f>
        <v>1</v>
      </c>
    </row>
    <row r="9" ht="15.75" customHeight="1">
      <c r="A9" s="51"/>
      <c r="B9" s="50" t="s">
        <v>263</v>
      </c>
      <c r="C9" s="13">
        <f>COUNTIFS(I4:I100, "&gt;=1", I4:I100, "&lt;=49")</f>
        <v>1</v>
      </c>
    </row>
    <row r="10" ht="15.75" customHeight="1">
      <c r="A10" s="51"/>
      <c r="B10" s="50" t="s">
        <v>265</v>
      </c>
      <c r="C10" s="50">
        <v>2.0</v>
      </c>
    </row>
    <row r="11" ht="15.75" customHeight="1">
      <c r="A11" s="51"/>
    </row>
    <row r="12" ht="15.75" customHeight="1">
      <c r="A12" s="51"/>
    </row>
    <row r="13" ht="15.75" customHeight="1">
      <c r="A13" s="51"/>
    </row>
    <row r="14" ht="15.75" customHeight="1">
      <c r="A14" s="51"/>
    </row>
    <row r="15" ht="15.75" customHeight="1">
      <c r="A15" s="51"/>
    </row>
    <row r="16" ht="15.75" customHeight="1">
      <c r="A16" s="51"/>
    </row>
    <row r="17" ht="15.75" customHeight="1">
      <c r="A17" s="51"/>
    </row>
    <row r="18" ht="15.75" customHeight="1">
      <c r="A18" s="51"/>
    </row>
    <row r="19" ht="15.75" customHeight="1">
      <c r="A19" s="51"/>
    </row>
    <row r="20" ht="15.75" customHeight="1">
      <c r="A20" s="51"/>
    </row>
    <row r="21" ht="15.75" customHeight="1">
      <c r="A21" s="51"/>
    </row>
    <row r="22" ht="15.75" customHeight="1">
      <c r="A22" s="51"/>
    </row>
    <row r="23" ht="15.75" customHeight="1">
      <c r="A23" s="51"/>
    </row>
    <row r="24" ht="15.75" customHeight="1">
      <c r="A24" s="51"/>
    </row>
    <row r="25" ht="15.75" customHeight="1">
      <c r="A25" s="51"/>
    </row>
    <row r="26" ht="15.75" customHeight="1">
      <c r="A26" s="51"/>
    </row>
    <row r="27" ht="15.75" customHeight="1">
      <c r="A27" s="51"/>
    </row>
    <row r="28" ht="15.75" customHeight="1">
      <c r="A28" s="51"/>
    </row>
    <row r="29" ht="15.75" customHeight="1">
      <c r="A29" s="51"/>
    </row>
    <row r="30" ht="15.75" customHeight="1">
      <c r="A30" s="51"/>
    </row>
    <row r="31" ht="15.75" customHeight="1">
      <c r="A31" s="51"/>
    </row>
    <row r="32" ht="15.75" customHeight="1">
      <c r="A32" s="51"/>
    </row>
    <row r="33" ht="15.75" customHeight="1">
      <c r="A33" s="51"/>
    </row>
    <row r="34" ht="15.75" customHeight="1">
      <c r="A34" s="51"/>
    </row>
    <row r="35" ht="15.75" customHeight="1">
      <c r="A35" s="51"/>
    </row>
    <row r="36" ht="15.75" customHeight="1">
      <c r="A36" s="51"/>
    </row>
    <row r="37" ht="15.75" customHeight="1">
      <c r="A37" s="51"/>
    </row>
    <row r="38" ht="15.75" customHeight="1">
      <c r="A38" s="51"/>
    </row>
    <row r="39" ht="15.75" customHeight="1">
      <c r="A39" s="51"/>
    </row>
    <row r="40" ht="15.75" customHeight="1">
      <c r="A40" s="51"/>
    </row>
    <row r="41" ht="15.75" customHeight="1">
      <c r="A41" s="51"/>
    </row>
    <row r="42" ht="15.75" customHeight="1">
      <c r="A42" s="51"/>
    </row>
    <row r="43" ht="15.75" customHeight="1">
      <c r="A43" s="51"/>
    </row>
    <row r="44" ht="15.75" customHeight="1">
      <c r="A44" s="51"/>
    </row>
    <row r="45" ht="15.75" customHeight="1">
      <c r="A45" s="51"/>
    </row>
    <row r="46" ht="15.75" customHeight="1">
      <c r="A46" s="51"/>
    </row>
    <row r="47" ht="15.75" customHeight="1">
      <c r="A47" s="51"/>
    </row>
    <row r="48" ht="15.75" customHeight="1">
      <c r="A48" s="51"/>
    </row>
    <row r="49" ht="15.75" customHeight="1">
      <c r="A49" s="51"/>
    </row>
    <row r="50" ht="15.75" customHeight="1">
      <c r="A50" s="51"/>
    </row>
    <row r="51" ht="15.75" customHeight="1">
      <c r="A51" s="51"/>
    </row>
    <row r="52" ht="15.75" customHeight="1">
      <c r="A52" s="51"/>
    </row>
    <row r="53" ht="15.75" customHeight="1">
      <c r="A53" s="51"/>
    </row>
    <row r="54" ht="15.75" customHeight="1">
      <c r="A54" s="51"/>
    </row>
    <row r="55" ht="15.75" customHeight="1">
      <c r="A55" s="51"/>
    </row>
    <row r="56" ht="15.75" customHeight="1">
      <c r="A56" s="51"/>
    </row>
    <row r="57" ht="15.75" customHeight="1">
      <c r="A57" s="51"/>
    </row>
    <row r="58" ht="15.75" customHeight="1">
      <c r="A58" s="51"/>
    </row>
    <row r="59" ht="15.75" customHeight="1">
      <c r="A59" s="51"/>
    </row>
    <row r="60" ht="15.75" customHeight="1">
      <c r="A60" s="51"/>
    </row>
    <row r="61" ht="15.75" customHeight="1">
      <c r="A61" s="51"/>
    </row>
    <row r="62" ht="15.75" customHeight="1">
      <c r="A62" s="51"/>
    </row>
    <row r="63" ht="15.75" customHeight="1">
      <c r="A63" s="51"/>
    </row>
    <row r="64" ht="15.75" customHeight="1">
      <c r="A64" s="51"/>
    </row>
    <row r="65" ht="15.75" customHeight="1">
      <c r="A65" s="51"/>
    </row>
    <row r="66" ht="15.75" customHeight="1">
      <c r="A66" s="51"/>
    </row>
    <row r="67" ht="15.75" customHeight="1">
      <c r="A67" s="51"/>
    </row>
    <row r="68" ht="15.75" customHeight="1">
      <c r="A68" s="51"/>
    </row>
    <row r="69" ht="15.75" customHeight="1">
      <c r="A69" s="51"/>
    </row>
    <row r="70" ht="15.75" customHeight="1">
      <c r="A70" s="51"/>
    </row>
    <row r="71" ht="15.75" customHeight="1">
      <c r="A71" s="51"/>
    </row>
    <row r="72" ht="15.75" customHeight="1">
      <c r="A72" s="51"/>
    </row>
    <row r="73" ht="15.75" customHeight="1">
      <c r="A73" s="51"/>
    </row>
    <row r="74" ht="15.75" customHeight="1">
      <c r="A74" s="51"/>
    </row>
    <row r="75" ht="15.75" customHeight="1">
      <c r="A75" s="51"/>
    </row>
    <row r="76" ht="15.75" customHeight="1">
      <c r="A76" s="51"/>
    </row>
    <row r="77" ht="15.75" customHeight="1">
      <c r="A77" s="51"/>
    </row>
    <row r="78" ht="15.75" customHeight="1">
      <c r="A78" s="51"/>
    </row>
    <row r="79" ht="15.75" customHeight="1">
      <c r="A79" s="51"/>
    </row>
    <row r="80" ht="15.75" customHeight="1">
      <c r="A80" s="51"/>
    </row>
    <row r="81" ht="15.75" customHeight="1">
      <c r="A81" s="51"/>
    </row>
    <row r="82" ht="15.75" customHeight="1">
      <c r="A82" s="51"/>
    </row>
    <row r="83" ht="15.75" customHeight="1">
      <c r="A83" s="51"/>
    </row>
    <row r="84" ht="15.75" customHeight="1">
      <c r="A84" s="51"/>
    </row>
    <row r="85" ht="15.75" customHeight="1">
      <c r="A85" s="51"/>
    </row>
    <row r="86" ht="15.75" customHeight="1">
      <c r="A86" s="51"/>
    </row>
    <row r="87" ht="15.75" customHeight="1">
      <c r="A87" s="51"/>
    </row>
    <row r="88" ht="15.75" customHeight="1">
      <c r="A88" s="51"/>
    </row>
    <row r="89" ht="15.75" customHeight="1">
      <c r="A89" s="51"/>
    </row>
    <row r="90" ht="15.75" customHeight="1">
      <c r="A90" s="51"/>
    </row>
    <row r="91" ht="15.75" customHeight="1">
      <c r="A91" s="51"/>
    </row>
    <row r="92" ht="15.75" customHeight="1">
      <c r="A92" s="51"/>
    </row>
    <row r="93" ht="15.75" customHeight="1">
      <c r="A93" s="51"/>
    </row>
    <row r="94" ht="15.75" customHeight="1">
      <c r="A94" s="51"/>
    </row>
    <row r="95" ht="15.75" customHeight="1">
      <c r="A95" s="51"/>
    </row>
    <row r="96" ht="15.75" customHeight="1">
      <c r="A96" s="51"/>
    </row>
    <row r="97" ht="15.75" customHeight="1">
      <c r="A97" s="51"/>
    </row>
    <row r="98" ht="15.75" customHeight="1">
      <c r="A98" s="51"/>
    </row>
    <row r="99" ht="15.75" customHeight="1">
      <c r="A99" s="51"/>
    </row>
    <row r="100" ht="15.75" customHeight="1">
      <c r="A100" s="51"/>
    </row>
    <row r="101" ht="15.75" customHeight="1">
      <c r="A101" s="51"/>
    </row>
    <row r="102" ht="15.75" customHeight="1">
      <c r="A102" s="51"/>
    </row>
    <row r="103" ht="15.75" customHeight="1">
      <c r="A103" s="51"/>
    </row>
    <row r="104" ht="15.75" customHeight="1">
      <c r="A104" s="51"/>
    </row>
    <row r="105" ht="15.75" customHeight="1">
      <c r="A105" s="51"/>
    </row>
    <row r="106" ht="15.75" customHeight="1">
      <c r="A106" s="51"/>
    </row>
    <row r="107" ht="15.75" customHeight="1">
      <c r="A107" s="51"/>
    </row>
    <row r="108" ht="15.75" customHeight="1">
      <c r="A108" s="51"/>
    </row>
    <row r="109" ht="15.75" customHeight="1">
      <c r="A109" s="51"/>
    </row>
    <row r="110" ht="15.75" customHeight="1">
      <c r="A110" s="51"/>
    </row>
    <row r="111" ht="15.75" customHeight="1">
      <c r="A111" s="51"/>
    </row>
    <row r="112" ht="15.75" customHeight="1">
      <c r="A112" s="51"/>
    </row>
    <row r="113" ht="15.75" customHeight="1">
      <c r="A113" s="51"/>
    </row>
    <row r="114" ht="15.75" customHeight="1">
      <c r="A114" s="51"/>
    </row>
    <row r="115" ht="15.75" customHeight="1">
      <c r="A115" s="51"/>
    </row>
    <row r="116" ht="15.75" customHeight="1">
      <c r="A116" s="51"/>
    </row>
    <row r="117" ht="15.75" customHeight="1">
      <c r="A117" s="51"/>
    </row>
    <row r="118" ht="15.75" customHeight="1">
      <c r="A118" s="51"/>
    </row>
    <row r="119" ht="15.75" customHeight="1">
      <c r="A119" s="51"/>
    </row>
    <row r="120" ht="15.75" customHeight="1">
      <c r="A120" s="51"/>
    </row>
    <row r="121" ht="15.75" customHeight="1">
      <c r="A121" s="51"/>
    </row>
    <row r="122" ht="15.75" customHeight="1">
      <c r="A122" s="51"/>
    </row>
    <row r="123" ht="15.75" customHeight="1">
      <c r="A123" s="51"/>
    </row>
    <row r="124" ht="15.75" customHeight="1">
      <c r="A124" s="51"/>
    </row>
    <row r="125" ht="15.75" customHeight="1">
      <c r="A125" s="51"/>
    </row>
    <row r="126" ht="15.75" customHeight="1">
      <c r="A126" s="51"/>
    </row>
    <row r="127" ht="15.75" customHeight="1">
      <c r="A127" s="51"/>
    </row>
    <row r="128" ht="15.75" customHeight="1">
      <c r="A128" s="51"/>
    </row>
    <row r="129" ht="15.75" customHeight="1">
      <c r="A129" s="51"/>
    </row>
    <row r="130" ht="15.75" customHeight="1">
      <c r="A130" s="51"/>
    </row>
    <row r="131" ht="15.75" customHeight="1">
      <c r="A131" s="51"/>
    </row>
    <row r="132" ht="15.75" customHeight="1">
      <c r="A132" s="51"/>
    </row>
    <row r="133" ht="15.75" customHeight="1">
      <c r="A133" s="51"/>
    </row>
    <row r="134" ht="15.75" customHeight="1">
      <c r="A134" s="51"/>
    </row>
    <row r="135" ht="15.75" customHeight="1">
      <c r="A135" s="51"/>
    </row>
    <row r="136" ht="15.75" customHeight="1">
      <c r="A136" s="51"/>
    </row>
    <row r="137" ht="15.75" customHeight="1">
      <c r="A137" s="51"/>
    </row>
    <row r="138" ht="15.75" customHeight="1">
      <c r="A138" s="51"/>
    </row>
    <row r="139" ht="15.75" customHeight="1">
      <c r="A139" s="51"/>
    </row>
    <row r="140" ht="15.75" customHeight="1">
      <c r="A140" s="51"/>
    </row>
    <row r="141" ht="15.75" customHeight="1">
      <c r="A141" s="51"/>
    </row>
    <row r="142" ht="15.75" customHeight="1">
      <c r="A142" s="51"/>
    </row>
    <row r="143" ht="15.75" customHeight="1">
      <c r="A143" s="51"/>
    </row>
    <row r="144" ht="15.75" customHeight="1">
      <c r="A144" s="51"/>
    </row>
    <row r="145" ht="15.75" customHeight="1">
      <c r="A145" s="51"/>
    </row>
    <row r="146" ht="15.75" customHeight="1">
      <c r="A146" s="51"/>
    </row>
    <row r="147" ht="15.75" customHeight="1">
      <c r="A147" s="51"/>
    </row>
    <row r="148" ht="15.75" customHeight="1">
      <c r="A148" s="51"/>
    </row>
    <row r="149" ht="15.75" customHeight="1">
      <c r="A149" s="51"/>
    </row>
    <row r="150" ht="15.75" customHeight="1">
      <c r="A150" s="51"/>
    </row>
    <row r="151" ht="15.75" customHeight="1">
      <c r="A151" s="51"/>
    </row>
    <row r="152" ht="15.75" customHeight="1">
      <c r="A152" s="51"/>
    </row>
    <row r="153" ht="15.75" customHeight="1">
      <c r="A153" s="51"/>
    </row>
    <row r="154" ht="15.75" customHeight="1">
      <c r="A154" s="51"/>
    </row>
    <row r="155" ht="15.75" customHeight="1">
      <c r="A155" s="51"/>
    </row>
    <row r="156" ht="15.75" customHeight="1">
      <c r="A156" s="51"/>
    </row>
    <row r="157" ht="15.75" customHeight="1">
      <c r="A157" s="51"/>
    </row>
    <row r="158" ht="15.75" customHeight="1">
      <c r="A158" s="51"/>
    </row>
    <row r="159" ht="15.75" customHeight="1">
      <c r="A159" s="51"/>
    </row>
    <row r="160" ht="15.75" customHeight="1">
      <c r="A160" s="51"/>
    </row>
    <row r="161" ht="15.75" customHeight="1">
      <c r="A161" s="51"/>
    </row>
    <row r="162" ht="15.75" customHeight="1">
      <c r="A162" s="51"/>
    </row>
    <row r="163" ht="15.75" customHeight="1">
      <c r="A163" s="51"/>
    </row>
    <row r="164" ht="15.75" customHeight="1">
      <c r="A164" s="51"/>
    </row>
    <row r="165" ht="15.75" customHeight="1">
      <c r="A165" s="51"/>
    </row>
    <row r="166" ht="15.75" customHeight="1">
      <c r="A166" s="51"/>
    </row>
    <row r="167" ht="15.75" customHeight="1">
      <c r="A167" s="51"/>
    </row>
    <row r="168" ht="15.75" customHeight="1">
      <c r="A168" s="51"/>
    </row>
    <row r="169" ht="15.75" customHeight="1">
      <c r="A169" s="51"/>
    </row>
    <row r="170" ht="15.75" customHeight="1">
      <c r="A170" s="51"/>
    </row>
    <row r="171" ht="15.75" customHeight="1">
      <c r="A171" s="51"/>
    </row>
    <row r="172" ht="15.75" customHeight="1">
      <c r="A172" s="51"/>
    </row>
    <row r="173" ht="15.75" customHeight="1">
      <c r="A173" s="51"/>
    </row>
    <row r="174" ht="15.75" customHeight="1">
      <c r="A174" s="51"/>
    </row>
    <row r="175" ht="15.75" customHeight="1">
      <c r="A175" s="51"/>
    </row>
    <row r="176" ht="15.75" customHeight="1">
      <c r="A176" s="51"/>
    </row>
    <row r="177" ht="15.75" customHeight="1">
      <c r="A177" s="51"/>
    </row>
    <row r="178" ht="15.75" customHeight="1">
      <c r="A178" s="51"/>
    </row>
    <row r="179" ht="15.75" customHeight="1">
      <c r="A179" s="51"/>
    </row>
    <row r="180" ht="15.75" customHeight="1">
      <c r="A180" s="51"/>
    </row>
    <row r="181" ht="15.75" customHeight="1">
      <c r="A181" s="51"/>
    </row>
    <row r="182" ht="15.75" customHeight="1">
      <c r="A182" s="51"/>
    </row>
    <row r="183" ht="15.75" customHeight="1">
      <c r="A183" s="51"/>
    </row>
    <row r="184" ht="15.75" customHeight="1">
      <c r="A184" s="51"/>
    </row>
    <row r="185" ht="15.75" customHeight="1">
      <c r="A185" s="51"/>
    </row>
    <row r="186" ht="15.75" customHeight="1">
      <c r="A186" s="51"/>
    </row>
    <row r="187" ht="15.75" customHeight="1">
      <c r="A187" s="51"/>
    </row>
    <row r="188" ht="15.75" customHeight="1">
      <c r="A188" s="51"/>
    </row>
    <row r="189" ht="15.75" customHeight="1">
      <c r="A189" s="51"/>
    </row>
    <row r="190" ht="15.75" customHeight="1">
      <c r="A190" s="51"/>
    </row>
    <row r="191" ht="15.75" customHeight="1">
      <c r="A191" s="51"/>
    </row>
    <row r="192" ht="15.75" customHeight="1">
      <c r="A192" s="51"/>
    </row>
    <row r="193" ht="15.75" customHeight="1">
      <c r="A193" s="51"/>
    </row>
    <row r="194" ht="15.75" customHeight="1">
      <c r="A194" s="51"/>
    </row>
    <row r="195" ht="15.75" customHeight="1">
      <c r="A195" s="51"/>
    </row>
    <row r="196" ht="15.75" customHeight="1">
      <c r="A196" s="51"/>
    </row>
    <row r="197" ht="15.75" customHeight="1">
      <c r="A197" s="51"/>
    </row>
    <row r="198" ht="15.75" customHeight="1">
      <c r="A198" s="51"/>
    </row>
    <row r="199" ht="15.75" customHeight="1">
      <c r="A199" s="51"/>
    </row>
    <row r="200" ht="15.75" customHeight="1">
      <c r="A200" s="51"/>
    </row>
    <row r="201" ht="15.75" customHeight="1">
      <c r="A201" s="51"/>
    </row>
    <row r="202" ht="15.75" customHeight="1">
      <c r="A202" s="51"/>
    </row>
    <row r="203" ht="15.75" customHeight="1">
      <c r="A203" s="51"/>
    </row>
    <row r="204" ht="15.75" customHeight="1">
      <c r="A204" s="51"/>
    </row>
    <row r="205" ht="15.75" customHeight="1">
      <c r="A205" s="51"/>
    </row>
    <row r="206" ht="15.75" customHeight="1">
      <c r="A206" s="51"/>
    </row>
    <row r="207" ht="15.75" customHeight="1">
      <c r="A207" s="51"/>
    </row>
    <row r="208" ht="15.75" customHeight="1">
      <c r="A208" s="51"/>
    </row>
    <row r="209" ht="15.75" customHeight="1">
      <c r="A209" s="51"/>
    </row>
    <row r="210" ht="15.75" customHeight="1">
      <c r="A210" s="51"/>
    </row>
    <row r="211" ht="15.75" customHeight="1">
      <c r="A211" s="51"/>
    </row>
    <row r="212" ht="15.75" customHeight="1">
      <c r="A212" s="51"/>
    </row>
    <row r="213" ht="15.75" customHeight="1">
      <c r="A213" s="51"/>
    </row>
    <row r="214" ht="15.75" customHeight="1">
      <c r="A214" s="51"/>
    </row>
    <row r="215" ht="15.75" customHeight="1">
      <c r="A215" s="51"/>
    </row>
    <row r="216" ht="15.75" customHeight="1">
      <c r="A216" s="51"/>
    </row>
    <row r="217" ht="15.75" customHeight="1">
      <c r="A217" s="51"/>
    </row>
    <row r="218" ht="15.75" customHeight="1">
      <c r="A218" s="51"/>
    </row>
    <row r="219" ht="15.75" customHeight="1">
      <c r="A219" s="51"/>
    </row>
    <row r="220" ht="15.75" customHeight="1">
      <c r="A220" s="51"/>
    </row>
    <row r="221" ht="15.75" customHeight="1">
      <c r="A221" s="51"/>
    </row>
    <row r="222" ht="15.75" customHeight="1">
      <c r="A222" s="51"/>
    </row>
    <row r="223" ht="15.75" customHeight="1">
      <c r="A223" s="51"/>
    </row>
    <row r="224" ht="15.75" customHeight="1">
      <c r="A224" s="51"/>
    </row>
    <row r="225" ht="15.75" customHeight="1">
      <c r="A225" s="51"/>
    </row>
    <row r="226" ht="15.75" customHeight="1">
      <c r="A226" s="51"/>
    </row>
    <row r="227" ht="15.75" customHeight="1">
      <c r="A227" s="51"/>
    </row>
    <row r="228" ht="15.75" customHeight="1">
      <c r="A228" s="51"/>
    </row>
    <row r="229" ht="15.75" customHeight="1">
      <c r="A229" s="51"/>
    </row>
    <row r="230" ht="15.75" customHeight="1">
      <c r="A230" s="51"/>
    </row>
    <row r="231" ht="15.75" customHeight="1">
      <c r="A231" s="51"/>
    </row>
    <row r="232" ht="15.75" customHeight="1">
      <c r="A232" s="51"/>
    </row>
    <row r="233" ht="15.75" customHeight="1">
      <c r="A233" s="51"/>
    </row>
    <row r="234" ht="15.75" customHeight="1">
      <c r="A234" s="51"/>
    </row>
    <row r="235" ht="15.75" customHeight="1">
      <c r="A235" s="51"/>
    </row>
    <row r="236" ht="15.75" customHeight="1">
      <c r="A236" s="51"/>
    </row>
    <row r="237" ht="15.75" customHeight="1">
      <c r="A237" s="51"/>
    </row>
    <row r="238" ht="15.75" customHeight="1">
      <c r="A238" s="51"/>
    </row>
    <row r="239" ht="15.75" customHeight="1">
      <c r="A239" s="51"/>
    </row>
    <row r="240" ht="15.75" customHeight="1">
      <c r="A240" s="51"/>
    </row>
    <row r="241" ht="15.75" customHeight="1">
      <c r="A241" s="51"/>
    </row>
    <row r="242" ht="15.75" customHeight="1">
      <c r="A242" s="51"/>
    </row>
    <row r="243" ht="15.75" customHeight="1">
      <c r="A243" s="51"/>
    </row>
    <row r="244" ht="15.75" customHeight="1">
      <c r="A244" s="51"/>
    </row>
    <row r="245" ht="15.75" customHeight="1">
      <c r="A245" s="51"/>
    </row>
    <row r="246" ht="15.75" customHeight="1">
      <c r="A246" s="51"/>
    </row>
    <row r="247" ht="15.75" customHeight="1">
      <c r="A247" s="51"/>
    </row>
    <row r="248" ht="15.75" customHeight="1">
      <c r="A248" s="51"/>
    </row>
    <row r="249" ht="15.75" customHeight="1">
      <c r="A249" s="51"/>
    </row>
    <row r="250" ht="15.75" customHeight="1">
      <c r="A250" s="51"/>
    </row>
    <row r="251" ht="15.75" customHeight="1">
      <c r="A251" s="51"/>
    </row>
    <row r="252" ht="15.75" customHeight="1">
      <c r="A252" s="51"/>
    </row>
    <row r="253" ht="15.75" customHeight="1">
      <c r="A253" s="51"/>
    </row>
    <row r="254" ht="15.75" customHeight="1">
      <c r="A254" s="51"/>
    </row>
    <row r="255" ht="15.75" customHeight="1">
      <c r="A255" s="51"/>
    </row>
    <row r="256" ht="15.75" customHeight="1">
      <c r="A256" s="51"/>
    </row>
    <row r="257" ht="15.75" customHeight="1">
      <c r="A257" s="51"/>
    </row>
    <row r="258" ht="15.75" customHeight="1">
      <c r="A258" s="51"/>
    </row>
    <row r="259" ht="15.75" customHeight="1">
      <c r="A259" s="51"/>
    </row>
    <row r="260" ht="15.75" customHeight="1">
      <c r="A260" s="51"/>
    </row>
    <row r="261" ht="15.75" customHeight="1">
      <c r="A261" s="51"/>
    </row>
    <row r="262" ht="15.75" customHeight="1">
      <c r="A262" s="51"/>
    </row>
    <row r="263" ht="15.75" customHeight="1">
      <c r="A263" s="51"/>
    </row>
    <row r="264" ht="15.75" customHeight="1">
      <c r="A264" s="51"/>
    </row>
    <row r="265" ht="15.75" customHeight="1">
      <c r="A265" s="51"/>
    </row>
    <row r="266" ht="15.75" customHeight="1">
      <c r="A266" s="51"/>
    </row>
    <row r="267" ht="15.75" customHeight="1">
      <c r="A267" s="51"/>
    </row>
    <row r="268" ht="15.75" customHeight="1">
      <c r="A268" s="51"/>
    </row>
    <row r="269" ht="15.75" customHeight="1">
      <c r="A269" s="51"/>
    </row>
    <row r="270" ht="15.75" customHeight="1">
      <c r="A270" s="51"/>
    </row>
    <row r="271" ht="15.75" customHeight="1">
      <c r="A271" s="51"/>
    </row>
    <row r="272" ht="15.75" customHeight="1">
      <c r="A272" s="51"/>
    </row>
    <row r="273" ht="15.75" customHeight="1">
      <c r="A273" s="51"/>
    </row>
    <row r="274" ht="15.75" customHeight="1">
      <c r="A274" s="51"/>
    </row>
    <row r="275" ht="15.75" customHeight="1">
      <c r="A275" s="51"/>
    </row>
    <row r="276" ht="15.75" customHeight="1">
      <c r="A276" s="51"/>
    </row>
    <row r="277" ht="15.75" customHeight="1">
      <c r="A277" s="51"/>
    </row>
    <row r="278" ht="15.75" customHeight="1">
      <c r="A278" s="51"/>
    </row>
    <row r="279" ht="15.75" customHeight="1">
      <c r="A279" s="51"/>
    </row>
    <row r="280" ht="15.75" customHeight="1">
      <c r="A280" s="51"/>
    </row>
    <row r="281" ht="15.75" customHeight="1">
      <c r="A281" s="51"/>
    </row>
    <row r="282" ht="15.75" customHeight="1">
      <c r="A282" s="51"/>
    </row>
    <row r="283" ht="15.75" customHeight="1">
      <c r="A283" s="51"/>
    </row>
    <row r="284" ht="15.75" customHeight="1">
      <c r="A284" s="51"/>
    </row>
    <row r="285" ht="15.75" customHeight="1">
      <c r="A285" s="51"/>
    </row>
    <row r="286" ht="15.75" customHeight="1">
      <c r="A286" s="51"/>
    </row>
    <row r="287" ht="15.75" customHeight="1">
      <c r="A287" s="51"/>
    </row>
    <row r="288" ht="15.75" customHeight="1">
      <c r="A288" s="51"/>
    </row>
    <row r="289" ht="15.75" customHeight="1">
      <c r="A289" s="51"/>
    </row>
    <row r="290" ht="15.75" customHeight="1">
      <c r="A290" s="51"/>
    </row>
    <row r="291" ht="15.75" customHeight="1">
      <c r="A291" s="51"/>
    </row>
    <row r="292" ht="15.75" customHeight="1">
      <c r="A292" s="51"/>
    </row>
    <row r="293" ht="15.75" customHeight="1">
      <c r="A293" s="51"/>
    </row>
    <row r="294" ht="15.75" customHeight="1">
      <c r="A294" s="51"/>
    </row>
    <row r="295" ht="15.75" customHeight="1">
      <c r="A295" s="51"/>
    </row>
    <row r="296" ht="15.75" customHeight="1">
      <c r="A296" s="51"/>
    </row>
    <row r="297" ht="15.75" customHeight="1">
      <c r="A297" s="51"/>
    </row>
    <row r="298" ht="15.75" customHeight="1">
      <c r="A298" s="51"/>
    </row>
    <row r="299" ht="15.75" customHeight="1">
      <c r="A299" s="51"/>
    </row>
    <row r="300" ht="15.75" customHeight="1">
      <c r="A300" s="51"/>
    </row>
    <row r="301" ht="15.75" customHeight="1">
      <c r="A301" s="51"/>
    </row>
    <row r="302" ht="15.75" customHeight="1">
      <c r="A302" s="51"/>
    </row>
    <row r="303" ht="15.75" customHeight="1">
      <c r="A303" s="51"/>
    </row>
    <row r="304" ht="15.75" customHeight="1">
      <c r="A304" s="51"/>
    </row>
    <row r="305" ht="15.75" customHeight="1">
      <c r="A305" s="51"/>
    </row>
    <row r="306" ht="15.75" customHeight="1">
      <c r="A306" s="51"/>
    </row>
    <row r="307" ht="15.75" customHeight="1">
      <c r="A307" s="51"/>
    </row>
    <row r="308" ht="15.75" customHeight="1">
      <c r="A308" s="51"/>
    </row>
    <row r="309" ht="15.75" customHeight="1">
      <c r="A309" s="51"/>
    </row>
    <row r="310" ht="15.75" customHeight="1">
      <c r="A310" s="51"/>
    </row>
    <row r="311" ht="15.75" customHeight="1">
      <c r="A311" s="51"/>
    </row>
    <row r="312" ht="15.75" customHeight="1">
      <c r="A312" s="51"/>
    </row>
    <row r="313" ht="15.75" customHeight="1">
      <c r="A313" s="51"/>
    </row>
    <row r="314" ht="15.75" customHeight="1">
      <c r="A314" s="51"/>
    </row>
    <row r="315" ht="15.75" customHeight="1">
      <c r="A315" s="51"/>
    </row>
    <row r="316" ht="15.75" customHeight="1">
      <c r="A316" s="51"/>
    </row>
    <row r="317" ht="15.75" customHeight="1">
      <c r="A317" s="51"/>
    </row>
    <row r="318" ht="15.75" customHeight="1">
      <c r="A318" s="51"/>
    </row>
    <row r="319" ht="15.75" customHeight="1">
      <c r="A319" s="51"/>
    </row>
    <row r="320" ht="15.75" customHeight="1">
      <c r="A320" s="51"/>
    </row>
    <row r="321" ht="15.75" customHeight="1">
      <c r="A321" s="51"/>
    </row>
    <row r="322" ht="15.75" customHeight="1">
      <c r="A322" s="51"/>
    </row>
    <row r="323" ht="15.75" customHeight="1">
      <c r="A323" s="51"/>
    </row>
    <row r="324" ht="15.75" customHeight="1">
      <c r="A324" s="51"/>
    </row>
    <row r="325" ht="15.75" customHeight="1">
      <c r="A325" s="51"/>
    </row>
    <row r="326" ht="15.75" customHeight="1">
      <c r="A326" s="51"/>
    </row>
    <row r="327" ht="15.75" customHeight="1">
      <c r="A327" s="51"/>
    </row>
    <row r="328" ht="15.75" customHeight="1">
      <c r="A328" s="51"/>
    </row>
    <row r="329" ht="15.75" customHeight="1">
      <c r="A329" s="51"/>
    </row>
    <row r="330" ht="15.75" customHeight="1">
      <c r="A330" s="51"/>
    </row>
    <row r="331" ht="15.75" customHeight="1">
      <c r="A331" s="51"/>
    </row>
    <row r="332" ht="15.75" customHeight="1">
      <c r="A332" s="51"/>
    </row>
    <row r="333" ht="15.75" customHeight="1">
      <c r="A333" s="51"/>
    </row>
    <row r="334" ht="15.75" customHeight="1">
      <c r="A334" s="51"/>
    </row>
    <row r="335" ht="15.75" customHeight="1">
      <c r="A335" s="51"/>
    </row>
    <row r="336" ht="15.75" customHeight="1">
      <c r="A336" s="51"/>
    </row>
    <row r="337" ht="15.75" customHeight="1">
      <c r="A337" s="51"/>
    </row>
    <row r="338" ht="15.75" customHeight="1">
      <c r="A338" s="51"/>
    </row>
    <row r="339" ht="15.75" customHeight="1">
      <c r="A339" s="51"/>
    </row>
    <row r="340" ht="15.75" customHeight="1">
      <c r="A340" s="51"/>
    </row>
    <row r="341" ht="15.75" customHeight="1">
      <c r="A341" s="51"/>
    </row>
    <row r="342" ht="15.75" customHeight="1">
      <c r="A342" s="51"/>
    </row>
    <row r="343" ht="15.75" customHeight="1">
      <c r="A343" s="51"/>
    </row>
    <row r="344" ht="15.75" customHeight="1">
      <c r="A344" s="51"/>
    </row>
    <row r="345" ht="15.75" customHeight="1">
      <c r="A345" s="51"/>
    </row>
    <row r="346" ht="15.75" customHeight="1">
      <c r="A346" s="51"/>
    </row>
    <row r="347" ht="15.75" customHeight="1">
      <c r="A347" s="51"/>
    </row>
    <row r="348" ht="15.75" customHeight="1">
      <c r="A348" s="51"/>
    </row>
    <row r="349" ht="15.75" customHeight="1">
      <c r="A349" s="51"/>
    </row>
    <row r="350" ht="15.75" customHeight="1">
      <c r="A350" s="51"/>
    </row>
    <row r="351" ht="15.75" customHeight="1">
      <c r="A351" s="51"/>
    </row>
    <row r="352" ht="15.75" customHeight="1">
      <c r="A352" s="51"/>
    </row>
    <row r="353" ht="15.75" customHeight="1">
      <c r="A353" s="51"/>
    </row>
    <row r="354" ht="15.75" customHeight="1">
      <c r="A354" s="51"/>
    </row>
    <row r="355" ht="15.75" customHeight="1">
      <c r="A355" s="51"/>
    </row>
    <row r="356" ht="15.75" customHeight="1">
      <c r="A356" s="51"/>
    </row>
    <row r="357" ht="15.75" customHeight="1">
      <c r="A357" s="51"/>
    </row>
    <row r="358" ht="15.75" customHeight="1">
      <c r="A358" s="51"/>
    </row>
    <row r="359" ht="15.75" customHeight="1">
      <c r="A359" s="51"/>
    </row>
    <row r="360" ht="15.75" customHeight="1">
      <c r="A360" s="51"/>
    </row>
    <row r="361" ht="15.75" customHeight="1">
      <c r="A361" s="51"/>
    </row>
    <row r="362" ht="15.75" customHeight="1">
      <c r="A362" s="51"/>
    </row>
    <row r="363" ht="15.75" customHeight="1">
      <c r="A363" s="51"/>
    </row>
    <row r="364" ht="15.75" customHeight="1">
      <c r="A364" s="51"/>
    </row>
    <row r="365" ht="15.75" customHeight="1">
      <c r="A365" s="51"/>
    </row>
    <row r="366" ht="15.75" customHeight="1">
      <c r="A366" s="51"/>
    </row>
    <row r="367" ht="15.75" customHeight="1">
      <c r="A367" s="51"/>
    </row>
    <row r="368" ht="15.75" customHeight="1">
      <c r="A368" s="51"/>
    </row>
    <row r="369" ht="15.75" customHeight="1">
      <c r="A369" s="51"/>
    </row>
    <row r="370" ht="15.75" customHeight="1">
      <c r="A370" s="51"/>
    </row>
    <row r="371" ht="15.75" customHeight="1">
      <c r="A371" s="51"/>
    </row>
    <row r="372" ht="15.75" customHeight="1">
      <c r="A372" s="51"/>
    </row>
    <row r="373" ht="15.75" customHeight="1">
      <c r="A373" s="51"/>
    </row>
    <row r="374" ht="15.75" customHeight="1">
      <c r="A374" s="51"/>
    </row>
    <row r="375" ht="15.75" customHeight="1">
      <c r="A375" s="51"/>
    </row>
    <row r="376" ht="15.75" customHeight="1">
      <c r="A376" s="51"/>
    </row>
    <row r="377" ht="15.75" customHeight="1">
      <c r="A377" s="51"/>
    </row>
    <row r="378" ht="15.75" customHeight="1">
      <c r="A378" s="51"/>
    </row>
    <row r="379" ht="15.75" customHeight="1">
      <c r="A379" s="51"/>
    </row>
    <row r="380" ht="15.75" customHeight="1">
      <c r="A380" s="51"/>
    </row>
    <row r="381" ht="15.75" customHeight="1">
      <c r="A381" s="51"/>
    </row>
    <row r="382" ht="15.75" customHeight="1">
      <c r="A382" s="51"/>
    </row>
    <row r="383" ht="15.75" customHeight="1">
      <c r="A383" s="51"/>
    </row>
    <row r="384" ht="15.75" customHeight="1">
      <c r="A384" s="51"/>
    </row>
    <row r="385" ht="15.75" customHeight="1">
      <c r="A385" s="51"/>
    </row>
    <row r="386" ht="15.75" customHeight="1">
      <c r="A386" s="51"/>
    </row>
    <row r="387" ht="15.75" customHeight="1">
      <c r="A387" s="51"/>
    </row>
    <row r="388" ht="15.75" customHeight="1">
      <c r="A388" s="51"/>
    </row>
    <row r="389" ht="15.75" customHeight="1">
      <c r="A389" s="51"/>
    </row>
    <row r="390" ht="15.75" customHeight="1">
      <c r="A390" s="51"/>
    </row>
    <row r="391" ht="15.75" customHeight="1">
      <c r="A391" s="51"/>
    </row>
    <row r="392" ht="15.75" customHeight="1">
      <c r="A392" s="51"/>
    </row>
    <row r="393" ht="15.75" customHeight="1">
      <c r="A393" s="51"/>
    </row>
    <row r="394" ht="15.75" customHeight="1">
      <c r="A394" s="51"/>
    </row>
    <row r="395" ht="15.75" customHeight="1">
      <c r="A395" s="51"/>
    </row>
    <row r="396" ht="15.75" customHeight="1">
      <c r="A396" s="51"/>
    </row>
    <row r="397" ht="15.75" customHeight="1">
      <c r="A397" s="51"/>
    </row>
    <row r="398" ht="15.75" customHeight="1">
      <c r="A398" s="51"/>
    </row>
    <row r="399" ht="15.75" customHeight="1">
      <c r="A399" s="51"/>
    </row>
    <row r="400" ht="15.75" customHeight="1">
      <c r="A400" s="51"/>
    </row>
    <row r="401" ht="15.75" customHeight="1">
      <c r="A401" s="51"/>
    </row>
    <row r="402" ht="15.75" customHeight="1">
      <c r="A402" s="51"/>
    </row>
    <row r="403" ht="15.75" customHeight="1">
      <c r="A403" s="51"/>
    </row>
    <row r="404" ht="15.75" customHeight="1">
      <c r="A404" s="51"/>
    </row>
    <row r="405" ht="15.75" customHeight="1">
      <c r="A405" s="51"/>
    </row>
    <row r="406" ht="15.75" customHeight="1">
      <c r="A406" s="51"/>
    </row>
    <row r="407" ht="15.75" customHeight="1">
      <c r="A407" s="51"/>
    </row>
    <row r="408" ht="15.75" customHeight="1">
      <c r="A408" s="51"/>
    </row>
    <row r="409" ht="15.75" customHeight="1">
      <c r="A409" s="51"/>
    </row>
    <row r="410" ht="15.75" customHeight="1">
      <c r="A410" s="51"/>
    </row>
    <row r="411" ht="15.75" customHeight="1">
      <c r="A411" s="51"/>
    </row>
    <row r="412" ht="15.75" customHeight="1">
      <c r="A412" s="51"/>
    </row>
    <row r="413" ht="15.75" customHeight="1">
      <c r="A413" s="51"/>
    </row>
    <row r="414" ht="15.75" customHeight="1">
      <c r="A414" s="51"/>
    </row>
    <row r="415" ht="15.75" customHeight="1">
      <c r="A415" s="51"/>
    </row>
    <row r="416" ht="15.75" customHeight="1">
      <c r="A416" s="51"/>
    </row>
    <row r="417" ht="15.75" customHeight="1">
      <c r="A417" s="51"/>
    </row>
    <row r="418" ht="15.75" customHeight="1">
      <c r="A418" s="51"/>
    </row>
    <row r="419" ht="15.75" customHeight="1">
      <c r="A419" s="51"/>
    </row>
    <row r="420" ht="15.75" customHeight="1">
      <c r="A420" s="51"/>
    </row>
    <row r="421" ht="15.75" customHeight="1">
      <c r="A421" s="51"/>
    </row>
    <row r="422" ht="15.75" customHeight="1">
      <c r="A422" s="51"/>
    </row>
    <row r="423" ht="15.75" customHeight="1">
      <c r="A423" s="51"/>
    </row>
    <row r="424" ht="15.75" customHeight="1">
      <c r="A424" s="51"/>
    </row>
    <row r="425" ht="15.75" customHeight="1">
      <c r="A425" s="51"/>
    </row>
    <row r="426" ht="15.75" customHeight="1">
      <c r="A426" s="51"/>
    </row>
    <row r="427" ht="15.75" customHeight="1">
      <c r="A427" s="51"/>
    </row>
    <row r="428" ht="15.75" customHeight="1">
      <c r="A428" s="51"/>
    </row>
    <row r="429" ht="15.75" customHeight="1">
      <c r="A429" s="51"/>
    </row>
    <row r="430" ht="15.75" customHeight="1">
      <c r="A430" s="51"/>
    </row>
    <row r="431" ht="15.75" customHeight="1">
      <c r="A431" s="51"/>
    </row>
    <row r="432" ht="15.75" customHeight="1">
      <c r="A432" s="51"/>
    </row>
    <row r="433" ht="15.75" customHeight="1">
      <c r="A433" s="51"/>
    </row>
    <row r="434" ht="15.75" customHeight="1">
      <c r="A434" s="51"/>
    </row>
    <row r="435" ht="15.75" customHeight="1">
      <c r="A435" s="51"/>
    </row>
    <row r="436" ht="15.75" customHeight="1">
      <c r="A436" s="51"/>
    </row>
    <row r="437" ht="15.75" customHeight="1">
      <c r="A437" s="51"/>
    </row>
    <row r="438" ht="15.75" customHeight="1">
      <c r="A438" s="51"/>
    </row>
    <row r="439" ht="15.75" customHeight="1">
      <c r="A439" s="51"/>
    </row>
    <row r="440" ht="15.75" customHeight="1">
      <c r="A440" s="51"/>
    </row>
    <row r="441" ht="15.75" customHeight="1">
      <c r="A441" s="51"/>
    </row>
    <row r="442" ht="15.75" customHeight="1">
      <c r="A442" s="51"/>
    </row>
    <row r="443" ht="15.75" customHeight="1">
      <c r="A443" s="51"/>
    </row>
    <row r="444" ht="15.75" customHeight="1">
      <c r="A444" s="51"/>
    </row>
    <row r="445" ht="15.75" customHeight="1">
      <c r="A445" s="51"/>
    </row>
    <row r="446" ht="15.75" customHeight="1">
      <c r="A446" s="51"/>
    </row>
    <row r="447" ht="15.75" customHeight="1">
      <c r="A447" s="51"/>
    </row>
    <row r="448" ht="15.75" customHeight="1">
      <c r="A448" s="51"/>
    </row>
    <row r="449" ht="15.75" customHeight="1">
      <c r="A449" s="51"/>
    </row>
    <row r="450" ht="15.75" customHeight="1">
      <c r="A450" s="51"/>
    </row>
    <row r="451" ht="15.75" customHeight="1">
      <c r="A451" s="51"/>
    </row>
    <row r="452" ht="15.75" customHeight="1">
      <c r="A452" s="51"/>
    </row>
    <row r="453" ht="15.75" customHeight="1">
      <c r="A453" s="51"/>
    </row>
    <row r="454" ht="15.75" customHeight="1">
      <c r="A454" s="51"/>
    </row>
    <row r="455" ht="15.75" customHeight="1">
      <c r="A455" s="51"/>
    </row>
    <row r="456" ht="15.75" customHeight="1">
      <c r="A456" s="51"/>
    </row>
    <row r="457" ht="15.75" customHeight="1">
      <c r="A457" s="51"/>
    </row>
    <row r="458" ht="15.75" customHeight="1">
      <c r="A458" s="51"/>
    </row>
    <row r="459" ht="15.75" customHeight="1">
      <c r="A459" s="51"/>
    </row>
    <row r="460" ht="15.75" customHeight="1">
      <c r="A460" s="51"/>
    </row>
    <row r="461" ht="15.75" customHeight="1">
      <c r="A461" s="51"/>
    </row>
    <row r="462" ht="15.75" customHeight="1">
      <c r="A462" s="51"/>
    </row>
    <row r="463" ht="15.75" customHeight="1">
      <c r="A463" s="51"/>
    </row>
    <row r="464" ht="15.75" customHeight="1">
      <c r="A464" s="51"/>
    </row>
    <row r="465" ht="15.75" customHeight="1">
      <c r="A465" s="51"/>
    </row>
    <row r="466" ht="15.75" customHeight="1">
      <c r="A466" s="51"/>
    </row>
    <row r="467" ht="15.75" customHeight="1">
      <c r="A467" s="51"/>
    </row>
    <row r="468" ht="15.75" customHeight="1">
      <c r="A468" s="51"/>
    </row>
    <row r="469" ht="15.75" customHeight="1">
      <c r="A469" s="51"/>
    </row>
    <row r="470" ht="15.75" customHeight="1">
      <c r="A470" s="51"/>
    </row>
    <row r="471" ht="15.75" customHeight="1">
      <c r="A471" s="51"/>
    </row>
    <row r="472" ht="15.75" customHeight="1">
      <c r="A472" s="51"/>
    </row>
    <row r="473" ht="15.75" customHeight="1">
      <c r="A473" s="51"/>
    </row>
    <row r="474" ht="15.75" customHeight="1">
      <c r="A474" s="51"/>
    </row>
    <row r="475" ht="15.75" customHeight="1">
      <c r="A475" s="51"/>
    </row>
    <row r="476" ht="15.75" customHeight="1">
      <c r="A476" s="51"/>
    </row>
    <row r="477" ht="15.75" customHeight="1">
      <c r="A477" s="51"/>
    </row>
    <row r="478" ht="15.75" customHeight="1">
      <c r="A478" s="51"/>
    </row>
    <row r="479" ht="15.75" customHeight="1">
      <c r="A479" s="51"/>
    </row>
    <row r="480" ht="15.75" customHeight="1">
      <c r="A480" s="51"/>
    </row>
    <row r="481" ht="15.75" customHeight="1">
      <c r="A481" s="51"/>
    </row>
    <row r="482" ht="15.75" customHeight="1">
      <c r="A482" s="51"/>
    </row>
    <row r="483" ht="15.75" customHeight="1">
      <c r="A483" s="51"/>
    </row>
    <row r="484" ht="15.75" customHeight="1">
      <c r="A484" s="51"/>
    </row>
    <row r="485" ht="15.75" customHeight="1">
      <c r="A485" s="51"/>
    </row>
    <row r="486" ht="15.75" customHeight="1">
      <c r="A486" s="51"/>
    </row>
    <row r="487" ht="15.75" customHeight="1">
      <c r="A487" s="51"/>
    </row>
    <row r="488" ht="15.75" customHeight="1">
      <c r="A488" s="51"/>
    </row>
    <row r="489" ht="15.75" customHeight="1">
      <c r="A489" s="51"/>
    </row>
    <row r="490" ht="15.75" customHeight="1">
      <c r="A490" s="51"/>
    </row>
    <row r="491" ht="15.75" customHeight="1">
      <c r="A491" s="51"/>
    </row>
    <row r="492" ht="15.75" customHeight="1">
      <c r="A492" s="51"/>
    </row>
    <row r="493" ht="15.75" customHeight="1">
      <c r="A493" s="51"/>
    </row>
    <row r="494" ht="15.75" customHeight="1">
      <c r="A494" s="51"/>
    </row>
    <row r="495" ht="15.75" customHeight="1">
      <c r="A495" s="51"/>
    </row>
    <row r="496" ht="15.75" customHeight="1">
      <c r="A496" s="51"/>
    </row>
    <row r="497" ht="15.75" customHeight="1">
      <c r="A497" s="51"/>
    </row>
    <row r="498" ht="15.75" customHeight="1">
      <c r="A498" s="51"/>
    </row>
    <row r="499" ht="15.75" customHeight="1">
      <c r="A499" s="51"/>
    </row>
    <row r="500" ht="15.75" customHeight="1">
      <c r="A500" s="51"/>
    </row>
    <row r="501" ht="15.75" customHeight="1">
      <c r="A501" s="51"/>
    </row>
    <row r="502" ht="15.75" customHeight="1">
      <c r="A502" s="51"/>
    </row>
    <row r="503" ht="15.75" customHeight="1">
      <c r="A503" s="51"/>
    </row>
    <row r="504" ht="15.75" customHeight="1">
      <c r="A504" s="51"/>
    </row>
    <row r="505" ht="15.75" customHeight="1">
      <c r="A505" s="51"/>
    </row>
    <row r="506" ht="15.75" customHeight="1">
      <c r="A506" s="51"/>
    </row>
    <row r="507" ht="15.75" customHeight="1">
      <c r="A507" s="51"/>
    </row>
    <row r="508" ht="15.75" customHeight="1">
      <c r="A508" s="51"/>
    </row>
    <row r="509" ht="15.75" customHeight="1">
      <c r="A509" s="51"/>
    </row>
    <row r="510" ht="15.75" customHeight="1">
      <c r="A510" s="51"/>
    </row>
    <row r="511" ht="15.75" customHeight="1">
      <c r="A511" s="51"/>
    </row>
    <row r="512" ht="15.75" customHeight="1">
      <c r="A512" s="51"/>
    </row>
    <row r="513" ht="15.75" customHeight="1">
      <c r="A513" s="51"/>
    </row>
    <row r="514" ht="15.75" customHeight="1">
      <c r="A514" s="51"/>
    </row>
    <row r="515" ht="15.75" customHeight="1">
      <c r="A515" s="51"/>
    </row>
    <row r="516" ht="15.75" customHeight="1">
      <c r="A516" s="51"/>
    </row>
    <row r="517" ht="15.75" customHeight="1">
      <c r="A517" s="51"/>
    </row>
    <row r="518" ht="15.75" customHeight="1">
      <c r="A518" s="51"/>
    </row>
    <row r="519" ht="15.75" customHeight="1">
      <c r="A519" s="51"/>
    </row>
    <row r="520" ht="15.75" customHeight="1">
      <c r="A520" s="51"/>
    </row>
    <row r="521" ht="15.75" customHeight="1">
      <c r="A521" s="51"/>
    </row>
    <row r="522" ht="15.75" customHeight="1">
      <c r="A522" s="51"/>
    </row>
    <row r="523" ht="15.75" customHeight="1">
      <c r="A523" s="51"/>
    </row>
    <row r="524" ht="15.75" customHeight="1">
      <c r="A524" s="51"/>
    </row>
    <row r="525" ht="15.75" customHeight="1">
      <c r="A525" s="51"/>
    </row>
    <row r="526" ht="15.75" customHeight="1">
      <c r="A526" s="51"/>
    </row>
    <row r="527" ht="15.75" customHeight="1">
      <c r="A527" s="51"/>
    </row>
    <row r="528" ht="15.75" customHeight="1">
      <c r="A528" s="51"/>
    </row>
    <row r="529" ht="15.75" customHeight="1">
      <c r="A529" s="51"/>
    </row>
    <row r="530" ht="15.75" customHeight="1">
      <c r="A530" s="51"/>
    </row>
    <row r="531" ht="15.75" customHeight="1">
      <c r="A531" s="51"/>
    </row>
    <row r="532" ht="15.75" customHeight="1">
      <c r="A532" s="51"/>
    </row>
    <row r="533" ht="15.75" customHeight="1">
      <c r="A533" s="51"/>
    </row>
    <row r="534" ht="15.75" customHeight="1">
      <c r="A534" s="51"/>
    </row>
    <row r="535" ht="15.75" customHeight="1">
      <c r="A535" s="51"/>
    </row>
    <row r="536" ht="15.75" customHeight="1">
      <c r="A536" s="51"/>
    </row>
    <row r="537" ht="15.75" customHeight="1">
      <c r="A537" s="51"/>
    </row>
    <row r="538" ht="15.75" customHeight="1">
      <c r="A538" s="51"/>
    </row>
    <row r="539" ht="15.75" customHeight="1">
      <c r="A539" s="51"/>
    </row>
    <row r="540" ht="15.75" customHeight="1">
      <c r="A540" s="51"/>
    </row>
    <row r="541" ht="15.75" customHeight="1">
      <c r="A541" s="51"/>
    </row>
    <row r="542" ht="15.75" customHeight="1">
      <c r="A542" s="51"/>
    </row>
    <row r="543" ht="15.75" customHeight="1">
      <c r="A543" s="51"/>
    </row>
    <row r="544" ht="15.75" customHeight="1">
      <c r="A544" s="51"/>
    </row>
    <row r="545" ht="15.75" customHeight="1">
      <c r="A545" s="51"/>
    </row>
    <row r="546" ht="15.75" customHeight="1">
      <c r="A546" s="51"/>
    </row>
    <row r="547" ht="15.75" customHeight="1">
      <c r="A547" s="51"/>
    </row>
    <row r="548" ht="15.75" customHeight="1">
      <c r="A548" s="51"/>
    </row>
    <row r="549" ht="15.75" customHeight="1">
      <c r="A549" s="51"/>
    </row>
    <row r="550" ht="15.75" customHeight="1">
      <c r="A550" s="51"/>
    </row>
    <row r="551" ht="15.75" customHeight="1">
      <c r="A551" s="51"/>
    </row>
    <row r="552" ht="15.75" customHeight="1">
      <c r="A552" s="51"/>
    </row>
    <row r="553" ht="15.75" customHeight="1">
      <c r="A553" s="51"/>
    </row>
    <row r="554" ht="15.75" customHeight="1">
      <c r="A554" s="51"/>
    </row>
    <row r="555" ht="15.75" customHeight="1">
      <c r="A555" s="51"/>
    </row>
    <row r="556" ht="15.75" customHeight="1">
      <c r="A556" s="51"/>
    </row>
    <row r="557" ht="15.75" customHeight="1">
      <c r="A557" s="51"/>
    </row>
    <row r="558" ht="15.75" customHeight="1">
      <c r="A558" s="51"/>
    </row>
    <row r="559" ht="15.75" customHeight="1">
      <c r="A559" s="51"/>
    </row>
    <row r="560" ht="15.75" customHeight="1">
      <c r="A560" s="51"/>
    </row>
    <row r="561" ht="15.75" customHeight="1">
      <c r="A561" s="51"/>
    </row>
    <row r="562" ht="15.75" customHeight="1">
      <c r="A562" s="51"/>
    </row>
    <row r="563" ht="15.75" customHeight="1">
      <c r="A563" s="51"/>
    </row>
    <row r="564" ht="15.75" customHeight="1">
      <c r="A564" s="51"/>
    </row>
    <row r="565" ht="15.75" customHeight="1">
      <c r="A565" s="51"/>
    </row>
    <row r="566" ht="15.75" customHeight="1">
      <c r="A566" s="51"/>
    </row>
    <row r="567" ht="15.75" customHeight="1">
      <c r="A567" s="51"/>
    </row>
    <row r="568" ht="15.75" customHeight="1">
      <c r="A568" s="51"/>
    </row>
    <row r="569" ht="15.75" customHeight="1">
      <c r="A569" s="51"/>
    </row>
    <row r="570" ht="15.75" customHeight="1">
      <c r="A570" s="51"/>
    </row>
    <row r="571" ht="15.75" customHeight="1">
      <c r="A571" s="51"/>
    </row>
    <row r="572" ht="15.75" customHeight="1">
      <c r="A572" s="51"/>
    </row>
    <row r="573" ht="15.75" customHeight="1">
      <c r="A573" s="51"/>
    </row>
    <row r="574" ht="15.75" customHeight="1">
      <c r="A574" s="51"/>
    </row>
    <row r="575" ht="15.75" customHeight="1">
      <c r="A575" s="51"/>
    </row>
    <row r="576" ht="15.75" customHeight="1">
      <c r="A576" s="51"/>
    </row>
    <row r="577" ht="15.75" customHeight="1">
      <c r="A577" s="51"/>
    </row>
    <row r="578" ht="15.75" customHeight="1">
      <c r="A578" s="51"/>
    </row>
    <row r="579" ht="15.75" customHeight="1">
      <c r="A579" s="51"/>
    </row>
    <row r="580" ht="15.75" customHeight="1">
      <c r="A580" s="51"/>
    </row>
    <row r="581" ht="15.75" customHeight="1">
      <c r="A581" s="51"/>
    </row>
    <row r="582" ht="15.75" customHeight="1">
      <c r="A582" s="51"/>
    </row>
    <row r="583" ht="15.75" customHeight="1">
      <c r="A583" s="51"/>
    </row>
    <row r="584" ht="15.75" customHeight="1">
      <c r="A584" s="51"/>
    </row>
    <row r="585" ht="15.75" customHeight="1">
      <c r="A585" s="51"/>
    </row>
    <row r="586" ht="15.75" customHeight="1">
      <c r="A586" s="51"/>
    </row>
    <row r="587" ht="15.75" customHeight="1">
      <c r="A587" s="51"/>
    </row>
    <row r="588" ht="15.75" customHeight="1">
      <c r="A588" s="51"/>
    </row>
    <row r="589" ht="15.75" customHeight="1">
      <c r="A589" s="51"/>
    </row>
    <row r="590" ht="15.75" customHeight="1">
      <c r="A590" s="51"/>
    </row>
    <row r="591" ht="15.75" customHeight="1">
      <c r="A591" s="51"/>
    </row>
    <row r="592" ht="15.75" customHeight="1">
      <c r="A592" s="51"/>
    </row>
    <row r="593" ht="15.75" customHeight="1">
      <c r="A593" s="51"/>
    </row>
    <row r="594" ht="15.75" customHeight="1">
      <c r="A594" s="51"/>
    </row>
    <row r="595" ht="15.75" customHeight="1">
      <c r="A595" s="51"/>
    </row>
    <row r="596" ht="15.75" customHeight="1">
      <c r="A596" s="51"/>
    </row>
    <row r="597" ht="15.75" customHeight="1">
      <c r="A597" s="51"/>
    </row>
    <row r="598" ht="15.75" customHeight="1">
      <c r="A598" s="51"/>
    </row>
    <row r="599" ht="15.75" customHeight="1">
      <c r="A599" s="51"/>
    </row>
    <row r="600" ht="15.75" customHeight="1">
      <c r="A600" s="51"/>
    </row>
    <row r="601" ht="15.75" customHeight="1">
      <c r="A601" s="51"/>
    </row>
    <row r="602" ht="15.75" customHeight="1">
      <c r="A602" s="51"/>
    </row>
    <row r="603" ht="15.75" customHeight="1">
      <c r="A603" s="51"/>
    </row>
    <row r="604" ht="15.75" customHeight="1">
      <c r="A604" s="51"/>
    </row>
    <row r="605" ht="15.75" customHeight="1">
      <c r="A605" s="51"/>
    </row>
    <row r="606" ht="15.75" customHeight="1">
      <c r="A606" s="51"/>
    </row>
    <row r="607" ht="15.75" customHeight="1">
      <c r="A607" s="51"/>
    </row>
    <row r="608" ht="15.75" customHeight="1">
      <c r="A608" s="51"/>
    </row>
    <row r="609" ht="15.75" customHeight="1">
      <c r="A609" s="51"/>
    </row>
    <row r="610" ht="15.75" customHeight="1">
      <c r="A610" s="51"/>
    </row>
    <row r="611" ht="15.75" customHeight="1">
      <c r="A611" s="51"/>
    </row>
    <row r="612" ht="15.75" customHeight="1">
      <c r="A612" s="51"/>
    </row>
    <row r="613" ht="15.75" customHeight="1">
      <c r="A613" s="51"/>
    </row>
    <row r="614" ht="15.75" customHeight="1">
      <c r="A614" s="51"/>
    </row>
    <row r="615" ht="15.75" customHeight="1">
      <c r="A615" s="51"/>
    </row>
    <row r="616" ht="15.75" customHeight="1">
      <c r="A616" s="51"/>
    </row>
    <row r="617" ht="15.75" customHeight="1">
      <c r="A617" s="51"/>
    </row>
    <row r="618" ht="15.75" customHeight="1">
      <c r="A618" s="51"/>
    </row>
    <row r="619" ht="15.75" customHeight="1">
      <c r="A619" s="51"/>
    </row>
    <row r="620" ht="15.75" customHeight="1">
      <c r="A620" s="51"/>
    </row>
    <row r="621" ht="15.75" customHeight="1">
      <c r="A621" s="51"/>
    </row>
    <row r="622" ht="15.75" customHeight="1">
      <c r="A622" s="51"/>
    </row>
    <row r="623" ht="15.75" customHeight="1">
      <c r="A623" s="51"/>
    </row>
    <row r="624" ht="15.75" customHeight="1">
      <c r="A624" s="51"/>
    </row>
    <row r="625" ht="15.75" customHeight="1">
      <c r="A625" s="51"/>
    </row>
    <row r="626" ht="15.75" customHeight="1">
      <c r="A626" s="51"/>
    </row>
    <row r="627" ht="15.75" customHeight="1">
      <c r="A627" s="51"/>
    </row>
    <row r="628" ht="15.75" customHeight="1">
      <c r="A628" s="51"/>
    </row>
    <row r="629" ht="15.75" customHeight="1">
      <c r="A629" s="51"/>
    </row>
    <row r="630" ht="15.75" customHeight="1">
      <c r="A630" s="51"/>
    </row>
    <row r="631" ht="15.75" customHeight="1">
      <c r="A631" s="51"/>
    </row>
    <row r="632" ht="15.75" customHeight="1">
      <c r="A632" s="51"/>
    </row>
    <row r="633" ht="15.75" customHeight="1">
      <c r="A633" s="51"/>
    </row>
    <row r="634" ht="15.75" customHeight="1">
      <c r="A634" s="51"/>
    </row>
    <row r="635" ht="15.75" customHeight="1">
      <c r="A635" s="51"/>
    </row>
    <row r="636" ht="15.75" customHeight="1">
      <c r="A636" s="51"/>
    </row>
    <row r="637" ht="15.75" customHeight="1">
      <c r="A637" s="51"/>
    </row>
    <row r="638" ht="15.75" customHeight="1">
      <c r="A638" s="51"/>
    </row>
    <row r="639" ht="15.75" customHeight="1">
      <c r="A639" s="51"/>
    </row>
    <row r="640" ht="15.75" customHeight="1">
      <c r="A640" s="51"/>
    </row>
    <row r="641" ht="15.75" customHeight="1">
      <c r="A641" s="51"/>
    </row>
    <row r="642" ht="15.75" customHeight="1">
      <c r="A642" s="51"/>
    </row>
    <row r="643" ht="15.75" customHeight="1">
      <c r="A643" s="51"/>
    </row>
    <row r="644" ht="15.75" customHeight="1">
      <c r="A644" s="51"/>
    </row>
    <row r="645" ht="15.75" customHeight="1">
      <c r="A645" s="51"/>
    </row>
    <row r="646" ht="15.75" customHeight="1">
      <c r="A646" s="51"/>
    </row>
    <row r="647" ht="15.75" customHeight="1">
      <c r="A647" s="51"/>
    </row>
    <row r="648" ht="15.75" customHeight="1">
      <c r="A648" s="51"/>
    </row>
    <row r="649" ht="15.75" customHeight="1">
      <c r="A649" s="51"/>
    </row>
    <row r="650" ht="15.75" customHeight="1">
      <c r="A650" s="51"/>
    </row>
    <row r="651" ht="15.75" customHeight="1">
      <c r="A651" s="51"/>
    </row>
    <row r="652" ht="15.75" customHeight="1">
      <c r="A652" s="51"/>
    </row>
    <row r="653" ht="15.75" customHeight="1">
      <c r="A653" s="51"/>
    </row>
    <row r="654" ht="15.75" customHeight="1">
      <c r="A654" s="51"/>
    </row>
    <row r="655" ht="15.75" customHeight="1">
      <c r="A655" s="51"/>
    </row>
    <row r="656" ht="15.75" customHeight="1">
      <c r="A656" s="51"/>
    </row>
    <row r="657" ht="15.75" customHeight="1">
      <c r="A657" s="51"/>
    </row>
    <row r="658" ht="15.75" customHeight="1">
      <c r="A658" s="51"/>
    </row>
    <row r="659" ht="15.75" customHeight="1">
      <c r="A659" s="51"/>
    </row>
    <row r="660" ht="15.75" customHeight="1">
      <c r="A660" s="51"/>
    </row>
    <row r="661" ht="15.75" customHeight="1">
      <c r="A661" s="51"/>
    </row>
    <row r="662" ht="15.75" customHeight="1">
      <c r="A662" s="51"/>
    </row>
    <row r="663" ht="15.75" customHeight="1">
      <c r="A663" s="51"/>
    </row>
    <row r="664" ht="15.75" customHeight="1">
      <c r="A664" s="51"/>
    </row>
    <row r="665" ht="15.75" customHeight="1">
      <c r="A665" s="51"/>
    </row>
    <row r="666" ht="15.75" customHeight="1">
      <c r="A666" s="51"/>
    </row>
    <row r="667" ht="15.75" customHeight="1">
      <c r="A667" s="51"/>
    </row>
    <row r="668" ht="15.75" customHeight="1">
      <c r="A668" s="51"/>
    </row>
    <row r="669" ht="15.75" customHeight="1">
      <c r="A669" s="51"/>
    </row>
    <row r="670" ht="15.75" customHeight="1">
      <c r="A670" s="51"/>
    </row>
    <row r="671" ht="15.75" customHeight="1">
      <c r="A671" s="51"/>
    </row>
    <row r="672" ht="15.75" customHeight="1">
      <c r="A672" s="51"/>
    </row>
    <row r="673" ht="15.75" customHeight="1">
      <c r="A673" s="51"/>
    </row>
    <row r="674" ht="15.75" customHeight="1">
      <c r="A674" s="51"/>
    </row>
    <row r="675" ht="15.75" customHeight="1">
      <c r="A675" s="51"/>
    </row>
    <row r="676" ht="15.75" customHeight="1">
      <c r="A676" s="51"/>
    </row>
    <row r="677" ht="15.75" customHeight="1">
      <c r="A677" s="51"/>
    </row>
    <row r="678" ht="15.75" customHeight="1">
      <c r="A678" s="51"/>
    </row>
    <row r="679" ht="15.75" customHeight="1">
      <c r="A679" s="51"/>
    </row>
    <row r="680" ht="15.75" customHeight="1">
      <c r="A680" s="51"/>
    </row>
    <row r="681" ht="15.75" customHeight="1">
      <c r="A681" s="51"/>
    </row>
    <row r="682" ht="15.75" customHeight="1">
      <c r="A682" s="51"/>
    </row>
    <row r="683" ht="15.75" customHeight="1">
      <c r="A683" s="51"/>
    </row>
    <row r="684" ht="15.75" customHeight="1">
      <c r="A684" s="51"/>
    </row>
    <row r="685" ht="15.75" customHeight="1">
      <c r="A685" s="51"/>
    </row>
    <row r="686" ht="15.75" customHeight="1">
      <c r="A686" s="51"/>
    </row>
    <row r="687" ht="15.75" customHeight="1">
      <c r="A687" s="51"/>
    </row>
    <row r="688" ht="15.75" customHeight="1">
      <c r="A688" s="51"/>
    </row>
    <row r="689" ht="15.75" customHeight="1">
      <c r="A689" s="51"/>
    </row>
    <row r="690" ht="15.75" customHeight="1">
      <c r="A690" s="51"/>
    </row>
    <row r="691" ht="15.75" customHeight="1">
      <c r="A691" s="51"/>
    </row>
    <row r="692" ht="15.75" customHeight="1">
      <c r="A692" s="51"/>
    </row>
    <row r="693" ht="15.75" customHeight="1">
      <c r="A693" s="51"/>
    </row>
    <row r="694" ht="15.75" customHeight="1">
      <c r="A694" s="51"/>
    </row>
    <row r="695" ht="15.75" customHeight="1">
      <c r="A695" s="51"/>
    </row>
    <row r="696" ht="15.75" customHeight="1">
      <c r="A696" s="51"/>
    </row>
    <row r="697" ht="15.75" customHeight="1">
      <c r="A697" s="51"/>
    </row>
    <row r="698" ht="15.75" customHeight="1">
      <c r="A698" s="51"/>
    </row>
    <row r="699" ht="15.75" customHeight="1">
      <c r="A699" s="51"/>
    </row>
    <row r="700" ht="15.75" customHeight="1">
      <c r="A700" s="51"/>
    </row>
    <row r="701" ht="15.75" customHeight="1">
      <c r="A701" s="51"/>
    </row>
    <row r="702" ht="15.75" customHeight="1">
      <c r="A702" s="51"/>
    </row>
    <row r="703" ht="15.75" customHeight="1">
      <c r="A703" s="51"/>
    </row>
    <row r="704" ht="15.75" customHeight="1">
      <c r="A704" s="51"/>
    </row>
    <row r="705" ht="15.75" customHeight="1">
      <c r="A705" s="51"/>
    </row>
    <row r="706" ht="15.75" customHeight="1">
      <c r="A706" s="51"/>
    </row>
    <row r="707" ht="15.75" customHeight="1">
      <c r="A707" s="51"/>
    </row>
    <row r="708" ht="15.75" customHeight="1">
      <c r="A708" s="51"/>
    </row>
    <row r="709" ht="15.75" customHeight="1">
      <c r="A709" s="51"/>
    </row>
    <row r="710" ht="15.75" customHeight="1">
      <c r="A710" s="51"/>
    </row>
    <row r="711" ht="15.75" customHeight="1">
      <c r="A711" s="51"/>
    </row>
    <row r="712" ht="15.75" customHeight="1">
      <c r="A712" s="51"/>
    </row>
    <row r="713" ht="15.75" customHeight="1">
      <c r="A713" s="51"/>
    </row>
    <row r="714" ht="15.75" customHeight="1">
      <c r="A714" s="51"/>
    </row>
    <row r="715" ht="15.75" customHeight="1">
      <c r="A715" s="51"/>
    </row>
    <row r="716" ht="15.75" customHeight="1">
      <c r="A716" s="51"/>
    </row>
    <row r="717" ht="15.75" customHeight="1">
      <c r="A717" s="51"/>
    </row>
    <row r="718" ht="15.75" customHeight="1">
      <c r="A718" s="51"/>
    </row>
    <row r="719" ht="15.75" customHeight="1">
      <c r="A719" s="51"/>
    </row>
    <row r="720" ht="15.75" customHeight="1">
      <c r="A720" s="51"/>
    </row>
    <row r="721" ht="15.75" customHeight="1">
      <c r="A721" s="51"/>
    </row>
    <row r="722" ht="15.75" customHeight="1">
      <c r="A722" s="51"/>
    </row>
    <row r="723" ht="15.75" customHeight="1">
      <c r="A723" s="51"/>
    </row>
    <row r="724" ht="15.75" customHeight="1">
      <c r="A724" s="51"/>
    </row>
    <row r="725" ht="15.75" customHeight="1">
      <c r="A725" s="51"/>
    </row>
    <row r="726" ht="15.75" customHeight="1">
      <c r="A726" s="51"/>
    </row>
    <row r="727" ht="15.75" customHeight="1">
      <c r="A727" s="51"/>
    </row>
    <row r="728" ht="15.75" customHeight="1">
      <c r="A728" s="51"/>
    </row>
    <row r="729" ht="15.75" customHeight="1">
      <c r="A729" s="51"/>
    </row>
    <row r="730" ht="15.75" customHeight="1">
      <c r="A730" s="51"/>
    </row>
    <row r="731" ht="15.75" customHeight="1">
      <c r="A731" s="51"/>
    </row>
    <row r="732" ht="15.75" customHeight="1">
      <c r="A732" s="51"/>
    </row>
    <row r="733" ht="15.75" customHeight="1">
      <c r="A733" s="51"/>
    </row>
    <row r="734" ht="15.75" customHeight="1">
      <c r="A734" s="51"/>
    </row>
    <row r="735" ht="15.75" customHeight="1">
      <c r="A735" s="51"/>
    </row>
    <row r="736" ht="15.75" customHeight="1">
      <c r="A736" s="51"/>
    </row>
    <row r="737" ht="15.75" customHeight="1">
      <c r="A737" s="51"/>
    </row>
    <row r="738" ht="15.75" customHeight="1">
      <c r="A738" s="51"/>
    </row>
    <row r="739" ht="15.75" customHeight="1">
      <c r="A739" s="51"/>
    </row>
    <row r="740" ht="15.75" customHeight="1">
      <c r="A740" s="51"/>
    </row>
    <row r="741" ht="15.75" customHeight="1">
      <c r="A741" s="51"/>
    </row>
    <row r="742" ht="15.75" customHeight="1">
      <c r="A742" s="51"/>
    </row>
    <row r="743" ht="15.75" customHeight="1">
      <c r="A743" s="51"/>
    </row>
    <row r="744" ht="15.75" customHeight="1">
      <c r="A744" s="51"/>
    </row>
    <row r="745" ht="15.75" customHeight="1">
      <c r="A745" s="51"/>
    </row>
    <row r="746" ht="15.75" customHeight="1">
      <c r="A746" s="51"/>
    </row>
    <row r="747" ht="15.75" customHeight="1">
      <c r="A747" s="51"/>
    </row>
    <row r="748" ht="15.75" customHeight="1">
      <c r="A748" s="51"/>
    </row>
    <row r="749" ht="15.75" customHeight="1">
      <c r="A749" s="51"/>
    </row>
    <row r="750" ht="15.75" customHeight="1">
      <c r="A750" s="51"/>
    </row>
    <row r="751" ht="15.75" customHeight="1">
      <c r="A751" s="51"/>
    </row>
    <row r="752" ht="15.75" customHeight="1">
      <c r="A752" s="51"/>
    </row>
    <row r="753" ht="15.75" customHeight="1">
      <c r="A753" s="51"/>
    </row>
    <row r="754" ht="15.75" customHeight="1">
      <c r="A754" s="51"/>
    </row>
    <row r="755" ht="15.75" customHeight="1">
      <c r="A755" s="51"/>
    </row>
    <row r="756" ht="15.75" customHeight="1">
      <c r="A756" s="51"/>
    </row>
    <row r="757" ht="15.75" customHeight="1">
      <c r="A757" s="51"/>
    </row>
    <row r="758" ht="15.75" customHeight="1">
      <c r="A758" s="51"/>
    </row>
    <row r="759" ht="15.75" customHeight="1">
      <c r="A759" s="51"/>
    </row>
    <row r="760" ht="15.75" customHeight="1">
      <c r="A760" s="51"/>
    </row>
    <row r="761" ht="15.75" customHeight="1">
      <c r="A761" s="51"/>
    </row>
    <row r="762" ht="15.75" customHeight="1">
      <c r="A762" s="51"/>
    </row>
    <row r="763" ht="15.75" customHeight="1">
      <c r="A763" s="51"/>
    </row>
    <row r="764" ht="15.75" customHeight="1">
      <c r="A764" s="51"/>
    </row>
    <row r="765" ht="15.75" customHeight="1">
      <c r="A765" s="51"/>
    </row>
    <row r="766" ht="15.75" customHeight="1">
      <c r="A766" s="51"/>
    </row>
    <row r="767" ht="15.75" customHeight="1">
      <c r="A767" s="51"/>
    </row>
    <row r="768" ht="15.75" customHeight="1">
      <c r="A768" s="51"/>
    </row>
    <row r="769" ht="15.75" customHeight="1">
      <c r="A769" s="51"/>
    </row>
    <row r="770" ht="15.75" customHeight="1">
      <c r="A770" s="51"/>
    </row>
    <row r="771" ht="15.75" customHeight="1">
      <c r="A771" s="51"/>
    </row>
    <row r="772" ht="15.75" customHeight="1">
      <c r="A772" s="51"/>
    </row>
    <row r="773" ht="15.75" customHeight="1">
      <c r="A773" s="51"/>
    </row>
    <row r="774" ht="15.75" customHeight="1">
      <c r="A774" s="51"/>
    </row>
    <row r="775" ht="15.75" customHeight="1">
      <c r="A775" s="51"/>
    </row>
    <row r="776" ht="15.75" customHeight="1">
      <c r="A776" s="51"/>
    </row>
    <row r="777" ht="15.75" customHeight="1">
      <c r="A777" s="51"/>
    </row>
    <row r="778" ht="15.75" customHeight="1">
      <c r="A778" s="51"/>
    </row>
    <row r="779" ht="15.75" customHeight="1">
      <c r="A779" s="51"/>
    </row>
    <row r="780" ht="15.75" customHeight="1">
      <c r="A780" s="51"/>
    </row>
    <row r="781" ht="15.75" customHeight="1">
      <c r="A781" s="51"/>
    </row>
    <row r="782" ht="15.75" customHeight="1">
      <c r="A782" s="51"/>
    </row>
    <row r="783" ht="15.75" customHeight="1">
      <c r="A783" s="51"/>
    </row>
    <row r="784" ht="15.75" customHeight="1">
      <c r="A784" s="51"/>
    </row>
    <row r="785" ht="15.75" customHeight="1">
      <c r="A785" s="51"/>
    </row>
    <row r="786" ht="15.75" customHeight="1">
      <c r="A786" s="51"/>
    </row>
    <row r="787" ht="15.75" customHeight="1">
      <c r="A787" s="51"/>
    </row>
    <row r="788" ht="15.75" customHeight="1">
      <c r="A788" s="51"/>
    </row>
    <row r="789" ht="15.75" customHeight="1">
      <c r="A789" s="51"/>
    </row>
    <row r="790" ht="15.75" customHeight="1">
      <c r="A790" s="51"/>
    </row>
    <row r="791" ht="15.75" customHeight="1">
      <c r="A791" s="51"/>
    </row>
    <row r="792" ht="15.75" customHeight="1">
      <c r="A792" s="51"/>
    </row>
    <row r="793" ht="15.75" customHeight="1">
      <c r="A793" s="51"/>
    </row>
    <row r="794" ht="15.75" customHeight="1">
      <c r="A794" s="51"/>
    </row>
    <row r="795" ht="15.75" customHeight="1">
      <c r="A795" s="51"/>
    </row>
    <row r="796" ht="15.75" customHeight="1">
      <c r="A796" s="51"/>
    </row>
    <row r="797" ht="15.75" customHeight="1">
      <c r="A797" s="51"/>
    </row>
    <row r="798" ht="15.75" customHeight="1">
      <c r="A798" s="51"/>
    </row>
    <row r="799" ht="15.75" customHeight="1">
      <c r="A799" s="51"/>
    </row>
    <row r="800" ht="15.75" customHeight="1">
      <c r="A800" s="51"/>
    </row>
    <row r="801" ht="15.75" customHeight="1">
      <c r="A801" s="51"/>
    </row>
    <row r="802" ht="15.75" customHeight="1">
      <c r="A802" s="51"/>
    </row>
    <row r="803" ht="15.75" customHeight="1">
      <c r="A803" s="51"/>
    </row>
    <row r="804" ht="15.75" customHeight="1">
      <c r="A804" s="51"/>
    </row>
    <row r="805" ht="15.75" customHeight="1">
      <c r="A805" s="51"/>
    </row>
    <row r="806" ht="15.75" customHeight="1">
      <c r="A806" s="51"/>
    </row>
    <row r="807" ht="15.75" customHeight="1">
      <c r="A807" s="51"/>
    </row>
    <row r="808" ht="15.75" customHeight="1">
      <c r="A808" s="51"/>
    </row>
    <row r="809" ht="15.75" customHeight="1">
      <c r="A809" s="51"/>
    </row>
    <row r="810" ht="15.75" customHeight="1">
      <c r="A810" s="51"/>
    </row>
    <row r="811" ht="15.75" customHeight="1">
      <c r="A811" s="51"/>
    </row>
    <row r="812" ht="15.75" customHeight="1">
      <c r="A812" s="51"/>
    </row>
    <row r="813" ht="15.75" customHeight="1">
      <c r="A813" s="51"/>
    </row>
    <row r="814" ht="15.75" customHeight="1">
      <c r="A814" s="51"/>
    </row>
    <row r="815" ht="15.75" customHeight="1">
      <c r="A815" s="51"/>
    </row>
    <row r="816" ht="15.75" customHeight="1">
      <c r="A816" s="51"/>
    </row>
    <row r="817" ht="15.75" customHeight="1">
      <c r="A817" s="51"/>
    </row>
    <row r="818" ht="15.75" customHeight="1">
      <c r="A818" s="51"/>
    </row>
    <row r="819" ht="15.75" customHeight="1">
      <c r="A819" s="51"/>
    </row>
    <row r="820" ht="15.75" customHeight="1">
      <c r="A820" s="51"/>
    </row>
    <row r="821" ht="15.75" customHeight="1">
      <c r="A821" s="51"/>
    </row>
    <row r="822" ht="15.75" customHeight="1">
      <c r="A822" s="51"/>
    </row>
    <row r="823" ht="15.75" customHeight="1">
      <c r="A823" s="51"/>
    </row>
    <row r="824" ht="15.75" customHeight="1">
      <c r="A824" s="51"/>
    </row>
    <row r="825" ht="15.75" customHeight="1">
      <c r="A825" s="51"/>
    </row>
    <row r="826" ht="15.75" customHeight="1">
      <c r="A826" s="51"/>
    </row>
    <row r="827" ht="15.75" customHeight="1">
      <c r="A827" s="51"/>
    </row>
    <row r="828" ht="15.75" customHeight="1">
      <c r="A828" s="51"/>
    </row>
    <row r="829" ht="15.75" customHeight="1">
      <c r="A829" s="51"/>
    </row>
    <row r="830" ht="15.75" customHeight="1">
      <c r="A830" s="51"/>
    </row>
    <row r="831" ht="15.75" customHeight="1">
      <c r="A831" s="51"/>
    </row>
    <row r="832" ht="15.75" customHeight="1">
      <c r="A832" s="51"/>
    </row>
    <row r="833" ht="15.75" customHeight="1">
      <c r="A833" s="51"/>
    </row>
    <row r="834" ht="15.75" customHeight="1">
      <c r="A834" s="51"/>
    </row>
    <row r="835" ht="15.75" customHeight="1">
      <c r="A835" s="51"/>
    </row>
    <row r="836" ht="15.75" customHeight="1">
      <c r="A836" s="51"/>
    </row>
    <row r="837" ht="15.75" customHeight="1">
      <c r="A837" s="51"/>
    </row>
    <row r="838" ht="15.75" customHeight="1">
      <c r="A838" s="51"/>
    </row>
    <row r="839" ht="15.75" customHeight="1">
      <c r="A839" s="51"/>
    </row>
    <row r="840" ht="15.75" customHeight="1">
      <c r="A840" s="51"/>
    </row>
    <row r="841" ht="15.75" customHeight="1">
      <c r="A841" s="51"/>
    </row>
    <row r="842" ht="15.75" customHeight="1">
      <c r="A842" s="51"/>
    </row>
    <row r="843" ht="15.75" customHeight="1">
      <c r="A843" s="51"/>
    </row>
    <row r="844" ht="15.75" customHeight="1">
      <c r="A844" s="51"/>
    </row>
    <row r="845" ht="15.75" customHeight="1">
      <c r="A845" s="51"/>
    </row>
    <row r="846" ht="15.75" customHeight="1">
      <c r="A846" s="51"/>
    </row>
    <row r="847" ht="15.75" customHeight="1">
      <c r="A847" s="51"/>
    </row>
    <row r="848" ht="15.75" customHeight="1">
      <c r="A848" s="51"/>
    </row>
    <row r="849" ht="15.75" customHeight="1">
      <c r="A849" s="51"/>
    </row>
    <row r="850" ht="15.75" customHeight="1">
      <c r="A850" s="51"/>
    </row>
    <row r="851" ht="15.75" customHeight="1">
      <c r="A851" s="51"/>
    </row>
    <row r="852" ht="15.75" customHeight="1">
      <c r="A852" s="51"/>
    </row>
    <row r="853" ht="15.75" customHeight="1">
      <c r="A853" s="51"/>
    </row>
    <row r="854" ht="15.75" customHeight="1">
      <c r="A854" s="51"/>
    </row>
    <row r="855" ht="15.75" customHeight="1">
      <c r="A855" s="51"/>
    </row>
    <row r="856" ht="15.75" customHeight="1">
      <c r="A856" s="51"/>
    </row>
    <row r="857" ht="15.75" customHeight="1">
      <c r="A857" s="51"/>
    </row>
    <row r="858" ht="15.75" customHeight="1">
      <c r="A858" s="51"/>
    </row>
    <row r="859" ht="15.75" customHeight="1">
      <c r="A859" s="51"/>
    </row>
    <row r="860" ht="15.75" customHeight="1">
      <c r="A860" s="51"/>
    </row>
    <row r="861" ht="15.75" customHeight="1">
      <c r="A861" s="51"/>
    </row>
    <row r="862" ht="15.75" customHeight="1">
      <c r="A862" s="51"/>
    </row>
    <row r="863" ht="15.75" customHeight="1">
      <c r="A863" s="51"/>
    </row>
    <row r="864" ht="15.75" customHeight="1">
      <c r="A864" s="51"/>
    </row>
    <row r="865" ht="15.75" customHeight="1">
      <c r="A865" s="51"/>
    </row>
    <row r="866" ht="15.75" customHeight="1">
      <c r="A866" s="51"/>
    </row>
    <row r="867" ht="15.75" customHeight="1">
      <c r="A867" s="51"/>
    </row>
    <row r="868" ht="15.75" customHeight="1">
      <c r="A868" s="51"/>
    </row>
    <row r="869" ht="15.75" customHeight="1">
      <c r="A869" s="51"/>
    </row>
    <row r="870" ht="15.75" customHeight="1">
      <c r="A870" s="51"/>
    </row>
    <row r="871" ht="15.75" customHeight="1">
      <c r="A871" s="51"/>
    </row>
    <row r="872" ht="15.75" customHeight="1">
      <c r="A872" s="51"/>
    </row>
    <row r="873" ht="15.75" customHeight="1">
      <c r="A873" s="51"/>
    </row>
    <row r="874" ht="15.75" customHeight="1">
      <c r="A874" s="51"/>
    </row>
    <row r="875" ht="15.75" customHeight="1">
      <c r="A875" s="51"/>
    </row>
    <row r="876" ht="15.75" customHeight="1">
      <c r="A876" s="51"/>
    </row>
    <row r="877" ht="15.75" customHeight="1">
      <c r="A877" s="51"/>
    </row>
    <row r="878" ht="15.75" customHeight="1">
      <c r="A878" s="51"/>
    </row>
    <row r="879" ht="15.75" customHeight="1">
      <c r="A879" s="51"/>
    </row>
    <row r="880" ht="15.75" customHeight="1">
      <c r="A880" s="51"/>
    </row>
    <row r="881" ht="15.75" customHeight="1">
      <c r="A881" s="51"/>
    </row>
    <row r="882" ht="15.75" customHeight="1">
      <c r="A882" s="51"/>
    </row>
    <row r="883" ht="15.75" customHeight="1">
      <c r="A883" s="51"/>
    </row>
    <row r="884" ht="15.75" customHeight="1">
      <c r="A884" s="51"/>
    </row>
    <row r="885" ht="15.75" customHeight="1">
      <c r="A885" s="51"/>
    </row>
    <row r="886" ht="15.75" customHeight="1">
      <c r="A886" s="51"/>
    </row>
    <row r="887" ht="15.75" customHeight="1">
      <c r="A887" s="51"/>
    </row>
    <row r="888" ht="15.75" customHeight="1">
      <c r="A888" s="51"/>
    </row>
    <row r="889" ht="15.75" customHeight="1">
      <c r="A889" s="51"/>
    </row>
    <row r="890" ht="15.75" customHeight="1">
      <c r="A890" s="51"/>
    </row>
    <row r="891" ht="15.75" customHeight="1">
      <c r="A891" s="51"/>
    </row>
    <row r="892" ht="15.75" customHeight="1">
      <c r="A892" s="51"/>
    </row>
    <row r="893" ht="15.75" customHeight="1">
      <c r="A893" s="51"/>
    </row>
    <row r="894" ht="15.75" customHeight="1">
      <c r="A894" s="51"/>
    </row>
    <row r="895" ht="15.75" customHeight="1">
      <c r="A895" s="51"/>
    </row>
    <row r="896" ht="15.75" customHeight="1">
      <c r="A896" s="51"/>
    </row>
    <row r="897" ht="15.75" customHeight="1">
      <c r="A897" s="51"/>
    </row>
    <row r="898" ht="15.75" customHeight="1">
      <c r="A898" s="51"/>
    </row>
    <row r="899" ht="15.75" customHeight="1">
      <c r="A899" s="51"/>
    </row>
    <row r="900" ht="15.75" customHeight="1">
      <c r="A900" s="51"/>
    </row>
    <row r="901" ht="15.75" customHeight="1">
      <c r="A901" s="51"/>
    </row>
    <row r="902" ht="15.75" customHeight="1">
      <c r="A902" s="51"/>
    </row>
    <row r="903" ht="15.75" customHeight="1">
      <c r="A903" s="51"/>
    </row>
    <row r="904" ht="15.75" customHeight="1">
      <c r="A904" s="51"/>
    </row>
    <row r="905" ht="15.75" customHeight="1">
      <c r="A905" s="51"/>
    </row>
    <row r="906" ht="15.75" customHeight="1">
      <c r="A906" s="51"/>
    </row>
    <row r="907" ht="15.75" customHeight="1">
      <c r="A907" s="51"/>
    </row>
    <row r="908" ht="15.75" customHeight="1">
      <c r="A908" s="51"/>
    </row>
    <row r="909" ht="15.75" customHeight="1">
      <c r="A909" s="51"/>
    </row>
    <row r="910" ht="15.75" customHeight="1">
      <c r="A910" s="51"/>
    </row>
    <row r="911" ht="15.75" customHeight="1">
      <c r="A911" s="51"/>
    </row>
    <row r="912" ht="15.75" customHeight="1">
      <c r="A912" s="51"/>
    </row>
    <row r="913" ht="15.75" customHeight="1">
      <c r="A913" s="51"/>
    </row>
    <row r="914" ht="15.75" customHeight="1">
      <c r="A914" s="51"/>
    </row>
    <row r="915" ht="15.75" customHeight="1">
      <c r="A915" s="51"/>
    </row>
    <row r="916" ht="15.75" customHeight="1">
      <c r="A916" s="51"/>
    </row>
    <row r="917" ht="15.75" customHeight="1">
      <c r="A917" s="51"/>
    </row>
    <row r="918" ht="15.75" customHeight="1">
      <c r="A918" s="51"/>
    </row>
    <row r="919" ht="15.75" customHeight="1">
      <c r="A919" s="51"/>
    </row>
    <row r="920" ht="15.75" customHeight="1">
      <c r="A920" s="51"/>
    </row>
    <row r="921" ht="15.75" customHeight="1">
      <c r="A921" s="51"/>
    </row>
    <row r="922" ht="15.75" customHeight="1">
      <c r="A922" s="51"/>
    </row>
    <row r="923" ht="15.75" customHeight="1">
      <c r="A923" s="51"/>
    </row>
    <row r="924" ht="15.75" customHeight="1">
      <c r="A924" s="51"/>
    </row>
    <row r="925" ht="15.75" customHeight="1">
      <c r="A925" s="51"/>
    </row>
    <row r="926" ht="15.75" customHeight="1">
      <c r="A926" s="51"/>
    </row>
    <row r="927" ht="15.75" customHeight="1">
      <c r="A927" s="51"/>
    </row>
    <row r="928" ht="15.75" customHeight="1">
      <c r="A928" s="51"/>
    </row>
    <row r="929" ht="15.75" customHeight="1">
      <c r="A929" s="51"/>
    </row>
    <row r="930" ht="15.75" customHeight="1">
      <c r="A930" s="51"/>
    </row>
    <row r="931" ht="15.75" customHeight="1">
      <c r="A931" s="51"/>
    </row>
    <row r="932" ht="15.75" customHeight="1">
      <c r="A932" s="51"/>
    </row>
    <row r="933" ht="15.75" customHeight="1">
      <c r="A933" s="51"/>
    </row>
    <row r="934" ht="15.75" customHeight="1">
      <c r="A934" s="51"/>
    </row>
    <row r="935" ht="15.75" customHeight="1">
      <c r="A935" s="51"/>
    </row>
    <row r="936" ht="15.75" customHeight="1">
      <c r="A936" s="51"/>
    </row>
    <row r="937" ht="15.75" customHeight="1">
      <c r="A937" s="51"/>
    </row>
    <row r="938" ht="15.75" customHeight="1">
      <c r="A938" s="51"/>
    </row>
    <row r="939" ht="15.75" customHeight="1">
      <c r="A939" s="51"/>
    </row>
    <row r="940" ht="15.75" customHeight="1">
      <c r="A940" s="51"/>
    </row>
    <row r="941" ht="15.75" customHeight="1">
      <c r="A941" s="51"/>
    </row>
    <row r="942" ht="15.75" customHeight="1">
      <c r="A942" s="51"/>
    </row>
    <row r="943" ht="15.75" customHeight="1">
      <c r="A943" s="51"/>
    </row>
    <row r="944" ht="15.75" customHeight="1">
      <c r="A944" s="51"/>
    </row>
    <row r="945" ht="15.75" customHeight="1">
      <c r="A945" s="51"/>
    </row>
    <row r="946" ht="15.75" customHeight="1">
      <c r="A946" s="51"/>
    </row>
    <row r="947" ht="15.75" customHeight="1">
      <c r="A947" s="51"/>
    </row>
    <row r="948" ht="15.75" customHeight="1">
      <c r="A948" s="51"/>
    </row>
    <row r="949" ht="15.75" customHeight="1">
      <c r="A949" s="51"/>
    </row>
    <row r="950" ht="15.75" customHeight="1">
      <c r="A950" s="51"/>
    </row>
    <row r="951" ht="15.75" customHeight="1">
      <c r="A951" s="51"/>
    </row>
    <row r="952" ht="15.75" customHeight="1">
      <c r="A952" s="51"/>
    </row>
    <row r="953" ht="15.75" customHeight="1">
      <c r="A953" s="51"/>
    </row>
    <row r="954" ht="15.75" customHeight="1">
      <c r="A954" s="51"/>
    </row>
    <row r="955" ht="15.75" customHeight="1">
      <c r="A955" s="51"/>
    </row>
    <row r="956" ht="15.75" customHeight="1">
      <c r="A956" s="51"/>
    </row>
    <row r="957" ht="15.75" customHeight="1">
      <c r="A957" s="51"/>
    </row>
    <row r="958" ht="15.75" customHeight="1">
      <c r="A958" s="51"/>
    </row>
    <row r="959" ht="15.75" customHeight="1">
      <c r="A959" s="51"/>
    </row>
    <row r="960" ht="15.75" customHeight="1">
      <c r="A960" s="51"/>
    </row>
    <row r="961" ht="15.75" customHeight="1">
      <c r="A961" s="51"/>
    </row>
    <row r="962" ht="15.75" customHeight="1">
      <c r="A962" s="51"/>
    </row>
    <row r="963" ht="15.75" customHeight="1">
      <c r="A963" s="51"/>
    </row>
    <row r="964" ht="15.75" customHeight="1">
      <c r="A964" s="51"/>
    </row>
    <row r="965" ht="15.75" customHeight="1">
      <c r="A965" s="51"/>
    </row>
    <row r="966" ht="15.75" customHeight="1">
      <c r="A966" s="51"/>
    </row>
    <row r="967" ht="15.75" customHeight="1">
      <c r="A967" s="51"/>
    </row>
    <row r="968" ht="15.75" customHeight="1">
      <c r="A968" s="51"/>
    </row>
    <row r="969" ht="15.75" customHeight="1">
      <c r="A969" s="51"/>
    </row>
    <row r="970" ht="15.75" customHeight="1">
      <c r="A970" s="51"/>
    </row>
    <row r="971" ht="15.75" customHeight="1">
      <c r="A971" s="51"/>
    </row>
    <row r="972" ht="15.75" customHeight="1">
      <c r="A972" s="51"/>
    </row>
    <row r="973" ht="15.75" customHeight="1">
      <c r="A973" s="51"/>
    </row>
    <row r="974" ht="15.75" customHeight="1">
      <c r="A974" s="51"/>
    </row>
    <row r="975" ht="15.75" customHeight="1">
      <c r="A975" s="51"/>
    </row>
    <row r="976" ht="15.75" customHeight="1">
      <c r="A976" s="51"/>
    </row>
    <row r="977" ht="15.75" customHeight="1">
      <c r="A977" s="51"/>
    </row>
    <row r="978" ht="15.75" customHeight="1">
      <c r="A978" s="51"/>
    </row>
    <row r="979" ht="15.75" customHeight="1">
      <c r="A979" s="51"/>
    </row>
    <row r="980" ht="15.75" customHeight="1">
      <c r="A980" s="51"/>
    </row>
    <row r="981" ht="15.75" customHeight="1">
      <c r="A981" s="51"/>
    </row>
    <row r="982" ht="15.75" customHeight="1">
      <c r="A982" s="51"/>
    </row>
    <row r="983" ht="15.75" customHeight="1">
      <c r="A983" s="51"/>
    </row>
    <row r="984" ht="15.75" customHeight="1">
      <c r="A984" s="51"/>
    </row>
    <row r="985" ht="15.75" customHeight="1">
      <c r="A985" s="51"/>
    </row>
    <row r="986" ht="15.75" customHeight="1">
      <c r="A986" s="51"/>
    </row>
    <row r="987" ht="15.75" customHeight="1">
      <c r="A987" s="51"/>
    </row>
    <row r="988" ht="15.75" customHeight="1">
      <c r="A988" s="51"/>
    </row>
    <row r="989" ht="15.75" customHeight="1">
      <c r="A989" s="51"/>
    </row>
    <row r="990" ht="15.75" customHeight="1">
      <c r="A990" s="51"/>
    </row>
    <row r="991" ht="15.75" customHeight="1">
      <c r="A991" s="51"/>
    </row>
    <row r="992" ht="15.75" customHeight="1">
      <c r="A992" s="51"/>
    </row>
    <row r="993" ht="15.75" customHeight="1">
      <c r="A993" s="51"/>
    </row>
    <row r="994" ht="15.75" customHeight="1">
      <c r="A994" s="51"/>
    </row>
    <row r="995" ht="15.75" customHeight="1">
      <c r="A995" s="51"/>
    </row>
    <row r="996" ht="15.75" customHeight="1">
      <c r="A996" s="51"/>
    </row>
    <row r="997" ht="15.75" customHeight="1">
      <c r="A997" s="51"/>
    </row>
    <row r="998" ht="15.75" customHeight="1">
      <c r="A998" s="51"/>
    </row>
    <row r="999" ht="15.75" customHeight="1">
      <c r="A999" s="51"/>
    </row>
    <row r="1000" ht="15.75" customHeight="1">
      <c r="A1000" s="5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8.78"/>
    <col customWidth="1" min="2" max="2" width="16.33"/>
    <col customWidth="1" min="3" max="3" width="16.89"/>
    <col customWidth="1" min="4" max="4" width="21.44"/>
    <col customWidth="1" min="5" max="5" width="15.44"/>
    <col customWidth="1" min="6" max="6" width="16.0"/>
    <col customWidth="1" min="7" max="26" width="8.56"/>
  </cols>
  <sheetData>
    <row r="1" ht="15.75" customHeight="1">
      <c r="A1" s="27"/>
    </row>
    <row r="2" ht="15.75" customHeight="1">
      <c r="A2" s="27"/>
    </row>
    <row r="3" ht="15.75" customHeight="1">
      <c r="A3" s="4" t="s">
        <v>1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7" t="s">
        <v>9</v>
      </c>
      <c r="I3" s="4" t="s">
        <v>10</v>
      </c>
      <c r="J3" s="23"/>
    </row>
    <row r="4" ht="15.75" customHeight="1">
      <c r="A4" s="9">
        <v>1.0</v>
      </c>
      <c r="B4" s="14" t="s">
        <v>27</v>
      </c>
      <c r="C4" s="11" t="s">
        <v>28</v>
      </c>
      <c r="D4" s="10" t="s">
        <v>29</v>
      </c>
      <c r="E4" s="10" t="s">
        <v>30</v>
      </c>
      <c r="F4" s="10" t="s">
        <v>16</v>
      </c>
      <c r="G4" s="40"/>
      <c r="H4" s="40"/>
      <c r="I4" s="40"/>
      <c r="J4" s="23"/>
    </row>
    <row r="5" ht="15.75" customHeight="1">
      <c r="A5" s="9">
        <v>2.0</v>
      </c>
      <c r="B5" s="14" t="s">
        <v>86</v>
      </c>
      <c r="C5" s="15" t="s">
        <v>87</v>
      </c>
      <c r="D5" s="15" t="s">
        <v>88</v>
      </c>
      <c r="E5" s="17" t="s">
        <v>89</v>
      </c>
      <c r="F5" s="17" t="s">
        <v>90</v>
      </c>
      <c r="G5" s="10">
        <v>46.0</v>
      </c>
      <c r="H5" s="10">
        <v>20.0</v>
      </c>
      <c r="I5" s="10">
        <v>66.0</v>
      </c>
      <c r="J5" s="23"/>
    </row>
    <row r="6" ht="15.75" customHeight="1">
      <c r="A6" s="9">
        <v>3.0</v>
      </c>
      <c r="B6" s="14" t="s">
        <v>91</v>
      </c>
      <c r="C6" s="15" t="s">
        <v>92</v>
      </c>
      <c r="D6" s="15" t="s">
        <v>93</v>
      </c>
      <c r="E6" s="17" t="s">
        <v>89</v>
      </c>
      <c r="F6" s="17" t="s">
        <v>90</v>
      </c>
      <c r="G6" s="10">
        <v>35.0</v>
      </c>
      <c r="H6" s="10">
        <v>25.0</v>
      </c>
      <c r="I6" s="10">
        <v>60.0</v>
      </c>
      <c r="J6" s="23"/>
    </row>
    <row r="7" ht="15.75" customHeight="1">
      <c r="A7" s="9">
        <v>4.0</v>
      </c>
      <c r="B7" s="14" t="s">
        <v>94</v>
      </c>
      <c r="C7" s="15" t="s">
        <v>95</v>
      </c>
      <c r="D7" s="15" t="s">
        <v>96</v>
      </c>
      <c r="E7" s="17" t="s">
        <v>89</v>
      </c>
      <c r="F7" s="17" t="s">
        <v>90</v>
      </c>
      <c r="G7" s="10">
        <v>39.0</v>
      </c>
      <c r="H7" s="10">
        <v>10.0</v>
      </c>
      <c r="I7" s="18">
        <v>49.0</v>
      </c>
      <c r="J7" s="23"/>
    </row>
    <row r="8" ht="15.75" customHeight="1">
      <c r="A8" s="10">
        <v>5.0</v>
      </c>
      <c r="B8" s="14" t="s">
        <v>370</v>
      </c>
      <c r="C8" s="15" t="s">
        <v>371</v>
      </c>
      <c r="D8" s="15" t="s">
        <v>372</v>
      </c>
      <c r="E8" s="17" t="s">
        <v>89</v>
      </c>
      <c r="F8" s="17" t="s">
        <v>373</v>
      </c>
      <c r="G8" s="10">
        <v>21.0</v>
      </c>
      <c r="H8" s="10">
        <v>0.0</v>
      </c>
      <c r="I8" s="18">
        <f t="shared" ref="I8:I11" si="1">SUM(G8:H8)</f>
        <v>21</v>
      </c>
      <c r="J8" s="23" t="s">
        <v>315</v>
      </c>
    </row>
    <row r="9" ht="15.75" customHeight="1">
      <c r="A9" s="10">
        <v>6.0</v>
      </c>
      <c r="B9" s="14" t="s">
        <v>532</v>
      </c>
      <c r="C9" s="15" t="s">
        <v>533</v>
      </c>
      <c r="D9" s="15" t="s">
        <v>534</v>
      </c>
      <c r="E9" s="17" t="s">
        <v>89</v>
      </c>
      <c r="F9" s="17" t="s">
        <v>465</v>
      </c>
      <c r="G9" s="10">
        <v>37.0</v>
      </c>
      <c r="H9" s="10">
        <v>10.0</v>
      </c>
      <c r="I9" s="18">
        <f t="shared" si="1"/>
        <v>47</v>
      </c>
      <c r="J9" s="23"/>
    </row>
    <row r="10" ht="15.75" customHeight="1">
      <c r="A10" s="10">
        <v>7.0</v>
      </c>
      <c r="B10" s="14" t="s">
        <v>535</v>
      </c>
      <c r="C10" s="15" t="s">
        <v>536</v>
      </c>
      <c r="D10" s="15" t="s">
        <v>537</v>
      </c>
      <c r="E10" s="17" t="s">
        <v>89</v>
      </c>
      <c r="F10" s="17" t="s">
        <v>465</v>
      </c>
      <c r="G10" s="10">
        <v>34.0</v>
      </c>
      <c r="H10" s="10">
        <v>20.0</v>
      </c>
      <c r="I10" s="10">
        <f t="shared" si="1"/>
        <v>54</v>
      </c>
      <c r="J10" s="23"/>
    </row>
    <row r="11" ht="15.75" customHeight="1">
      <c r="A11" s="10">
        <v>8.0</v>
      </c>
      <c r="B11" s="14" t="s">
        <v>538</v>
      </c>
      <c r="C11" s="15" t="s">
        <v>539</v>
      </c>
      <c r="D11" s="15" t="s">
        <v>540</v>
      </c>
      <c r="E11" s="17" t="s">
        <v>89</v>
      </c>
      <c r="F11" s="17" t="s">
        <v>465</v>
      </c>
      <c r="G11" s="10">
        <v>41.0</v>
      </c>
      <c r="H11" s="10">
        <v>25.0</v>
      </c>
      <c r="I11" s="10">
        <f t="shared" si="1"/>
        <v>66</v>
      </c>
      <c r="J11" s="23"/>
    </row>
    <row r="12" ht="15.75" customHeight="1">
      <c r="A12" s="27"/>
    </row>
    <row r="13" ht="15.75" customHeight="1">
      <c r="A13" s="27"/>
    </row>
    <row r="14" ht="15.75" customHeight="1">
      <c r="A14" s="27"/>
      <c r="B14" s="50" t="s">
        <v>453</v>
      </c>
      <c r="C14" s="13">
        <f>COUNTIFS(I4:I100, "&gt;=50", I4:I100, "&lt;=80")</f>
        <v>4</v>
      </c>
    </row>
    <row r="15" ht="15.75" customHeight="1">
      <c r="A15" s="27"/>
      <c r="B15" s="50" t="s">
        <v>263</v>
      </c>
      <c r="C15" s="13">
        <f>COUNTIFS(I4:I100, "&gt;=1", I4:I100, "&lt;=49")</f>
        <v>3</v>
      </c>
    </row>
    <row r="16" ht="15.75" customHeight="1">
      <c r="A16" s="27"/>
      <c r="B16" s="50" t="s">
        <v>265</v>
      </c>
      <c r="C16" s="50">
        <v>8.0</v>
      </c>
    </row>
    <row r="17" ht="15.75" customHeight="1">
      <c r="A17" s="27"/>
    </row>
    <row r="18" ht="15.75" customHeight="1">
      <c r="A18" s="27"/>
    </row>
    <row r="19" ht="15.75" customHeight="1">
      <c r="A19" s="27"/>
    </row>
    <row r="20" ht="15.75" customHeight="1">
      <c r="A20" s="27"/>
    </row>
    <row r="21" ht="15.75" customHeight="1">
      <c r="A21" s="27"/>
    </row>
    <row r="22" ht="15.75" customHeight="1">
      <c r="A22" s="27"/>
    </row>
    <row r="23" ht="15.75" customHeight="1">
      <c r="A23" s="27"/>
    </row>
    <row r="24" ht="15.75" customHeight="1">
      <c r="A24" s="27"/>
    </row>
    <row r="25" ht="15.75" customHeight="1">
      <c r="A25" s="27"/>
    </row>
    <row r="26" ht="15.75" customHeight="1">
      <c r="A26" s="27"/>
    </row>
    <row r="27" ht="15.75" customHeight="1">
      <c r="A27" s="27"/>
    </row>
    <row r="28" ht="15.75" customHeight="1">
      <c r="A28" s="27"/>
    </row>
    <row r="29" ht="15.75" customHeight="1">
      <c r="A29" s="27"/>
    </row>
    <row r="30" ht="15.75" customHeight="1">
      <c r="A30" s="27"/>
    </row>
    <row r="31" ht="15.75" customHeight="1">
      <c r="A31" s="27"/>
    </row>
    <row r="32" ht="15.75" customHeight="1">
      <c r="A32" s="27"/>
    </row>
    <row r="33" ht="15.75" customHeight="1">
      <c r="A33" s="27"/>
    </row>
    <row r="34" ht="15.75" customHeight="1">
      <c r="A34" s="27"/>
    </row>
    <row r="35" ht="15.75" customHeight="1">
      <c r="A35" s="27"/>
    </row>
    <row r="36" ht="15.75" customHeight="1">
      <c r="A36" s="27"/>
    </row>
    <row r="37" ht="15.75" customHeight="1">
      <c r="A37" s="27"/>
    </row>
    <row r="38" ht="15.75" customHeight="1">
      <c r="A38" s="27"/>
    </row>
    <row r="39" ht="15.75" customHeight="1">
      <c r="A39" s="27"/>
    </row>
    <row r="40" ht="15.75" customHeight="1">
      <c r="A40" s="27"/>
    </row>
    <row r="41" ht="15.75" customHeight="1">
      <c r="A41" s="27"/>
    </row>
    <row r="42" ht="15.75" customHeight="1">
      <c r="A42" s="27"/>
    </row>
    <row r="43" ht="15.75" customHeight="1">
      <c r="A43" s="27"/>
    </row>
    <row r="44" ht="15.75" customHeight="1">
      <c r="A44" s="27"/>
    </row>
    <row r="45" ht="15.75" customHeight="1">
      <c r="A45" s="27"/>
    </row>
    <row r="46" ht="15.75" customHeight="1">
      <c r="A46" s="27"/>
    </row>
    <row r="47" ht="15.75" customHeight="1">
      <c r="A47" s="27"/>
    </row>
    <row r="48" ht="15.75" customHeight="1">
      <c r="A48" s="27"/>
    </row>
    <row r="49" ht="15.75" customHeight="1">
      <c r="A49" s="27"/>
    </row>
    <row r="50" ht="15.75" customHeight="1">
      <c r="A50" s="27"/>
    </row>
    <row r="51" ht="15.75" customHeight="1">
      <c r="A51" s="27"/>
    </row>
    <row r="52" ht="15.75" customHeight="1">
      <c r="A52" s="27"/>
    </row>
    <row r="53" ht="15.75" customHeight="1">
      <c r="A53" s="27"/>
    </row>
    <row r="54" ht="15.75" customHeight="1">
      <c r="A54" s="27"/>
    </row>
    <row r="55" ht="15.75" customHeight="1">
      <c r="A55" s="27"/>
    </row>
    <row r="56" ht="15.75" customHeight="1">
      <c r="A56" s="27"/>
    </row>
    <row r="57" ht="15.75" customHeight="1">
      <c r="A57" s="27"/>
    </row>
    <row r="58" ht="15.75" customHeight="1">
      <c r="A58" s="27"/>
    </row>
    <row r="59" ht="15.75" customHeight="1">
      <c r="A59" s="27"/>
    </row>
    <row r="60" ht="15.75" customHeight="1">
      <c r="A60" s="27"/>
    </row>
    <row r="61" ht="15.75" customHeight="1">
      <c r="A61" s="27"/>
    </row>
    <row r="62" ht="15.75" customHeight="1">
      <c r="A62" s="27"/>
    </row>
    <row r="63" ht="15.75" customHeight="1">
      <c r="A63" s="27"/>
    </row>
    <row r="64" ht="15.75" customHeight="1">
      <c r="A64" s="27"/>
    </row>
    <row r="65" ht="15.75" customHeight="1">
      <c r="A65" s="27"/>
    </row>
    <row r="66" ht="15.75" customHeight="1">
      <c r="A66" s="27"/>
    </row>
    <row r="67" ht="15.75" customHeight="1">
      <c r="A67" s="27"/>
    </row>
    <row r="68" ht="15.75" customHeight="1">
      <c r="A68" s="27"/>
    </row>
    <row r="69" ht="15.75" customHeight="1">
      <c r="A69" s="27"/>
    </row>
    <row r="70" ht="15.75" customHeight="1">
      <c r="A70" s="27"/>
    </row>
    <row r="71" ht="15.75" customHeight="1">
      <c r="A71" s="27"/>
    </row>
    <row r="72" ht="15.75" customHeight="1">
      <c r="A72" s="27"/>
    </row>
    <row r="73" ht="15.75" customHeight="1">
      <c r="A73" s="27"/>
    </row>
    <row r="74" ht="15.75" customHeight="1">
      <c r="A74" s="27"/>
    </row>
    <row r="75" ht="15.75" customHeight="1">
      <c r="A75" s="27"/>
    </row>
    <row r="76" ht="15.75" customHeight="1">
      <c r="A76" s="27"/>
    </row>
    <row r="77" ht="15.75" customHeight="1">
      <c r="A77" s="27"/>
    </row>
    <row r="78" ht="15.75" customHeight="1">
      <c r="A78" s="27"/>
    </row>
    <row r="79" ht="15.75" customHeight="1">
      <c r="A79" s="27"/>
    </row>
    <row r="80" ht="15.75" customHeight="1">
      <c r="A80" s="27"/>
    </row>
    <row r="81" ht="15.75" customHeight="1">
      <c r="A81" s="27"/>
    </row>
    <row r="82" ht="15.75" customHeight="1">
      <c r="A82" s="27"/>
    </row>
    <row r="83" ht="15.75" customHeight="1">
      <c r="A83" s="27"/>
    </row>
    <row r="84" ht="15.75" customHeight="1">
      <c r="A84" s="27"/>
    </row>
    <row r="85" ht="15.75" customHeight="1">
      <c r="A85" s="27"/>
    </row>
    <row r="86" ht="15.75" customHeight="1">
      <c r="A86" s="27"/>
    </row>
    <row r="87" ht="15.75" customHeight="1">
      <c r="A87" s="27"/>
    </row>
    <row r="88" ht="15.75" customHeight="1">
      <c r="A88" s="27"/>
    </row>
    <row r="89" ht="15.75" customHeight="1">
      <c r="A89" s="27"/>
    </row>
    <row r="90" ht="15.75" customHeight="1">
      <c r="A90" s="27"/>
    </row>
    <row r="91" ht="15.75" customHeight="1">
      <c r="A91" s="27"/>
    </row>
    <row r="92" ht="15.75" customHeight="1">
      <c r="A92" s="27"/>
    </row>
    <row r="93" ht="15.75" customHeight="1">
      <c r="A93" s="27"/>
    </row>
    <row r="94" ht="15.75" customHeight="1">
      <c r="A94" s="27"/>
    </row>
    <row r="95" ht="15.75" customHeight="1">
      <c r="A95" s="27"/>
    </row>
    <row r="96" ht="15.75" customHeight="1">
      <c r="A96" s="27"/>
    </row>
    <row r="97" ht="15.75" customHeight="1">
      <c r="A97" s="27"/>
    </row>
    <row r="98" ht="15.75" customHeight="1">
      <c r="A98" s="27"/>
    </row>
    <row r="99" ht="15.75" customHeight="1">
      <c r="A99" s="27"/>
    </row>
    <row r="100" ht="15.75" customHeight="1">
      <c r="A100" s="27"/>
    </row>
    <row r="101" ht="15.75" customHeight="1">
      <c r="A101" s="27"/>
    </row>
    <row r="102" ht="15.75" customHeight="1">
      <c r="A102" s="27"/>
    </row>
    <row r="103" ht="15.75" customHeight="1">
      <c r="A103" s="27"/>
    </row>
    <row r="104" ht="15.75" customHeight="1">
      <c r="A104" s="27"/>
    </row>
    <row r="105" ht="15.75" customHeight="1">
      <c r="A105" s="27"/>
    </row>
    <row r="106" ht="15.75" customHeight="1">
      <c r="A106" s="27"/>
    </row>
    <row r="107" ht="15.75" customHeight="1">
      <c r="A107" s="27"/>
    </row>
    <row r="108" ht="15.75" customHeight="1">
      <c r="A108" s="27"/>
    </row>
    <row r="109" ht="15.75" customHeight="1">
      <c r="A109" s="27"/>
    </row>
    <row r="110" ht="15.75" customHeight="1">
      <c r="A110" s="27"/>
    </row>
    <row r="111" ht="15.75" customHeight="1">
      <c r="A111" s="27"/>
    </row>
    <row r="112" ht="15.75" customHeight="1">
      <c r="A112" s="27"/>
    </row>
    <row r="113" ht="15.75" customHeight="1">
      <c r="A113" s="27"/>
    </row>
    <row r="114" ht="15.75" customHeight="1">
      <c r="A114" s="27"/>
    </row>
    <row r="115" ht="15.75" customHeight="1">
      <c r="A115" s="27"/>
    </row>
    <row r="116" ht="15.75" customHeight="1">
      <c r="A116" s="27"/>
    </row>
    <row r="117" ht="15.75" customHeight="1">
      <c r="A117" s="27"/>
    </row>
    <row r="118" ht="15.75" customHeight="1">
      <c r="A118" s="27"/>
    </row>
    <row r="119" ht="15.75" customHeight="1">
      <c r="A119" s="27"/>
    </row>
    <row r="120" ht="15.75" customHeight="1">
      <c r="A120" s="27"/>
    </row>
    <row r="121" ht="15.75" customHeight="1">
      <c r="A121" s="27"/>
    </row>
    <row r="122" ht="15.75" customHeight="1">
      <c r="A122" s="27"/>
    </row>
    <row r="123" ht="15.75" customHeight="1">
      <c r="A123" s="27"/>
    </row>
    <row r="124" ht="15.75" customHeight="1">
      <c r="A124" s="27"/>
    </row>
    <row r="125" ht="15.75" customHeight="1">
      <c r="A125" s="27"/>
    </row>
    <row r="126" ht="15.75" customHeight="1">
      <c r="A126" s="27"/>
    </row>
    <row r="127" ht="15.75" customHeight="1">
      <c r="A127" s="27"/>
    </row>
    <row r="128" ht="15.75" customHeight="1">
      <c r="A128" s="27"/>
    </row>
    <row r="129" ht="15.75" customHeight="1">
      <c r="A129" s="27"/>
    </row>
    <row r="130" ht="15.75" customHeight="1">
      <c r="A130" s="27"/>
    </row>
    <row r="131" ht="15.75" customHeight="1">
      <c r="A131" s="27"/>
    </row>
    <row r="132" ht="15.75" customHeight="1">
      <c r="A132" s="27"/>
    </row>
    <row r="133" ht="15.75" customHeight="1">
      <c r="A133" s="27"/>
    </row>
    <row r="134" ht="15.75" customHeight="1">
      <c r="A134" s="27"/>
    </row>
    <row r="135" ht="15.75" customHeight="1">
      <c r="A135" s="27"/>
    </row>
    <row r="136" ht="15.75" customHeight="1">
      <c r="A136" s="27"/>
    </row>
    <row r="137" ht="15.75" customHeight="1">
      <c r="A137" s="27"/>
    </row>
    <row r="138" ht="15.75" customHeight="1">
      <c r="A138" s="27"/>
    </row>
    <row r="139" ht="15.75" customHeight="1">
      <c r="A139" s="27"/>
    </row>
    <row r="140" ht="15.75" customHeight="1">
      <c r="A140" s="27"/>
    </row>
    <row r="141" ht="15.75" customHeight="1">
      <c r="A141" s="27"/>
    </row>
    <row r="142" ht="15.75" customHeight="1">
      <c r="A142" s="27"/>
    </row>
    <row r="143" ht="15.75" customHeight="1">
      <c r="A143" s="27"/>
    </row>
    <row r="144" ht="15.75" customHeight="1">
      <c r="A144" s="27"/>
    </row>
    <row r="145" ht="15.75" customHeight="1">
      <c r="A145" s="27"/>
    </row>
    <row r="146" ht="15.75" customHeight="1">
      <c r="A146" s="27"/>
    </row>
    <row r="147" ht="15.75" customHeight="1">
      <c r="A147" s="27"/>
    </row>
    <row r="148" ht="15.75" customHeight="1">
      <c r="A148" s="27"/>
    </row>
    <row r="149" ht="15.75" customHeight="1">
      <c r="A149" s="27"/>
    </row>
    <row r="150" ht="15.75" customHeight="1">
      <c r="A150" s="27"/>
    </row>
    <row r="151" ht="15.75" customHeight="1">
      <c r="A151" s="27"/>
    </row>
    <row r="152" ht="15.75" customHeight="1">
      <c r="A152" s="27"/>
    </row>
    <row r="153" ht="15.75" customHeight="1">
      <c r="A153" s="27"/>
    </row>
    <row r="154" ht="15.75" customHeight="1">
      <c r="A154" s="27"/>
    </row>
    <row r="155" ht="15.75" customHeight="1">
      <c r="A155" s="27"/>
    </row>
    <row r="156" ht="15.75" customHeight="1">
      <c r="A156" s="27"/>
    </row>
    <row r="157" ht="15.75" customHeight="1">
      <c r="A157" s="27"/>
    </row>
    <row r="158" ht="15.75" customHeight="1">
      <c r="A158" s="27"/>
    </row>
    <row r="159" ht="15.75" customHeight="1">
      <c r="A159" s="27"/>
    </row>
    <row r="160" ht="15.75" customHeight="1">
      <c r="A160" s="27"/>
    </row>
    <row r="161" ht="15.75" customHeight="1">
      <c r="A161" s="27"/>
    </row>
    <row r="162" ht="15.75" customHeight="1">
      <c r="A162" s="27"/>
    </row>
    <row r="163" ht="15.75" customHeight="1">
      <c r="A163" s="27"/>
    </row>
    <row r="164" ht="15.75" customHeight="1">
      <c r="A164" s="27"/>
    </row>
    <row r="165" ht="15.75" customHeight="1">
      <c r="A165" s="27"/>
    </row>
    <row r="166" ht="15.75" customHeight="1">
      <c r="A166" s="27"/>
    </row>
    <row r="167" ht="15.75" customHeight="1">
      <c r="A167" s="27"/>
    </row>
    <row r="168" ht="15.75" customHeight="1">
      <c r="A168" s="27"/>
    </row>
    <row r="169" ht="15.75" customHeight="1">
      <c r="A169" s="27"/>
    </row>
    <row r="170" ht="15.75" customHeight="1">
      <c r="A170" s="27"/>
    </row>
    <row r="171" ht="15.75" customHeight="1">
      <c r="A171" s="27"/>
    </row>
    <row r="172" ht="15.75" customHeight="1">
      <c r="A172" s="27"/>
    </row>
    <row r="173" ht="15.75" customHeight="1">
      <c r="A173" s="27"/>
    </row>
    <row r="174" ht="15.75" customHeight="1">
      <c r="A174" s="27"/>
    </row>
    <row r="175" ht="15.75" customHeight="1">
      <c r="A175" s="27"/>
    </row>
    <row r="176" ht="15.75" customHeight="1">
      <c r="A176" s="27"/>
    </row>
    <row r="177" ht="15.75" customHeight="1">
      <c r="A177" s="27"/>
    </row>
    <row r="178" ht="15.75" customHeight="1">
      <c r="A178" s="27"/>
    </row>
    <row r="179" ht="15.75" customHeight="1">
      <c r="A179" s="27"/>
    </row>
    <row r="180" ht="15.75" customHeight="1">
      <c r="A180" s="27"/>
    </row>
    <row r="181" ht="15.75" customHeight="1">
      <c r="A181" s="27"/>
    </row>
    <row r="182" ht="15.75" customHeight="1">
      <c r="A182" s="27"/>
    </row>
    <row r="183" ht="15.75" customHeight="1">
      <c r="A183" s="27"/>
    </row>
    <row r="184" ht="15.75" customHeight="1">
      <c r="A184" s="27"/>
    </row>
    <row r="185" ht="15.75" customHeight="1">
      <c r="A185" s="27"/>
    </row>
    <row r="186" ht="15.75" customHeight="1">
      <c r="A186" s="27"/>
    </row>
    <row r="187" ht="15.75" customHeight="1">
      <c r="A187" s="27"/>
    </row>
    <row r="188" ht="15.75" customHeight="1">
      <c r="A188" s="27"/>
    </row>
    <row r="189" ht="15.75" customHeight="1">
      <c r="A189" s="27"/>
    </row>
    <row r="190" ht="15.75" customHeight="1">
      <c r="A190" s="27"/>
    </row>
    <row r="191" ht="15.75" customHeight="1">
      <c r="A191" s="27"/>
    </row>
    <row r="192" ht="15.75" customHeight="1">
      <c r="A192" s="27"/>
    </row>
    <row r="193" ht="15.75" customHeight="1">
      <c r="A193" s="27"/>
    </row>
    <row r="194" ht="15.75" customHeight="1">
      <c r="A194" s="27"/>
    </row>
    <row r="195" ht="15.75" customHeight="1">
      <c r="A195" s="27"/>
    </row>
    <row r="196" ht="15.75" customHeight="1">
      <c r="A196" s="27"/>
    </row>
    <row r="197" ht="15.75" customHeight="1">
      <c r="A197" s="27"/>
    </row>
    <row r="198" ht="15.75" customHeight="1">
      <c r="A198" s="27"/>
    </row>
    <row r="199" ht="15.75" customHeight="1">
      <c r="A199" s="27"/>
    </row>
    <row r="200" ht="15.75" customHeight="1">
      <c r="A200" s="27"/>
    </row>
    <row r="201" ht="15.75" customHeight="1">
      <c r="A201" s="27"/>
    </row>
    <row r="202" ht="15.75" customHeight="1">
      <c r="A202" s="27"/>
    </row>
    <row r="203" ht="15.75" customHeight="1">
      <c r="A203" s="27"/>
    </row>
    <row r="204" ht="15.75" customHeight="1">
      <c r="A204" s="27"/>
    </row>
    <row r="205" ht="15.75" customHeight="1">
      <c r="A205" s="27"/>
    </row>
    <row r="206" ht="15.75" customHeight="1">
      <c r="A206" s="27"/>
    </row>
    <row r="207" ht="15.75" customHeight="1">
      <c r="A207" s="27"/>
    </row>
    <row r="208" ht="15.75" customHeight="1">
      <c r="A208" s="27"/>
    </row>
    <row r="209" ht="15.75" customHeight="1">
      <c r="A209" s="27"/>
    </row>
    <row r="210" ht="15.75" customHeight="1">
      <c r="A210" s="27"/>
    </row>
    <row r="211" ht="15.75" customHeight="1">
      <c r="A211" s="27"/>
    </row>
    <row r="212" ht="15.75" customHeight="1">
      <c r="A212" s="27"/>
    </row>
    <row r="213" ht="15.75" customHeight="1">
      <c r="A213" s="27"/>
    </row>
    <row r="214" ht="15.75" customHeight="1">
      <c r="A214" s="27"/>
    </row>
    <row r="215" ht="15.75" customHeight="1">
      <c r="A215" s="27"/>
    </row>
    <row r="216" ht="15.75" customHeight="1">
      <c r="A216" s="27"/>
    </row>
    <row r="217" ht="15.75" customHeight="1">
      <c r="A217" s="27"/>
    </row>
    <row r="218" ht="15.75" customHeight="1">
      <c r="A218" s="27"/>
    </row>
    <row r="219" ht="15.75" customHeight="1">
      <c r="A219" s="27"/>
    </row>
    <row r="220" ht="15.75" customHeight="1">
      <c r="A220" s="27"/>
    </row>
    <row r="221" ht="15.75" customHeight="1">
      <c r="A221" s="27"/>
    </row>
    <row r="222" ht="15.75" customHeight="1">
      <c r="A222" s="27"/>
    </row>
    <row r="223" ht="15.75" customHeight="1">
      <c r="A223" s="27"/>
    </row>
    <row r="224" ht="15.75" customHeight="1">
      <c r="A224" s="27"/>
    </row>
    <row r="225" ht="15.75" customHeight="1">
      <c r="A225" s="27"/>
    </row>
    <row r="226" ht="15.75" customHeight="1">
      <c r="A226" s="27"/>
    </row>
    <row r="227" ht="15.75" customHeight="1">
      <c r="A227" s="27"/>
    </row>
    <row r="228" ht="15.75" customHeight="1">
      <c r="A228" s="27"/>
    </row>
    <row r="229" ht="15.75" customHeight="1">
      <c r="A229" s="27"/>
    </row>
    <row r="230" ht="15.75" customHeight="1">
      <c r="A230" s="27"/>
    </row>
    <row r="231" ht="15.75" customHeight="1">
      <c r="A231" s="27"/>
    </row>
    <row r="232" ht="15.75" customHeight="1">
      <c r="A232" s="27"/>
    </row>
    <row r="233" ht="15.75" customHeight="1">
      <c r="A233" s="27"/>
    </row>
    <row r="234" ht="15.75" customHeight="1">
      <c r="A234" s="27"/>
    </row>
    <row r="235" ht="15.75" customHeight="1">
      <c r="A235" s="27"/>
    </row>
    <row r="236" ht="15.75" customHeight="1">
      <c r="A236" s="27"/>
    </row>
    <row r="237" ht="15.75" customHeight="1">
      <c r="A237" s="27"/>
    </row>
    <row r="238" ht="15.75" customHeight="1">
      <c r="A238" s="27"/>
    </row>
    <row r="239" ht="15.75" customHeight="1">
      <c r="A239" s="27"/>
    </row>
    <row r="240" ht="15.75" customHeight="1">
      <c r="A240" s="27"/>
    </row>
    <row r="241" ht="15.75" customHeight="1">
      <c r="A241" s="27"/>
    </row>
    <row r="242" ht="15.75" customHeight="1">
      <c r="A242" s="27"/>
    </row>
    <row r="243" ht="15.75" customHeight="1">
      <c r="A243" s="27"/>
    </row>
    <row r="244" ht="15.75" customHeight="1">
      <c r="A244" s="27"/>
    </row>
    <row r="245" ht="15.75" customHeight="1">
      <c r="A245" s="27"/>
    </row>
    <row r="246" ht="15.75" customHeight="1">
      <c r="A246" s="27"/>
    </row>
    <row r="247" ht="15.75" customHeight="1">
      <c r="A247" s="27"/>
    </row>
    <row r="248" ht="15.75" customHeight="1">
      <c r="A248" s="27"/>
    </row>
    <row r="249" ht="15.75" customHeight="1">
      <c r="A249" s="27"/>
    </row>
    <row r="250" ht="15.75" customHeight="1">
      <c r="A250" s="27"/>
    </row>
    <row r="251" ht="15.75" customHeight="1">
      <c r="A251" s="27"/>
    </row>
    <row r="252" ht="15.75" customHeight="1">
      <c r="A252" s="27"/>
    </row>
    <row r="253" ht="15.75" customHeight="1">
      <c r="A253" s="27"/>
    </row>
    <row r="254" ht="15.75" customHeight="1">
      <c r="A254" s="27"/>
    </row>
    <row r="255" ht="15.75" customHeight="1">
      <c r="A255" s="27"/>
    </row>
    <row r="256" ht="15.75" customHeight="1">
      <c r="A256" s="27"/>
    </row>
    <row r="257" ht="15.75" customHeight="1">
      <c r="A257" s="27"/>
    </row>
    <row r="258" ht="15.75" customHeight="1">
      <c r="A258" s="27"/>
    </row>
    <row r="259" ht="15.75" customHeight="1">
      <c r="A259" s="27"/>
    </row>
    <row r="260" ht="15.75" customHeight="1">
      <c r="A260" s="27"/>
    </row>
    <row r="261" ht="15.75" customHeight="1">
      <c r="A261" s="27"/>
    </row>
    <row r="262" ht="15.75" customHeight="1">
      <c r="A262" s="27"/>
    </row>
    <row r="263" ht="15.75" customHeight="1">
      <c r="A263" s="27"/>
    </row>
    <row r="264" ht="15.75" customHeight="1">
      <c r="A264" s="27"/>
    </row>
    <row r="265" ht="15.75" customHeight="1">
      <c r="A265" s="27"/>
    </row>
    <row r="266" ht="15.75" customHeight="1">
      <c r="A266" s="27"/>
    </row>
    <row r="267" ht="15.75" customHeight="1">
      <c r="A267" s="27"/>
    </row>
    <row r="268" ht="15.75" customHeight="1">
      <c r="A268" s="27"/>
    </row>
    <row r="269" ht="15.75" customHeight="1">
      <c r="A269" s="27"/>
    </row>
    <row r="270" ht="15.75" customHeight="1">
      <c r="A270" s="27"/>
    </row>
    <row r="271" ht="15.75" customHeight="1">
      <c r="A271" s="27"/>
    </row>
    <row r="272" ht="15.75" customHeight="1">
      <c r="A272" s="27"/>
    </row>
    <row r="273" ht="15.75" customHeight="1">
      <c r="A273" s="27"/>
    </row>
    <row r="274" ht="15.75" customHeight="1">
      <c r="A274" s="27"/>
    </row>
    <row r="275" ht="15.75" customHeight="1">
      <c r="A275" s="27"/>
    </row>
    <row r="276" ht="15.75" customHeight="1">
      <c r="A276" s="27"/>
    </row>
    <row r="277" ht="15.75" customHeight="1">
      <c r="A277" s="27"/>
    </row>
    <row r="278" ht="15.75" customHeight="1">
      <c r="A278" s="27"/>
    </row>
    <row r="279" ht="15.75" customHeight="1">
      <c r="A279" s="27"/>
    </row>
    <row r="280" ht="15.75" customHeight="1">
      <c r="A280" s="27"/>
    </row>
    <row r="281" ht="15.75" customHeight="1">
      <c r="A281" s="27"/>
    </row>
    <row r="282" ht="15.75" customHeight="1">
      <c r="A282" s="27"/>
    </row>
    <row r="283" ht="15.75" customHeight="1">
      <c r="A283" s="27"/>
    </row>
    <row r="284" ht="15.75" customHeight="1">
      <c r="A284" s="27"/>
    </row>
    <row r="285" ht="15.75" customHeight="1">
      <c r="A285" s="27"/>
    </row>
    <row r="286" ht="15.75" customHeight="1">
      <c r="A286" s="27"/>
    </row>
    <row r="287" ht="15.75" customHeight="1">
      <c r="A287" s="27"/>
    </row>
    <row r="288" ht="15.75" customHeight="1">
      <c r="A288" s="27"/>
    </row>
    <row r="289" ht="15.75" customHeight="1">
      <c r="A289" s="27"/>
    </row>
    <row r="290" ht="15.75" customHeight="1">
      <c r="A290" s="27"/>
    </row>
    <row r="291" ht="15.75" customHeight="1">
      <c r="A291" s="27"/>
    </row>
    <row r="292" ht="15.75" customHeight="1">
      <c r="A292" s="27"/>
    </row>
    <row r="293" ht="15.75" customHeight="1">
      <c r="A293" s="27"/>
    </row>
    <row r="294" ht="15.75" customHeight="1">
      <c r="A294" s="27"/>
    </row>
    <row r="295" ht="15.75" customHeight="1">
      <c r="A295" s="27"/>
    </row>
    <row r="296" ht="15.75" customHeight="1">
      <c r="A296" s="27"/>
    </row>
    <row r="297" ht="15.75" customHeight="1">
      <c r="A297" s="27"/>
    </row>
    <row r="298" ht="15.75" customHeight="1">
      <c r="A298" s="27"/>
    </row>
    <row r="299" ht="15.75" customHeight="1">
      <c r="A299" s="27"/>
    </row>
    <row r="300" ht="15.75" customHeight="1">
      <c r="A300" s="27"/>
    </row>
    <row r="301" ht="15.75" customHeight="1">
      <c r="A301" s="27"/>
    </row>
    <row r="302" ht="15.75" customHeight="1">
      <c r="A302" s="27"/>
    </row>
    <row r="303" ht="15.75" customHeight="1">
      <c r="A303" s="27"/>
    </row>
    <row r="304" ht="15.75" customHeight="1">
      <c r="A304" s="27"/>
    </row>
    <row r="305" ht="15.75" customHeight="1">
      <c r="A305" s="27"/>
    </row>
    <row r="306" ht="15.75" customHeight="1">
      <c r="A306" s="27"/>
    </row>
    <row r="307" ht="15.75" customHeight="1">
      <c r="A307" s="27"/>
    </row>
    <row r="308" ht="15.75" customHeight="1">
      <c r="A308" s="27"/>
    </row>
    <row r="309" ht="15.75" customHeight="1">
      <c r="A309" s="27"/>
    </row>
    <row r="310" ht="15.75" customHeight="1">
      <c r="A310" s="27"/>
    </row>
    <row r="311" ht="15.75" customHeight="1">
      <c r="A311" s="27"/>
    </row>
    <row r="312" ht="15.75" customHeight="1">
      <c r="A312" s="27"/>
    </row>
    <row r="313" ht="15.75" customHeight="1">
      <c r="A313" s="27"/>
    </row>
    <row r="314" ht="15.75" customHeight="1">
      <c r="A314" s="27"/>
    </row>
    <row r="315" ht="15.75" customHeight="1">
      <c r="A315" s="27"/>
    </row>
    <row r="316" ht="15.75" customHeight="1">
      <c r="A316" s="27"/>
    </row>
    <row r="317" ht="15.75" customHeight="1">
      <c r="A317" s="27"/>
    </row>
    <row r="318" ht="15.75" customHeight="1">
      <c r="A318" s="27"/>
    </row>
    <row r="319" ht="15.75" customHeight="1">
      <c r="A319" s="27"/>
    </row>
    <row r="320" ht="15.75" customHeight="1">
      <c r="A320" s="27"/>
    </row>
    <row r="321" ht="15.75" customHeight="1">
      <c r="A321" s="27"/>
    </row>
    <row r="322" ht="15.75" customHeight="1">
      <c r="A322" s="27"/>
    </row>
    <row r="323" ht="15.75" customHeight="1">
      <c r="A323" s="27"/>
    </row>
    <row r="324" ht="15.75" customHeight="1">
      <c r="A324" s="27"/>
    </row>
    <row r="325" ht="15.75" customHeight="1">
      <c r="A325" s="27"/>
    </row>
    <row r="326" ht="15.75" customHeight="1">
      <c r="A326" s="27"/>
    </row>
    <row r="327" ht="15.75" customHeight="1">
      <c r="A327" s="27"/>
    </row>
    <row r="328" ht="15.75" customHeight="1">
      <c r="A328" s="27"/>
    </row>
    <row r="329" ht="15.75" customHeight="1">
      <c r="A329" s="27"/>
    </row>
    <row r="330" ht="15.75" customHeight="1">
      <c r="A330" s="27"/>
    </row>
    <row r="331" ht="15.75" customHeight="1">
      <c r="A331" s="27"/>
    </row>
    <row r="332" ht="15.75" customHeight="1">
      <c r="A332" s="27"/>
    </row>
    <row r="333" ht="15.75" customHeight="1">
      <c r="A333" s="27"/>
    </row>
    <row r="334" ht="15.75" customHeight="1">
      <c r="A334" s="27"/>
    </row>
    <row r="335" ht="15.75" customHeight="1">
      <c r="A335" s="27"/>
    </row>
    <row r="336" ht="15.75" customHeight="1">
      <c r="A336" s="27"/>
    </row>
    <row r="337" ht="15.75" customHeight="1">
      <c r="A337" s="27"/>
    </row>
    <row r="338" ht="15.75" customHeight="1">
      <c r="A338" s="27"/>
    </row>
    <row r="339" ht="15.75" customHeight="1">
      <c r="A339" s="27"/>
    </row>
    <row r="340" ht="15.75" customHeight="1">
      <c r="A340" s="27"/>
    </row>
    <row r="341" ht="15.75" customHeight="1">
      <c r="A341" s="27"/>
    </row>
    <row r="342" ht="15.75" customHeight="1">
      <c r="A342" s="27"/>
    </row>
    <row r="343" ht="15.75" customHeight="1">
      <c r="A343" s="27"/>
    </row>
    <row r="344" ht="15.75" customHeight="1">
      <c r="A344" s="27"/>
    </row>
    <row r="345" ht="15.75" customHeight="1">
      <c r="A345" s="27"/>
    </row>
    <row r="346" ht="15.75" customHeight="1">
      <c r="A346" s="27"/>
    </row>
    <row r="347" ht="15.75" customHeight="1">
      <c r="A347" s="27"/>
    </row>
    <row r="348" ht="15.75" customHeight="1">
      <c r="A348" s="27"/>
    </row>
    <row r="349" ht="15.75" customHeight="1">
      <c r="A349" s="27"/>
    </row>
    <row r="350" ht="15.75" customHeight="1">
      <c r="A350" s="27"/>
    </row>
    <row r="351" ht="15.75" customHeight="1">
      <c r="A351" s="27"/>
    </row>
    <row r="352" ht="15.75" customHeight="1">
      <c r="A352" s="27"/>
    </row>
    <row r="353" ht="15.75" customHeight="1">
      <c r="A353" s="27"/>
    </row>
    <row r="354" ht="15.75" customHeight="1">
      <c r="A354" s="27"/>
    </row>
    <row r="355" ht="15.75" customHeight="1">
      <c r="A355" s="27"/>
    </row>
    <row r="356" ht="15.75" customHeight="1">
      <c r="A356" s="27"/>
    </row>
    <row r="357" ht="15.75" customHeight="1">
      <c r="A357" s="27"/>
    </row>
    <row r="358" ht="15.75" customHeight="1">
      <c r="A358" s="27"/>
    </row>
    <row r="359" ht="15.75" customHeight="1">
      <c r="A359" s="27"/>
    </row>
    <row r="360" ht="15.75" customHeight="1">
      <c r="A360" s="27"/>
    </row>
    <row r="361" ht="15.75" customHeight="1">
      <c r="A361" s="27"/>
    </row>
    <row r="362" ht="15.75" customHeight="1">
      <c r="A362" s="27"/>
    </row>
    <row r="363" ht="15.75" customHeight="1">
      <c r="A363" s="27"/>
    </row>
    <row r="364" ht="15.75" customHeight="1">
      <c r="A364" s="27"/>
    </row>
    <row r="365" ht="15.75" customHeight="1">
      <c r="A365" s="27"/>
    </row>
    <row r="366" ht="15.75" customHeight="1">
      <c r="A366" s="27"/>
    </row>
    <row r="367" ht="15.75" customHeight="1">
      <c r="A367" s="27"/>
    </row>
    <row r="368" ht="15.75" customHeight="1">
      <c r="A368" s="27"/>
    </row>
    <row r="369" ht="15.75" customHeight="1">
      <c r="A369" s="27"/>
    </row>
    <row r="370" ht="15.75" customHeight="1">
      <c r="A370" s="27"/>
    </row>
    <row r="371" ht="15.75" customHeight="1">
      <c r="A371" s="27"/>
    </row>
    <row r="372" ht="15.75" customHeight="1">
      <c r="A372" s="27"/>
    </row>
    <row r="373" ht="15.75" customHeight="1">
      <c r="A373" s="27"/>
    </row>
    <row r="374" ht="15.75" customHeight="1">
      <c r="A374" s="27"/>
    </row>
    <row r="375" ht="15.75" customHeight="1">
      <c r="A375" s="27"/>
    </row>
    <row r="376" ht="15.75" customHeight="1">
      <c r="A376" s="27"/>
    </row>
    <row r="377" ht="15.75" customHeight="1">
      <c r="A377" s="27"/>
    </row>
    <row r="378" ht="15.75" customHeight="1">
      <c r="A378" s="27"/>
    </row>
    <row r="379" ht="15.75" customHeight="1">
      <c r="A379" s="27"/>
    </row>
    <row r="380" ht="15.75" customHeight="1">
      <c r="A380" s="27"/>
    </row>
    <row r="381" ht="15.75" customHeight="1">
      <c r="A381" s="27"/>
    </row>
    <row r="382" ht="15.75" customHeight="1">
      <c r="A382" s="27"/>
    </row>
    <row r="383" ht="15.75" customHeight="1">
      <c r="A383" s="27"/>
    </row>
    <row r="384" ht="15.75" customHeight="1">
      <c r="A384" s="27"/>
    </row>
    <row r="385" ht="15.75" customHeight="1">
      <c r="A385" s="27"/>
    </row>
    <row r="386" ht="15.75" customHeight="1">
      <c r="A386" s="27"/>
    </row>
    <row r="387" ht="15.75" customHeight="1">
      <c r="A387" s="27"/>
    </row>
    <row r="388" ht="15.75" customHeight="1">
      <c r="A388" s="27"/>
    </row>
    <row r="389" ht="15.75" customHeight="1">
      <c r="A389" s="27"/>
    </row>
    <row r="390" ht="15.75" customHeight="1">
      <c r="A390" s="27"/>
    </row>
    <row r="391" ht="15.75" customHeight="1">
      <c r="A391" s="27"/>
    </row>
    <row r="392" ht="15.75" customHeight="1">
      <c r="A392" s="27"/>
    </row>
    <row r="393" ht="15.75" customHeight="1">
      <c r="A393" s="27"/>
    </row>
    <row r="394" ht="15.75" customHeight="1">
      <c r="A394" s="27"/>
    </row>
    <row r="395" ht="15.75" customHeight="1">
      <c r="A395" s="27"/>
    </row>
    <row r="396" ht="15.75" customHeight="1">
      <c r="A396" s="27"/>
    </row>
    <row r="397" ht="15.75" customHeight="1">
      <c r="A397" s="27"/>
    </row>
    <row r="398" ht="15.75" customHeight="1">
      <c r="A398" s="27"/>
    </row>
    <row r="399" ht="15.75" customHeight="1">
      <c r="A399" s="27"/>
    </row>
    <row r="400" ht="15.75" customHeight="1">
      <c r="A400" s="27"/>
    </row>
    <row r="401" ht="15.75" customHeight="1">
      <c r="A401" s="27"/>
    </row>
    <row r="402" ht="15.75" customHeight="1">
      <c r="A402" s="27"/>
    </row>
    <row r="403" ht="15.75" customHeight="1">
      <c r="A403" s="27"/>
    </row>
    <row r="404" ht="15.75" customHeight="1">
      <c r="A404" s="27"/>
    </row>
    <row r="405" ht="15.75" customHeight="1">
      <c r="A405" s="27"/>
    </row>
    <row r="406" ht="15.75" customHeight="1">
      <c r="A406" s="27"/>
    </row>
    <row r="407" ht="15.75" customHeight="1">
      <c r="A407" s="27"/>
    </row>
    <row r="408" ht="15.75" customHeight="1">
      <c r="A408" s="27"/>
    </row>
    <row r="409" ht="15.75" customHeight="1">
      <c r="A409" s="27"/>
    </row>
    <row r="410" ht="15.75" customHeight="1">
      <c r="A410" s="27"/>
    </row>
    <row r="411" ht="15.75" customHeight="1">
      <c r="A411" s="27"/>
    </row>
    <row r="412" ht="15.75" customHeight="1">
      <c r="A412" s="27"/>
    </row>
    <row r="413" ht="15.75" customHeight="1">
      <c r="A413" s="27"/>
    </row>
    <row r="414" ht="15.75" customHeight="1">
      <c r="A414" s="27"/>
    </row>
    <row r="415" ht="15.75" customHeight="1">
      <c r="A415" s="27"/>
    </row>
    <row r="416" ht="15.75" customHeight="1">
      <c r="A416" s="27"/>
    </row>
    <row r="417" ht="15.75" customHeight="1">
      <c r="A417" s="27"/>
    </row>
    <row r="418" ht="15.75" customHeight="1">
      <c r="A418" s="27"/>
    </row>
    <row r="419" ht="15.75" customHeight="1">
      <c r="A419" s="27"/>
    </row>
    <row r="420" ht="15.75" customHeight="1">
      <c r="A420" s="27"/>
    </row>
    <row r="421" ht="15.75" customHeight="1">
      <c r="A421" s="27"/>
    </row>
    <row r="422" ht="15.75" customHeight="1">
      <c r="A422" s="27"/>
    </row>
    <row r="423" ht="15.75" customHeight="1">
      <c r="A423" s="27"/>
    </row>
    <row r="424" ht="15.75" customHeight="1">
      <c r="A424" s="27"/>
    </row>
    <row r="425" ht="15.75" customHeight="1">
      <c r="A425" s="27"/>
    </row>
    <row r="426" ht="15.75" customHeight="1">
      <c r="A426" s="27"/>
    </row>
    <row r="427" ht="15.75" customHeight="1">
      <c r="A427" s="27"/>
    </row>
    <row r="428" ht="15.75" customHeight="1">
      <c r="A428" s="27"/>
    </row>
    <row r="429" ht="15.75" customHeight="1">
      <c r="A429" s="27"/>
    </row>
    <row r="430" ht="15.75" customHeight="1">
      <c r="A430" s="27"/>
    </row>
    <row r="431" ht="15.75" customHeight="1">
      <c r="A431" s="27"/>
    </row>
    <row r="432" ht="15.75" customHeight="1">
      <c r="A432" s="27"/>
    </row>
    <row r="433" ht="15.75" customHeight="1">
      <c r="A433" s="27"/>
    </row>
    <row r="434" ht="15.75" customHeight="1">
      <c r="A434" s="27"/>
    </row>
    <row r="435" ht="15.75" customHeight="1">
      <c r="A435" s="27"/>
    </row>
    <row r="436" ht="15.75" customHeight="1">
      <c r="A436" s="27"/>
    </row>
    <row r="437" ht="15.75" customHeight="1">
      <c r="A437" s="27"/>
    </row>
    <row r="438" ht="15.75" customHeight="1">
      <c r="A438" s="27"/>
    </row>
    <row r="439" ht="15.75" customHeight="1">
      <c r="A439" s="27"/>
    </row>
    <row r="440" ht="15.75" customHeight="1">
      <c r="A440" s="27"/>
    </row>
    <row r="441" ht="15.75" customHeight="1">
      <c r="A441" s="27"/>
    </row>
    <row r="442" ht="15.75" customHeight="1">
      <c r="A442" s="27"/>
    </row>
    <row r="443" ht="15.75" customHeight="1">
      <c r="A443" s="27"/>
    </row>
    <row r="444" ht="15.75" customHeight="1">
      <c r="A444" s="27"/>
    </row>
    <row r="445" ht="15.75" customHeight="1">
      <c r="A445" s="27"/>
    </row>
    <row r="446" ht="15.75" customHeight="1">
      <c r="A446" s="27"/>
    </row>
    <row r="447" ht="15.75" customHeight="1">
      <c r="A447" s="27"/>
    </row>
    <row r="448" ht="15.75" customHeight="1">
      <c r="A448" s="27"/>
    </row>
    <row r="449" ht="15.75" customHeight="1">
      <c r="A449" s="27"/>
    </row>
    <row r="450" ht="15.75" customHeight="1">
      <c r="A450" s="27"/>
    </row>
    <row r="451" ht="15.75" customHeight="1">
      <c r="A451" s="27"/>
    </row>
    <row r="452" ht="15.75" customHeight="1">
      <c r="A452" s="27"/>
    </row>
    <row r="453" ht="15.75" customHeight="1">
      <c r="A453" s="27"/>
    </row>
    <row r="454" ht="15.75" customHeight="1">
      <c r="A454" s="27"/>
    </row>
    <row r="455" ht="15.75" customHeight="1">
      <c r="A455" s="27"/>
    </row>
    <row r="456" ht="15.75" customHeight="1">
      <c r="A456" s="27"/>
    </row>
    <row r="457" ht="15.75" customHeight="1">
      <c r="A457" s="27"/>
    </row>
    <row r="458" ht="15.75" customHeight="1">
      <c r="A458" s="27"/>
    </row>
    <row r="459" ht="15.75" customHeight="1">
      <c r="A459" s="27"/>
    </row>
    <row r="460" ht="15.75" customHeight="1">
      <c r="A460" s="27"/>
    </row>
    <row r="461" ht="15.75" customHeight="1">
      <c r="A461" s="27"/>
    </row>
    <row r="462" ht="15.75" customHeight="1">
      <c r="A462" s="27"/>
    </row>
    <row r="463" ht="15.75" customHeight="1">
      <c r="A463" s="27"/>
    </row>
    <row r="464" ht="15.75" customHeight="1">
      <c r="A464" s="27"/>
    </row>
    <row r="465" ht="15.75" customHeight="1">
      <c r="A465" s="27"/>
    </row>
    <row r="466" ht="15.75" customHeight="1">
      <c r="A466" s="27"/>
    </row>
    <row r="467" ht="15.75" customHeight="1">
      <c r="A467" s="27"/>
    </row>
    <row r="468" ht="15.75" customHeight="1">
      <c r="A468" s="27"/>
    </row>
    <row r="469" ht="15.75" customHeight="1">
      <c r="A469" s="27"/>
    </row>
    <row r="470" ht="15.75" customHeight="1">
      <c r="A470" s="27"/>
    </row>
    <row r="471" ht="15.75" customHeight="1">
      <c r="A471" s="27"/>
    </row>
    <row r="472" ht="15.75" customHeight="1">
      <c r="A472" s="27"/>
    </row>
    <row r="473" ht="15.75" customHeight="1">
      <c r="A473" s="27"/>
    </row>
    <row r="474" ht="15.75" customHeight="1">
      <c r="A474" s="27"/>
    </row>
    <row r="475" ht="15.75" customHeight="1">
      <c r="A475" s="27"/>
    </row>
    <row r="476" ht="15.75" customHeight="1">
      <c r="A476" s="27"/>
    </row>
    <row r="477" ht="15.75" customHeight="1">
      <c r="A477" s="27"/>
    </row>
    <row r="478" ht="15.75" customHeight="1">
      <c r="A478" s="27"/>
    </row>
    <row r="479" ht="15.75" customHeight="1">
      <c r="A479" s="27"/>
    </row>
    <row r="480" ht="15.75" customHeight="1">
      <c r="A480" s="27"/>
    </row>
    <row r="481" ht="15.75" customHeight="1">
      <c r="A481" s="27"/>
    </row>
    <row r="482" ht="15.75" customHeight="1">
      <c r="A482" s="27"/>
    </row>
    <row r="483" ht="15.75" customHeight="1">
      <c r="A483" s="27"/>
    </row>
    <row r="484" ht="15.75" customHeight="1">
      <c r="A484" s="27"/>
    </row>
    <row r="485" ht="15.75" customHeight="1">
      <c r="A485" s="27"/>
    </row>
    <row r="486" ht="15.75" customHeight="1">
      <c r="A486" s="27"/>
    </row>
    <row r="487" ht="15.75" customHeight="1">
      <c r="A487" s="27"/>
    </row>
    <row r="488" ht="15.75" customHeight="1">
      <c r="A488" s="27"/>
    </row>
    <row r="489" ht="15.75" customHeight="1">
      <c r="A489" s="27"/>
    </row>
    <row r="490" ht="15.75" customHeight="1">
      <c r="A490" s="27"/>
    </row>
    <row r="491" ht="15.75" customHeight="1">
      <c r="A491" s="27"/>
    </row>
    <row r="492" ht="15.75" customHeight="1">
      <c r="A492" s="27"/>
    </row>
    <row r="493" ht="15.75" customHeight="1">
      <c r="A493" s="27"/>
    </row>
    <row r="494" ht="15.75" customHeight="1">
      <c r="A494" s="27"/>
    </row>
    <row r="495" ht="15.75" customHeight="1">
      <c r="A495" s="27"/>
    </row>
    <row r="496" ht="15.75" customHeight="1">
      <c r="A496" s="27"/>
    </row>
    <row r="497" ht="15.75" customHeight="1">
      <c r="A497" s="27"/>
    </row>
    <row r="498" ht="15.75" customHeight="1">
      <c r="A498" s="27"/>
    </row>
    <row r="499" ht="15.75" customHeight="1">
      <c r="A499" s="27"/>
    </row>
    <row r="500" ht="15.75" customHeight="1">
      <c r="A500" s="27"/>
    </row>
    <row r="501" ht="15.75" customHeight="1">
      <c r="A501" s="27"/>
    </row>
    <row r="502" ht="15.75" customHeight="1">
      <c r="A502" s="27"/>
    </row>
    <row r="503" ht="15.75" customHeight="1">
      <c r="A503" s="27"/>
    </row>
    <row r="504" ht="15.75" customHeight="1">
      <c r="A504" s="27"/>
    </row>
    <row r="505" ht="15.75" customHeight="1">
      <c r="A505" s="27"/>
    </row>
    <row r="506" ht="15.75" customHeight="1">
      <c r="A506" s="27"/>
    </row>
    <row r="507" ht="15.75" customHeight="1">
      <c r="A507" s="27"/>
    </row>
    <row r="508" ht="15.75" customHeight="1">
      <c r="A508" s="27"/>
    </row>
    <row r="509" ht="15.75" customHeight="1">
      <c r="A509" s="27"/>
    </row>
    <row r="510" ht="15.75" customHeight="1">
      <c r="A510" s="27"/>
    </row>
    <row r="511" ht="15.75" customHeight="1">
      <c r="A511" s="27"/>
    </row>
    <row r="512" ht="15.75" customHeight="1">
      <c r="A512" s="27"/>
    </row>
    <row r="513" ht="15.75" customHeight="1">
      <c r="A513" s="27"/>
    </row>
    <row r="514" ht="15.75" customHeight="1">
      <c r="A514" s="27"/>
    </row>
    <row r="515" ht="15.75" customHeight="1">
      <c r="A515" s="27"/>
    </row>
    <row r="516" ht="15.75" customHeight="1">
      <c r="A516" s="27"/>
    </row>
    <row r="517" ht="15.75" customHeight="1">
      <c r="A517" s="27"/>
    </row>
    <row r="518" ht="15.75" customHeight="1">
      <c r="A518" s="27"/>
    </row>
    <row r="519" ht="15.75" customHeight="1">
      <c r="A519" s="27"/>
    </row>
    <row r="520" ht="15.75" customHeight="1">
      <c r="A520" s="27"/>
    </row>
    <row r="521" ht="15.75" customHeight="1">
      <c r="A521" s="27"/>
    </row>
    <row r="522" ht="15.75" customHeight="1">
      <c r="A522" s="27"/>
    </row>
    <row r="523" ht="15.75" customHeight="1">
      <c r="A523" s="27"/>
    </row>
    <row r="524" ht="15.75" customHeight="1">
      <c r="A524" s="27"/>
    </row>
    <row r="525" ht="15.75" customHeight="1">
      <c r="A525" s="27"/>
    </row>
    <row r="526" ht="15.75" customHeight="1">
      <c r="A526" s="27"/>
    </row>
    <row r="527" ht="15.75" customHeight="1">
      <c r="A527" s="27"/>
    </row>
    <row r="528" ht="15.75" customHeight="1">
      <c r="A528" s="27"/>
    </row>
    <row r="529" ht="15.75" customHeight="1">
      <c r="A529" s="27"/>
    </row>
    <row r="530" ht="15.75" customHeight="1">
      <c r="A530" s="27"/>
    </row>
    <row r="531" ht="15.75" customHeight="1">
      <c r="A531" s="27"/>
    </row>
    <row r="532" ht="15.75" customHeight="1">
      <c r="A532" s="27"/>
    </row>
    <row r="533" ht="15.75" customHeight="1">
      <c r="A533" s="27"/>
    </row>
    <row r="534" ht="15.75" customHeight="1">
      <c r="A534" s="27"/>
    </row>
    <row r="535" ht="15.75" customHeight="1">
      <c r="A535" s="27"/>
    </row>
    <row r="536" ht="15.75" customHeight="1">
      <c r="A536" s="27"/>
    </row>
    <row r="537" ht="15.75" customHeight="1">
      <c r="A537" s="27"/>
    </row>
    <row r="538" ht="15.75" customHeight="1">
      <c r="A538" s="27"/>
    </row>
    <row r="539" ht="15.75" customHeight="1">
      <c r="A539" s="27"/>
    </row>
    <row r="540" ht="15.75" customHeight="1">
      <c r="A540" s="27"/>
    </row>
    <row r="541" ht="15.75" customHeight="1">
      <c r="A541" s="27"/>
    </row>
    <row r="542" ht="15.75" customHeight="1">
      <c r="A542" s="27"/>
    </row>
    <row r="543" ht="15.75" customHeight="1">
      <c r="A543" s="27"/>
    </row>
    <row r="544" ht="15.75" customHeight="1">
      <c r="A544" s="27"/>
    </row>
    <row r="545" ht="15.75" customHeight="1">
      <c r="A545" s="27"/>
    </row>
    <row r="546" ht="15.75" customHeight="1">
      <c r="A546" s="27"/>
    </row>
    <row r="547" ht="15.75" customHeight="1">
      <c r="A547" s="27"/>
    </row>
    <row r="548" ht="15.75" customHeight="1">
      <c r="A548" s="27"/>
    </row>
    <row r="549" ht="15.75" customHeight="1">
      <c r="A549" s="27"/>
    </row>
    <row r="550" ht="15.75" customHeight="1">
      <c r="A550" s="27"/>
    </row>
    <row r="551" ht="15.75" customHeight="1">
      <c r="A551" s="27"/>
    </row>
    <row r="552" ht="15.75" customHeight="1">
      <c r="A552" s="27"/>
    </row>
    <row r="553" ht="15.75" customHeight="1">
      <c r="A553" s="27"/>
    </row>
    <row r="554" ht="15.75" customHeight="1">
      <c r="A554" s="27"/>
    </row>
    <row r="555" ht="15.75" customHeight="1">
      <c r="A555" s="27"/>
    </row>
    <row r="556" ht="15.75" customHeight="1">
      <c r="A556" s="27"/>
    </row>
    <row r="557" ht="15.75" customHeight="1">
      <c r="A557" s="27"/>
    </row>
    <row r="558" ht="15.75" customHeight="1">
      <c r="A558" s="27"/>
    </row>
    <row r="559" ht="15.75" customHeight="1">
      <c r="A559" s="27"/>
    </row>
    <row r="560" ht="15.75" customHeight="1">
      <c r="A560" s="27"/>
    </row>
    <row r="561" ht="15.75" customHeight="1">
      <c r="A561" s="27"/>
    </row>
    <row r="562" ht="15.75" customHeight="1">
      <c r="A562" s="27"/>
    </row>
    <row r="563" ht="15.75" customHeight="1">
      <c r="A563" s="27"/>
    </row>
    <row r="564" ht="15.75" customHeight="1">
      <c r="A564" s="27"/>
    </row>
    <row r="565" ht="15.75" customHeight="1">
      <c r="A565" s="27"/>
    </row>
    <row r="566" ht="15.75" customHeight="1">
      <c r="A566" s="27"/>
    </row>
    <row r="567" ht="15.75" customHeight="1">
      <c r="A567" s="27"/>
    </row>
    <row r="568" ht="15.75" customHeight="1">
      <c r="A568" s="27"/>
    </row>
    <row r="569" ht="15.75" customHeight="1">
      <c r="A569" s="27"/>
    </row>
    <row r="570" ht="15.75" customHeight="1">
      <c r="A570" s="27"/>
    </row>
    <row r="571" ht="15.75" customHeight="1">
      <c r="A571" s="27"/>
    </row>
    <row r="572" ht="15.75" customHeight="1">
      <c r="A572" s="27"/>
    </row>
    <row r="573" ht="15.75" customHeight="1">
      <c r="A573" s="27"/>
    </row>
    <row r="574" ht="15.75" customHeight="1">
      <c r="A574" s="27"/>
    </row>
    <row r="575" ht="15.75" customHeight="1">
      <c r="A575" s="27"/>
    </row>
    <row r="576" ht="15.75" customHeight="1">
      <c r="A576" s="27"/>
    </row>
    <row r="577" ht="15.75" customHeight="1">
      <c r="A577" s="27"/>
    </row>
    <row r="578" ht="15.75" customHeight="1">
      <c r="A578" s="27"/>
    </row>
    <row r="579" ht="15.75" customHeight="1">
      <c r="A579" s="27"/>
    </row>
    <row r="580" ht="15.75" customHeight="1">
      <c r="A580" s="27"/>
    </row>
    <row r="581" ht="15.75" customHeight="1">
      <c r="A581" s="27"/>
    </row>
    <row r="582" ht="15.75" customHeight="1">
      <c r="A582" s="27"/>
    </row>
    <row r="583" ht="15.75" customHeight="1">
      <c r="A583" s="27"/>
    </row>
    <row r="584" ht="15.75" customHeight="1">
      <c r="A584" s="27"/>
    </row>
    <row r="585" ht="15.75" customHeight="1">
      <c r="A585" s="27"/>
    </row>
    <row r="586" ht="15.75" customHeight="1">
      <c r="A586" s="27"/>
    </row>
    <row r="587" ht="15.75" customHeight="1">
      <c r="A587" s="27"/>
    </row>
    <row r="588" ht="15.75" customHeight="1">
      <c r="A588" s="27"/>
    </row>
    <row r="589" ht="15.75" customHeight="1">
      <c r="A589" s="27"/>
    </row>
    <row r="590" ht="15.75" customHeight="1">
      <c r="A590" s="27"/>
    </row>
    <row r="591" ht="15.75" customHeight="1">
      <c r="A591" s="27"/>
    </row>
    <row r="592" ht="15.75" customHeight="1">
      <c r="A592" s="27"/>
    </row>
    <row r="593" ht="15.75" customHeight="1">
      <c r="A593" s="27"/>
    </row>
    <row r="594" ht="15.75" customHeight="1">
      <c r="A594" s="27"/>
    </row>
    <row r="595" ht="15.75" customHeight="1">
      <c r="A595" s="27"/>
    </row>
    <row r="596" ht="15.75" customHeight="1">
      <c r="A596" s="27"/>
    </row>
    <row r="597" ht="15.75" customHeight="1">
      <c r="A597" s="27"/>
    </row>
    <row r="598" ht="15.75" customHeight="1">
      <c r="A598" s="27"/>
    </row>
    <row r="599" ht="15.75" customHeight="1">
      <c r="A599" s="27"/>
    </row>
    <row r="600" ht="15.75" customHeight="1">
      <c r="A600" s="27"/>
    </row>
    <row r="601" ht="15.75" customHeight="1">
      <c r="A601" s="27"/>
    </row>
    <row r="602" ht="15.75" customHeight="1">
      <c r="A602" s="27"/>
    </row>
    <row r="603" ht="15.75" customHeight="1">
      <c r="A603" s="27"/>
    </row>
    <row r="604" ht="15.75" customHeight="1">
      <c r="A604" s="27"/>
    </row>
    <row r="605" ht="15.75" customHeight="1">
      <c r="A605" s="27"/>
    </row>
    <row r="606" ht="15.75" customHeight="1">
      <c r="A606" s="27"/>
    </row>
    <row r="607" ht="15.75" customHeight="1">
      <c r="A607" s="27"/>
    </row>
    <row r="608" ht="15.75" customHeight="1">
      <c r="A608" s="27"/>
    </row>
    <row r="609" ht="15.75" customHeight="1">
      <c r="A609" s="27"/>
    </row>
    <row r="610" ht="15.75" customHeight="1">
      <c r="A610" s="27"/>
    </row>
    <row r="611" ht="15.75" customHeight="1">
      <c r="A611" s="27"/>
    </row>
    <row r="612" ht="15.75" customHeight="1">
      <c r="A612" s="27"/>
    </row>
    <row r="613" ht="15.75" customHeight="1">
      <c r="A613" s="27"/>
    </row>
    <row r="614" ht="15.75" customHeight="1">
      <c r="A614" s="27"/>
    </row>
    <row r="615" ht="15.75" customHeight="1">
      <c r="A615" s="27"/>
    </row>
    <row r="616" ht="15.75" customHeight="1">
      <c r="A616" s="27"/>
    </row>
    <row r="617" ht="15.75" customHeight="1">
      <c r="A617" s="27"/>
    </row>
    <row r="618" ht="15.75" customHeight="1">
      <c r="A618" s="27"/>
    </row>
    <row r="619" ht="15.75" customHeight="1">
      <c r="A619" s="27"/>
    </row>
    <row r="620" ht="15.75" customHeight="1">
      <c r="A620" s="27"/>
    </row>
    <row r="621" ht="15.75" customHeight="1">
      <c r="A621" s="27"/>
    </row>
    <row r="622" ht="15.75" customHeight="1">
      <c r="A622" s="27"/>
    </row>
    <row r="623" ht="15.75" customHeight="1">
      <c r="A623" s="27"/>
    </row>
    <row r="624" ht="15.75" customHeight="1">
      <c r="A624" s="27"/>
    </row>
    <row r="625" ht="15.75" customHeight="1">
      <c r="A625" s="27"/>
    </row>
    <row r="626" ht="15.75" customHeight="1">
      <c r="A626" s="27"/>
    </row>
    <row r="627" ht="15.75" customHeight="1">
      <c r="A627" s="27"/>
    </row>
    <row r="628" ht="15.75" customHeight="1">
      <c r="A628" s="27"/>
    </row>
    <row r="629" ht="15.75" customHeight="1">
      <c r="A629" s="27"/>
    </row>
    <row r="630" ht="15.75" customHeight="1">
      <c r="A630" s="27"/>
    </row>
    <row r="631" ht="15.75" customHeight="1">
      <c r="A631" s="27"/>
    </row>
    <row r="632" ht="15.75" customHeight="1">
      <c r="A632" s="27"/>
    </row>
    <row r="633" ht="15.75" customHeight="1">
      <c r="A633" s="27"/>
    </row>
    <row r="634" ht="15.75" customHeight="1">
      <c r="A634" s="27"/>
    </row>
    <row r="635" ht="15.75" customHeight="1">
      <c r="A635" s="27"/>
    </row>
    <row r="636" ht="15.75" customHeight="1">
      <c r="A636" s="27"/>
    </row>
    <row r="637" ht="15.75" customHeight="1">
      <c r="A637" s="27"/>
    </row>
    <row r="638" ht="15.75" customHeight="1">
      <c r="A638" s="27"/>
    </row>
    <row r="639" ht="15.75" customHeight="1">
      <c r="A639" s="27"/>
    </row>
    <row r="640" ht="15.75" customHeight="1">
      <c r="A640" s="27"/>
    </row>
    <row r="641" ht="15.75" customHeight="1">
      <c r="A641" s="27"/>
    </row>
    <row r="642" ht="15.75" customHeight="1">
      <c r="A642" s="27"/>
    </row>
    <row r="643" ht="15.75" customHeight="1">
      <c r="A643" s="27"/>
    </row>
    <row r="644" ht="15.75" customHeight="1">
      <c r="A644" s="27"/>
    </row>
    <row r="645" ht="15.75" customHeight="1">
      <c r="A645" s="27"/>
    </row>
    <row r="646" ht="15.75" customHeight="1">
      <c r="A646" s="27"/>
    </row>
    <row r="647" ht="15.75" customHeight="1">
      <c r="A647" s="27"/>
    </row>
    <row r="648" ht="15.75" customHeight="1">
      <c r="A648" s="27"/>
    </row>
    <row r="649" ht="15.75" customHeight="1">
      <c r="A649" s="27"/>
    </row>
    <row r="650" ht="15.75" customHeight="1">
      <c r="A650" s="27"/>
    </row>
    <row r="651" ht="15.75" customHeight="1">
      <c r="A651" s="27"/>
    </row>
    <row r="652" ht="15.75" customHeight="1">
      <c r="A652" s="27"/>
    </row>
    <row r="653" ht="15.75" customHeight="1">
      <c r="A653" s="27"/>
    </row>
    <row r="654" ht="15.75" customHeight="1">
      <c r="A654" s="27"/>
    </row>
    <row r="655" ht="15.75" customHeight="1">
      <c r="A655" s="27"/>
    </row>
    <row r="656" ht="15.75" customHeight="1">
      <c r="A656" s="27"/>
    </row>
    <row r="657" ht="15.75" customHeight="1">
      <c r="A657" s="27"/>
    </row>
    <row r="658" ht="15.75" customHeight="1">
      <c r="A658" s="27"/>
    </row>
    <row r="659" ht="15.75" customHeight="1">
      <c r="A659" s="27"/>
    </row>
    <row r="660" ht="15.75" customHeight="1">
      <c r="A660" s="27"/>
    </row>
    <row r="661" ht="15.75" customHeight="1">
      <c r="A661" s="27"/>
    </row>
    <row r="662" ht="15.75" customHeight="1">
      <c r="A662" s="27"/>
    </row>
    <row r="663" ht="15.75" customHeight="1">
      <c r="A663" s="27"/>
    </row>
    <row r="664" ht="15.75" customHeight="1">
      <c r="A664" s="27"/>
    </row>
    <row r="665" ht="15.75" customHeight="1">
      <c r="A665" s="27"/>
    </row>
    <row r="666" ht="15.75" customHeight="1">
      <c r="A666" s="27"/>
    </row>
    <row r="667" ht="15.75" customHeight="1">
      <c r="A667" s="27"/>
    </row>
    <row r="668" ht="15.75" customHeight="1">
      <c r="A668" s="27"/>
    </row>
    <row r="669" ht="15.75" customHeight="1">
      <c r="A669" s="27"/>
    </row>
    <row r="670" ht="15.75" customHeight="1">
      <c r="A670" s="27"/>
    </row>
    <row r="671" ht="15.75" customHeight="1">
      <c r="A671" s="27"/>
    </row>
    <row r="672" ht="15.75" customHeight="1">
      <c r="A672" s="27"/>
    </row>
    <row r="673" ht="15.75" customHeight="1">
      <c r="A673" s="27"/>
    </row>
    <row r="674" ht="15.75" customHeight="1">
      <c r="A674" s="27"/>
    </row>
    <row r="675" ht="15.75" customHeight="1">
      <c r="A675" s="27"/>
    </row>
    <row r="676" ht="15.75" customHeight="1">
      <c r="A676" s="27"/>
    </row>
    <row r="677" ht="15.75" customHeight="1">
      <c r="A677" s="27"/>
    </row>
    <row r="678" ht="15.75" customHeight="1">
      <c r="A678" s="27"/>
    </row>
    <row r="679" ht="15.75" customHeight="1">
      <c r="A679" s="27"/>
    </row>
    <row r="680" ht="15.75" customHeight="1">
      <c r="A680" s="27"/>
    </row>
    <row r="681" ht="15.75" customHeight="1">
      <c r="A681" s="27"/>
    </row>
    <row r="682" ht="15.75" customHeight="1">
      <c r="A682" s="27"/>
    </row>
    <row r="683" ht="15.75" customHeight="1">
      <c r="A683" s="27"/>
    </row>
    <row r="684" ht="15.75" customHeight="1">
      <c r="A684" s="27"/>
    </row>
    <row r="685" ht="15.75" customHeight="1">
      <c r="A685" s="27"/>
    </row>
    <row r="686" ht="15.75" customHeight="1">
      <c r="A686" s="27"/>
    </row>
    <row r="687" ht="15.75" customHeight="1">
      <c r="A687" s="27"/>
    </row>
    <row r="688" ht="15.75" customHeight="1">
      <c r="A688" s="27"/>
    </row>
    <row r="689" ht="15.75" customHeight="1">
      <c r="A689" s="27"/>
    </row>
    <row r="690" ht="15.75" customHeight="1">
      <c r="A690" s="27"/>
    </row>
    <row r="691" ht="15.75" customHeight="1">
      <c r="A691" s="27"/>
    </row>
    <row r="692" ht="15.75" customHeight="1">
      <c r="A692" s="27"/>
    </row>
    <row r="693" ht="15.75" customHeight="1">
      <c r="A693" s="27"/>
    </row>
    <row r="694" ht="15.75" customHeight="1">
      <c r="A694" s="27"/>
    </row>
    <row r="695" ht="15.75" customHeight="1">
      <c r="A695" s="27"/>
    </row>
    <row r="696" ht="15.75" customHeight="1">
      <c r="A696" s="27"/>
    </row>
    <row r="697" ht="15.75" customHeight="1">
      <c r="A697" s="27"/>
    </row>
    <row r="698" ht="15.75" customHeight="1">
      <c r="A698" s="27"/>
    </row>
    <row r="699" ht="15.75" customHeight="1">
      <c r="A699" s="27"/>
    </row>
    <row r="700" ht="15.75" customHeight="1">
      <c r="A700" s="27"/>
    </row>
    <row r="701" ht="15.75" customHeight="1">
      <c r="A701" s="27"/>
    </row>
    <row r="702" ht="15.75" customHeight="1">
      <c r="A702" s="27"/>
    </row>
    <row r="703" ht="15.75" customHeight="1">
      <c r="A703" s="27"/>
    </row>
    <row r="704" ht="15.75" customHeight="1">
      <c r="A704" s="27"/>
    </row>
    <row r="705" ht="15.75" customHeight="1">
      <c r="A705" s="27"/>
    </row>
    <row r="706" ht="15.75" customHeight="1">
      <c r="A706" s="27"/>
    </row>
    <row r="707" ht="15.75" customHeight="1">
      <c r="A707" s="27"/>
    </row>
    <row r="708" ht="15.75" customHeight="1">
      <c r="A708" s="27"/>
    </row>
    <row r="709" ht="15.75" customHeight="1">
      <c r="A709" s="27"/>
    </row>
    <row r="710" ht="15.75" customHeight="1">
      <c r="A710" s="27"/>
    </row>
    <row r="711" ht="15.75" customHeight="1">
      <c r="A711" s="27"/>
    </row>
    <row r="712" ht="15.75" customHeight="1">
      <c r="A712" s="27"/>
    </row>
    <row r="713" ht="15.75" customHeight="1">
      <c r="A713" s="27"/>
    </row>
    <row r="714" ht="15.75" customHeight="1">
      <c r="A714" s="27"/>
    </row>
    <row r="715" ht="15.75" customHeight="1">
      <c r="A715" s="27"/>
    </row>
    <row r="716" ht="15.75" customHeight="1">
      <c r="A716" s="27"/>
    </row>
    <row r="717" ht="15.75" customHeight="1">
      <c r="A717" s="27"/>
    </row>
    <row r="718" ht="15.75" customHeight="1">
      <c r="A718" s="27"/>
    </row>
    <row r="719" ht="15.75" customHeight="1">
      <c r="A719" s="27"/>
    </row>
    <row r="720" ht="15.75" customHeight="1">
      <c r="A720" s="27"/>
    </row>
    <row r="721" ht="15.75" customHeight="1">
      <c r="A721" s="27"/>
    </row>
    <row r="722" ht="15.75" customHeight="1">
      <c r="A722" s="27"/>
    </row>
    <row r="723" ht="15.75" customHeight="1">
      <c r="A723" s="27"/>
    </row>
    <row r="724" ht="15.75" customHeight="1">
      <c r="A724" s="27"/>
    </row>
    <row r="725" ht="15.75" customHeight="1">
      <c r="A725" s="27"/>
    </row>
    <row r="726" ht="15.75" customHeight="1">
      <c r="A726" s="27"/>
    </row>
    <row r="727" ht="15.75" customHeight="1">
      <c r="A727" s="27"/>
    </row>
    <row r="728" ht="15.75" customHeight="1">
      <c r="A728" s="27"/>
    </row>
    <row r="729" ht="15.75" customHeight="1">
      <c r="A729" s="27"/>
    </row>
    <row r="730" ht="15.75" customHeight="1">
      <c r="A730" s="27"/>
    </row>
    <row r="731" ht="15.75" customHeight="1">
      <c r="A731" s="27"/>
    </row>
    <row r="732" ht="15.75" customHeight="1">
      <c r="A732" s="27"/>
    </row>
    <row r="733" ht="15.75" customHeight="1">
      <c r="A733" s="27"/>
    </row>
    <row r="734" ht="15.75" customHeight="1">
      <c r="A734" s="27"/>
    </row>
    <row r="735" ht="15.75" customHeight="1">
      <c r="A735" s="27"/>
    </row>
    <row r="736" ht="15.75" customHeight="1">
      <c r="A736" s="27"/>
    </row>
    <row r="737" ht="15.75" customHeight="1">
      <c r="A737" s="27"/>
    </row>
    <row r="738" ht="15.75" customHeight="1">
      <c r="A738" s="27"/>
    </row>
    <row r="739" ht="15.75" customHeight="1">
      <c r="A739" s="27"/>
    </row>
    <row r="740" ht="15.75" customHeight="1">
      <c r="A740" s="27"/>
    </row>
    <row r="741" ht="15.75" customHeight="1">
      <c r="A741" s="27"/>
    </row>
    <row r="742" ht="15.75" customHeight="1">
      <c r="A742" s="27"/>
    </row>
    <row r="743" ht="15.75" customHeight="1">
      <c r="A743" s="27"/>
    </row>
    <row r="744" ht="15.75" customHeight="1">
      <c r="A744" s="27"/>
    </row>
    <row r="745" ht="15.75" customHeight="1">
      <c r="A745" s="27"/>
    </row>
    <row r="746" ht="15.75" customHeight="1">
      <c r="A746" s="27"/>
    </row>
    <row r="747" ht="15.75" customHeight="1">
      <c r="A747" s="27"/>
    </row>
    <row r="748" ht="15.75" customHeight="1">
      <c r="A748" s="27"/>
    </row>
    <row r="749" ht="15.75" customHeight="1">
      <c r="A749" s="27"/>
    </row>
    <row r="750" ht="15.75" customHeight="1">
      <c r="A750" s="27"/>
    </row>
    <row r="751" ht="15.75" customHeight="1">
      <c r="A751" s="27"/>
    </row>
    <row r="752" ht="15.75" customHeight="1">
      <c r="A752" s="27"/>
    </row>
    <row r="753" ht="15.75" customHeight="1">
      <c r="A753" s="27"/>
    </row>
    <row r="754" ht="15.75" customHeight="1">
      <c r="A754" s="27"/>
    </row>
    <row r="755" ht="15.75" customHeight="1">
      <c r="A755" s="27"/>
    </row>
    <row r="756" ht="15.75" customHeight="1">
      <c r="A756" s="27"/>
    </row>
    <row r="757" ht="15.75" customHeight="1">
      <c r="A757" s="27"/>
    </row>
    <row r="758" ht="15.75" customHeight="1">
      <c r="A758" s="27"/>
    </row>
    <row r="759" ht="15.75" customHeight="1">
      <c r="A759" s="27"/>
    </row>
    <row r="760" ht="15.75" customHeight="1">
      <c r="A760" s="27"/>
    </row>
    <row r="761" ht="15.75" customHeight="1">
      <c r="A761" s="27"/>
    </row>
    <row r="762" ht="15.75" customHeight="1">
      <c r="A762" s="27"/>
    </row>
    <row r="763" ht="15.75" customHeight="1">
      <c r="A763" s="27"/>
    </row>
    <row r="764" ht="15.75" customHeight="1">
      <c r="A764" s="27"/>
    </row>
    <row r="765" ht="15.75" customHeight="1">
      <c r="A765" s="27"/>
    </row>
    <row r="766" ht="15.75" customHeight="1">
      <c r="A766" s="27"/>
    </row>
    <row r="767" ht="15.75" customHeight="1">
      <c r="A767" s="27"/>
    </row>
    <row r="768" ht="15.75" customHeight="1">
      <c r="A768" s="27"/>
    </row>
    <row r="769" ht="15.75" customHeight="1">
      <c r="A769" s="27"/>
    </row>
    <row r="770" ht="15.75" customHeight="1">
      <c r="A770" s="27"/>
    </row>
    <row r="771" ht="15.75" customHeight="1">
      <c r="A771" s="27"/>
    </row>
    <row r="772" ht="15.75" customHeight="1">
      <c r="A772" s="27"/>
    </row>
    <row r="773" ht="15.75" customHeight="1">
      <c r="A773" s="27"/>
    </row>
    <row r="774" ht="15.75" customHeight="1">
      <c r="A774" s="27"/>
    </row>
    <row r="775" ht="15.75" customHeight="1">
      <c r="A775" s="27"/>
    </row>
    <row r="776" ht="15.75" customHeight="1">
      <c r="A776" s="27"/>
    </row>
    <row r="777" ht="15.75" customHeight="1">
      <c r="A777" s="27"/>
    </row>
    <row r="778" ht="15.75" customHeight="1">
      <c r="A778" s="27"/>
    </row>
    <row r="779" ht="15.75" customHeight="1">
      <c r="A779" s="27"/>
    </row>
    <row r="780" ht="15.75" customHeight="1">
      <c r="A780" s="27"/>
    </row>
    <row r="781" ht="15.75" customHeight="1">
      <c r="A781" s="27"/>
    </row>
    <row r="782" ht="15.75" customHeight="1">
      <c r="A782" s="27"/>
    </row>
    <row r="783" ht="15.75" customHeight="1">
      <c r="A783" s="27"/>
    </row>
    <row r="784" ht="15.75" customHeight="1">
      <c r="A784" s="27"/>
    </row>
    <row r="785" ht="15.75" customHeight="1">
      <c r="A785" s="27"/>
    </row>
    <row r="786" ht="15.75" customHeight="1">
      <c r="A786" s="27"/>
    </row>
    <row r="787" ht="15.75" customHeight="1">
      <c r="A787" s="27"/>
    </row>
    <row r="788" ht="15.75" customHeight="1">
      <c r="A788" s="27"/>
    </row>
    <row r="789" ht="15.75" customHeight="1">
      <c r="A789" s="27"/>
    </row>
    <row r="790" ht="15.75" customHeight="1">
      <c r="A790" s="27"/>
    </row>
    <row r="791" ht="15.75" customHeight="1">
      <c r="A791" s="27"/>
    </row>
    <row r="792" ht="15.75" customHeight="1">
      <c r="A792" s="27"/>
    </row>
    <row r="793" ht="15.75" customHeight="1">
      <c r="A793" s="27"/>
    </row>
    <row r="794" ht="15.75" customHeight="1">
      <c r="A794" s="27"/>
    </row>
    <row r="795" ht="15.75" customHeight="1">
      <c r="A795" s="27"/>
    </row>
    <row r="796" ht="15.75" customHeight="1">
      <c r="A796" s="27"/>
    </row>
    <row r="797" ht="15.75" customHeight="1">
      <c r="A797" s="27"/>
    </row>
    <row r="798" ht="15.75" customHeight="1">
      <c r="A798" s="27"/>
    </row>
    <row r="799" ht="15.75" customHeight="1">
      <c r="A799" s="27"/>
    </row>
    <row r="800" ht="15.75" customHeight="1">
      <c r="A800" s="27"/>
    </row>
    <row r="801" ht="15.75" customHeight="1">
      <c r="A801" s="27"/>
    </row>
    <row r="802" ht="15.75" customHeight="1">
      <c r="A802" s="27"/>
    </row>
    <row r="803" ht="15.75" customHeight="1">
      <c r="A803" s="27"/>
    </row>
    <row r="804" ht="15.75" customHeight="1">
      <c r="A804" s="27"/>
    </row>
    <row r="805" ht="15.75" customHeight="1">
      <c r="A805" s="27"/>
    </row>
    <row r="806" ht="15.75" customHeight="1">
      <c r="A806" s="27"/>
    </row>
    <row r="807" ht="15.75" customHeight="1">
      <c r="A807" s="27"/>
    </row>
    <row r="808" ht="15.75" customHeight="1">
      <c r="A808" s="27"/>
    </row>
    <row r="809" ht="15.75" customHeight="1">
      <c r="A809" s="27"/>
    </row>
    <row r="810" ht="15.75" customHeight="1">
      <c r="A810" s="27"/>
    </row>
    <row r="811" ht="15.75" customHeight="1">
      <c r="A811" s="27"/>
    </row>
    <row r="812" ht="15.75" customHeight="1">
      <c r="A812" s="27"/>
    </row>
    <row r="813" ht="15.75" customHeight="1">
      <c r="A813" s="27"/>
    </row>
    <row r="814" ht="15.75" customHeight="1">
      <c r="A814" s="27"/>
    </row>
    <row r="815" ht="15.75" customHeight="1">
      <c r="A815" s="27"/>
    </row>
    <row r="816" ht="15.75" customHeight="1">
      <c r="A816" s="27"/>
    </row>
    <row r="817" ht="15.75" customHeight="1">
      <c r="A817" s="27"/>
    </row>
    <row r="818" ht="15.75" customHeight="1">
      <c r="A818" s="27"/>
    </row>
    <row r="819" ht="15.75" customHeight="1">
      <c r="A819" s="27"/>
    </row>
    <row r="820" ht="15.75" customHeight="1">
      <c r="A820" s="27"/>
    </row>
    <row r="821" ht="15.75" customHeight="1">
      <c r="A821" s="27"/>
    </row>
    <row r="822" ht="15.75" customHeight="1">
      <c r="A822" s="27"/>
    </row>
    <row r="823" ht="15.75" customHeight="1">
      <c r="A823" s="27"/>
    </row>
    <row r="824" ht="15.75" customHeight="1">
      <c r="A824" s="27"/>
    </row>
    <row r="825" ht="15.75" customHeight="1">
      <c r="A825" s="27"/>
    </row>
    <row r="826" ht="15.75" customHeight="1">
      <c r="A826" s="27"/>
    </row>
    <row r="827" ht="15.75" customHeight="1">
      <c r="A827" s="27"/>
    </row>
    <row r="828" ht="15.75" customHeight="1">
      <c r="A828" s="27"/>
    </row>
    <row r="829" ht="15.75" customHeight="1">
      <c r="A829" s="27"/>
    </row>
    <row r="830" ht="15.75" customHeight="1">
      <c r="A830" s="27"/>
    </row>
    <row r="831" ht="15.75" customHeight="1">
      <c r="A831" s="27"/>
    </row>
    <row r="832" ht="15.75" customHeight="1">
      <c r="A832" s="27"/>
    </row>
    <row r="833" ht="15.75" customHeight="1">
      <c r="A833" s="27"/>
    </row>
    <row r="834" ht="15.75" customHeight="1">
      <c r="A834" s="27"/>
    </row>
    <row r="835" ht="15.75" customHeight="1">
      <c r="A835" s="27"/>
    </row>
    <row r="836" ht="15.75" customHeight="1">
      <c r="A836" s="27"/>
    </row>
    <row r="837" ht="15.75" customHeight="1">
      <c r="A837" s="27"/>
    </row>
    <row r="838" ht="15.75" customHeight="1">
      <c r="A838" s="27"/>
    </row>
    <row r="839" ht="15.75" customHeight="1">
      <c r="A839" s="27"/>
    </row>
    <row r="840" ht="15.75" customHeight="1">
      <c r="A840" s="27"/>
    </row>
    <row r="841" ht="15.75" customHeight="1">
      <c r="A841" s="27"/>
    </row>
    <row r="842" ht="15.75" customHeight="1">
      <c r="A842" s="27"/>
    </row>
    <row r="843" ht="15.75" customHeight="1">
      <c r="A843" s="27"/>
    </row>
    <row r="844" ht="15.75" customHeight="1">
      <c r="A844" s="27"/>
    </row>
    <row r="845" ht="15.75" customHeight="1">
      <c r="A845" s="27"/>
    </row>
    <row r="846" ht="15.75" customHeight="1">
      <c r="A846" s="27"/>
    </row>
    <row r="847" ht="15.75" customHeight="1">
      <c r="A847" s="27"/>
    </row>
    <row r="848" ht="15.75" customHeight="1">
      <c r="A848" s="27"/>
    </row>
    <row r="849" ht="15.75" customHeight="1">
      <c r="A849" s="27"/>
    </row>
    <row r="850" ht="15.75" customHeight="1">
      <c r="A850" s="27"/>
    </row>
    <row r="851" ht="15.75" customHeight="1">
      <c r="A851" s="27"/>
    </row>
    <row r="852" ht="15.75" customHeight="1">
      <c r="A852" s="27"/>
    </row>
    <row r="853" ht="15.75" customHeight="1">
      <c r="A853" s="27"/>
    </row>
    <row r="854" ht="15.75" customHeight="1">
      <c r="A854" s="27"/>
    </row>
    <row r="855" ht="15.75" customHeight="1">
      <c r="A855" s="27"/>
    </row>
    <row r="856" ht="15.75" customHeight="1">
      <c r="A856" s="27"/>
    </row>
    <row r="857" ht="15.75" customHeight="1">
      <c r="A857" s="27"/>
    </row>
    <row r="858" ht="15.75" customHeight="1">
      <c r="A858" s="27"/>
    </row>
    <row r="859" ht="15.75" customHeight="1">
      <c r="A859" s="27"/>
    </row>
    <row r="860" ht="15.75" customHeight="1">
      <c r="A860" s="27"/>
    </row>
    <row r="861" ht="15.75" customHeight="1">
      <c r="A861" s="27"/>
    </row>
    <row r="862" ht="15.75" customHeight="1">
      <c r="A862" s="27"/>
    </row>
    <row r="863" ht="15.75" customHeight="1">
      <c r="A863" s="27"/>
    </row>
    <row r="864" ht="15.75" customHeight="1">
      <c r="A864" s="27"/>
    </row>
    <row r="865" ht="15.75" customHeight="1">
      <c r="A865" s="27"/>
    </row>
    <row r="866" ht="15.75" customHeight="1">
      <c r="A866" s="27"/>
    </row>
    <row r="867" ht="15.75" customHeight="1">
      <c r="A867" s="27"/>
    </row>
    <row r="868" ht="15.75" customHeight="1">
      <c r="A868" s="27"/>
    </row>
    <row r="869" ht="15.75" customHeight="1">
      <c r="A869" s="27"/>
    </row>
    <row r="870" ht="15.75" customHeight="1">
      <c r="A870" s="27"/>
    </row>
    <row r="871" ht="15.75" customHeight="1">
      <c r="A871" s="27"/>
    </row>
    <row r="872" ht="15.75" customHeight="1">
      <c r="A872" s="27"/>
    </row>
    <row r="873" ht="15.75" customHeight="1">
      <c r="A873" s="27"/>
    </row>
    <row r="874" ht="15.75" customHeight="1">
      <c r="A874" s="27"/>
    </row>
    <row r="875" ht="15.75" customHeight="1">
      <c r="A875" s="27"/>
    </row>
    <row r="876" ht="15.75" customHeight="1">
      <c r="A876" s="27"/>
    </row>
    <row r="877" ht="15.75" customHeight="1">
      <c r="A877" s="27"/>
    </row>
    <row r="878" ht="15.75" customHeight="1">
      <c r="A878" s="27"/>
    </row>
    <row r="879" ht="15.75" customHeight="1">
      <c r="A879" s="27"/>
    </row>
    <row r="880" ht="15.75" customHeight="1">
      <c r="A880" s="27"/>
    </row>
    <row r="881" ht="15.75" customHeight="1">
      <c r="A881" s="27"/>
    </row>
    <row r="882" ht="15.75" customHeight="1">
      <c r="A882" s="27"/>
    </row>
    <row r="883" ht="15.75" customHeight="1">
      <c r="A883" s="27"/>
    </row>
    <row r="884" ht="15.75" customHeight="1">
      <c r="A884" s="27"/>
    </row>
    <row r="885" ht="15.75" customHeight="1">
      <c r="A885" s="27"/>
    </row>
    <row r="886" ht="15.75" customHeight="1">
      <c r="A886" s="27"/>
    </row>
    <row r="887" ht="15.75" customHeight="1">
      <c r="A887" s="27"/>
    </row>
    <row r="888" ht="15.75" customHeight="1">
      <c r="A888" s="27"/>
    </row>
    <row r="889" ht="15.75" customHeight="1">
      <c r="A889" s="27"/>
    </row>
    <row r="890" ht="15.75" customHeight="1">
      <c r="A890" s="27"/>
    </row>
    <row r="891" ht="15.75" customHeight="1">
      <c r="A891" s="27"/>
    </row>
    <row r="892" ht="15.75" customHeight="1">
      <c r="A892" s="27"/>
    </row>
    <row r="893" ht="15.75" customHeight="1">
      <c r="A893" s="27"/>
    </row>
    <row r="894" ht="15.75" customHeight="1">
      <c r="A894" s="27"/>
    </row>
    <row r="895" ht="15.75" customHeight="1">
      <c r="A895" s="27"/>
    </row>
    <row r="896" ht="15.75" customHeight="1">
      <c r="A896" s="27"/>
    </row>
    <row r="897" ht="15.75" customHeight="1">
      <c r="A897" s="27"/>
    </row>
    <row r="898" ht="15.75" customHeight="1">
      <c r="A898" s="27"/>
    </row>
    <row r="899" ht="15.75" customHeight="1">
      <c r="A899" s="27"/>
    </row>
    <row r="900" ht="15.75" customHeight="1">
      <c r="A900" s="27"/>
    </row>
    <row r="901" ht="15.75" customHeight="1">
      <c r="A901" s="27"/>
    </row>
    <row r="902" ht="15.75" customHeight="1">
      <c r="A902" s="27"/>
    </row>
    <row r="903" ht="15.75" customHeight="1">
      <c r="A903" s="27"/>
    </row>
    <row r="904" ht="15.75" customHeight="1">
      <c r="A904" s="27"/>
    </row>
    <row r="905" ht="15.75" customHeight="1">
      <c r="A905" s="27"/>
    </row>
    <row r="906" ht="15.75" customHeight="1">
      <c r="A906" s="27"/>
    </row>
    <row r="907" ht="15.75" customHeight="1">
      <c r="A907" s="27"/>
    </row>
    <row r="908" ht="15.75" customHeight="1">
      <c r="A908" s="27"/>
    </row>
    <row r="909" ht="15.75" customHeight="1">
      <c r="A909" s="27"/>
    </row>
    <row r="910" ht="15.75" customHeight="1">
      <c r="A910" s="27"/>
    </row>
    <row r="911" ht="15.75" customHeight="1">
      <c r="A911" s="27"/>
    </row>
    <row r="912" ht="15.75" customHeight="1">
      <c r="A912" s="27"/>
    </row>
    <row r="913" ht="15.75" customHeight="1">
      <c r="A913" s="27"/>
    </row>
    <row r="914" ht="15.75" customHeight="1">
      <c r="A914" s="27"/>
    </row>
    <row r="915" ht="15.75" customHeight="1">
      <c r="A915" s="27"/>
    </row>
    <row r="916" ht="15.75" customHeight="1">
      <c r="A916" s="27"/>
    </row>
    <row r="917" ht="15.75" customHeight="1">
      <c r="A917" s="27"/>
    </row>
    <row r="918" ht="15.75" customHeight="1">
      <c r="A918" s="27"/>
    </row>
    <row r="919" ht="15.75" customHeight="1">
      <c r="A919" s="27"/>
    </row>
    <row r="920" ht="15.75" customHeight="1">
      <c r="A920" s="27"/>
    </row>
    <row r="921" ht="15.75" customHeight="1">
      <c r="A921" s="27"/>
    </row>
    <row r="922" ht="15.75" customHeight="1">
      <c r="A922" s="27"/>
    </row>
    <row r="923" ht="15.75" customHeight="1">
      <c r="A923" s="27"/>
    </row>
    <row r="924" ht="15.75" customHeight="1">
      <c r="A924" s="27"/>
    </row>
    <row r="925" ht="15.75" customHeight="1">
      <c r="A925" s="27"/>
    </row>
    <row r="926" ht="15.75" customHeight="1">
      <c r="A926" s="27"/>
    </row>
    <row r="927" ht="15.75" customHeight="1">
      <c r="A927" s="27"/>
    </row>
    <row r="928" ht="15.75" customHeight="1">
      <c r="A928" s="27"/>
    </row>
    <row r="929" ht="15.75" customHeight="1">
      <c r="A929" s="27"/>
    </row>
    <row r="930" ht="15.75" customHeight="1">
      <c r="A930" s="27"/>
    </row>
    <row r="931" ht="15.75" customHeight="1">
      <c r="A931" s="27"/>
    </row>
    <row r="932" ht="15.75" customHeight="1">
      <c r="A932" s="27"/>
    </row>
    <row r="933" ht="15.75" customHeight="1">
      <c r="A933" s="27"/>
    </row>
    <row r="934" ht="15.75" customHeight="1">
      <c r="A934" s="27"/>
    </row>
    <row r="935" ht="15.75" customHeight="1">
      <c r="A935" s="27"/>
    </row>
    <row r="936" ht="15.75" customHeight="1">
      <c r="A936" s="27"/>
    </row>
    <row r="937" ht="15.75" customHeight="1">
      <c r="A937" s="27"/>
    </row>
    <row r="938" ht="15.75" customHeight="1">
      <c r="A938" s="27"/>
    </row>
    <row r="939" ht="15.75" customHeight="1">
      <c r="A939" s="27"/>
    </row>
    <row r="940" ht="15.75" customHeight="1">
      <c r="A940" s="27"/>
    </row>
    <row r="941" ht="15.75" customHeight="1">
      <c r="A941" s="27"/>
    </row>
    <row r="942" ht="15.75" customHeight="1">
      <c r="A942" s="27"/>
    </row>
    <row r="943" ht="15.75" customHeight="1">
      <c r="A943" s="27"/>
    </row>
    <row r="944" ht="15.75" customHeight="1">
      <c r="A944" s="27"/>
    </row>
    <row r="945" ht="15.75" customHeight="1">
      <c r="A945" s="27"/>
    </row>
    <row r="946" ht="15.75" customHeight="1">
      <c r="A946" s="27"/>
    </row>
    <row r="947" ht="15.75" customHeight="1">
      <c r="A947" s="27"/>
    </row>
    <row r="948" ht="15.75" customHeight="1">
      <c r="A948" s="27"/>
    </row>
    <row r="949" ht="15.75" customHeight="1">
      <c r="A949" s="27"/>
    </row>
    <row r="950" ht="15.75" customHeight="1">
      <c r="A950" s="27"/>
    </row>
    <row r="951" ht="15.75" customHeight="1">
      <c r="A951" s="27"/>
    </row>
    <row r="952" ht="15.75" customHeight="1">
      <c r="A952" s="27"/>
    </row>
    <row r="953" ht="15.75" customHeight="1">
      <c r="A953" s="27"/>
    </row>
    <row r="954" ht="15.75" customHeight="1">
      <c r="A954" s="27"/>
    </row>
    <row r="955" ht="15.75" customHeight="1">
      <c r="A955" s="27"/>
    </row>
    <row r="956" ht="15.75" customHeight="1">
      <c r="A956" s="27"/>
    </row>
    <row r="957" ht="15.75" customHeight="1">
      <c r="A957" s="27"/>
    </row>
    <row r="958" ht="15.75" customHeight="1">
      <c r="A958" s="27"/>
    </row>
    <row r="959" ht="15.75" customHeight="1">
      <c r="A959" s="27"/>
    </row>
    <row r="960" ht="15.75" customHeight="1">
      <c r="A960" s="27"/>
    </row>
    <row r="961" ht="15.75" customHeight="1">
      <c r="A961" s="27"/>
    </row>
    <row r="962" ht="15.75" customHeight="1">
      <c r="A962" s="27"/>
    </row>
    <row r="963" ht="15.75" customHeight="1">
      <c r="A963" s="27"/>
    </row>
    <row r="964" ht="15.75" customHeight="1">
      <c r="A964" s="27"/>
    </row>
    <row r="965" ht="15.75" customHeight="1">
      <c r="A965" s="27"/>
    </row>
    <row r="966" ht="15.75" customHeight="1">
      <c r="A966" s="27"/>
    </row>
    <row r="967" ht="15.75" customHeight="1">
      <c r="A967" s="27"/>
    </row>
    <row r="968" ht="15.75" customHeight="1">
      <c r="A968" s="27"/>
    </row>
    <row r="969" ht="15.75" customHeight="1">
      <c r="A969" s="27"/>
    </row>
    <row r="970" ht="15.75" customHeight="1">
      <c r="A970" s="27"/>
    </row>
    <row r="971" ht="15.75" customHeight="1">
      <c r="A971" s="27"/>
    </row>
    <row r="972" ht="15.75" customHeight="1">
      <c r="A972" s="27"/>
    </row>
    <row r="973" ht="15.75" customHeight="1">
      <c r="A973" s="27"/>
    </row>
    <row r="974" ht="15.75" customHeight="1">
      <c r="A974" s="27"/>
    </row>
    <row r="975" ht="15.75" customHeight="1">
      <c r="A975" s="27"/>
    </row>
    <row r="976" ht="15.75" customHeight="1">
      <c r="A976" s="27"/>
    </row>
    <row r="977" ht="15.75" customHeight="1">
      <c r="A977" s="27"/>
    </row>
    <row r="978" ht="15.75" customHeight="1">
      <c r="A978" s="27"/>
    </row>
    <row r="979" ht="15.75" customHeight="1">
      <c r="A979" s="27"/>
    </row>
    <row r="980" ht="15.75" customHeight="1">
      <c r="A980" s="27"/>
    </row>
    <row r="981" ht="15.75" customHeight="1">
      <c r="A981" s="27"/>
    </row>
    <row r="982" ht="15.75" customHeight="1">
      <c r="A982" s="27"/>
    </row>
    <row r="983" ht="15.75" customHeight="1">
      <c r="A983" s="27"/>
    </row>
    <row r="984" ht="15.75" customHeight="1">
      <c r="A984" s="27"/>
    </row>
    <row r="985" ht="15.75" customHeight="1">
      <c r="A985" s="27"/>
    </row>
    <row r="986" ht="15.75" customHeight="1">
      <c r="A986" s="27"/>
    </row>
    <row r="987" ht="15.75" customHeight="1">
      <c r="A987" s="27"/>
    </row>
    <row r="988" ht="15.75" customHeight="1">
      <c r="A988" s="27"/>
    </row>
    <row r="989" ht="15.75" customHeight="1">
      <c r="A989" s="27"/>
    </row>
    <row r="990" ht="15.75" customHeight="1">
      <c r="A990" s="27"/>
    </row>
    <row r="991" ht="15.75" customHeight="1">
      <c r="A991" s="27"/>
    </row>
    <row r="992" ht="15.75" customHeight="1">
      <c r="A992" s="27"/>
    </row>
    <row r="993" ht="15.75" customHeight="1">
      <c r="A993" s="27"/>
    </row>
    <row r="994" ht="15.75" customHeight="1">
      <c r="A994" s="27"/>
    </row>
    <row r="995" ht="15.75" customHeight="1">
      <c r="A995" s="27"/>
    </row>
    <row r="996" ht="15.75" customHeight="1">
      <c r="A996" s="27"/>
    </row>
    <row r="997" ht="15.75" customHeight="1">
      <c r="A997" s="27"/>
    </row>
    <row r="998" ht="15.75" customHeight="1">
      <c r="A998" s="27"/>
    </row>
    <row r="999" ht="15.75" customHeight="1">
      <c r="A999" s="27"/>
    </row>
    <row r="1000" ht="15.75" customHeight="1">
      <c r="A1000" s="2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8.56"/>
    <col customWidth="1" min="2" max="2" width="16.11"/>
    <col customWidth="1" min="3" max="3" width="16.78"/>
    <col customWidth="1" min="4" max="4" width="16.33"/>
    <col customWidth="1" min="5" max="5" width="16.44"/>
    <col customWidth="1" min="6" max="6" width="13.33"/>
    <col customWidth="1" min="7" max="26" width="8.56"/>
  </cols>
  <sheetData>
    <row r="1" ht="15.75" customHeight="1"/>
    <row r="2" ht="15.75" customHeight="1"/>
    <row r="3" ht="15.75" customHeight="1">
      <c r="A3" s="4" t="s">
        <v>1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8</v>
      </c>
      <c r="H3" s="7" t="s">
        <v>9</v>
      </c>
      <c r="I3" s="4" t="s">
        <v>10</v>
      </c>
    </row>
    <row r="4" ht="15.75" customHeight="1">
      <c r="A4" s="52">
        <v>1.0</v>
      </c>
      <c r="B4" s="14" t="s">
        <v>236</v>
      </c>
      <c r="C4" s="14" t="s">
        <v>237</v>
      </c>
      <c r="D4" s="9" t="s">
        <v>238</v>
      </c>
      <c r="E4" s="9" t="s">
        <v>239</v>
      </c>
      <c r="F4" s="9" t="s">
        <v>22</v>
      </c>
      <c r="G4" s="28">
        <v>39.0</v>
      </c>
      <c r="H4" s="10">
        <v>15.0</v>
      </c>
      <c r="I4" s="10">
        <v>54.0</v>
      </c>
    </row>
    <row r="5" ht="15.75" customHeight="1">
      <c r="A5" s="51">
        <f t="shared" ref="A5:A8" si="1">A4+1</f>
        <v>2</v>
      </c>
      <c r="B5" s="14" t="s">
        <v>385</v>
      </c>
      <c r="C5" s="14" t="s">
        <v>386</v>
      </c>
      <c r="D5" s="10" t="s">
        <v>387</v>
      </c>
      <c r="E5" s="10" t="s">
        <v>108</v>
      </c>
      <c r="F5" s="10" t="s">
        <v>373</v>
      </c>
      <c r="G5" s="10">
        <v>20.0</v>
      </c>
      <c r="H5" s="10">
        <v>0.0</v>
      </c>
      <c r="I5" s="18">
        <f t="shared" ref="I5:I8" si="2">SUM(G5:H5)</f>
        <v>20</v>
      </c>
    </row>
    <row r="6" ht="15.75" customHeight="1">
      <c r="A6" s="51">
        <f t="shared" si="1"/>
        <v>3</v>
      </c>
      <c r="B6" s="14" t="s">
        <v>388</v>
      </c>
      <c r="C6" s="14" t="s">
        <v>389</v>
      </c>
      <c r="D6" s="10" t="s">
        <v>390</v>
      </c>
      <c r="E6" s="10" t="s">
        <v>108</v>
      </c>
      <c r="F6" s="10" t="s">
        <v>391</v>
      </c>
      <c r="G6" s="10">
        <v>17.0</v>
      </c>
      <c r="H6" s="10">
        <v>2.0</v>
      </c>
      <c r="I6" s="18">
        <f t="shared" si="2"/>
        <v>19</v>
      </c>
    </row>
    <row r="7" ht="15.75" customHeight="1">
      <c r="A7" s="51">
        <f t="shared" si="1"/>
        <v>4</v>
      </c>
      <c r="B7" s="14" t="s">
        <v>557</v>
      </c>
      <c r="C7" s="14" t="s">
        <v>558</v>
      </c>
      <c r="D7" s="10" t="s">
        <v>559</v>
      </c>
      <c r="E7" s="10" t="s">
        <v>108</v>
      </c>
      <c r="F7" s="10" t="s">
        <v>465</v>
      </c>
      <c r="G7" s="10">
        <v>34.0</v>
      </c>
      <c r="H7" s="10">
        <v>5.0</v>
      </c>
      <c r="I7" s="18">
        <f t="shared" si="2"/>
        <v>39</v>
      </c>
    </row>
    <row r="8" ht="15.75" customHeight="1">
      <c r="A8" s="51">
        <f t="shared" si="1"/>
        <v>5</v>
      </c>
      <c r="B8" s="14" t="s">
        <v>560</v>
      </c>
      <c r="C8" s="14" t="s">
        <v>561</v>
      </c>
      <c r="D8" s="10" t="s">
        <v>562</v>
      </c>
      <c r="E8" s="10" t="s">
        <v>108</v>
      </c>
      <c r="F8" s="10" t="s">
        <v>465</v>
      </c>
      <c r="G8" s="10">
        <v>17.0</v>
      </c>
      <c r="H8" s="10">
        <v>20.0</v>
      </c>
      <c r="I8" s="18">
        <f t="shared" si="2"/>
        <v>37</v>
      </c>
    </row>
    <row r="9" ht="15.75" customHeight="1"/>
    <row r="10" ht="15.75" customHeight="1"/>
    <row r="11" ht="15.75" customHeight="1"/>
    <row r="12" ht="15.75" customHeight="1"/>
    <row r="13" ht="15.75" customHeight="1">
      <c r="B13" s="50" t="s">
        <v>453</v>
      </c>
      <c r="C13" s="13">
        <f>COUNTIFS(I4:I100, "&gt;=50", I4:I100, "&lt;=80")</f>
        <v>1</v>
      </c>
    </row>
    <row r="14" ht="15.75" customHeight="1">
      <c r="B14" s="50" t="s">
        <v>263</v>
      </c>
      <c r="C14" s="13">
        <f>COUNTIFS(I4:I100, "&gt;=1", I4:I100, "&lt;=49")</f>
        <v>4</v>
      </c>
    </row>
    <row r="15" ht="15.75" customHeight="1">
      <c r="B15" s="50" t="s">
        <v>265</v>
      </c>
      <c r="C15" s="50">
        <v>5.0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>
      <c r="A1" s="13">
        <v>1.0</v>
      </c>
      <c r="B1" s="13" t="s">
        <v>671</v>
      </c>
    </row>
    <row r="2" ht="15.75" customHeight="1">
      <c r="A2" s="13">
        <f t="shared" ref="A2:A32" si="1">A1+1</f>
        <v>2</v>
      </c>
      <c r="B2" s="13" t="s">
        <v>672</v>
      </c>
    </row>
    <row r="3" ht="15.75" customHeight="1">
      <c r="A3" s="13">
        <f t="shared" si="1"/>
        <v>3</v>
      </c>
      <c r="B3" s="13" t="s">
        <v>673</v>
      </c>
    </row>
    <row r="4" ht="15.75" customHeight="1">
      <c r="A4" s="13">
        <f t="shared" si="1"/>
        <v>4</v>
      </c>
      <c r="B4" s="13" t="s">
        <v>674</v>
      </c>
    </row>
    <row r="5" ht="15.75" customHeight="1">
      <c r="A5" s="13">
        <f t="shared" si="1"/>
        <v>5</v>
      </c>
      <c r="B5" s="13" t="s">
        <v>675</v>
      </c>
    </row>
    <row r="6" ht="15.75" customHeight="1">
      <c r="A6" s="13">
        <f t="shared" si="1"/>
        <v>6</v>
      </c>
      <c r="B6" s="13" t="s">
        <v>676</v>
      </c>
      <c r="C6" s="13" t="s">
        <v>677</v>
      </c>
    </row>
    <row r="7" ht="15.75" customHeight="1">
      <c r="A7" s="13">
        <f t="shared" si="1"/>
        <v>7</v>
      </c>
      <c r="B7" s="13" t="s">
        <v>678</v>
      </c>
      <c r="C7" s="13" t="s">
        <v>677</v>
      </c>
    </row>
    <row r="8" ht="15.75" customHeight="1">
      <c r="A8" s="13">
        <f t="shared" si="1"/>
        <v>8</v>
      </c>
      <c r="B8" s="13" t="s">
        <v>679</v>
      </c>
      <c r="C8" s="13" t="s">
        <v>677</v>
      </c>
    </row>
    <row r="9" ht="15.75" customHeight="1">
      <c r="A9" s="13">
        <f t="shared" si="1"/>
        <v>9</v>
      </c>
      <c r="B9" s="13" t="s">
        <v>680</v>
      </c>
      <c r="C9" s="13" t="s">
        <v>677</v>
      </c>
    </row>
    <row r="10" ht="15.75" customHeight="1">
      <c r="A10" s="13">
        <f t="shared" si="1"/>
        <v>10</v>
      </c>
      <c r="B10" s="13" t="s">
        <v>681</v>
      </c>
      <c r="C10" s="13" t="s">
        <v>677</v>
      </c>
    </row>
    <row r="11" ht="15.75" customHeight="1">
      <c r="A11" s="13">
        <f t="shared" si="1"/>
        <v>11</v>
      </c>
      <c r="B11" s="13" t="s">
        <v>682</v>
      </c>
    </row>
    <row r="12" ht="15.75" customHeight="1">
      <c r="A12" s="13">
        <f t="shared" si="1"/>
        <v>12</v>
      </c>
      <c r="B12" s="13" t="s">
        <v>683</v>
      </c>
    </row>
    <row r="13" ht="15.75" customHeight="1">
      <c r="A13" s="13">
        <f t="shared" si="1"/>
        <v>13</v>
      </c>
      <c r="B13" s="13" t="s">
        <v>684</v>
      </c>
    </row>
    <row r="14" ht="15.75" customHeight="1">
      <c r="A14" s="13">
        <f t="shared" si="1"/>
        <v>14</v>
      </c>
      <c r="B14" s="13" t="s">
        <v>685</v>
      </c>
    </row>
    <row r="15" ht="15.75" customHeight="1">
      <c r="A15" s="13">
        <f t="shared" si="1"/>
        <v>15</v>
      </c>
      <c r="B15" s="13" t="s">
        <v>686</v>
      </c>
    </row>
    <row r="16" ht="15.75" customHeight="1">
      <c r="A16" s="13">
        <f t="shared" si="1"/>
        <v>16</v>
      </c>
      <c r="B16" s="13" t="s">
        <v>687</v>
      </c>
    </row>
    <row r="17" ht="15.75" customHeight="1">
      <c r="A17" s="13">
        <f t="shared" si="1"/>
        <v>17</v>
      </c>
      <c r="B17" s="13" t="s">
        <v>688</v>
      </c>
    </row>
    <row r="18" ht="15.75" customHeight="1">
      <c r="A18" s="13">
        <f t="shared" si="1"/>
        <v>18</v>
      </c>
      <c r="B18" s="13" t="s">
        <v>689</v>
      </c>
    </row>
    <row r="19" ht="15.75" customHeight="1">
      <c r="A19" s="13">
        <f t="shared" si="1"/>
        <v>19</v>
      </c>
      <c r="B19" s="13" t="s">
        <v>690</v>
      </c>
    </row>
    <row r="20" ht="15.75" customHeight="1">
      <c r="A20" s="13">
        <f t="shared" si="1"/>
        <v>20</v>
      </c>
      <c r="B20" s="13" t="s">
        <v>691</v>
      </c>
    </row>
    <row r="21" ht="15.75" customHeight="1">
      <c r="A21" s="13">
        <f t="shared" si="1"/>
        <v>21</v>
      </c>
      <c r="B21" s="13" t="s">
        <v>692</v>
      </c>
    </row>
    <row r="22" ht="15.75" customHeight="1">
      <c r="A22" s="13">
        <f t="shared" si="1"/>
        <v>22</v>
      </c>
      <c r="B22" s="13" t="s">
        <v>693</v>
      </c>
    </row>
    <row r="23" ht="15.75" customHeight="1">
      <c r="A23" s="13">
        <f t="shared" si="1"/>
        <v>23</v>
      </c>
      <c r="B23" s="13" t="s">
        <v>694</v>
      </c>
    </row>
    <row r="24" ht="15.75" customHeight="1">
      <c r="A24" s="13">
        <f t="shared" si="1"/>
        <v>24</v>
      </c>
      <c r="B24" s="13" t="s">
        <v>695</v>
      </c>
    </row>
    <row r="25" ht="15.75" customHeight="1">
      <c r="A25" s="13">
        <f t="shared" si="1"/>
        <v>25</v>
      </c>
      <c r="B25" s="13" t="s">
        <v>696</v>
      </c>
    </row>
    <row r="26" ht="15.75" customHeight="1">
      <c r="A26" s="13">
        <f t="shared" si="1"/>
        <v>26</v>
      </c>
      <c r="B26" s="13" t="s">
        <v>697</v>
      </c>
    </row>
    <row r="27" ht="15.75" customHeight="1">
      <c r="A27" s="13">
        <f t="shared" si="1"/>
        <v>27</v>
      </c>
      <c r="B27" s="13" t="s">
        <v>698</v>
      </c>
    </row>
    <row r="28" ht="15.75" customHeight="1">
      <c r="A28" s="13">
        <f t="shared" si="1"/>
        <v>28</v>
      </c>
      <c r="B28" s="13" t="s">
        <v>699</v>
      </c>
    </row>
    <row r="29" ht="15.75" customHeight="1">
      <c r="A29" s="13">
        <f t="shared" si="1"/>
        <v>29</v>
      </c>
      <c r="B29" s="13" t="s">
        <v>700</v>
      </c>
    </row>
    <row r="30" ht="15.75" customHeight="1">
      <c r="A30" s="13">
        <f t="shared" si="1"/>
        <v>30</v>
      </c>
      <c r="B30" s="13" t="s">
        <v>701</v>
      </c>
    </row>
    <row r="31" ht="15.75" customHeight="1">
      <c r="A31" s="13">
        <f t="shared" si="1"/>
        <v>31</v>
      </c>
      <c r="B31" s="13" t="s">
        <v>702</v>
      </c>
    </row>
    <row r="32" ht="15.75" customHeight="1">
      <c r="A32" s="13">
        <f t="shared" si="1"/>
        <v>32</v>
      </c>
      <c r="B32" s="13" t="s">
        <v>703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2024-12-26T08:12:08Z</dcterms:created>
  <dc:creator>waqarups38@gmail.com</dc:creator>
</cp:coreProperties>
</file>