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7a3a4370235978/Escritorio/"/>
    </mc:Choice>
  </mc:AlternateContent>
  <xr:revisionPtr revIDLastSave="347" documentId="11_26C52C8418D73034747CEF3E7BFD1720B929C906" xr6:coauthVersionLast="47" xr6:coauthVersionMax="47" xr10:uidLastSave="{B43FED00-2B00-4DCB-9F00-C51B16413659}"/>
  <bookViews>
    <workbookView xWindow="-108" yWindow="-108" windowWidth="23256" windowHeight="13176" tabRatio="741" activeTab="5" xr2:uid="{00000000-000D-0000-FFFF-FFFF00000000}"/>
  </bookViews>
  <sheets>
    <sheet name="example1" sheetId="1" r:id="rId1"/>
    <sheet name="example2" sheetId="2" r:id="rId2"/>
    <sheet name="example3" sheetId="3" r:id="rId3"/>
    <sheet name="example4" sheetId="4" r:id="rId4"/>
    <sheet name="example5" sheetId="5" r:id="rId5"/>
    <sheet name="Solución del exame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6" l="1"/>
  <c r="G16" i="6"/>
  <c r="I12" i="6"/>
  <c r="I13" i="6"/>
  <c r="I11" i="6"/>
  <c r="G12" i="6"/>
  <c r="G13" i="6"/>
  <c r="K11" i="6" s="1" a="1"/>
  <c r="G11" i="6"/>
  <c r="E37" i="6"/>
  <c r="F37" i="6"/>
  <c r="G37" i="6"/>
  <c r="H37" i="6"/>
  <c r="I37" i="6"/>
  <c r="D37" i="6"/>
  <c r="C25" i="6"/>
  <c r="C24" i="6"/>
  <c r="C23" i="6"/>
  <c r="H21" i="6"/>
  <c r="G21" i="6"/>
  <c r="F21" i="6"/>
  <c r="E21" i="6"/>
  <c r="D21" i="6"/>
  <c r="H16" i="6"/>
  <c r="H13" i="6"/>
  <c r="H12" i="6"/>
  <c r="H11" i="6"/>
  <c r="I10" i="6"/>
  <c r="I15" i="6" s="1"/>
  <c r="H10" i="6"/>
  <c r="H15" i="6" s="1"/>
  <c r="G10" i="6"/>
  <c r="G15" i="6" s="1"/>
  <c r="G100" i="5"/>
  <c r="G101" i="5"/>
  <c r="G99" i="5"/>
  <c r="G104" i="5"/>
  <c r="H104" i="5"/>
  <c r="H100" i="5"/>
  <c r="H101" i="5"/>
  <c r="H99" i="5"/>
  <c r="J86" i="5"/>
  <c r="J87" i="5"/>
  <c r="J85" i="5"/>
  <c r="B112" i="5"/>
  <c r="B110" i="5"/>
  <c r="F104" i="5"/>
  <c r="F103" i="5"/>
  <c r="F101" i="5"/>
  <c r="F100" i="5"/>
  <c r="G98" i="5"/>
  <c r="G103" i="5" s="1"/>
  <c r="F99" i="5"/>
  <c r="H98" i="5"/>
  <c r="H103" i="5" s="1"/>
  <c r="F98" i="5"/>
  <c r="H79" i="5"/>
  <c r="H75" i="5"/>
  <c r="H76" i="5"/>
  <c r="H74" i="5"/>
  <c r="B85" i="5"/>
  <c r="G79" i="5"/>
  <c r="F79" i="5"/>
  <c r="G76" i="5"/>
  <c r="F76" i="5"/>
  <c r="B87" i="5"/>
  <c r="G75" i="5"/>
  <c r="F75" i="5"/>
  <c r="C75" i="5"/>
  <c r="G73" i="5" s="1"/>
  <c r="G78" i="5" s="1"/>
  <c r="G74" i="5"/>
  <c r="F74" i="5"/>
  <c r="K74" i="5" s="1" a="1"/>
  <c r="F73" i="5"/>
  <c r="F78" i="5" s="1"/>
  <c r="J29" i="2"/>
  <c r="I28" i="1"/>
  <c r="F53" i="5"/>
  <c r="F49" i="5"/>
  <c r="F50" i="5"/>
  <c r="F48" i="5"/>
  <c r="B59" i="5"/>
  <c r="H53" i="5"/>
  <c r="G53" i="5"/>
  <c r="H50" i="5"/>
  <c r="G50" i="5"/>
  <c r="C50" i="5"/>
  <c r="B61" i="5" s="1"/>
  <c r="H49" i="5"/>
  <c r="G49" i="5"/>
  <c r="C49" i="5"/>
  <c r="B60" i="5" s="1"/>
  <c r="H48" i="5"/>
  <c r="G48" i="5"/>
  <c r="F47" i="5"/>
  <c r="F52" i="5" s="1"/>
  <c r="D45" i="4"/>
  <c r="H26" i="5"/>
  <c r="G26" i="5"/>
  <c r="F26" i="5"/>
  <c r="H23" i="5"/>
  <c r="G23" i="5"/>
  <c r="F23" i="5"/>
  <c r="C23" i="5"/>
  <c r="B34" i="5" s="1"/>
  <c r="H22" i="5"/>
  <c r="G22" i="5"/>
  <c r="F22" i="5"/>
  <c r="C22" i="5"/>
  <c r="B33" i="5" s="1"/>
  <c r="H21" i="5"/>
  <c r="G21" i="5"/>
  <c r="F21" i="5"/>
  <c r="C21" i="5"/>
  <c r="B32" i="5" s="1"/>
  <c r="G96" i="4"/>
  <c r="G92" i="4"/>
  <c r="G93" i="4"/>
  <c r="G91" i="4"/>
  <c r="D91" i="4"/>
  <c r="C103" i="4" s="1"/>
  <c r="C105" i="4"/>
  <c r="H101" i="4"/>
  <c r="G101" i="4"/>
  <c r="F101" i="4"/>
  <c r="E101" i="4"/>
  <c r="D101" i="4"/>
  <c r="I96" i="4"/>
  <c r="H96" i="4"/>
  <c r="I93" i="4"/>
  <c r="H93" i="4"/>
  <c r="I92" i="4"/>
  <c r="H92" i="4"/>
  <c r="D92" i="4"/>
  <c r="H90" i="4" s="1"/>
  <c r="H95" i="4" s="1"/>
  <c r="I91" i="4"/>
  <c r="K91" i="4" s="1" a="1"/>
  <c r="H91" i="4"/>
  <c r="I90" i="4"/>
  <c r="I95" i="4" s="1"/>
  <c r="H65" i="4"/>
  <c r="H61" i="4"/>
  <c r="H62" i="4"/>
  <c r="H60" i="4"/>
  <c r="K60" i="4" s="1" a="1"/>
  <c r="D61" i="4"/>
  <c r="C73" i="4" s="1"/>
  <c r="C74" i="4"/>
  <c r="C72" i="4"/>
  <c r="H70" i="4"/>
  <c r="G70" i="4"/>
  <c r="F70" i="4"/>
  <c r="E70" i="4"/>
  <c r="D70" i="4"/>
  <c r="I65" i="4"/>
  <c r="G65" i="4"/>
  <c r="I62" i="4"/>
  <c r="G62" i="4"/>
  <c r="I61" i="4"/>
  <c r="G61" i="4"/>
  <c r="I60" i="4"/>
  <c r="G60" i="4"/>
  <c r="I59" i="4"/>
  <c r="I64" i="4" s="1"/>
  <c r="G59" i="4"/>
  <c r="G64" i="4" s="1"/>
  <c r="E40" i="4"/>
  <c r="F40" i="4"/>
  <c r="G40" i="4"/>
  <c r="H40" i="4"/>
  <c r="D40" i="4"/>
  <c r="C44" i="4"/>
  <c r="C43" i="4"/>
  <c r="C42" i="4"/>
  <c r="F74" i="3"/>
  <c r="F71" i="3"/>
  <c r="F70" i="3"/>
  <c r="I70" i="3" s="1" a="1"/>
  <c r="D70" i="3"/>
  <c r="B80" i="3"/>
  <c r="B79" i="3"/>
  <c r="G74" i="3"/>
  <c r="G73" i="3"/>
  <c r="G71" i="3"/>
  <c r="G70" i="3"/>
  <c r="G69" i="3"/>
  <c r="F69" i="3"/>
  <c r="F73" i="3" s="1"/>
  <c r="G50" i="3"/>
  <c r="G47" i="3"/>
  <c r="G46" i="3"/>
  <c r="B56" i="3"/>
  <c r="B55" i="3"/>
  <c r="F50" i="3"/>
  <c r="F49" i="3"/>
  <c r="F47" i="3"/>
  <c r="F46" i="3"/>
  <c r="G45" i="3"/>
  <c r="G49" i="3" s="1"/>
  <c r="F45" i="3"/>
  <c r="M11" i="6" l="1"/>
  <c r="L11" i="6"/>
  <c r="M13" i="6"/>
  <c r="K11" i="6"/>
  <c r="L13" i="6"/>
  <c r="K13" i="6"/>
  <c r="M12" i="6"/>
  <c r="L12" i="6"/>
  <c r="K12" i="6"/>
  <c r="K99" i="5" a="1"/>
  <c r="M99" i="5" s="1"/>
  <c r="B111" i="5"/>
  <c r="L75" i="5"/>
  <c r="K75" i="5"/>
  <c r="L74" i="5"/>
  <c r="K76" i="5"/>
  <c r="M74" i="5"/>
  <c r="L76" i="5"/>
  <c r="M76" i="5"/>
  <c r="K74" i="5"/>
  <c r="I84" i="5" s="1" a="1"/>
  <c r="I84" i="5" s="1"/>
  <c r="M75" i="5"/>
  <c r="B86" i="5"/>
  <c r="H73" i="5"/>
  <c r="H78" i="5" s="1"/>
  <c r="G47" i="5"/>
  <c r="G52" i="5" s="1"/>
  <c r="K48" i="5" a="1"/>
  <c r="M49" i="5" s="1"/>
  <c r="H47" i="5"/>
  <c r="H52" i="5" s="1"/>
  <c r="K21" i="5" a="1"/>
  <c r="M21" i="5" s="1"/>
  <c r="G20" i="5"/>
  <c r="G25" i="5" s="1"/>
  <c r="F20" i="5"/>
  <c r="F25" i="5" s="1"/>
  <c r="H20" i="5"/>
  <c r="H25" i="5" s="1"/>
  <c r="G90" i="4"/>
  <c r="G95" i="4" s="1"/>
  <c r="H59" i="4"/>
  <c r="H64" i="4" s="1"/>
  <c r="M92" i="4"/>
  <c r="L92" i="4"/>
  <c r="K92" i="4"/>
  <c r="M91" i="4"/>
  <c r="M93" i="4"/>
  <c r="K93" i="4"/>
  <c r="L91" i="4"/>
  <c r="K91" i="4"/>
  <c r="L93" i="4"/>
  <c r="C104" i="4"/>
  <c r="L61" i="4"/>
  <c r="M60" i="4"/>
  <c r="M62" i="4"/>
  <c r="K60" i="4"/>
  <c r="M61" i="4"/>
  <c r="K61" i="4"/>
  <c r="L60" i="4"/>
  <c r="L62" i="4"/>
  <c r="K62" i="4"/>
  <c r="I70" i="3"/>
  <c r="J71" i="3"/>
  <c r="I71" i="3"/>
  <c r="J70" i="3"/>
  <c r="I46" i="3" a="1"/>
  <c r="I46" i="3" s="1"/>
  <c r="B33" i="3"/>
  <c r="B32" i="3"/>
  <c r="G27" i="3"/>
  <c r="F27" i="3"/>
  <c r="G24" i="3"/>
  <c r="F24" i="3"/>
  <c r="G23" i="3"/>
  <c r="F23" i="3"/>
  <c r="G22" i="3"/>
  <c r="G26" i="3" s="1"/>
  <c r="F22" i="3"/>
  <c r="F26" i="3" s="1"/>
  <c r="H70" i="2"/>
  <c r="G70" i="2"/>
  <c r="F70" i="2"/>
  <c r="H67" i="2"/>
  <c r="G67" i="2"/>
  <c r="F67" i="2"/>
  <c r="C67" i="2"/>
  <c r="B78" i="2" s="1"/>
  <c r="H66" i="2"/>
  <c r="G66" i="2"/>
  <c r="F66" i="2"/>
  <c r="C66" i="2"/>
  <c r="B77" i="2" s="1"/>
  <c r="H65" i="2"/>
  <c r="G65" i="2"/>
  <c r="F65" i="2"/>
  <c r="K65" i="2" s="1" a="1"/>
  <c r="C65" i="2"/>
  <c r="F64" i="2" s="1"/>
  <c r="F69" i="2" s="1"/>
  <c r="H47" i="2"/>
  <c r="G47" i="2"/>
  <c r="F47" i="2"/>
  <c r="H46" i="2"/>
  <c r="H44" i="2"/>
  <c r="G44" i="2"/>
  <c r="F44" i="2"/>
  <c r="C44" i="2"/>
  <c r="B55" i="2" s="1"/>
  <c r="H43" i="2"/>
  <c r="G43" i="2"/>
  <c r="F43" i="2"/>
  <c r="C43" i="2"/>
  <c r="B54" i="2" s="1"/>
  <c r="H42" i="2"/>
  <c r="G42" i="2"/>
  <c r="K42" i="2" s="1" a="1"/>
  <c r="M43" i="2" s="1"/>
  <c r="F42" i="2"/>
  <c r="C42" i="2"/>
  <c r="B53" i="2" s="1"/>
  <c r="H41" i="2"/>
  <c r="F41" i="2"/>
  <c r="F46" i="2" s="1"/>
  <c r="H23" i="2"/>
  <c r="G23" i="2"/>
  <c r="F23" i="2"/>
  <c r="H20" i="2"/>
  <c r="G20" i="2"/>
  <c r="F20" i="2"/>
  <c r="C20" i="2"/>
  <c r="B31" i="2" s="1"/>
  <c r="H19" i="2"/>
  <c r="G19" i="2"/>
  <c r="F19" i="2"/>
  <c r="C19" i="2"/>
  <c r="G17" i="2" s="1"/>
  <c r="G22" i="2" s="1"/>
  <c r="H18" i="2"/>
  <c r="G18" i="2"/>
  <c r="F18" i="2"/>
  <c r="K18" i="2" s="1" a="1"/>
  <c r="C18" i="2"/>
  <c r="B29" i="2" s="1"/>
  <c r="I35" i="4"/>
  <c r="H35" i="4"/>
  <c r="G35" i="4"/>
  <c r="I32" i="4"/>
  <c r="H32" i="4"/>
  <c r="G32" i="4"/>
  <c r="I31" i="4"/>
  <c r="H31" i="4"/>
  <c r="G31" i="4"/>
  <c r="I30" i="4"/>
  <c r="H30" i="4"/>
  <c r="G30" i="4"/>
  <c r="I29" i="4"/>
  <c r="I34" i="4" s="1"/>
  <c r="H29" i="4"/>
  <c r="H34" i="4" s="1"/>
  <c r="G29" i="4"/>
  <c r="G34" i="4" s="1"/>
  <c r="H66" i="1"/>
  <c r="H62" i="1"/>
  <c r="H63" i="1"/>
  <c r="H61" i="1"/>
  <c r="B74" i="1"/>
  <c r="B73" i="1"/>
  <c r="B72" i="1"/>
  <c r="G66" i="1"/>
  <c r="F66" i="1"/>
  <c r="G63" i="1"/>
  <c r="F63" i="1"/>
  <c r="G62" i="1"/>
  <c r="F62" i="1"/>
  <c r="G61" i="1"/>
  <c r="K61" i="1" s="1" a="1"/>
  <c r="K61" i="1" s="1"/>
  <c r="F61" i="1"/>
  <c r="H60" i="1"/>
  <c r="H65" i="1" s="1"/>
  <c r="G60" i="1"/>
  <c r="G65" i="1" s="1"/>
  <c r="F60" i="1"/>
  <c r="F65" i="1" s="1"/>
  <c r="G43" i="1"/>
  <c r="G39" i="1"/>
  <c r="G40" i="1"/>
  <c r="G38" i="1"/>
  <c r="B51" i="1"/>
  <c r="B50" i="1"/>
  <c r="B49" i="1"/>
  <c r="H43" i="1"/>
  <c r="F43" i="1"/>
  <c r="H40" i="1"/>
  <c r="F40" i="1"/>
  <c r="H39" i="1"/>
  <c r="F39" i="1"/>
  <c r="H38" i="1"/>
  <c r="F38" i="1"/>
  <c r="H37" i="1"/>
  <c r="H42" i="1" s="1"/>
  <c r="G37" i="1"/>
  <c r="G42" i="1" s="1"/>
  <c r="F37" i="1"/>
  <c r="F42" i="1" s="1"/>
  <c r="B28" i="1"/>
  <c r="B29" i="1"/>
  <c r="B27" i="1"/>
  <c r="D22" i="6" l="1" a="1"/>
  <c r="I22" i="6"/>
  <c r="D23" i="6" a="1"/>
  <c r="I23" i="6" a="1"/>
  <c r="L101" i="5"/>
  <c r="K100" i="5"/>
  <c r="L99" i="5"/>
  <c r="L100" i="5"/>
  <c r="K101" i="5"/>
  <c r="K99" i="5"/>
  <c r="M101" i="5"/>
  <c r="M100" i="5"/>
  <c r="I85" i="5" a="1"/>
  <c r="C85" i="5" a="1"/>
  <c r="C84" i="5" a="1"/>
  <c r="M48" i="5"/>
  <c r="K50" i="5"/>
  <c r="K48" i="5"/>
  <c r="L50" i="5"/>
  <c r="L48" i="5"/>
  <c r="K49" i="5"/>
  <c r="M50" i="5"/>
  <c r="L49" i="5"/>
  <c r="K22" i="5"/>
  <c r="M22" i="5"/>
  <c r="K21" i="5"/>
  <c r="L22" i="5"/>
  <c r="M23" i="5"/>
  <c r="K23" i="5"/>
  <c r="L23" i="5"/>
  <c r="L21" i="5"/>
  <c r="K38" i="1" a="1"/>
  <c r="K38" i="1" s="1"/>
  <c r="F17" i="2"/>
  <c r="F22" i="2" s="1"/>
  <c r="G64" i="2"/>
  <c r="G69" i="2" s="1"/>
  <c r="H17" i="2"/>
  <c r="H22" i="2" s="1"/>
  <c r="H64" i="2"/>
  <c r="H69" i="2" s="1"/>
  <c r="D103" i="4" a="1"/>
  <c r="D102" i="4" a="1"/>
  <c r="I103" i="4" a="1"/>
  <c r="I102" i="4"/>
  <c r="I72" i="4" a="1"/>
  <c r="D72" i="4" a="1"/>
  <c r="D71" i="4" a="1"/>
  <c r="I71" i="4"/>
  <c r="G78" i="3" a="1"/>
  <c r="G78" i="3" s="1"/>
  <c r="C78" i="3" a="1"/>
  <c r="G79" i="3" a="1"/>
  <c r="C79" i="3" a="1"/>
  <c r="J47" i="3"/>
  <c r="I47" i="3"/>
  <c r="J46" i="3"/>
  <c r="C55" i="3" s="1" a="1"/>
  <c r="G54" i="3" a="1"/>
  <c r="G54" i="3" s="1"/>
  <c r="G55" i="3" a="1"/>
  <c r="I23" i="3" a="1"/>
  <c r="I23" i="3" s="1"/>
  <c r="K30" i="4" a="1"/>
  <c r="K30" i="4" s="1"/>
  <c r="K19" i="2"/>
  <c r="L18" i="2"/>
  <c r="M18" i="2"/>
  <c r="K18" i="2"/>
  <c r="C28" i="2" s="1" a="1"/>
  <c r="M20" i="2"/>
  <c r="L20" i="2"/>
  <c r="K20" i="2"/>
  <c r="M19" i="2"/>
  <c r="L19" i="2"/>
  <c r="M67" i="2"/>
  <c r="K67" i="2"/>
  <c r="K65" i="2"/>
  <c r="L67" i="2"/>
  <c r="L66" i="2"/>
  <c r="M66" i="2"/>
  <c r="L65" i="2"/>
  <c r="K66" i="2"/>
  <c r="M65" i="2"/>
  <c r="K44" i="2"/>
  <c r="M44" i="2"/>
  <c r="K42" i="2"/>
  <c r="B30" i="2"/>
  <c r="L42" i="2"/>
  <c r="M42" i="2"/>
  <c r="B76" i="2"/>
  <c r="K43" i="2"/>
  <c r="L43" i="2"/>
  <c r="L44" i="2"/>
  <c r="G41" i="2"/>
  <c r="G46" i="2" s="1"/>
  <c r="C71" i="1" a="1"/>
  <c r="C72" i="1" a="1"/>
  <c r="H71" i="1" a="1"/>
  <c r="H71" i="1" s="1"/>
  <c r="H72" i="1" a="1"/>
  <c r="H48" i="1" a="1"/>
  <c r="H48" i="1" s="1"/>
  <c r="C48" i="1" a="1"/>
  <c r="C49" i="1" a="1"/>
  <c r="H49" i="1" a="1"/>
  <c r="I23" i="6" l="1"/>
  <c r="I25" i="6"/>
  <c r="I24" i="6"/>
  <c r="G25" i="6"/>
  <c r="H25" i="6"/>
  <c r="E24" i="6"/>
  <c r="D24" i="6"/>
  <c r="D26" i="6" s="1"/>
  <c r="F25" i="6"/>
  <c r="H23" i="6"/>
  <c r="E25" i="6"/>
  <c r="G23" i="6"/>
  <c r="D23" i="6"/>
  <c r="F24" i="6"/>
  <c r="F26" i="6" s="1"/>
  <c r="D25" i="6"/>
  <c r="F23" i="6"/>
  <c r="H24" i="6"/>
  <c r="H26" i="6" s="1"/>
  <c r="E23" i="6"/>
  <c r="G24" i="6"/>
  <c r="G26" i="6" s="1"/>
  <c r="H22" i="6"/>
  <c r="G22" i="6"/>
  <c r="F22" i="6"/>
  <c r="E22" i="6"/>
  <c r="D22" i="6"/>
  <c r="C109" i="5" a="1"/>
  <c r="I109" i="5" a="1"/>
  <c r="I109" i="5" s="1"/>
  <c r="C110" i="5" a="1"/>
  <c r="E111" i="5" s="1"/>
  <c r="I110" i="5" a="1"/>
  <c r="I110" i="5" s="1"/>
  <c r="G109" i="5"/>
  <c r="F109" i="5"/>
  <c r="E109" i="5"/>
  <c r="D109" i="5"/>
  <c r="H109" i="5"/>
  <c r="C109" i="5"/>
  <c r="G84" i="5"/>
  <c r="F84" i="5"/>
  <c r="H84" i="5"/>
  <c r="E84" i="5"/>
  <c r="D84" i="5"/>
  <c r="C84" i="5"/>
  <c r="G86" i="5"/>
  <c r="E85" i="5"/>
  <c r="H87" i="5"/>
  <c r="F86" i="5"/>
  <c r="D85" i="5"/>
  <c r="C87" i="5"/>
  <c r="G87" i="5"/>
  <c r="E86" i="5"/>
  <c r="C85" i="5"/>
  <c r="H85" i="5"/>
  <c r="F87" i="5"/>
  <c r="D86" i="5"/>
  <c r="F85" i="5"/>
  <c r="E87" i="5"/>
  <c r="C86" i="5"/>
  <c r="D87" i="5"/>
  <c r="G85" i="5"/>
  <c r="H86" i="5"/>
  <c r="I85" i="5"/>
  <c r="I87" i="5"/>
  <c r="I86" i="5"/>
  <c r="C31" i="5" a="1"/>
  <c r="E31" i="5" s="1"/>
  <c r="I58" i="5" a="1"/>
  <c r="I58" i="5" s="1"/>
  <c r="C58" i="5" a="1"/>
  <c r="H58" i="5" s="1"/>
  <c r="I32" i="5" a="1"/>
  <c r="I32" i="5" s="1"/>
  <c r="C32" i="5" a="1"/>
  <c r="D34" i="5" s="1"/>
  <c r="I31" i="5" a="1"/>
  <c r="I31" i="5" s="1"/>
  <c r="C59" i="5" a="1"/>
  <c r="H60" i="5" s="1"/>
  <c r="I59" i="5" a="1"/>
  <c r="I60" i="5" s="1"/>
  <c r="G31" i="5"/>
  <c r="H31" i="5"/>
  <c r="F31" i="5"/>
  <c r="D31" i="5"/>
  <c r="I34" i="5"/>
  <c r="I52" i="2" a="1"/>
  <c r="I52" i="2" s="1"/>
  <c r="C54" i="3" a="1"/>
  <c r="F54" i="3" s="1"/>
  <c r="I104" i="4"/>
  <c r="I103" i="4"/>
  <c r="I105" i="4"/>
  <c r="E102" i="4"/>
  <c r="D102" i="4"/>
  <c r="F102" i="4"/>
  <c r="H102" i="4"/>
  <c r="G102" i="4"/>
  <c r="H104" i="4"/>
  <c r="E103" i="4"/>
  <c r="G104" i="4"/>
  <c r="D103" i="4"/>
  <c r="F104" i="4"/>
  <c r="H105" i="4"/>
  <c r="E104" i="4"/>
  <c r="G105" i="4"/>
  <c r="D104" i="4"/>
  <c r="D105" i="4"/>
  <c r="F105" i="4"/>
  <c r="H103" i="4"/>
  <c r="F103" i="4"/>
  <c r="E105" i="4"/>
  <c r="G103" i="4"/>
  <c r="I73" i="4"/>
  <c r="I74" i="4"/>
  <c r="I72" i="4"/>
  <c r="E71" i="4"/>
  <c r="D71" i="4"/>
  <c r="G71" i="4"/>
  <c r="F71" i="4"/>
  <c r="H71" i="4"/>
  <c r="H73" i="4"/>
  <c r="E72" i="4"/>
  <c r="E75" i="4" s="1"/>
  <c r="E74" i="4"/>
  <c r="G73" i="4"/>
  <c r="D72" i="4"/>
  <c r="D75" i="4" s="1"/>
  <c r="G72" i="4"/>
  <c r="G75" i="4" s="1"/>
  <c r="D74" i="4"/>
  <c r="F73" i="4"/>
  <c r="F72" i="4"/>
  <c r="F75" i="4" s="1"/>
  <c r="H74" i="4"/>
  <c r="E73" i="4"/>
  <c r="G74" i="4"/>
  <c r="D73" i="4"/>
  <c r="F74" i="4"/>
  <c r="H72" i="4"/>
  <c r="H75" i="4" s="1"/>
  <c r="D80" i="3"/>
  <c r="C80" i="3"/>
  <c r="F79" i="3"/>
  <c r="D79" i="3"/>
  <c r="D81" i="3" s="1"/>
  <c r="F80" i="3"/>
  <c r="C79" i="3"/>
  <c r="C81" i="3" s="1"/>
  <c r="E80" i="3"/>
  <c r="E79" i="3"/>
  <c r="G79" i="3"/>
  <c r="G80" i="3"/>
  <c r="D78" i="3"/>
  <c r="C78" i="3"/>
  <c r="F78" i="3"/>
  <c r="E78" i="3"/>
  <c r="C54" i="3"/>
  <c r="E56" i="3"/>
  <c r="D56" i="3"/>
  <c r="F55" i="3"/>
  <c r="E55" i="3"/>
  <c r="E57" i="3" s="1"/>
  <c r="C56" i="3"/>
  <c r="D55" i="3"/>
  <c r="C55" i="3"/>
  <c r="C57" i="3" s="1"/>
  <c r="F56" i="3"/>
  <c r="G56" i="3"/>
  <c r="G55" i="3"/>
  <c r="I24" i="3"/>
  <c r="J24" i="3"/>
  <c r="J23" i="3"/>
  <c r="L30" i="4"/>
  <c r="D42" i="4" s="1" a="1"/>
  <c r="K31" i="4"/>
  <c r="M31" i="4"/>
  <c r="L31" i="4"/>
  <c r="M30" i="4"/>
  <c r="I42" i="4" s="1" a="1"/>
  <c r="C32" i="3" a="1"/>
  <c r="L32" i="4"/>
  <c r="K32" i="4"/>
  <c r="M32" i="4"/>
  <c r="H28" i="2"/>
  <c r="G28" i="2"/>
  <c r="D28" i="2"/>
  <c r="E28" i="2"/>
  <c r="C28" i="2"/>
  <c r="F28" i="2"/>
  <c r="C52" i="2" a="1"/>
  <c r="C29" i="2" a="1"/>
  <c r="I29" i="2" a="1"/>
  <c r="C76" i="2" a="1"/>
  <c r="I76" i="2" a="1"/>
  <c r="I75" i="2" a="1"/>
  <c r="I75" i="2" s="1"/>
  <c r="C75" i="2" a="1"/>
  <c r="I53" i="2" a="1"/>
  <c r="C53" i="2" a="1"/>
  <c r="I28" i="2" a="1"/>
  <c r="I28" i="2" s="1"/>
  <c r="H74" i="1"/>
  <c r="H73" i="1"/>
  <c r="H72" i="1"/>
  <c r="G74" i="1"/>
  <c r="D73" i="1"/>
  <c r="F74" i="1"/>
  <c r="C73" i="1"/>
  <c r="E74" i="1"/>
  <c r="G72" i="1"/>
  <c r="D74" i="1"/>
  <c r="F72" i="1"/>
  <c r="G73" i="1"/>
  <c r="C74" i="1"/>
  <c r="E72" i="1"/>
  <c r="D72" i="1"/>
  <c r="E73" i="1"/>
  <c r="F73" i="1"/>
  <c r="C72" i="1"/>
  <c r="C71" i="1"/>
  <c r="G71" i="1"/>
  <c r="F71" i="1"/>
  <c r="E71" i="1"/>
  <c r="D71" i="1"/>
  <c r="H51" i="1"/>
  <c r="H50" i="1"/>
  <c r="H49" i="1"/>
  <c r="I49" i="1" s="1"/>
  <c r="E51" i="1"/>
  <c r="G49" i="1"/>
  <c r="D51" i="1"/>
  <c r="F49" i="1"/>
  <c r="F51" i="1"/>
  <c r="C50" i="1"/>
  <c r="C51" i="1"/>
  <c r="E49" i="1"/>
  <c r="G51" i="1"/>
  <c r="D50" i="1"/>
  <c r="G50" i="1"/>
  <c r="D49" i="1"/>
  <c r="E50" i="1"/>
  <c r="F50" i="1"/>
  <c r="C49" i="1"/>
  <c r="G48" i="1"/>
  <c r="F48" i="1"/>
  <c r="C48" i="1"/>
  <c r="E48" i="1"/>
  <c r="D48" i="1"/>
  <c r="G21" i="1"/>
  <c r="H21" i="1"/>
  <c r="F21" i="1"/>
  <c r="F17" i="1"/>
  <c r="G17" i="1"/>
  <c r="H17" i="1"/>
  <c r="F18" i="1"/>
  <c r="G18" i="1"/>
  <c r="H18" i="1"/>
  <c r="G16" i="1"/>
  <c r="H16" i="1"/>
  <c r="F16" i="1"/>
  <c r="H15" i="1"/>
  <c r="H20" i="1" s="1"/>
  <c r="G15" i="1"/>
  <c r="G20" i="1" s="1"/>
  <c r="F15" i="1"/>
  <c r="F20" i="1" s="1"/>
  <c r="E26" i="6" l="1"/>
  <c r="H111" i="5"/>
  <c r="D110" i="5"/>
  <c r="D112" i="5"/>
  <c r="H112" i="5"/>
  <c r="C110" i="5"/>
  <c r="H110" i="5"/>
  <c r="E110" i="5"/>
  <c r="G112" i="5"/>
  <c r="G110" i="5"/>
  <c r="F111" i="5"/>
  <c r="C111" i="5"/>
  <c r="E112" i="5"/>
  <c r="G111" i="5"/>
  <c r="F112" i="5"/>
  <c r="I112" i="5"/>
  <c r="I111" i="5"/>
  <c r="D111" i="5"/>
  <c r="F110" i="5"/>
  <c r="C112" i="5"/>
  <c r="D58" i="5"/>
  <c r="C58" i="5"/>
  <c r="C31" i="5"/>
  <c r="F58" i="5"/>
  <c r="E58" i="5"/>
  <c r="G58" i="5"/>
  <c r="I61" i="5"/>
  <c r="I59" i="5"/>
  <c r="F32" i="5"/>
  <c r="F35" i="5" s="1"/>
  <c r="C32" i="5"/>
  <c r="C35" i="5" s="1"/>
  <c r="G61" i="5"/>
  <c r="C60" i="5"/>
  <c r="I33" i="5"/>
  <c r="C34" i="5"/>
  <c r="E33" i="5"/>
  <c r="G33" i="5"/>
  <c r="E59" i="5"/>
  <c r="J59" i="5" s="1"/>
  <c r="G59" i="5"/>
  <c r="E32" i="5"/>
  <c r="E35" i="5" s="1"/>
  <c r="D60" i="5"/>
  <c r="E34" i="5"/>
  <c r="D32" i="5"/>
  <c r="D35" i="5" s="1"/>
  <c r="F61" i="5"/>
  <c r="C59" i="5"/>
  <c r="D61" i="5"/>
  <c r="H33" i="5"/>
  <c r="G60" i="5"/>
  <c r="C61" i="5"/>
  <c r="H32" i="5"/>
  <c r="H35" i="5" s="1"/>
  <c r="H59" i="5"/>
  <c r="D33" i="5"/>
  <c r="F33" i="5"/>
  <c r="D59" i="5"/>
  <c r="E60" i="5"/>
  <c r="J60" i="5" s="1"/>
  <c r="C33" i="5"/>
  <c r="E61" i="5"/>
  <c r="F34" i="5"/>
  <c r="H34" i="5"/>
  <c r="F60" i="5"/>
  <c r="F59" i="5"/>
  <c r="G34" i="5"/>
  <c r="G32" i="5"/>
  <c r="G35" i="5" s="1"/>
  <c r="H61" i="5"/>
  <c r="D42" i="4"/>
  <c r="G44" i="4"/>
  <c r="E42" i="4"/>
  <c r="H44" i="4"/>
  <c r="F44" i="4"/>
  <c r="E43" i="4"/>
  <c r="D43" i="4"/>
  <c r="G42" i="4"/>
  <c r="H42" i="4"/>
  <c r="D44" i="4"/>
  <c r="E44" i="4"/>
  <c r="F42" i="4"/>
  <c r="G43" i="4"/>
  <c r="G45" i="4" s="1"/>
  <c r="F43" i="4"/>
  <c r="F45" i="4" s="1"/>
  <c r="H43" i="4"/>
  <c r="H45" i="4" s="1"/>
  <c r="I42" i="4"/>
  <c r="I44" i="4"/>
  <c r="I43" i="4"/>
  <c r="I41" i="4"/>
  <c r="I51" i="1"/>
  <c r="D54" i="3"/>
  <c r="D57" i="3"/>
  <c r="E54" i="3"/>
  <c r="E81" i="3"/>
  <c r="G31" i="3" a="1"/>
  <c r="G31" i="3" s="1"/>
  <c r="D41" i="4" a="1"/>
  <c r="K16" i="1" a="1"/>
  <c r="K16" i="1" s="1"/>
  <c r="G32" i="3" a="1"/>
  <c r="G32" i="3" s="1"/>
  <c r="F57" i="3"/>
  <c r="F81" i="3"/>
  <c r="C31" i="3" a="1"/>
  <c r="E33" i="3"/>
  <c r="E34" i="3" s="1"/>
  <c r="D33" i="3"/>
  <c r="C33" i="3"/>
  <c r="F32" i="3"/>
  <c r="C32" i="3"/>
  <c r="F33" i="3"/>
  <c r="F34" i="3" s="1"/>
  <c r="E32" i="3"/>
  <c r="D32" i="3"/>
  <c r="I29" i="2"/>
  <c r="I30" i="2"/>
  <c r="I31" i="2"/>
  <c r="H31" i="2"/>
  <c r="D29" i="2"/>
  <c r="F31" i="2"/>
  <c r="D31" i="2"/>
  <c r="E29" i="2"/>
  <c r="G31" i="2"/>
  <c r="C29" i="2"/>
  <c r="E31" i="2"/>
  <c r="G29" i="2"/>
  <c r="G30" i="2"/>
  <c r="F30" i="2"/>
  <c r="D30" i="2"/>
  <c r="C30" i="2"/>
  <c r="C31" i="2"/>
  <c r="E30" i="2"/>
  <c r="H30" i="2"/>
  <c r="H29" i="2"/>
  <c r="F29" i="2"/>
  <c r="G52" i="2"/>
  <c r="F52" i="2"/>
  <c r="E52" i="2"/>
  <c r="H52" i="2"/>
  <c r="D52" i="2"/>
  <c r="C52" i="2"/>
  <c r="D75" i="2"/>
  <c r="C75" i="2"/>
  <c r="H75" i="2"/>
  <c r="G75" i="2"/>
  <c r="F75" i="2"/>
  <c r="E75" i="2"/>
  <c r="D77" i="2"/>
  <c r="G76" i="2"/>
  <c r="C77" i="2"/>
  <c r="H76" i="2"/>
  <c r="F76" i="2"/>
  <c r="C78" i="2"/>
  <c r="F77" i="2"/>
  <c r="D78" i="2"/>
  <c r="E76" i="2"/>
  <c r="H77" i="2"/>
  <c r="H78" i="2"/>
  <c r="D76" i="2"/>
  <c r="F78" i="2"/>
  <c r="G77" i="2"/>
  <c r="G78" i="2"/>
  <c r="C76" i="2"/>
  <c r="E78" i="2"/>
  <c r="E77" i="2"/>
  <c r="I54" i="2"/>
  <c r="I53" i="2"/>
  <c r="J53" i="2" s="1"/>
  <c r="I55" i="2"/>
  <c r="C55" i="2"/>
  <c r="G54" i="2"/>
  <c r="F54" i="2"/>
  <c r="H53" i="2"/>
  <c r="H54" i="2"/>
  <c r="E54" i="2"/>
  <c r="H55" i="2"/>
  <c r="D54" i="2"/>
  <c r="G53" i="2"/>
  <c r="D53" i="2"/>
  <c r="G55" i="2"/>
  <c r="E53" i="2"/>
  <c r="C53" i="2"/>
  <c r="E55" i="2"/>
  <c r="F53" i="2"/>
  <c r="F55" i="2"/>
  <c r="C54" i="2"/>
  <c r="D55" i="2"/>
  <c r="I78" i="2"/>
  <c r="I77" i="2"/>
  <c r="I76" i="2"/>
  <c r="J61" i="5" l="1"/>
  <c r="H27" i="1" a="1"/>
  <c r="C27" i="1" a="1"/>
  <c r="D34" i="3"/>
  <c r="H26" i="1" a="1"/>
  <c r="H26" i="1" s="1"/>
  <c r="C26" i="1" a="1"/>
  <c r="E45" i="4"/>
  <c r="C34" i="3"/>
  <c r="D41" i="4"/>
  <c r="G41" i="4"/>
  <c r="H41" i="4"/>
  <c r="F41" i="4"/>
  <c r="E41" i="4"/>
  <c r="G33" i="3"/>
  <c r="F31" i="3"/>
  <c r="E31" i="3"/>
  <c r="D31" i="3"/>
  <c r="C31" i="3"/>
  <c r="J55" i="2"/>
  <c r="J54" i="2"/>
  <c r="J31" i="2"/>
  <c r="J30" i="2"/>
  <c r="C26" i="1" l="1"/>
  <c r="G26" i="1"/>
  <c r="F26" i="1"/>
  <c r="D26" i="1"/>
  <c r="E26" i="1"/>
  <c r="C27" i="1"/>
  <c r="C28" i="1"/>
  <c r="D27" i="1"/>
  <c r="F27" i="1"/>
  <c r="G29" i="1"/>
  <c r="C29" i="1"/>
  <c r="E29" i="1"/>
  <c r="F28" i="1"/>
  <c r="G27" i="1"/>
  <c r="E28" i="1"/>
  <c r="D29" i="1"/>
  <c r="D28" i="1"/>
  <c r="E27" i="1"/>
  <c r="F29" i="1"/>
  <c r="G28" i="1"/>
  <c r="H29" i="1"/>
  <c r="H28" i="1"/>
  <c r="H27" i="1"/>
  <c r="I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<sst xmlns="http://schemas.openxmlformats.org/spreadsheetml/2006/main" count="484" uniqueCount="42">
  <si>
    <t>x1</t>
  </si>
  <si>
    <t>x2</t>
  </si>
  <si>
    <t>S1</t>
  </si>
  <si>
    <t>S2</t>
  </si>
  <si>
    <t>S3</t>
  </si>
  <si>
    <t>c =</t>
  </si>
  <si>
    <t>b=</t>
  </si>
  <si>
    <t>A =</t>
  </si>
  <si>
    <t>Base</t>
  </si>
  <si>
    <t>xB  =</t>
  </si>
  <si>
    <t>B =</t>
  </si>
  <si>
    <t>B- =</t>
  </si>
  <si>
    <t>cB =</t>
  </si>
  <si>
    <t>entrar</t>
  </si>
  <si>
    <t>sol.</t>
  </si>
  <si>
    <t>b.v</t>
  </si>
  <si>
    <t>salir</t>
  </si>
  <si>
    <t>sale</t>
  </si>
  <si>
    <t>Se acaba el algoritmo ya no hay más negativos</t>
  </si>
  <si>
    <t>Itaration 0</t>
  </si>
  <si>
    <t>x3</t>
  </si>
  <si>
    <t>b =</t>
  </si>
  <si>
    <t>sol</t>
  </si>
  <si>
    <t>b.v.</t>
  </si>
  <si>
    <t>Itaration 1</t>
  </si>
  <si>
    <t>Itaration 2</t>
  </si>
  <si>
    <t>Iteration 0</t>
  </si>
  <si>
    <t>e1</t>
  </si>
  <si>
    <t>e2</t>
  </si>
  <si>
    <t>xB =</t>
  </si>
  <si>
    <t>SALE</t>
  </si>
  <si>
    <t>ENTRA</t>
  </si>
  <si>
    <t>Iteration 1</t>
  </si>
  <si>
    <t>Iteration 2</t>
  </si>
  <si>
    <t>s3</t>
  </si>
  <si>
    <t>SALIR</t>
  </si>
  <si>
    <t>ENTRAR</t>
  </si>
  <si>
    <t>s1</t>
  </si>
  <si>
    <t>Itaration 3</t>
  </si>
  <si>
    <t>NOTA: fin del algoritmo pues nuestras Ci son &lt;= 0</t>
  </si>
  <si>
    <t>s2</t>
  </si>
  <si>
    <t>SALLIR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</si>
</sst>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7AED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12" borderId="0" xfId="0" applyFill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9" borderId="0" xfId="0" applyFill="1"/>
    <xf numFmtId="0" fontId="0" fillId="12" borderId="8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7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  <color rgb="FFEA7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178230</xdr:colOff>
      <xdr:row>0</xdr:row>
      <xdr:rowOff>120519</xdr:rowOff>
    </xdr:from>
    <xdr:to>
      <xdr:col>4</xdr:col>
      <xdr:colOff>233363</xdr:colOff>
      <xdr:row>8</xdr:row>
      <xdr:rowOff>22006</xdr:rowOff>
    </xdr:to>
    <xdr:pic>
      <xdr:nvPicPr>
        <xdr:cNvPr id="2" name="Picture 1" descr="Screen Shot 2015-02-09 at 4.33.22 PM.png">
          <a:extLst>
            <a:ext uri="{FF2B5EF4-FFF2-40B4-BE49-F238E27FC236}">
              <a16:creationId xmlns:a16="http://schemas.microsoft.com/office/drawing/2014/main" id="{65D80975-FF3E-4FC8-A490-EE99DCB8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30" y="120519"/>
          <a:ext cx="2569733" cy="1349287"/>
        </a:xfrm>
        <a:prstGeom prst="rect">
          <a:avLst/>
        </a:prstGeom>
      </xdr:spPr>
    </xdr:pic>
    <xdr:clientData/>
  </xdr:twoCellAnchor>
  <xdr:twoCellAnchor editAs="oneCell">
    <xdr:from>
      <xdr:col>18</xdr:col>
      <xdr:colOff>178216</xdr:colOff>
      <xdr:row>3</xdr:row>
      <xdr:rowOff>82827</xdr:rowOff>
    </xdr:from>
    <xdr:to>
      <xdr:col>26</xdr:col>
      <xdr:colOff>3030</xdr:colOff>
      <xdr:row>25</xdr:row>
      <xdr:rowOff>168539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9EE06B-B28F-5C48-8B86-B77CEB24E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08825" y="629479"/>
          <a:ext cx="4831237" cy="4156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133350</xdr:rowOff>
    </xdr:from>
    <xdr:to>
      <xdr:col>3</xdr:col>
      <xdr:colOff>101600</xdr:colOff>
      <xdr:row>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E30BED-F14E-4CB4-8478-A9423ADCF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33350"/>
          <a:ext cx="188595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171450</xdr:rowOff>
    </xdr:from>
    <xdr:to>
      <xdr:col>3</xdr:col>
      <xdr:colOff>409575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01BC5-FC1B-4060-B2DA-4E1222750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71450"/>
          <a:ext cx="1790700" cy="1009650"/>
        </a:xfrm>
        <a:prstGeom prst="rect">
          <a:avLst/>
        </a:prstGeom>
      </xdr:spPr>
    </xdr:pic>
    <xdr:clientData/>
  </xdr:twoCellAnchor>
  <xdr:twoCellAnchor editAs="oneCell">
    <xdr:from>
      <xdr:col>4</xdr:col>
      <xdr:colOff>195945</xdr:colOff>
      <xdr:row>0</xdr:row>
      <xdr:rowOff>0</xdr:rowOff>
    </xdr:from>
    <xdr:to>
      <xdr:col>11</xdr:col>
      <xdr:colOff>266943</xdr:colOff>
      <xdr:row>14</xdr:row>
      <xdr:rowOff>124352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18D949-42AC-1643-8F58-352E474E4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8170" y="0"/>
          <a:ext cx="4204848" cy="27913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48845</xdr:colOff>
      <xdr:row>1</xdr:row>
      <xdr:rowOff>134326</xdr:rowOff>
    </xdr:from>
    <xdr:to>
      <xdr:col>3</xdr:col>
      <xdr:colOff>248763</xdr:colOff>
      <xdr:row>8</xdr:row>
      <xdr:rowOff>166293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8ED42E-C02D-D947-9C40-E92129532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90" y="330718"/>
          <a:ext cx="1849609" cy="140670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</xdr:colOff>
      <xdr:row>0</xdr:row>
      <xdr:rowOff>0</xdr:rowOff>
    </xdr:from>
    <xdr:to>
      <xdr:col>9</xdr:col>
      <xdr:colOff>340471</xdr:colOff>
      <xdr:row>17</xdr:row>
      <xdr:rowOff>49469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230538-3D04-D94F-A817-4ECE8ECA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930" y="0"/>
          <a:ext cx="4077970" cy="32879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152400</xdr:rowOff>
    </xdr:from>
    <xdr:to>
      <xdr:col>4</xdr:col>
      <xdr:colOff>261342</xdr:colOff>
      <xdr:row>10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C368EF-C9AC-B54E-87AC-0FE5896F4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342900"/>
          <a:ext cx="2585442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74"/>
  <sheetViews>
    <sheetView showGridLines="0" topLeftCell="A43" zoomScale="70" zoomScaleNormal="70" workbookViewId="0">
      <selection activeCell="I78" sqref="I78"/>
    </sheetView>
  </sheetViews>
  <sheetFormatPr baseColWidth="10" defaultColWidth="8.88671875" defaultRowHeight="14.4" x14ac:dyDescent="0.3"/>
  <cols>
    <col min="1" max="16384" width="8.88671875" style="1"/>
  </cols>
  <sheetData>
    <row r="9" spans="1:16" ht="19.350000000000001" customHeight="1" x14ac:dyDescent="0.3"/>
    <row r="10" spans="1:16" x14ac:dyDescent="0.3">
      <c r="L10" s="1" t="s">
        <v>0</v>
      </c>
      <c r="M10" s="1" t="s">
        <v>1</v>
      </c>
      <c r="N10" s="1" t="s">
        <v>2</v>
      </c>
      <c r="O10" s="1" t="s">
        <v>3</v>
      </c>
      <c r="P10" s="1" t="s">
        <v>4</v>
      </c>
    </row>
    <row r="11" spans="1:16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I11" s="2">
        <v>4</v>
      </c>
      <c r="L11" s="3">
        <v>1</v>
      </c>
      <c r="M11" s="1">
        <v>0</v>
      </c>
      <c r="N11" s="1">
        <v>1</v>
      </c>
      <c r="O11" s="1">
        <v>0</v>
      </c>
      <c r="P11" s="4">
        <v>0</v>
      </c>
    </row>
    <row r="12" spans="1:16" x14ac:dyDescent="0.3">
      <c r="A12" s="1" t="s">
        <v>5</v>
      </c>
      <c r="B12" s="3">
        <v>3</v>
      </c>
      <c r="C12" s="1">
        <v>5</v>
      </c>
      <c r="D12" s="1">
        <v>0</v>
      </c>
      <c r="E12" s="1">
        <v>0</v>
      </c>
      <c r="F12" s="4">
        <v>0</v>
      </c>
      <c r="H12" s="1" t="s">
        <v>6</v>
      </c>
      <c r="I12" s="2">
        <v>12</v>
      </c>
      <c r="K12" s="1" t="s">
        <v>7</v>
      </c>
      <c r="L12" s="3">
        <v>0</v>
      </c>
      <c r="M12" s="1">
        <v>2</v>
      </c>
      <c r="N12" s="1">
        <v>0</v>
      </c>
      <c r="O12" s="1">
        <v>1</v>
      </c>
      <c r="P12" s="4">
        <v>0</v>
      </c>
    </row>
    <row r="13" spans="1:16" x14ac:dyDescent="0.3">
      <c r="I13" s="2">
        <v>18</v>
      </c>
      <c r="L13" s="3">
        <v>3</v>
      </c>
      <c r="M13" s="1">
        <v>2</v>
      </c>
      <c r="N13" s="1">
        <v>0</v>
      </c>
      <c r="O13" s="1">
        <v>0</v>
      </c>
      <c r="P13" s="4">
        <v>1</v>
      </c>
    </row>
    <row r="15" spans="1:16" x14ac:dyDescent="0.3">
      <c r="B15" s="5" t="s">
        <v>8</v>
      </c>
      <c r="C15" s="5"/>
      <c r="D15" s="5"/>
      <c r="E15" s="5"/>
      <c r="F15" s="5" t="str">
        <f>C16</f>
        <v>S1</v>
      </c>
      <c r="G15" s="5" t="str">
        <f>C17</f>
        <v>S2</v>
      </c>
      <c r="H15" s="5" t="str">
        <f>C18</f>
        <v>S3</v>
      </c>
      <c r="I15" s="5"/>
      <c r="J15" s="5"/>
      <c r="K15" s="5"/>
      <c r="L15" s="5"/>
      <c r="M15" s="5"/>
      <c r="N15" s="5"/>
    </row>
    <row r="16" spans="1:16" x14ac:dyDescent="0.3">
      <c r="B16" s="5"/>
      <c r="C16" s="6" t="s">
        <v>2</v>
      </c>
      <c r="D16" s="5"/>
      <c r="E16" s="5"/>
      <c r="F16" s="7">
        <f>N11</f>
        <v>1</v>
      </c>
      <c r="G16" s="5">
        <f t="shared" ref="G16:H16" si="0">O11</f>
        <v>0</v>
      </c>
      <c r="H16" s="8">
        <f t="shared" si="0"/>
        <v>0</v>
      </c>
      <c r="I16" s="5"/>
      <c r="J16" s="5"/>
      <c r="K16" s="7" cm="1">
        <f t="array" ref="K16:M18">MINVERSE(F16:H18)</f>
        <v>1</v>
      </c>
      <c r="L16" s="5">
        <v>0</v>
      </c>
      <c r="M16" s="8">
        <v>0</v>
      </c>
      <c r="N16" s="5"/>
    </row>
    <row r="17" spans="1:16" x14ac:dyDescent="0.3">
      <c r="B17" s="5" t="s">
        <v>9</v>
      </c>
      <c r="C17" s="6" t="s">
        <v>3</v>
      </c>
      <c r="D17" s="5"/>
      <c r="E17" s="5" t="s">
        <v>10</v>
      </c>
      <c r="F17" s="7">
        <f t="shared" ref="F17:F18" si="1">N12</f>
        <v>0</v>
      </c>
      <c r="G17" s="5">
        <f t="shared" ref="G17:G18" si="2">O12</f>
        <v>1</v>
      </c>
      <c r="H17" s="8">
        <f t="shared" ref="H17:H18" si="3">P12</f>
        <v>0</v>
      </c>
      <c r="I17" s="5"/>
      <c r="J17" s="5" t="s">
        <v>11</v>
      </c>
      <c r="K17" s="7">
        <v>0</v>
      </c>
      <c r="L17" s="5">
        <v>1</v>
      </c>
      <c r="M17" s="8">
        <v>0</v>
      </c>
      <c r="N17" s="5"/>
    </row>
    <row r="18" spans="1:16" x14ac:dyDescent="0.3">
      <c r="B18" s="5"/>
      <c r="C18" s="6" t="s">
        <v>4</v>
      </c>
      <c r="D18" s="5"/>
      <c r="E18" s="5"/>
      <c r="F18" s="7">
        <f t="shared" si="1"/>
        <v>0</v>
      </c>
      <c r="G18" s="5">
        <f t="shared" si="2"/>
        <v>0</v>
      </c>
      <c r="H18" s="8">
        <f t="shared" si="3"/>
        <v>1</v>
      </c>
      <c r="I18" s="5"/>
      <c r="J18" s="5"/>
      <c r="K18" s="7">
        <v>0</v>
      </c>
      <c r="L18" s="5">
        <v>0</v>
      </c>
      <c r="M18" s="8">
        <v>1</v>
      </c>
      <c r="N18" s="5"/>
    </row>
    <row r="19" spans="1:16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6" x14ac:dyDescent="0.3">
      <c r="B20" s="5"/>
      <c r="C20" s="5"/>
      <c r="D20" s="5"/>
      <c r="E20" s="5"/>
      <c r="F20" s="5" t="str">
        <f>F15</f>
        <v>S1</v>
      </c>
      <c r="G20" s="5" t="str">
        <f>G15</f>
        <v>S2</v>
      </c>
      <c r="H20" s="5" t="str">
        <f>H15</f>
        <v>S3</v>
      </c>
      <c r="I20" s="5"/>
      <c r="J20" s="5"/>
      <c r="K20" s="5"/>
      <c r="L20" s="5"/>
      <c r="M20" s="5"/>
      <c r="N20" s="5"/>
    </row>
    <row r="21" spans="1:16" x14ac:dyDescent="0.3">
      <c r="B21" s="5"/>
      <c r="C21" s="5"/>
      <c r="D21" s="5"/>
      <c r="E21" s="5" t="s">
        <v>12</v>
      </c>
      <c r="F21" s="7">
        <f>D12</f>
        <v>0</v>
      </c>
      <c r="G21" s="5">
        <f t="shared" ref="G21:H21" si="4">E12</f>
        <v>0</v>
      </c>
      <c r="H21" s="8">
        <f t="shared" si="4"/>
        <v>0</v>
      </c>
      <c r="I21" s="5"/>
      <c r="J21" s="5"/>
      <c r="K21" s="5"/>
      <c r="L21" s="5"/>
      <c r="M21" s="5"/>
      <c r="N21" s="5"/>
    </row>
    <row r="22" spans="1:16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4" spans="1:16" x14ac:dyDescent="0.3">
      <c r="D24" s="1" t="s">
        <v>13</v>
      </c>
    </row>
    <row r="25" spans="1:16" x14ac:dyDescent="0.3">
      <c r="C25" s="3" t="s">
        <v>0</v>
      </c>
      <c r="D25" s="19" t="s">
        <v>1</v>
      </c>
      <c r="E25" s="1" t="s">
        <v>2</v>
      </c>
      <c r="F25" s="1" t="s">
        <v>3</v>
      </c>
      <c r="G25" s="4" t="s">
        <v>4</v>
      </c>
      <c r="H25" s="1" t="s">
        <v>14</v>
      </c>
    </row>
    <row r="26" spans="1:16" x14ac:dyDescent="0.3">
      <c r="B26" s="14" t="s">
        <v>15</v>
      </c>
      <c r="C26" s="15">
        <f t="array" ref="C26:G26">MMULT(MMULT(F21:H21,K16:M18),L11:P13)-B12:F12</f>
        <v>-3</v>
      </c>
      <c r="D26" s="20">
        <v>-5</v>
      </c>
      <c r="E26" s="14">
        <v>0</v>
      </c>
      <c r="F26" s="14">
        <v>0</v>
      </c>
      <c r="G26" s="16">
        <v>0</v>
      </c>
      <c r="H26" s="14">
        <f t="array" ref="H26">MMULT(MMULT(F21:H21,_xlfn.ANCHORARRAY(K16)),I11:I13)</f>
        <v>0</v>
      </c>
    </row>
    <row r="27" spans="1:16" x14ac:dyDescent="0.3">
      <c r="B27" s="1" t="str">
        <f>C16</f>
        <v>S1</v>
      </c>
      <c r="C27" s="3">
        <f t="array" ref="C27:G29">MMULT(K16:M18,L11:P13)</f>
        <v>1</v>
      </c>
      <c r="D27" s="19">
        <v>0</v>
      </c>
      <c r="E27" s="1">
        <v>1</v>
      </c>
      <c r="F27" s="1">
        <v>0</v>
      </c>
      <c r="G27" s="4">
        <v>0</v>
      </c>
      <c r="H27" s="1">
        <f t="array" ref="H27:H29">MMULT(K16:M18,I11:I13)</f>
        <v>4</v>
      </c>
    </row>
    <row r="28" spans="1:16" x14ac:dyDescent="0.3">
      <c r="B28" s="19" t="str">
        <f t="shared" ref="B28:B29" si="5">C17</f>
        <v>S2</v>
      </c>
      <c r="C28" s="22">
        <v>0</v>
      </c>
      <c r="D28" s="19">
        <v>2</v>
      </c>
      <c r="E28" s="19">
        <v>0</v>
      </c>
      <c r="F28" s="19">
        <v>1</v>
      </c>
      <c r="G28" s="23">
        <v>0</v>
      </c>
      <c r="H28" s="19">
        <v>12</v>
      </c>
      <c r="I28" s="19">
        <f>H28/D28</f>
        <v>6</v>
      </c>
      <c r="J28" s="1" t="s">
        <v>16</v>
      </c>
    </row>
    <row r="29" spans="1:16" x14ac:dyDescent="0.3">
      <c r="B29" s="13" t="str">
        <f t="shared" si="5"/>
        <v>S3</v>
      </c>
      <c r="C29" s="17">
        <v>3</v>
      </c>
      <c r="D29" s="21">
        <v>2</v>
      </c>
      <c r="E29" s="13">
        <v>0</v>
      </c>
      <c r="F29" s="13">
        <v>0</v>
      </c>
      <c r="G29" s="18">
        <v>1</v>
      </c>
      <c r="H29" s="13">
        <v>18</v>
      </c>
      <c r="I29" s="1">
        <f>H29/D29</f>
        <v>9</v>
      </c>
    </row>
    <row r="31" spans="1:16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3">
      <c r="L32" s="1" t="s">
        <v>0</v>
      </c>
      <c r="M32" s="1" t="s">
        <v>1</v>
      </c>
      <c r="N32" s="1" t="s">
        <v>2</v>
      </c>
      <c r="O32" s="1" t="s">
        <v>3</v>
      </c>
      <c r="P32" s="1" t="s">
        <v>4</v>
      </c>
    </row>
    <row r="33" spans="1:16" x14ac:dyDescent="0.3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I33" s="2">
        <v>4</v>
      </c>
      <c r="L33" s="3">
        <v>1</v>
      </c>
      <c r="M33" s="1">
        <v>0</v>
      </c>
      <c r="N33" s="1">
        <v>1</v>
      </c>
      <c r="O33" s="1">
        <v>0</v>
      </c>
      <c r="P33" s="4">
        <v>0</v>
      </c>
    </row>
    <row r="34" spans="1:16" x14ac:dyDescent="0.3">
      <c r="A34" s="1" t="s">
        <v>5</v>
      </c>
      <c r="B34" s="3">
        <v>3</v>
      </c>
      <c r="C34" s="1">
        <v>5</v>
      </c>
      <c r="D34" s="1">
        <v>0</v>
      </c>
      <c r="E34" s="1">
        <v>0</v>
      </c>
      <c r="F34" s="4">
        <v>0</v>
      </c>
      <c r="H34" s="1" t="s">
        <v>6</v>
      </c>
      <c r="I34" s="2">
        <v>12</v>
      </c>
      <c r="K34" s="1" t="s">
        <v>7</v>
      </c>
      <c r="L34" s="3">
        <v>0</v>
      </c>
      <c r="M34" s="1">
        <v>2</v>
      </c>
      <c r="N34" s="1">
        <v>0</v>
      </c>
      <c r="O34" s="1">
        <v>1</v>
      </c>
      <c r="P34" s="4">
        <v>0</v>
      </c>
    </row>
    <row r="35" spans="1:16" x14ac:dyDescent="0.3">
      <c r="I35" s="2">
        <v>18</v>
      </c>
      <c r="L35" s="3">
        <v>3</v>
      </c>
      <c r="M35" s="1">
        <v>2</v>
      </c>
      <c r="N35" s="1">
        <v>0</v>
      </c>
      <c r="O35" s="1">
        <v>0</v>
      </c>
      <c r="P35" s="4">
        <v>1</v>
      </c>
    </row>
    <row r="37" spans="1:16" x14ac:dyDescent="0.3">
      <c r="B37" s="5" t="s">
        <v>8</v>
      </c>
      <c r="C37" s="5"/>
      <c r="D37" s="5"/>
      <c r="E37" s="5"/>
      <c r="F37" s="5" t="str">
        <f>C38</f>
        <v>S1</v>
      </c>
      <c r="G37" s="5" t="str">
        <f>C39</f>
        <v>x2</v>
      </c>
      <c r="H37" s="5" t="str">
        <f>C40</f>
        <v>S3</v>
      </c>
      <c r="I37" s="5"/>
      <c r="J37" s="5"/>
      <c r="K37" s="5"/>
      <c r="L37" s="5"/>
      <c r="M37" s="5"/>
      <c r="N37" s="5"/>
    </row>
    <row r="38" spans="1:16" x14ac:dyDescent="0.3">
      <c r="B38" s="5"/>
      <c r="C38" s="6" t="s">
        <v>2</v>
      </c>
      <c r="D38" s="5"/>
      <c r="E38" s="5"/>
      <c r="F38" s="7">
        <f>N33</f>
        <v>1</v>
      </c>
      <c r="G38" s="5">
        <f>M33</f>
        <v>0</v>
      </c>
      <c r="H38" s="8">
        <f t="shared" ref="H38:H40" si="6">P33</f>
        <v>0</v>
      </c>
      <c r="I38" s="5"/>
      <c r="J38" s="5"/>
      <c r="K38" s="7" cm="1">
        <f t="array" ref="K38:M40">MINVERSE(F38:H40)</f>
        <v>1</v>
      </c>
      <c r="L38" s="5">
        <v>0</v>
      </c>
      <c r="M38" s="8">
        <v>0</v>
      </c>
      <c r="N38" s="5"/>
    </row>
    <row r="39" spans="1:16" x14ac:dyDescent="0.3">
      <c r="B39" s="5" t="s">
        <v>9</v>
      </c>
      <c r="C39" s="6" t="s">
        <v>1</v>
      </c>
      <c r="D39" s="5"/>
      <c r="E39" s="5" t="s">
        <v>10</v>
      </c>
      <c r="F39" s="7">
        <f t="shared" ref="F39:F40" si="7">N34</f>
        <v>0</v>
      </c>
      <c r="G39" s="5">
        <f t="shared" ref="G39:G40" si="8">M34</f>
        <v>2</v>
      </c>
      <c r="H39" s="8">
        <f t="shared" si="6"/>
        <v>0</v>
      </c>
      <c r="I39" s="5"/>
      <c r="J39" s="5" t="s">
        <v>11</v>
      </c>
      <c r="K39" s="7">
        <v>0</v>
      </c>
      <c r="L39" s="5">
        <v>0.5</v>
      </c>
      <c r="M39" s="8">
        <v>0</v>
      </c>
      <c r="N39" s="5"/>
    </row>
    <row r="40" spans="1:16" x14ac:dyDescent="0.3">
      <c r="B40" s="5"/>
      <c r="C40" s="6" t="s">
        <v>4</v>
      </c>
      <c r="D40" s="5"/>
      <c r="E40" s="5"/>
      <c r="F40" s="7">
        <f t="shared" si="7"/>
        <v>0</v>
      </c>
      <c r="G40" s="5">
        <f t="shared" si="8"/>
        <v>2</v>
      </c>
      <c r="H40" s="8">
        <f t="shared" si="6"/>
        <v>1</v>
      </c>
      <c r="I40" s="5"/>
      <c r="J40" s="5"/>
      <c r="K40" s="7">
        <v>0</v>
      </c>
      <c r="L40" s="5">
        <v>-1</v>
      </c>
      <c r="M40" s="8">
        <v>1</v>
      </c>
      <c r="N40" s="5"/>
    </row>
    <row r="41" spans="1:16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6" x14ac:dyDescent="0.3">
      <c r="B42" s="5"/>
      <c r="C42" s="5"/>
      <c r="D42" s="5"/>
      <c r="E42" s="5"/>
      <c r="F42" s="5" t="str">
        <f>F37</f>
        <v>S1</v>
      </c>
      <c r="G42" s="5" t="str">
        <f>G37</f>
        <v>x2</v>
      </c>
      <c r="H42" s="5" t="str">
        <f>H37</f>
        <v>S3</v>
      </c>
      <c r="I42" s="5"/>
      <c r="J42" s="5"/>
      <c r="K42" s="5"/>
      <c r="L42" s="5"/>
      <c r="M42" s="5"/>
      <c r="N42" s="5"/>
    </row>
    <row r="43" spans="1:16" x14ac:dyDescent="0.3">
      <c r="B43" s="5"/>
      <c r="C43" s="5"/>
      <c r="D43" s="5"/>
      <c r="E43" s="5" t="s">
        <v>12</v>
      </c>
      <c r="F43" s="7">
        <f>D34</f>
        <v>0</v>
      </c>
      <c r="G43" s="5">
        <f>C34</f>
        <v>5</v>
      </c>
      <c r="H43" s="8">
        <f t="shared" ref="H43" si="9">F34</f>
        <v>0</v>
      </c>
      <c r="I43" s="5"/>
      <c r="J43" s="5"/>
      <c r="K43" s="5"/>
      <c r="L43" s="5"/>
      <c r="M43" s="5"/>
      <c r="N43" s="5"/>
    </row>
    <row r="44" spans="1:16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6" spans="1:16" x14ac:dyDescent="0.3">
      <c r="C46" s="1" t="s">
        <v>13</v>
      </c>
    </row>
    <row r="47" spans="1:16" x14ac:dyDescent="0.3">
      <c r="C47" s="25" t="s">
        <v>0</v>
      </c>
      <c r="D47" s="1" t="s">
        <v>1</v>
      </c>
      <c r="E47" s="1" t="s">
        <v>2</v>
      </c>
      <c r="F47" s="1" t="s">
        <v>3</v>
      </c>
      <c r="G47" s="4" t="s">
        <v>4</v>
      </c>
      <c r="H47" s="1" t="s">
        <v>14</v>
      </c>
    </row>
    <row r="48" spans="1:16" x14ac:dyDescent="0.3">
      <c r="B48" s="14" t="s">
        <v>15</v>
      </c>
      <c r="C48" s="26">
        <f t="array" ref="C48:G48">MMULT(MMULT(F43:H43,K38:M40),L33:P35)-B34:F34</f>
        <v>-3</v>
      </c>
      <c r="D48" s="14">
        <v>0</v>
      </c>
      <c r="E48" s="14">
        <v>0</v>
      </c>
      <c r="F48" s="14">
        <v>2.5</v>
      </c>
      <c r="G48" s="16">
        <v>0</v>
      </c>
      <c r="H48" s="14">
        <f t="array" ref="H48">MMULT(MMULT(F43:H43,_xlfn.ANCHORARRAY(K38)),I33:I35)</f>
        <v>30</v>
      </c>
    </row>
    <row r="49" spans="1:16" x14ac:dyDescent="0.3">
      <c r="B49" s="1" t="str">
        <f>C38</f>
        <v>S1</v>
      </c>
      <c r="C49" s="25">
        <f t="array" ref="C49:G51">MMULT(K38:M40,L33:P35)</f>
        <v>1</v>
      </c>
      <c r="D49" s="1">
        <v>0</v>
      </c>
      <c r="E49" s="1">
        <v>1</v>
      </c>
      <c r="F49" s="1">
        <v>0</v>
      </c>
      <c r="G49" s="4">
        <v>0</v>
      </c>
      <c r="H49" s="1">
        <f t="array" ref="H49:H51">MMULT(K38:M40,I33:I35)</f>
        <v>4</v>
      </c>
      <c r="I49" s="1">
        <f>H49/C49</f>
        <v>4</v>
      </c>
    </row>
    <row r="50" spans="1:16" x14ac:dyDescent="0.3">
      <c r="B50" s="1" t="str">
        <f t="shared" ref="B50:B51" si="10">C39</f>
        <v>x2</v>
      </c>
      <c r="C50" s="25">
        <v>0</v>
      </c>
      <c r="D50" s="1">
        <v>1</v>
      </c>
      <c r="E50" s="1">
        <v>0</v>
      </c>
      <c r="F50" s="1">
        <v>0.5</v>
      </c>
      <c r="G50" s="4">
        <v>0</v>
      </c>
      <c r="H50" s="1">
        <v>6</v>
      </c>
    </row>
    <row r="51" spans="1:16" x14ac:dyDescent="0.3">
      <c r="B51" s="28" t="str">
        <f t="shared" si="10"/>
        <v>S3</v>
      </c>
      <c r="C51" s="27">
        <v>3</v>
      </c>
      <c r="D51" s="28">
        <v>0</v>
      </c>
      <c r="E51" s="28">
        <v>0</v>
      </c>
      <c r="F51" s="28">
        <v>-1</v>
      </c>
      <c r="G51" s="29">
        <v>1</v>
      </c>
      <c r="H51" s="28">
        <v>6</v>
      </c>
      <c r="I51" s="1">
        <f t="shared" ref="I51" si="11">H51/C51</f>
        <v>2</v>
      </c>
      <c r="J51" s="1" t="s">
        <v>17</v>
      </c>
    </row>
    <row r="54" spans="1:16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 spans="1:16" x14ac:dyDescent="0.3">
      <c r="L55" s="1" t="s">
        <v>0</v>
      </c>
      <c r="M55" s="1" t="s">
        <v>1</v>
      </c>
      <c r="N55" s="1" t="s">
        <v>2</v>
      </c>
      <c r="O55" s="1" t="s">
        <v>3</v>
      </c>
      <c r="P55" s="1" t="s">
        <v>4</v>
      </c>
    </row>
    <row r="56" spans="1:16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I56" s="2">
        <v>4</v>
      </c>
      <c r="L56" s="3">
        <v>1</v>
      </c>
      <c r="M56" s="1">
        <v>0</v>
      </c>
      <c r="N56" s="1">
        <v>1</v>
      </c>
      <c r="O56" s="1">
        <v>0</v>
      </c>
      <c r="P56" s="4">
        <v>0</v>
      </c>
    </row>
    <row r="57" spans="1:16" x14ac:dyDescent="0.3">
      <c r="A57" s="1" t="s">
        <v>5</v>
      </c>
      <c r="B57" s="3">
        <v>3</v>
      </c>
      <c r="C57" s="1">
        <v>5</v>
      </c>
      <c r="D57" s="1">
        <v>0</v>
      </c>
      <c r="E57" s="1">
        <v>0</v>
      </c>
      <c r="F57" s="4">
        <v>0</v>
      </c>
      <c r="H57" s="1" t="s">
        <v>6</v>
      </c>
      <c r="I57" s="2">
        <v>12</v>
      </c>
      <c r="K57" s="1" t="s">
        <v>7</v>
      </c>
      <c r="L57" s="3">
        <v>0</v>
      </c>
      <c r="M57" s="1">
        <v>2</v>
      </c>
      <c r="N57" s="1">
        <v>0</v>
      </c>
      <c r="O57" s="1">
        <v>1</v>
      </c>
      <c r="P57" s="4">
        <v>0</v>
      </c>
    </row>
    <row r="58" spans="1:16" x14ac:dyDescent="0.3">
      <c r="I58" s="2">
        <v>18</v>
      </c>
      <c r="L58" s="3">
        <v>3</v>
      </c>
      <c r="M58" s="1">
        <v>2</v>
      </c>
      <c r="N58" s="1">
        <v>0</v>
      </c>
      <c r="O58" s="1">
        <v>0</v>
      </c>
      <c r="P58" s="4">
        <v>1</v>
      </c>
    </row>
    <row r="60" spans="1:16" x14ac:dyDescent="0.3">
      <c r="B60" s="5" t="s">
        <v>8</v>
      </c>
      <c r="C60" s="5"/>
      <c r="D60" s="5"/>
      <c r="E60" s="5"/>
      <c r="F60" s="5" t="str">
        <f>C61</f>
        <v>S1</v>
      </c>
      <c r="G60" s="5" t="str">
        <f>C62</f>
        <v>x2</v>
      </c>
      <c r="H60" s="5" t="str">
        <f>C63</f>
        <v>x1</v>
      </c>
      <c r="I60" s="5"/>
      <c r="J60" s="5"/>
      <c r="K60" s="5"/>
      <c r="L60" s="5"/>
      <c r="M60" s="5"/>
      <c r="N60" s="5"/>
    </row>
    <row r="61" spans="1:16" x14ac:dyDescent="0.3">
      <c r="B61" s="5"/>
      <c r="C61" s="6" t="s">
        <v>2</v>
      </c>
      <c r="D61" s="5"/>
      <c r="E61" s="5"/>
      <c r="F61" s="7">
        <f>N56</f>
        <v>1</v>
      </c>
      <c r="G61" s="5">
        <f>M56</f>
        <v>0</v>
      </c>
      <c r="H61" s="8">
        <f>L56</f>
        <v>1</v>
      </c>
      <c r="I61" s="5"/>
      <c r="J61" s="5"/>
      <c r="K61" s="7" cm="1">
        <f t="array" ref="K61:M63">MINVERSE(F61:H63)</f>
        <v>1</v>
      </c>
      <c r="L61" s="5">
        <v>0.33333333333333331</v>
      </c>
      <c r="M61" s="8">
        <v>-0.33333333333333331</v>
      </c>
      <c r="N61" s="5"/>
    </row>
    <row r="62" spans="1:16" x14ac:dyDescent="0.3">
      <c r="B62" s="5" t="s">
        <v>9</v>
      </c>
      <c r="C62" s="6" t="s">
        <v>1</v>
      </c>
      <c r="D62" s="5"/>
      <c r="E62" s="5" t="s">
        <v>10</v>
      </c>
      <c r="F62" s="7">
        <f t="shared" ref="F62:F63" si="12">N57</f>
        <v>0</v>
      </c>
      <c r="G62" s="5">
        <f t="shared" ref="G62:G63" si="13">M57</f>
        <v>2</v>
      </c>
      <c r="H62" s="8">
        <f t="shared" ref="H62:H63" si="14">L57</f>
        <v>0</v>
      </c>
      <c r="I62" s="5"/>
      <c r="J62" s="5" t="s">
        <v>11</v>
      </c>
      <c r="K62" s="7">
        <v>0</v>
      </c>
      <c r="L62" s="5">
        <v>0.5</v>
      </c>
      <c r="M62" s="8">
        <v>0</v>
      </c>
      <c r="N62" s="5"/>
    </row>
    <row r="63" spans="1:16" x14ac:dyDescent="0.3">
      <c r="B63" s="5"/>
      <c r="C63" s="6" t="s">
        <v>0</v>
      </c>
      <c r="D63" s="5"/>
      <c r="E63" s="5"/>
      <c r="F63" s="7">
        <f t="shared" si="12"/>
        <v>0</v>
      </c>
      <c r="G63" s="5">
        <f t="shared" si="13"/>
        <v>2</v>
      </c>
      <c r="H63" s="8">
        <f t="shared" si="14"/>
        <v>3</v>
      </c>
      <c r="I63" s="5"/>
      <c r="J63" s="5"/>
      <c r="K63" s="7">
        <v>0</v>
      </c>
      <c r="L63" s="5">
        <v>-0.33333333333333331</v>
      </c>
      <c r="M63" s="8">
        <v>0.33333333333333331</v>
      </c>
      <c r="N63" s="5"/>
    </row>
    <row r="64" spans="1:16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4" x14ac:dyDescent="0.3">
      <c r="B65" s="5"/>
      <c r="C65" s="5"/>
      <c r="D65" s="5"/>
      <c r="E65" s="5"/>
      <c r="F65" s="5" t="str">
        <f>F60</f>
        <v>S1</v>
      </c>
      <c r="G65" s="5" t="str">
        <f>G60</f>
        <v>x2</v>
      </c>
      <c r="H65" s="5" t="str">
        <f>H60</f>
        <v>x1</v>
      </c>
      <c r="I65" s="5"/>
      <c r="J65" s="5"/>
      <c r="K65" s="5"/>
      <c r="L65" s="5"/>
      <c r="M65" s="5"/>
      <c r="N65" s="5"/>
    </row>
    <row r="66" spans="2:14" x14ac:dyDescent="0.3">
      <c r="B66" s="5"/>
      <c r="C66" s="5"/>
      <c r="D66" s="5"/>
      <c r="E66" s="5" t="s">
        <v>12</v>
      </c>
      <c r="F66" s="7">
        <f>D57</f>
        <v>0</v>
      </c>
      <c r="G66" s="5">
        <f>C57</f>
        <v>5</v>
      </c>
      <c r="H66" s="8">
        <f>B57</f>
        <v>3</v>
      </c>
      <c r="I66" s="5"/>
      <c r="J66" s="5"/>
      <c r="K66" s="5"/>
      <c r="L66" s="5"/>
      <c r="M66" s="5"/>
      <c r="N66" s="5"/>
    </row>
    <row r="67" spans="2:14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9" spans="2:14" x14ac:dyDescent="0.3">
      <c r="C69" s="30" t="s">
        <v>18</v>
      </c>
    </row>
    <row r="70" spans="2:14" x14ac:dyDescent="0.3">
      <c r="C70" s="3" t="s">
        <v>0</v>
      </c>
      <c r="D70" s="1" t="s">
        <v>1</v>
      </c>
      <c r="E70" s="1" t="s">
        <v>2</v>
      </c>
      <c r="F70" s="1" t="s">
        <v>3</v>
      </c>
      <c r="G70" s="4" t="s">
        <v>4</v>
      </c>
      <c r="H70" s="1" t="s">
        <v>14</v>
      </c>
    </row>
    <row r="71" spans="2:14" x14ac:dyDescent="0.3">
      <c r="B71" s="14" t="s">
        <v>15</v>
      </c>
      <c r="C71" s="15">
        <f t="array" ref="C71:G71">MMULT(MMULT(F66:H66,K61:M63),L56:P58)-B57:F57</f>
        <v>0</v>
      </c>
      <c r="D71" s="14">
        <v>0</v>
      </c>
      <c r="E71" s="14">
        <v>0</v>
      </c>
      <c r="F71" s="14">
        <v>1.5</v>
      </c>
      <c r="G71" s="16">
        <v>1</v>
      </c>
      <c r="H71" s="14">
        <f t="array" ref="H71">MMULT(MMULT(F66:H66,_xlfn.ANCHORARRAY(K61)),I56:I58)</f>
        <v>36</v>
      </c>
    </row>
    <row r="72" spans="2:14" x14ac:dyDescent="0.3">
      <c r="B72" s="1" t="str">
        <f>C61</f>
        <v>S1</v>
      </c>
      <c r="C72" s="3">
        <f t="array" ref="C72:G74">MMULT(K61:M63,L56:P58)</f>
        <v>0</v>
      </c>
      <c r="D72" s="1">
        <v>0</v>
      </c>
      <c r="E72" s="1">
        <v>1</v>
      </c>
      <c r="F72" s="1">
        <v>0.33333333333333331</v>
      </c>
      <c r="G72" s="4">
        <v>-0.33333333333333331</v>
      </c>
      <c r="H72" s="1">
        <f t="array" ref="H72:H74">MMULT(K61:M63,I56:I58)</f>
        <v>2</v>
      </c>
    </row>
    <row r="73" spans="2:14" x14ac:dyDescent="0.3">
      <c r="B73" s="1" t="str">
        <f t="shared" ref="B73:B74" si="15">C62</f>
        <v>x2</v>
      </c>
      <c r="C73" s="3">
        <v>0</v>
      </c>
      <c r="D73" s="1">
        <v>1</v>
      </c>
      <c r="E73" s="1">
        <v>0</v>
      </c>
      <c r="F73" s="1">
        <v>0.5</v>
      </c>
      <c r="G73" s="4">
        <v>0</v>
      </c>
      <c r="H73" s="1">
        <v>6</v>
      </c>
    </row>
    <row r="74" spans="2:14" x14ac:dyDescent="0.3">
      <c r="B74" s="13" t="str">
        <f t="shared" si="15"/>
        <v>x1</v>
      </c>
      <c r="C74" s="17">
        <v>1</v>
      </c>
      <c r="D74" s="13">
        <v>0</v>
      </c>
      <c r="E74" s="13">
        <v>0</v>
      </c>
      <c r="F74" s="13">
        <v>-0.33333333333333331</v>
      </c>
      <c r="G74" s="18">
        <v>0.33333333333333331</v>
      </c>
      <c r="H74" s="13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P78"/>
  <sheetViews>
    <sheetView showGridLines="0" topLeftCell="A49" zoomScale="85" zoomScaleNormal="85" workbookViewId="0">
      <selection activeCell="K77" sqref="K77"/>
    </sheetView>
  </sheetViews>
  <sheetFormatPr baseColWidth="10" defaultColWidth="8.88671875" defaultRowHeight="14.4" x14ac:dyDescent="0.3"/>
  <sheetData>
    <row r="10" spans="1:16" s="1" customFormat="1" x14ac:dyDescent="0.3">
      <c r="A10" s="88" t="s">
        <v>19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</row>
    <row r="11" spans="1:16" s="1" customFormat="1" x14ac:dyDescent="0.3">
      <c r="K11" s="1" t="s">
        <v>0</v>
      </c>
      <c r="L11" s="1" t="s">
        <v>1</v>
      </c>
      <c r="M11" s="1" t="s">
        <v>20</v>
      </c>
      <c r="N11" s="1" t="s">
        <v>2</v>
      </c>
      <c r="O11" s="1" t="s">
        <v>3</v>
      </c>
      <c r="P11" s="1" t="s">
        <v>4</v>
      </c>
    </row>
    <row r="12" spans="1:16" s="1" customFormat="1" x14ac:dyDescent="0.3">
      <c r="B12" s="1" t="s">
        <v>0</v>
      </c>
      <c r="C12" s="1" t="s">
        <v>1</v>
      </c>
      <c r="D12" s="1" t="s">
        <v>20</v>
      </c>
      <c r="E12" s="1" t="s">
        <v>2</v>
      </c>
      <c r="F12" s="1" t="s">
        <v>3</v>
      </c>
      <c r="G12" s="1" t="s">
        <v>4</v>
      </c>
      <c r="I12" s="2">
        <v>14</v>
      </c>
      <c r="K12" s="3">
        <v>2</v>
      </c>
      <c r="L12" s="1">
        <v>1</v>
      </c>
      <c r="M12" s="1">
        <v>1</v>
      </c>
      <c r="N12" s="1">
        <v>1</v>
      </c>
      <c r="O12" s="1">
        <v>0</v>
      </c>
      <c r="P12" s="4">
        <v>0</v>
      </c>
    </row>
    <row r="13" spans="1:16" s="1" customFormat="1" x14ac:dyDescent="0.3">
      <c r="A13" s="1" t="s">
        <v>5</v>
      </c>
      <c r="B13" s="3">
        <v>1</v>
      </c>
      <c r="C13" s="1">
        <v>2</v>
      </c>
      <c r="D13" s="1">
        <v>-1</v>
      </c>
      <c r="E13" s="1">
        <v>0</v>
      </c>
      <c r="F13" s="1">
        <v>0</v>
      </c>
      <c r="G13" s="4">
        <v>0</v>
      </c>
      <c r="H13" s="33" t="s">
        <v>21</v>
      </c>
      <c r="I13" s="2">
        <v>28</v>
      </c>
      <c r="J13" s="1" t="s">
        <v>7</v>
      </c>
      <c r="K13" s="3">
        <v>4</v>
      </c>
      <c r="L13" s="1">
        <v>2</v>
      </c>
      <c r="M13" s="1">
        <v>3</v>
      </c>
      <c r="N13" s="1">
        <v>0</v>
      </c>
      <c r="O13" s="1">
        <v>1</v>
      </c>
      <c r="P13" s="4">
        <v>0</v>
      </c>
    </row>
    <row r="14" spans="1:16" s="1" customFormat="1" x14ac:dyDescent="0.3">
      <c r="I14" s="2">
        <v>30</v>
      </c>
      <c r="K14" s="3">
        <v>2</v>
      </c>
      <c r="L14" s="1">
        <v>5</v>
      </c>
      <c r="M14" s="1">
        <v>5</v>
      </c>
      <c r="N14" s="1">
        <v>0</v>
      </c>
      <c r="O14" s="1">
        <v>0</v>
      </c>
      <c r="P14" s="4">
        <v>1</v>
      </c>
    </row>
    <row r="15" spans="1:16" s="1" customFormat="1" x14ac:dyDescent="0.3"/>
    <row r="16" spans="1:16" s="1" customFormat="1" x14ac:dyDescent="0.3"/>
    <row r="17" spans="2:14" s="1" customFormat="1" x14ac:dyDescent="0.3">
      <c r="B17" s="5" t="s">
        <v>8</v>
      </c>
      <c r="C17" s="5"/>
      <c r="D17" s="5"/>
      <c r="E17" s="5"/>
      <c r="F17" s="5" t="str">
        <f>C18</f>
        <v>S1</v>
      </c>
      <c r="G17" s="5" t="str">
        <f>C19</f>
        <v>S2</v>
      </c>
      <c r="H17" s="5" t="str">
        <f>C20</f>
        <v>S3</v>
      </c>
      <c r="I17" s="5"/>
      <c r="J17" s="5"/>
      <c r="K17" s="5"/>
      <c r="L17" s="5"/>
      <c r="M17" s="5"/>
      <c r="N17" s="5"/>
    </row>
    <row r="18" spans="2:14" s="1" customFormat="1" x14ac:dyDescent="0.3">
      <c r="B18" s="5"/>
      <c r="C18" s="6" t="str">
        <f>E12</f>
        <v>S1</v>
      </c>
      <c r="D18" s="5"/>
      <c r="E18" s="5"/>
      <c r="F18" s="7">
        <f>N12</f>
        <v>1</v>
      </c>
      <c r="G18" s="5">
        <f>O12</f>
        <v>0</v>
      </c>
      <c r="H18" s="8">
        <f>P12</f>
        <v>0</v>
      </c>
      <c r="I18" s="5"/>
      <c r="J18" s="5"/>
      <c r="K18" s="7">
        <f t="array" ref="K18:M20">MINVERSE(F18:H20)</f>
        <v>1</v>
      </c>
      <c r="L18" s="5">
        <v>0</v>
      </c>
      <c r="M18" s="8">
        <v>0</v>
      </c>
      <c r="N18" s="5"/>
    </row>
    <row r="19" spans="2:14" s="1" customFormat="1" x14ac:dyDescent="0.3">
      <c r="B19" s="5" t="s">
        <v>9</v>
      </c>
      <c r="C19" s="6" t="str">
        <f>F12</f>
        <v>S2</v>
      </c>
      <c r="D19" s="5"/>
      <c r="E19" s="5" t="s">
        <v>10</v>
      </c>
      <c r="F19" s="7">
        <f t="shared" ref="F19:H20" si="0">N13</f>
        <v>0</v>
      </c>
      <c r="G19" s="5">
        <f t="shared" si="0"/>
        <v>1</v>
      </c>
      <c r="H19" s="8">
        <f t="shared" si="0"/>
        <v>0</v>
      </c>
      <c r="I19" s="5"/>
      <c r="J19" s="5" t="s">
        <v>11</v>
      </c>
      <c r="K19" s="7">
        <v>0</v>
      </c>
      <c r="L19" s="5">
        <v>1</v>
      </c>
      <c r="M19" s="8">
        <v>0</v>
      </c>
      <c r="N19" s="5"/>
    </row>
    <row r="20" spans="2:14" s="1" customFormat="1" x14ac:dyDescent="0.3">
      <c r="B20" s="5"/>
      <c r="C20" s="6" t="str">
        <f>G12</f>
        <v>S3</v>
      </c>
      <c r="D20" s="5"/>
      <c r="E20" s="5"/>
      <c r="F20" s="7">
        <f t="shared" si="0"/>
        <v>0</v>
      </c>
      <c r="G20" s="5">
        <f t="shared" si="0"/>
        <v>0</v>
      </c>
      <c r="H20" s="8">
        <f t="shared" si="0"/>
        <v>1</v>
      </c>
      <c r="I20" s="5"/>
      <c r="J20" s="5"/>
      <c r="K20" s="7">
        <v>0</v>
      </c>
      <c r="L20" s="5">
        <v>0</v>
      </c>
      <c r="M20" s="8">
        <v>1</v>
      </c>
      <c r="N20" s="5"/>
    </row>
    <row r="21" spans="2:14" s="1" customFormat="1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s="1" customFormat="1" x14ac:dyDescent="0.3">
      <c r="B22" s="5"/>
      <c r="C22" s="5"/>
      <c r="D22" s="5"/>
      <c r="E22" s="5"/>
      <c r="F22" s="5" t="str">
        <f>F17</f>
        <v>S1</v>
      </c>
      <c r="G22" s="5" t="str">
        <f>G17</f>
        <v>S2</v>
      </c>
      <c r="H22" s="5" t="str">
        <f>H17</f>
        <v>S3</v>
      </c>
      <c r="I22" s="5"/>
      <c r="J22" s="5"/>
      <c r="K22" s="5"/>
      <c r="L22" s="5"/>
      <c r="M22" s="5"/>
      <c r="N22" s="5"/>
    </row>
    <row r="23" spans="2:14" s="1" customFormat="1" x14ac:dyDescent="0.3">
      <c r="B23" s="5"/>
      <c r="C23" s="5"/>
      <c r="D23" s="5"/>
      <c r="E23" s="5" t="s">
        <v>12</v>
      </c>
      <c r="F23" s="7">
        <f>E13</f>
        <v>0</v>
      </c>
      <c r="G23" s="5">
        <f>F13</f>
        <v>0</v>
      </c>
      <c r="H23" s="8">
        <f>G13</f>
        <v>0</v>
      </c>
      <c r="I23" s="5"/>
      <c r="J23" s="5"/>
      <c r="K23" s="5"/>
      <c r="L23" s="5"/>
      <c r="M23" s="5"/>
      <c r="N23" s="5"/>
    </row>
    <row r="24" spans="2:14" s="1" customFormat="1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s="1" customFormat="1" x14ac:dyDescent="0.3"/>
    <row r="26" spans="2:14" s="1" customFormat="1" x14ac:dyDescent="0.3"/>
    <row r="27" spans="2:14" s="1" customFormat="1" x14ac:dyDescent="0.3">
      <c r="B27" s="13"/>
      <c r="C27" s="17" t="s">
        <v>0</v>
      </c>
      <c r="D27" s="21" t="s">
        <v>1</v>
      </c>
      <c r="E27" s="13" t="s">
        <v>20</v>
      </c>
      <c r="F27" s="13" t="s">
        <v>2</v>
      </c>
      <c r="G27" s="13" t="s">
        <v>3</v>
      </c>
      <c r="H27" s="18" t="s">
        <v>4</v>
      </c>
      <c r="I27" s="13" t="s">
        <v>22</v>
      </c>
    </row>
    <row r="28" spans="2:14" s="1" customFormat="1" x14ac:dyDescent="0.3">
      <c r="B28" s="14" t="s">
        <v>23</v>
      </c>
      <c r="C28" s="15">
        <f t="array" ref="C28:H28">MMULT(MMULT(F23:H23,K18:M20),K12:P14)-B13:G13</f>
        <v>-1</v>
      </c>
      <c r="D28" s="20">
        <v>-2</v>
      </c>
      <c r="E28" s="14">
        <v>1</v>
      </c>
      <c r="F28" s="14">
        <v>0</v>
      </c>
      <c r="G28" s="14">
        <v>0</v>
      </c>
      <c r="H28" s="16">
        <v>0</v>
      </c>
      <c r="I28" s="14">
        <f t="array" ref="I28">MMULT(MMULT(F23:H23,K18:M20),I12:I14)</f>
        <v>0</v>
      </c>
    </row>
    <row r="29" spans="2:14" s="1" customFormat="1" x14ac:dyDescent="0.3">
      <c r="B29" s="1" t="str">
        <f>C18</f>
        <v>S1</v>
      </c>
      <c r="C29" s="3">
        <f t="array" ref="C29:H31">MMULT(K18:M20,K12:P14)</f>
        <v>2</v>
      </c>
      <c r="D29" s="19">
        <v>1</v>
      </c>
      <c r="E29" s="1">
        <v>1</v>
      </c>
      <c r="F29" s="1">
        <v>1</v>
      </c>
      <c r="G29" s="1">
        <v>0</v>
      </c>
      <c r="H29" s="4">
        <v>0</v>
      </c>
      <c r="I29" s="1">
        <f t="array" ref="I29:I31">MMULT(K18:M20,I12:I14)</f>
        <v>14</v>
      </c>
      <c r="J29" s="1">
        <f>I29/D29</f>
        <v>14</v>
      </c>
    </row>
    <row r="30" spans="2:14" s="1" customFormat="1" x14ac:dyDescent="0.3">
      <c r="B30" s="1" t="str">
        <f t="shared" ref="B30:B31" si="1">C19</f>
        <v>S2</v>
      </c>
      <c r="C30" s="3">
        <v>4</v>
      </c>
      <c r="D30" s="19">
        <v>2</v>
      </c>
      <c r="E30" s="1">
        <v>3</v>
      </c>
      <c r="F30" s="1">
        <v>0</v>
      </c>
      <c r="G30" s="1">
        <v>1</v>
      </c>
      <c r="H30" s="4">
        <v>0</v>
      </c>
      <c r="I30" s="1">
        <v>28</v>
      </c>
      <c r="J30" s="1">
        <f t="shared" ref="J30:J31" si="2">I30/D30</f>
        <v>14</v>
      </c>
    </row>
    <row r="31" spans="2:14" s="1" customFormat="1" x14ac:dyDescent="0.3">
      <c r="B31" s="21" t="str">
        <f t="shared" si="1"/>
        <v>S3</v>
      </c>
      <c r="C31" s="31">
        <v>2</v>
      </c>
      <c r="D31" s="21">
        <v>5</v>
      </c>
      <c r="E31" s="21">
        <v>5</v>
      </c>
      <c r="F31" s="21">
        <v>0</v>
      </c>
      <c r="G31" s="21">
        <v>0</v>
      </c>
      <c r="H31" s="32">
        <v>1</v>
      </c>
      <c r="I31" s="21">
        <v>30</v>
      </c>
      <c r="J31" s="19">
        <f t="shared" si="2"/>
        <v>6</v>
      </c>
    </row>
    <row r="32" spans="2:14" s="1" customFormat="1" x14ac:dyDescent="0.3"/>
    <row r="33" spans="1:16" s="1" customFormat="1" x14ac:dyDescent="0.3"/>
    <row r="34" spans="1:16" s="1" customFormat="1" x14ac:dyDescent="0.3">
      <c r="A34" s="88" t="s">
        <v>24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</row>
    <row r="35" spans="1:16" s="1" customFormat="1" x14ac:dyDescent="0.3">
      <c r="K35" s="1" t="s">
        <v>0</v>
      </c>
      <c r="L35" s="1" t="s">
        <v>1</v>
      </c>
      <c r="M35" s="1" t="s">
        <v>20</v>
      </c>
      <c r="N35" s="1" t="s">
        <v>2</v>
      </c>
      <c r="O35" s="1" t="s">
        <v>3</v>
      </c>
      <c r="P35" s="1" t="s">
        <v>4</v>
      </c>
    </row>
    <row r="36" spans="1:16" s="1" customFormat="1" x14ac:dyDescent="0.3">
      <c r="B36" s="1" t="s">
        <v>0</v>
      </c>
      <c r="C36" s="1" t="s">
        <v>1</v>
      </c>
      <c r="D36" s="1" t="s">
        <v>20</v>
      </c>
      <c r="E36" s="1" t="s">
        <v>2</v>
      </c>
      <c r="F36" s="1" t="s">
        <v>3</v>
      </c>
      <c r="G36" s="1" t="s">
        <v>4</v>
      </c>
      <c r="I36" s="2">
        <v>14</v>
      </c>
      <c r="K36" s="3">
        <v>2</v>
      </c>
      <c r="L36" s="1">
        <v>1</v>
      </c>
      <c r="M36" s="1">
        <v>1</v>
      </c>
      <c r="N36" s="1">
        <v>1</v>
      </c>
      <c r="O36" s="1">
        <v>0</v>
      </c>
      <c r="P36" s="4">
        <v>0</v>
      </c>
    </row>
    <row r="37" spans="1:16" s="1" customFormat="1" x14ac:dyDescent="0.3">
      <c r="A37" s="1" t="s">
        <v>5</v>
      </c>
      <c r="B37" s="3">
        <v>1</v>
      </c>
      <c r="C37" s="1">
        <v>2</v>
      </c>
      <c r="D37" s="1">
        <v>-1</v>
      </c>
      <c r="E37" s="1">
        <v>0</v>
      </c>
      <c r="F37" s="1">
        <v>0</v>
      </c>
      <c r="G37" s="4">
        <v>0</v>
      </c>
      <c r="H37" s="33" t="s">
        <v>21</v>
      </c>
      <c r="I37" s="2">
        <v>28</v>
      </c>
      <c r="J37" s="1" t="s">
        <v>7</v>
      </c>
      <c r="K37" s="3">
        <v>4</v>
      </c>
      <c r="L37" s="1">
        <v>2</v>
      </c>
      <c r="M37" s="1">
        <v>3</v>
      </c>
      <c r="N37" s="1">
        <v>0</v>
      </c>
      <c r="O37" s="1">
        <v>1</v>
      </c>
      <c r="P37" s="4">
        <v>0</v>
      </c>
    </row>
    <row r="38" spans="1:16" s="1" customFormat="1" x14ac:dyDescent="0.3">
      <c r="I38" s="2">
        <v>30</v>
      </c>
      <c r="K38" s="3">
        <v>2</v>
      </c>
      <c r="L38" s="1">
        <v>5</v>
      </c>
      <c r="M38" s="1">
        <v>5</v>
      </c>
      <c r="N38" s="1">
        <v>0</v>
      </c>
      <c r="O38" s="1">
        <v>0</v>
      </c>
      <c r="P38" s="4">
        <v>1</v>
      </c>
    </row>
    <row r="39" spans="1:16" s="1" customFormat="1" x14ac:dyDescent="0.3"/>
    <row r="40" spans="1:16" s="1" customFormat="1" x14ac:dyDescent="0.3"/>
    <row r="41" spans="1:16" s="1" customFormat="1" x14ac:dyDescent="0.3">
      <c r="B41" s="5" t="s">
        <v>8</v>
      </c>
      <c r="C41" s="5"/>
      <c r="D41" s="5"/>
      <c r="E41" s="5"/>
      <c r="F41" s="5" t="str">
        <f>C42</f>
        <v>S1</v>
      </c>
      <c r="G41" s="5" t="str">
        <f>C43</f>
        <v>S2</v>
      </c>
      <c r="H41" s="5" t="str">
        <f>C44</f>
        <v>x2</v>
      </c>
      <c r="I41" s="5"/>
      <c r="J41" s="5"/>
      <c r="K41" s="5"/>
      <c r="L41" s="5"/>
      <c r="M41" s="5"/>
      <c r="N41" s="5"/>
    </row>
    <row r="42" spans="1:16" s="1" customFormat="1" x14ac:dyDescent="0.3">
      <c r="B42" s="5"/>
      <c r="C42" s="6" t="str">
        <f>E36</f>
        <v>S1</v>
      </c>
      <c r="D42" s="5"/>
      <c r="E42" s="5"/>
      <c r="F42" s="7">
        <f>N36</f>
        <v>1</v>
      </c>
      <c r="G42" s="5">
        <f>O36</f>
        <v>0</v>
      </c>
      <c r="H42" s="8">
        <f>L36</f>
        <v>1</v>
      </c>
      <c r="I42" s="5"/>
      <c r="J42" s="5"/>
      <c r="K42" s="7">
        <f t="array" ref="K42:M44">MINVERSE(F42:H44)</f>
        <v>1</v>
      </c>
      <c r="L42" s="5">
        <v>0</v>
      </c>
      <c r="M42" s="8">
        <v>-0.2</v>
      </c>
      <c r="N42" s="5"/>
    </row>
    <row r="43" spans="1:16" s="1" customFormat="1" x14ac:dyDescent="0.3">
      <c r="B43" s="5" t="s">
        <v>9</v>
      </c>
      <c r="C43" s="6" t="str">
        <f>F36</f>
        <v>S2</v>
      </c>
      <c r="D43" s="5"/>
      <c r="E43" s="5" t="s">
        <v>10</v>
      </c>
      <c r="F43" s="7">
        <f t="shared" ref="F43:G44" si="3">N37</f>
        <v>0</v>
      </c>
      <c r="G43" s="5">
        <f t="shared" si="3"/>
        <v>1</v>
      </c>
      <c r="H43" s="8">
        <f t="shared" ref="H43:H44" si="4">L37</f>
        <v>2</v>
      </c>
      <c r="I43" s="5"/>
      <c r="J43" s="5" t="s">
        <v>11</v>
      </c>
      <c r="K43" s="7">
        <v>0</v>
      </c>
      <c r="L43" s="5">
        <v>1</v>
      </c>
      <c r="M43" s="8">
        <v>-0.4</v>
      </c>
      <c r="N43" s="5"/>
    </row>
    <row r="44" spans="1:16" s="1" customFormat="1" x14ac:dyDescent="0.3">
      <c r="B44" s="5"/>
      <c r="C44" s="6" t="str">
        <f>C36</f>
        <v>x2</v>
      </c>
      <c r="D44" s="5"/>
      <c r="E44" s="5"/>
      <c r="F44" s="7">
        <f t="shared" si="3"/>
        <v>0</v>
      </c>
      <c r="G44" s="5">
        <f t="shared" si="3"/>
        <v>0</v>
      </c>
      <c r="H44" s="8">
        <f t="shared" si="4"/>
        <v>5</v>
      </c>
      <c r="I44" s="5"/>
      <c r="J44" s="5"/>
      <c r="K44" s="7">
        <v>0</v>
      </c>
      <c r="L44" s="5">
        <v>0</v>
      </c>
      <c r="M44" s="8">
        <v>0.2</v>
      </c>
      <c r="N44" s="5"/>
    </row>
    <row r="45" spans="1:16" s="1" customFormat="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6" s="1" customFormat="1" x14ac:dyDescent="0.3">
      <c r="B46" s="5"/>
      <c r="C46" s="5"/>
      <c r="D46" s="5"/>
      <c r="E46" s="5"/>
      <c r="F46" s="5" t="str">
        <f>F41</f>
        <v>S1</v>
      </c>
      <c r="G46" s="5" t="str">
        <f>G41</f>
        <v>S2</v>
      </c>
      <c r="H46" s="5" t="str">
        <f>H41</f>
        <v>x2</v>
      </c>
      <c r="I46" s="5"/>
      <c r="J46" s="5"/>
      <c r="K46" s="5"/>
      <c r="L46" s="5"/>
      <c r="M46" s="5"/>
      <c r="N46" s="5"/>
    </row>
    <row r="47" spans="1:16" s="1" customFormat="1" x14ac:dyDescent="0.3">
      <c r="B47" s="5"/>
      <c r="C47" s="5"/>
      <c r="D47" s="5"/>
      <c r="E47" s="5" t="s">
        <v>12</v>
      </c>
      <c r="F47" s="7">
        <f>E37</f>
        <v>0</v>
      </c>
      <c r="G47" s="5">
        <f>F37</f>
        <v>0</v>
      </c>
      <c r="H47" s="8">
        <f>C37</f>
        <v>2</v>
      </c>
      <c r="I47" s="5"/>
      <c r="J47" s="5"/>
      <c r="K47" s="5"/>
      <c r="L47" s="5"/>
      <c r="M47" s="5"/>
      <c r="N47" s="5"/>
    </row>
    <row r="48" spans="1:16" s="1" customFormat="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6" s="1" customFormat="1" x14ac:dyDescent="0.3"/>
    <row r="50" spans="1:16" s="1" customFormat="1" x14ac:dyDescent="0.3"/>
    <row r="51" spans="1:16" s="1" customFormat="1" x14ac:dyDescent="0.3">
      <c r="B51" s="13"/>
      <c r="C51" s="31" t="s">
        <v>0</v>
      </c>
      <c r="D51" s="13" t="s">
        <v>1</v>
      </c>
      <c r="E51" s="13" t="s">
        <v>20</v>
      </c>
      <c r="F51" s="13" t="s">
        <v>2</v>
      </c>
      <c r="G51" s="13" t="s">
        <v>3</v>
      </c>
      <c r="H51" s="18" t="s">
        <v>4</v>
      </c>
      <c r="I51" s="13" t="s">
        <v>22</v>
      </c>
    </row>
    <row r="52" spans="1:16" s="1" customFormat="1" x14ac:dyDescent="0.3">
      <c r="B52" s="14" t="s">
        <v>23</v>
      </c>
      <c r="C52" s="34">
        <f t="array" ref="C52:H52">MMULT(MMULT(F47:H47,K42:M44),K36:P38)-B37:G37</f>
        <v>-0.19999999999999996</v>
      </c>
      <c r="D52" s="14">
        <v>0</v>
      </c>
      <c r="E52" s="14">
        <v>3</v>
      </c>
      <c r="F52" s="14">
        <v>0</v>
      </c>
      <c r="G52" s="14">
        <v>0</v>
      </c>
      <c r="H52" s="16">
        <v>0.4</v>
      </c>
      <c r="I52" s="14">
        <f t="array" ref="I52">MMULT(MMULT(F47:H47,K42:M44),I36:I38)</f>
        <v>12</v>
      </c>
    </row>
    <row r="53" spans="1:16" s="1" customFormat="1" x14ac:dyDescent="0.3">
      <c r="B53" s="19" t="str">
        <f>C42</f>
        <v>S1</v>
      </c>
      <c r="C53" s="22">
        <f t="array" ref="C53:H55">MMULT(K42:M44,K36:P38)</f>
        <v>1.6</v>
      </c>
      <c r="D53" s="19">
        <v>0</v>
      </c>
      <c r="E53" s="19">
        <v>0</v>
      </c>
      <c r="F53" s="19">
        <v>1</v>
      </c>
      <c r="G53" s="19">
        <v>0</v>
      </c>
      <c r="H53" s="23">
        <v>-0.2</v>
      </c>
      <c r="I53" s="19">
        <f t="array" ref="I53:I55">MMULT(K42:M44,I36:I38)</f>
        <v>8</v>
      </c>
      <c r="J53" s="19">
        <f>I53/C53</f>
        <v>5</v>
      </c>
    </row>
    <row r="54" spans="1:16" s="1" customFormat="1" x14ac:dyDescent="0.3">
      <c r="B54" s="1" t="str">
        <f t="shared" ref="B54:B55" si="5">C43</f>
        <v>S2</v>
      </c>
      <c r="C54" s="22">
        <v>3.2</v>
      </c>
      <c r="D54" s="1">
        <v>0</v>
      </c>
      <c r="E54" s="1">
        <v>1</v>
      </c>
      <c r="F54" s="1">
        <v>0</v>
      </c>
      <c r="G54" s="1">
        <v>1</v>
      </c>
      <c r="H54" s="4">
        <v>-0.4</v>
      </c>
      <c r="I54" s="1">
        <v>16</v>
      </c>
      <c r="J54" s="1">
        <f t="shared" ref="J54:J55" si="6">I54/C54</f>
        <v>5</v>
      </c>
    </row>
    <row r="55" spans="1:16" s="1" customFormat="1" x14ac:dyDescent="0.3">
      <c r="B55" s="13" t="str">
        <f t="shared" si="5"/>
        <v>x2</v>
      </c>
      <c r="C55" s="31">
        <v>0.4</v>
      </c>
      <c r="D55" s="13">
        <v>1</v>
      </c>
      <c r="E55" s="13">
        <v>1</v>
      </c>
      <c r="F55" s="13">
        <v>0</v>
      </c>
      <c r="G55" s="13">
        <v>0</v>
      </c>
      <c r="H55" s="18">
        <v>0.2</v>
      </c>
      <c r="I55" s="13">
        <v>6</v>
      </c>
      <c r="J55" s="1">
        <f t="shared" si="6"/>
        <v>15</v>
      </c>
    </row>
    <row r="56" spans="1:16" s="1" customFormat="1" x14ac:dyDescent="0.3"/>
    <row r="57" spans="1:16" s="1" customFormat="1" x14ac:dyDescent="0.3">
      <c r="A57" s="88" t="s">
        <v>25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</row>
    <row r="58" spans="1:16" s="1" customFormat="1" x14ac:dyDescent="0.3">
      <c r="K58" s="1" t="s">
        <v>0</v>
      </c>
      <c r="L58" s="1" t="s">
        <v>1</v>
      </c>
      <c r="M58" s="1" t="s">
        <v>20</v>
      </c>
      <c r="N58" s="1" t="s">
        <v>2</v>
      </c>
      <c r="O58" s="1" t="s">
        <v>3</v>
      </c>
      <c r="P58" s="1" t="s">
        <v>4</v>
      </c>
    </row>
    <row r="59" spans="1:16" s="1" customFormat="1" x14ac:dyDescent="0.3">
      <c r="B59" s="1" t="s">
        <v>0</v>
      </c>
      <c r="C59" s="1" t="s">
        <v>1</v>
      </c>
      <c r="D59" s="1" t="s">
        <v>20</v>
      </c>
      <c r="E59" s="1" t="s">
        <v>2</v>
      </c>
      <c r="F59" s="1" t="s">
        <v>3</v>
      </c>
      <c r="G59" s="1" t="s">
        <v>4</v>
      </c>
      <c r="I59" s="2">
        <v>14</v>
      </c>
      <c r="K59" s="3">
        <v>2</v>
      </c>
      <c r="L59" s="1">
        <v>1</v>
      </c>
      <c r="M59" s="1">
        <v>1</v>
      </c>
      <c r="N59" s="1">
        <v>1</v>
      </c>
      <c r="O59" s="1">
        <v>0</v>
      </c>
      <c r="P59" s="4">
        <v>0</v>
      </c>
    </row>
    <row r="60" spans="1:16" s="1" customFormat="1" x14ac:dyDescent="0.3">
      <c r="A60" s="1" t="s">
        <v>5</v>
      </c>
      <c r="B60" s="3">
        <v>1</v>
      </c>
      <c r="C60" s="1">
        <v>2</v>
      </c>
      <c r="D60" s="1">
        <v>-1</v>
      </c>
      <c r="E60" s="1">
        <v>0</v>
      </c>
      <c r="F60" s="1">
        <v>0</v>
      </c>
      <c r="G60" s="4">
        <v>0</v>
      </c>
      <c r="H60" s="33" t="s">
        <v>21</v>
      </c>
      <c r="I60" s="2">
        <v>28</v>
      </c>
      <c r="J60" s="1" t="s">
        <v>7</v>
      </c>
      <c r="K60" s="3">
        <v>4</v>
      </c>
      <c r="L60" s="1">
        <v>2</v>
      </c>
      <c r="M60" s="1">
        <v>3</v>
      </c>
      <c r="N60" s="1">
        <v>0</v>
      </c>
      <c r="O60" s="1">
        <v>1</v>
      </c>
      <c r="P60" s="4">
        <v>0</v>
      </c>
    </row>
    <row r="61" spans="1:16" s="1" customFormat="1" x14ac:dyDescent="0.3">
      <c r="I61" s="2">
        <v>30</v>
      </c>
      <c r="K61" s="3">
        <v>2</v>
      </c>
      <c r="L61" s="1">
        <v>5</v>
      </c>
      <c r="M61" s="1">
        <v>5</v>
      </c>
      <c r="N61" s="1">
        <v>0</v>
      </c>
      <c r="O61" s="1">
        <v>0</v>
      </c>
      <c r="P61" s="4">
        <v>1</v>
      </c>
    </row>
    <row r="62" spans="1:16" s="1" customFormat="1" x14ac:dyDescent="0.3"/>
    <row r="63" spans="1:16" s="1" customFormat="1" x14ac:dyDescent="0.3"/>
    <row r="64" spans="1:16" s="1" customFormat="1" x14ac:dyDescent="0.3">
      <c r="B64" s="5" t="s">
        <v>8</v>
      </c>
      <c r="C64" s="5"/>
      <c r="D64" s="5"/>
      <c r="E64" s="5"/>
      <c r="F64" s="5" t="str">
        <f>C65</f>
        <v>x1</v>
      </c>
      <c r="G64" s="5" t="str">
        <f>C66</f>
        <v>S2</v>
      </c>
      <c r="H64" s="5" t="str">
        <f>C67</f>
        <v>x2</v>
      </c>
      <c r="I64" s="5"/>
      <c r="J64" s="5"/>
      <c r="K64" s="5"/>
      <c r="L64" s="5"/>
      <c r="M64" s="5"/>
      <c r="N64" s="5"/>
    </row>
    <row r="65" spans="2:14" s="1" customFormat="1" x14ac:dyDescent="0.3">
      <c r="B65" s="5"/>
      <c r="C65" s="6" t="str">
        <f>B59</f>
        <v>x1</v>
      </c>
      <c r="D65" s="5"/>
      <c r="E65" s="5"/>
      <c r="F65" s="7">
        <f>K59</f>
        <v>2</v>
      </c>
      <c r="G65" s="5">
        <f>O59</f>
        <v>0</v>
      </c>
      <c r="H65" s="8">
        <f>L59</f>
        <v>1</v>
      </c>
      <c r="I65" s="5"/>
      <c r="J65" s="5"/>
      <c r="K65" s="7">
        <f t="array" ref="K65:M67">MINVERSE(F65:H67)</f>
        <v>0.625</v>
      </c>
      <c r="L65" s="5">
        <v>0</v>
      </c>
      <c r="M65" s="8">
        <v>-0.125</v>
      </c>
      <c r="N65" s="5"/>
    </row>
    <row r="66" spans="2:14" s="1" customFormat="1" x14ac:dyDescent="0.3">
      <c r="B66" s="5" t="s">
        <v>9</v>
      </c>
      <c r="C66" s="6" t="str">
        <f>F59</f>
        <v>S2</v>
      </c>
      <c r="D66" s="5"/>
      <c r="E66" s="5" t="s">
        <v>10</v>
      </c>
      <c r="F66" s="7">
        <f t="shared" ref="F66:F67" si="7">K60</f>
        <v>4</v>
      </c>
      <c r="G66" s="5">
        <f t="shared" ref="G66:G67" si="8">O60</f>
        <v>1</v>
      </c>
      <c r="H66" s="8">
        <f t="shared" ref="H66:H67" si="9">L60</f>
        <v>2</v>
      </c>
      <c r="I66" s="5"/>
      <c r="J66" s="5" t="s">
        <v>11</v>
      </c>
      <c r="K66" s="7">
        <v>-2</v>
      </c>
      <c r="L66" s="5">
        <v>1</v>
      </c>
      <c r="M66" s="8">
        <v>0</v>
      </c>
      <c r="N66" s="5"/>
    </row>
    <row r="67" spans="2:14" s="1" customFormat="1" x14ac:dyDescent="0.3">
      <c r="B67" s="5"/>
      <c r="C67" s="6" t="str">
        <f>C59</f>
        <v>x2</v>
      </c>
      <c r="D67" s="5"/>
      <c r="E67" s="5"/>
      <c r="F67" s="7">
        <f t="shared" si="7"/>
        <v>2</v>
      </c>
      <c r="G67" s="5">
        <f t="shared" si="8"/>
        <v>0</v>
      </c>
      <c r="H67" s="8">
        <f t="shared" si="9"/>
        <v>5</v>
      </c>
      <c r="I67" s="5"/>
      <c r="J67" s="5"/>
      <c r="K67" s="7">
        <v>-0.25</v>
      </c>
      <c r="L67" s="5">
        <v>0</v>
      </c>
      <c r="M67" s="8">
        <v>0.25</v>
      </c>
      <c r="N67" s="5"/>
    </row>
    <row r="68" spans="2:14" s="1" customFormat="1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14" s="1" customFormat="1" x14ac:dyDescent="0.3">
      <c r="B69" s="5"/>
      <c r="C69" s="5"/>
      <c r="D69" s="5"/>
      <c r="E69" s="5"/>
      <c r="F69" s="5" t="str">
        <f>F64</f>
        <v>x1</v>
      </c>
      <c r="G69" s="5" t="str">
        <f>G64</f>
        <v>S2</v>
      </c>
      <c r="H69" s="5" t="str">
        <f>H64</f>
        <v>x2</v>
      </c>
      <c r="I69" s="5"/>
      <c r="J69" s="5"/>
      <c r="K69" s="5"/>
      <c r="L69" s="5"/>
      <c r="M69" s="5"/>
      <c r="N69" s="5"/>
    </row>
    <row r="70" spans="2:14" s="1" customFormat="1" x14ac:dyDescent="0.3">
      <c r="B70" s="5"/>
      <c r="C70" s="5"/>
      <c r="D70" s="5"/>
      <c r="E70" s="5" t="s">
        <v>12</v>
      </c>
      <c r="F70" s="7">
        <f>B60</f>
        <v>1</v>
      </c>
      <c r="G70" s="5">
        <f>F60</f>
        <v>0</v>
      </c>
      <c r="H70" s="8">
        <f>C60</f>
        <v>2</v>
      </c>
      <c r="I70" s="5"/>
      <c r="J70" s="5"/>
      <c r="K70" s="5"/>
      <c r="L70" s="5"/>
      <c r="M70" s="5"/>
      <c r="N70" s="5"/>
    </row>
    <row r="71" spans="2:14" s="1" customFormat="1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2:14" s="1" customFormat="1" x14ac:dyDescent="0.3"/>
    <row r="73" spans="2:14" s="1" customFormat="1" x14ac:dyDescent="0.3"/>
    <row r="74" spans="2:14" s="1" customFormat="1" x14ac:dyDescent="0.3">
      <c r="B74" s="13"/>
      <c r="C74" s="17" t="s">
        <v>0</v>
      </c>
      <c r="D74" s="13" t="s">
        <v>1</v>
      </c>
      <c r="E74" s="13" t="s">
        <v>20</v>
      </c>
      <c r="F74" s="13" t="s">
        <v>2</v>
      </c>
      <c r="G74" s="13" t="s">
        <v>3</v>
      </c>
      <c r="H74" s="18" t="s">
        <v>4</v>
      </c>
      <c r="I74" s="13" t="s">
        <v>22</v>
      </c>
    </row>
    <row r="75" spans="2:14" s="1" customFormat="1" x14ac:dyDescent="0.3">
      <c r="B75" s="14" t="s">
        <v>23</v>
      </c>
      <c r="C75" s="15">
        <f t="array" ref="C75:H75">MMULT(MMULT(F70:H70,K65:M67),K59:P61)-B60:G60</f>
        <v>0</v>
      </c>
      <c r="D75" s="14">
        <v>0</v>
      </c>
      <c r="E75" s="14">
        <v>3</v>
      </c>
      <c r="F75" s="14">
        <v>0.125</v>
      </c>
      <c r="G75" s="14">
        <v>0</v>
      </c>
      <c r="H75" s="16">
        <v>0.375</v>
      </c>
      <c r="I75" s="14">
        <f t="array" ref="I75">MMULT(MMULT(F70:H70,K65:M67),I59:I61)</f>
        <v>13</v>
      </c>
    </row>
    <row r="76" spans="2:14" s="1" customFormat="1" x14ac:dyDescent="0.3">
      <c r="B76" s="1" t="str">
        <f>C65</f>
        <v>x1</v>
      </c>
      <c r="C76" s="3">
        <f t="array" ref="C76:H78">MMULT(K65:M67,K59:P61)</f>
        <v>1</v>
      </c>
      <c r="D76" s="1">
        <v>0</v>
      </c>
      <c r="E76" s="1">
        <v>0</v>
      </c>
      <c r="F76" s="1">
        <v>0.625</v>
      </c>
      <c r="G76" s="1">
        <v>0</v>
      </c>
      <c r="H76" s="4">
        <v>-0.125</v>
      </c>
      <c r="I76" s="1">
        <f t="array" ref="I76:I78">MMULT(K65:M67,I59:I61)</f>
        <v>5</v>
      </c>
    </row>
    <row r="77" spans="2:14" s="1" customFormat="1" x14ac:dyDescent="0.3">
      <c r="B77" s="1" t="str">
        <f t="shared" ref="B77:B78" si="10">C66</f>
        <v>S2</v>
      </c>
      <c r="C77" s="3">
        <v>0</v>
      </c>
      <c r="D77" s="1">
        <v>0</v>
      </c>
      <c r="E77" s="1">
        <v>1</v>
      </c>
      <c r="F77" s="1">
        <v>-2</v>
      </c>
      <c r="G77" s="1">
        <v>1</v>
      </c>
      <c r="H77" s="4">
        <v>0</v>
      </c>
      <c r="I77" s="1">
        <v>0</v>
      </c>
    </row>
    <row r="78" spans="2:14" s="1" customFormat="1" x14ac:dyDescent="0.3">
      <c r="B78" s="13" t="str">
        <f t="shared" si="10"/>
        <v>x2</v>
      </c>
      <c r="C78" s="17">
        <v>0</v>
      </c>
      <c r="D78" s="13">
        <v>1</v>
      </c>
      <c r="E78" s="13">
        <v>1</v>
      </c>
      <c r="F78" s="13">
        <v>-0.25</v>
      </c>
      <c r="G78" s="13">
        <v>0</v>
      </c>
      <c r="H78" s="18">
        <v>0.25</v>
      </c>
      <c r="I78" s="13">
        <v>4</v>
      </c>
    </row>
  </sheetData>
  <mergeCells count="3">
    <mergeCell ref="A10:P10"/>
    <mergeCell ref="A34:P34"/>
    <mergeCell ref="A57:P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6:M83"/>
  <sheetViews>
    <sheetView showGridLines="0" topLeftCell="A64" zoomScaleNormal="100" workbookViewId="0">
      <selection activeCell="F88" sqref="F88"/>
    </sheetView>
  </sheetViews>
  <sheetFormatPr baseColWidth="10" defaultColWidth="8.88671875" defaultRowHeight="14.4" x14ac:dyDescent="0.3"/>
  <cols>
    <col min="3" max="3" width="11.88671875" bestFit="1" customWidth="1"/>
  </cols>
  <sheetData>
    <row r="16" spans="1:13" x14ac:dyDescent="0.3">
      <c r="A16" s="89" t="s">
        <v>26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</row>
    <row r="17" spans="2:13" s="1" customFormat="1" x14ac:dyDescent="0.3"/>
    <row r="18" spans="2:13" s="1" customFormat="1" x14ac:dyDescent="0.3">
      <c r="C18" s="1" t="s">
        <v>0</v>
      </c>
      <c r="D18" s="1" t="s">
        <v>1</v>
      </c>
      <c r="E18" s="1" t="s">
        <v>27</v>
      </c>
      <c r="F18" s="1" t="s">
        <v>28</v>
      </c>
      <c r="H18" s="35">
        <v>-6</v>
      </c>
      <c r="J18" s="1" t="s">
        <v>0</v>
      </c>
      <c r="K18" s="1" t="s">
        <v>1</v>
      </c>
      <c r="L18" s="1" t="s">
        <v>27</v>
      </c>
      <c r="M18" s="1" t="s">
        <v>28</v>
      </c>
    </row>
    <row r="19" spans="2:13" s="1" customFormat="1" x14ac:dyDescent="0.3">
      <c r="B19" s="1" t="s">
        <v>5</v>
      </c>
      <c r="C19" s="3">
        <v>60</v>
      </c>
      <c r="D19" s="1">
        <v>40</v>
      </c>
      <c r="E19" s="1">
        <v>0</v>
      </c>
      <c r="F19" s="4">
        <v>0</v>
      </c>
      <c r="G19" s="1" t="s">
        <v>6</v>
      </c>
      <c r="H19" s="35">
        <v>-8</v>
      </c>
      <c r="I19" s="1" t="s">
        <v>7</v>
      </c>
      <c r="J19" s="3">
        <v>-5</v>
      </c>
      <c r="K19" s="1">
        <v>-4</v>
      </c>
      <c r="L19" s="1">
        <v>1</v>
      </c>
      <c r="M19" s="4">
        <v>0</v>
      </c>
    </row>
    <row r="20" spans="2:13" s="1" customFormat="1" x14ac:dyDescent="0.3">
      <c r="J20" s="3">
        <v>-10</v>
      </c>
      <c r="K20" s="1">
        <v>-4</v>
      </c>
      <c r="L20" s="1">
        <v>0</v>
      </c>
      <c r="M20" s="4">
        <v>1</v>
      </c>
    </row>
    <row r="21" spans="2:13" s="1" customFormat="1" x14ac:dyDescent="0.3"/>
    <row r="22" spans="2:13" s="1" customFormat="1" x14ac:dyDescent="0.3">
      <c r="C22" s="9"/>
      <c r="D22" s="9"/>
      <c r="E22" s="9"/>
      <c r="F22" s="9" t="str">
        <f>D23</f>
        <v>e1</v>
      </c>
      <c r="G22" s="9" t="str">
        <f>D24</f>
        <v>e2</v>
      </c>
      <c r="H22" s="9"/>
      <c r="I22" s="9"/>
      <c r="J22" s="9"/>
      <c r="K22" s="9"/>
    </row>
    <row r="23" spans="2:13" s="1" customFormat="1" x14ac:dyDescent="0.3">
      <c r="C23" s="9" t="s">
        <v>29</v>
      </c>
      <c r="D23" s="10" t="s">
        <v>27</v>
      </c>
      <c r="E23" s="9" t="s">
        <v>10</v>
      </c>
      <c r="F23" s="11">
        <f>L19</f>
        <v>1</v>
      </c>
      <c r="G23" s="12">
        <f>M19</f>
        <v>0</v>
      </c>
      <c r="H23" s="9" t="s">
        <v>11</v>
      </c>
      <c r="I23" s="11">
        <f t="array" ref="I23:J24">MINVERSE(F23:G24)</f>
        <v>1</v>
      </c>
      <c r="J23" s="12">
        <v>0</v>
      </c>
      <c r="K23" s="9"/>
    </row>
    <row r="24" spans="2:13" s="1" customFormat="1" x14ac:dyDescent="0.3">
      <c r="C24" s="9"/>
      <c r="D24" s="10" t="s">
        <v>28</v>
      </c>
      <c r="E24" s="9"/>
      <c r="F24" s="11">
        <f>L20</f>
        <v>0</v>
      </c>
      <c r="G24" s="12">
        <f>M20</f>
        <v>1</v>
      </c>
      <c r="H24" s="9"/>
      <c r="I24" s="11">
        <v>0</v>
      </c>
      <c r="J24" s="12">
        <v>1</v>
      </c>
      <c r="K24" s="9"/>
    </row>
    <row r="25" spans="2:13" s="1" customFormat="1" x14ac:dyDescent="0.3">
      <c r="C25" s="9"/>
      <c r="D25" s="9"/>
      <c r="E25" s="9"/>
      <c r="F25" s="9"/>
      <c r="G25" s="9"/>
      <c r="H25" s="9"/>
      <c r="I25" s="9"/>
      <c r="J25" s="9"/>
      <c r="K25" s="9"/>
    </row>
    <row r="26" spans="2:13" s="1" customFormat="1" x14ac:dyDescent="0.3">
      <c r="C26" s="9"/>
      <c r="D26" s="9"/>
      <c r="E26" s="9"/>
      <c r="F26" s="9" t="str">
        <f>F22</f>
        <v>e1</v>
      </c>
      <c r="G26" s="9" t="str">
        <f>G22</f>
        <v>e2</v>
      </c>
      <c r="H26" s="9"/>
      <c r="I26" s="9"/>
      <c r="J26" s="9"/>
      <c r="K26" s="9"/>
    </row>
    <row r="27" spans="2:13" s="1" customFormat="1" x14ac:dyDescent="0.3">
      <c r="C27" s="9"/>
      <c r="D27" s="9"/>
      <c r="E27" s="9" t="s">
        <v>12</v>
      </c>
      <c r="F27" s="11">
        <f>E19</f>
        <v>0</v>
      </c>
      <c r="G27" s="12">
        <f>F19</f>
        <v>0</v>
      </c>
      <c r="H27" s="9"/>
      <c r="I27" s="9"/>
      <c r="J27" s="9"/>
      <c r="K27" s="9"/>
    </row>
    <row r="28" spans="2:13" s="1" customFormat="1" x14ac:dyDescent="0.3"/>
    <row r="29" spans="2:13" s="1" customFormat="1" x14ac:dyDescent="0.3"/>
    <row r="30" spans="2:13" s="1" customFormat="1" x14ac:dyDescent="0.3">
      <c r="C30" s="43" t="s">
        <v>0</v>
      </c>
      <c r="D30" s="1" t="s">
        <v>1</v>
      </c>
      <c r="E30" s="1" t="s">
        <v>27</v>
      </c>
      <c r="F30" s="4" t="s">
        <v>28</v>
      </c>
    </row>
    <row r="31" spans="2:13" s="1" customFormat="1" x14ac:dyDescent="0.3">
      <c r="B31" s="14" t="s">
        <v>15</v>
      </c>
      <c r="C31" s="44">
        <f t="array" ref="C31:F31">MMULT(MMULT(F27:G27,I23:J24),J19:M20)-C19:F19</f>
        <v>-60</v>
      </c>
      <c r="D31" s="14">
        <v>-40</v>
      </c>
      <c r="E31" s="14">
        <v>0</v>
      </c>
      <c r="F31" s="16">
        <v>0</v>
      </c>
      <c r="G31" s="14">
        <f t="array" ref="G31">MMULT(MMULT(F27:G27,I23:J24),H18:H19)</f>
        <v>0</v>
      </c>
    </row>
    <row r="32" spans="2:13" s="1" customFormat="1" x14ac:dyDescent="0.3">
      <c r="B32" s="1" t="str">
        <f>D23</f>
        <v>e1</v>
      </c>
      <c r="C32" s="43">
        <f t="array" ref="C32:F33">MMULT(I23:J24,J19:M20)</f>
        <v>-5</v>
      </c>
      <c r="D32" s="1">
        <v>-4</v>
      </c>
      <c r="E32" s="1">
        <v>1</v>
      </c>
      <c r="F32" s="4">
        <v>0</v>
      </c>
      <c r="G32" s="45">
        <f t="array" ref="G32:G33">MMULT(I23:J24,H18:H19)</f>
        <v>-6</v>
      </c>
    </row>
    <row r="33" spans="1:13" s="1" customFormat="1" x14ac:dyDescent="0.3">
      <c r="B33" s="40" t="str">
        <f>D24</f>
        <v>e2</v>
      </c>
      <c r="C33" s="38">
        <v>-10</v>
      </c>
      <c r="D33" s="40">
        <v>-4</v>
      </c>
      <c r="E33" s="40">
        <v>0</v>
      </c>
      <c r="F33" s="41">
        <v>1</v>
      </c>
      <c r="G33" s="40">
        <v>-8</v>
      </c>
      <c r="H33" s="42"/>
      <c r="I33" s="42" t="s">
        <v>30</v>
      </c>
    </row>
    <row r="34" spans="1:13" x14ac:dyDescent="0.3">
      <c r="C34" s="36">
        <f>IF(C33&lt;0, ABS(C31/C33), "NA")</f>
        <v>6</v>
      </c>
      <c r="D34" s="1">
        <f t="shared" ref="D34:F34" si="0">IF(D33&lt;0, ABS(D31/D33), "NA")</f>
        <v>10</v>
      </c>
      <c r="E34" s="1" t="str">
        <f t="shared" si="0"/>
        <v>NA</v>
      </c>
      <c r="F34" s="1" t="str">
        <f t="shared" si="0"/>
        <v>NA</v>
      </c>
    </row>
    <row r="35" spans="1:13" x14ac:dyDescent="0.3">
      <c r="C35" s="36"/>
      <c r="D35" s="1"/>
      <c r="E35" s="1"/>
      <c r="F35" s="1"/>
    </row>
    <row r="36" spans="1:13" x14ac:dyDescent="0.3">
      <c r="C36" s="36" t="s">
        <v>31</v>
      </c>
    </row>
    <row r="39" spans="1:13" x14ac:dyDescent="0.3">
      <c r="A39" s="89" t="s">
        <v>32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 t="s">
        <v>0</v>
      </c>
      <c r="D41" s="1" t="s">
        <v>1</v>
      </c>
      <c r="E41" s="1" t="s">
        <v>27</v>
      </c>
      <c r="F41" s="1" t="s">
        <v>28</v>
      </c>
      <c r="G41" s="1"/>
      <c r="H41" s="2">
        <v>-6</v>
      </c>
      <c r="I41" s="1"/>
      <c r="J41" s="1" t="s">
        <v>0</v>
      </c>
      <c r="K41" s="1" t="s">
        <v>1</v>
      </c>
      <c r="L41" s="1" t="s">
        <v>27</v>
      </c>
      <c r="M41" s="1" t="s">
        <v>28</v>
      </c>
    </row>
    <row r="42" spans="1:13" x14ac:dyDescent="0.3">
      <c r="A42" s="1"/>
      <c r="B42" s="1" t="s">
        <v>5</v>
      </c>
      <c r="C42" s="3">
        <v>60</v>
      </c>
      <c r="D42" s="1">
        <v>40</v>
      </c>
      <c r="E42" s="1">
        <v>0</v>
      </c>
      <c r="F42" s="4">
        <v>0</v>
      </c>
      <c r="G42" s="1" t="s">
        <v>6</v>
      </c>
      <c r="H42" s="2">
        <v>-8</v>
      </c>
      <c r="I42" s="1" t="s">
        <v>7</v>
      </c>
      <c r="J42" s="3">
        <v>-5</v>
      </c>
      <c r="K42" s="1">
        <v>-4</v>
      </c>
      <c r="L42" s="1">
        <v>1</v>
      </c>
      <c r="M42" s="4">
        <v>0</v>
      </c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3">
        <v>-10</v>
      </c>
      <c r="K43" s="1">
        <v>-4</v>
      </c>
      <c r="L43" s="1">
        <v>0</v>
      </c>
      <c r="M43" s="4">
        <v>1</v>
      </c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9"/>
      <c r="D45" s="9"/>
      <c r="E45" s="9"/>
      <c r="F45" s="9" t="str">
        <f>D46</f>
        <v>e1</v>
      </c>
      <c r="G45" s="9" t="str">
        <f>D47</f>
        <v>x1</v>
      </c>
      <c r="H45" s="9"/>
      <c r="I45" s="9"/>
      <c r="J45" s="9"/>
      <c r="K45" s="9"/>
      <c r="L45" s="1"/>
      <c r="M45" s="1"/>
    </row>
    <row r="46" spans="1:13" x14ac:dyDescent="0.3">
      <c r="A46" s="1"/>
      <c r="B46" s="1"/>
      <c r="C46" s="9" t="s">
        <v>29</v>
      </c>
      <c r="D46" s="10" t="s">
        <v>27</v>
      </c>
      <c r="E46" s="9" t="s">
        <v>10</v>
      </c>
      <c r="F46" s="11">
        <f>L42</f>
        <v>1</v>
      </c>
      <c r="G46" s="12">
        <f>J42</f>
        <v>-5</v>
      </c>
      <c r="H46" s="9" t="s">
        <v>11</v>
      </c>
      <c r="I46" s="11">
        <f t="array" ref="I46:J47">MINVERSE(F46:G47)</f>
        <v>1</v>
      </c>
      <c r="J46" s="12">
        <v>-0.5</v>
      </c>
      <c r="K46" s="9"/>
      <c r="L46" s="1"/>
      <c r="M46" s="1"/>
    </row>
    <row r="47" spans="1:13" x14ac:dyDescent="0.3">
      <c r="A47" s="1"/>
      <c r="B47" s="1"/>
      <c r="C47" s="9"/>
      <c r="D47" s="10" t="s">
        <v>0</v>
      </c>
      <c r="E47" s="9"/>
      <c r="F47" s="11">
        <f>L43</f>
        <v>0</v>
      </c>
      <c r="G47" s="12">
        <f>J43</f>
        <v>-10</v>
      </c>
      <c r="H47" s="9"/>
      <c r="I47" s="11">
        <v>0</v>
      </c>
      <c r="J47" s="12">
        <v>-0.1</v>
      </c>
      <c r="K47" s="9"/>
      <c r="L47" s="1"/>
      <c r="M47" s="1"/>
    </row>
    <row r="48" spans="1:13" x14ac:dyDescent="0.3">
      <c r="A48" s="1"/>
      <c r="B48" s="1"/>
      <c r="C48" s="9"/>
      <c r="D48" s="9"/>
      <c r="E48" s="9"/>
      <c r="F48" s="9"/>
      <c r="G48" s="9"/>
      <c r="H48" s="9"/>
      <c r="I48" s="9"/>
      <c r="J48" s="9"/>
      <c r="K48" s="9"/>
      <c r="L48" s="1"/>
      <c r="M48" s="1"/>
    </row>
    <row r="49" spans="1:13" x14ac:dyDescent="0.3">
      <c r="A49" s="1"/>
      <c r="B49" s="1"/>
      <c r="C49" s="9"/>
      <c r="D49" s="9"/>
      <c r="E49" s="9"/>
      <c r="F49" s="9" t="str">
        <f>F45</f>
        <v>e1</v>
      </c>
      <c r="G49" s="9" t="str">
        <f>G45</f>
        <v>x1</v>
      </c>
      <c r="H49" s="9"/>
      <c r="I49" s="9"/>
      <c r="J49" s="9"/>
      <c r="K49" s="9"/>
      <c r="L49" s="1"/>
      <c r="M49" s="1"/>
    </row>
    <row r="50" spans="1:13" x14ac:dyDescent="0.3">
      <c r="A50" s="1"/>
      <c r="B50" s="1"/>
      <c r="C50" s="9"/>
      <c r="D50" s="9"/>
      <c r="E50" s="9" t="s">
        <v>12</v>
      </c>
      <c r="F50" s="11">
        <f>E42</f>
        <v>0</v>
      </c>
      <c r="G50" s="12">
        <f>C42</f>
        <v>60</v>
      </c>
      <c r="H50" s="9"/>
      <c r="I50" s="9"/>
      <c r="J50" s="9"/>
      <c r="K50" s="9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3" t="s">
        <v>0</v>
      </c>
      <c r="D53" s="36" t="s">
        <v>1</v>
      </c>
      <c r="E53" s="1" t="s">
        <v>27</v>
      </c>
      <c r="F53" s="4" t="s">
        <v>28</v>
      </c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4" t="s">
        <v>15</v>
      </c>
      <c r="C54" s="15">
        <f t="array" ref="C54:F54">MMULT(MMULT(F50:G50,I46:J47),J42:M43)-C42:F42</f>
        <v>0</v>
      </c>
      <c r="D54" s="48">
        <v>-16</v>
      </c>
      <c r="E54" s="14">
        <v>0</v>
      </c>
      <c r="F54" s="16">
        <v>-6</v>
      </c>
      <c r="G54" s="14">
        <f t="array" ref="G54">MMULT(MMULT(F50:G50,I46:J47),H41:H42)</f>
        <v>48</v>
      </c>
      <c r="H54" s="1"/>
      <c r="I54" s="1"/>
      <c r="J54" s="1"/>
      <c r="K54" s="1"/>
      <c r="L54" s="1"/>
      <c r="M54" s="1"/>
    </row>
    <row r="55" spans="1:13" x14ac:dyDescent="0.3">
      <c r="A55" s="1"/>
      <c r="B55" s="42" t="str">
        <f>D46</f>
        <v>e1</v>
      </c>
      <c r="C55" s="46">
        <f t="array" ref="C55:F56">MMULT(I46:J47,J42:M43)</f>
        <v>0</v>
      </c>
      <c r="D55" s="39">
        <v>-2</v>
      </c>
      <c r="E55" s="42">
        <v>1</v>
      </c>
      <c r="F55" s="47">
        <v>-0.5</v>
      </c>
      <c r="G55" s="42">
        <f t="array" ref="G55:G56">MMULT(I46:J47,H41:H42)</f>
        <v>-2</v>
      </c>
      <c r="H55" s="42"/>
      <c r="I55" s="42" t="s">
        <v>30</v>
      </c>
      <c r="J55" s="1"/>
      <c r="K55" s="1"/>
      <c r="L55" s="1"/>
      <c r="M55" s="1"/>
    </row>
    <row r="56" spans="1:13" x14ac:dyDescent="0.3">
      <c r="A56" s="1"/>
      <c r="B56" s="13" t="str">
        <f>D47</f>
        <v>x1</v>
      </c>
      <c r="C56" s="17">
        <v>1</v>
      </c>
      <c r="D56" s="37">
        <v>0.4</v>
      </c>
      <c r="E56" s="13">
        <v>0</v>
      </c>
      <c r="F56" s="18">
        <v>-0.1</v>
      </c>
      <c r="G56" s="13">
        <v>0.8</v>
      </c>
      <c r="H56" s="1"/>
      <c r="I56" s="1"/>
      <c r="J56" s="1"/>
      <c r="K56" s="1"/>
      <c r="L56" s="1"/>
      <c r="M56" s="1"/>
    </row>
    <row r="57" spans="1:13" x14ac:dyDescent="0.3">
      <c r="C57" s="1" t="str">
        <f>IF(C55&lt;0, ABS(C54/C55), "NA")</f>
        <v>NA</v>
      </c>
      <c r="D57" s="36">
        <f t="shared" ref="D57:F57" si="1">IF(D55&lt;0, ABS(D54/D55), "NA")</f>
        <v>8</v>
      </c>
      <c r="E57" s="1" t="str">
        <f t="shared" si="1"/>
        <v>NA</v>
      </c>
      <c r="F57" s="1">
        <f t="shared" si="1"/>
        <v>12</v>
      </c>
    </row>
    <row r="58" spans="1:13" x14ac:dyDescent="0.3">
      <c r="C58" s="1"/>
      <c r="D58" s="36"/>
      <c r="E58" s="1"/>
      <c r="F58" s="1"/>
    </row>
    <row r="59" spans="1:13" x14ac:dyDescent="0.3">
      <c r="C59" s="1"/>
      <c r="D59" s="36" t="s">
        <v>31</v>
      </c>
    </row>
    <row r="63" spans="1:13" x14ac:dyDescent="0.3">
      <c r="A63" s="89" t="s">
        <v>33</v>
      </c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 t="s">
        <v>0</v>
      </c>
      <c r="D65" s="1" t="s">
        <v>1</v>
      </c>
      <c r="E65" s="1" t="s">
        <v>27</v>
      </c>
      <c r="F65" s="1" t="s">
        <v>28</v>
      </c>
      <c r="G65" s="1"/>
      <c r="H65" s="2">
        <v>-6</v>
      </c>
      <c r="I65" s="1"/>
      <c r="J65" s="1" t="s">
        <v>0</v>
      </c>
      <c r="K65" s="1" t="s">
        <v>1</v>
      </c>
      <c r="L65" s="1" t="s">
        <v>27</v>
      </c>
      <c r="M65" s="1" t="s">
        <v>28</v>
      </c>
    </row>
    <row r="66" spans="1:13" x14ac:dyDescent="0.3">
      <c r="A66" s="1"/>
      <c r="B66" s="1" t="s">
        <v>5</v>
      </c>
      <c r="C66" s="3">
        <v>60</v>
      </c>
      <c r="D66" s="1">
        <v>40</v>
      </c>
      <c r="E66" s="1">
        <v>0</v>
      </c>
      <c r="F66" s="4">
        <v>0</v>
      </c>
      <c r="G66" s="1" t="s">
        <v>6</v>
      </c>
      <c r="H66" s="2">
        <v>-8</v>
      </c>
      <c r="I66" s="1" t="s">
        <v>7</v>
      </c>
      <c r="J66" s="3">
        <v>-5</v>
      </c>
      <c r="K66" s="1">
        <v>-4</v>
      </c>
      <c r="L66" s="1">
        <v>1</v>
      </c>
      <c r="M66" s="4">
        <v>0</v>
      </c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3">
        <v>-10</v>
      </c>
      <c r="K67" s="1">
        <v>-4</v>
      </c>
      <c r="L67" s="1">
        <v>0</v>
      </c>
      <c r="M67" s="4">
        <v>1</v>
      </c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9"/>
      <c r="D69" s="9"/>
      <c r="E69" s="9"/>
      <c r="F69" s="9" t="str">
        <f>D70</f>
        <v>x2</v>
      </c>
      <c r="G69" s="9" t="str">
        <f>D71</f>
        <v>x1</v>
      </c>
      <c r="H69" s="9"/>
      <c r="I69" s="9"/>
      <c r="J69" s="9"/>
      <c r="K69" s="9"/>
      <c r="L69" s="1"/>
      <c r="M69" s="1"/>
    </row>
    <row r="70" spans="1:13" x14ac:dyDescent="0.3">
      <c r="A70" s="1"/>
      <c r="B70" s="1"/>
      <c r="C70" s="9" t="s">
        <v>29</v>
      </c>
      <c r="D70" s="10" t="str">
        <f>D65</f>
        <v>x2</v>
      </c>
      <c r="E70" s="9" t="s">
        <v>10</v>
      </c>
      <c r="F70" s="11">
        <f>K66</f>
        <v>-4</v>
      </c>
      <c r="G70" s="12">
        <f>J66</f>
        <v>-5</v>
      </c>
      <c r="H70" s="9" t="s">
        <v>11</v>
      </c>
      <c r="I70" s="11">
        <f t="array" ref="I70:J71">MINVERSE(F70:G71)</f>
        <v>-0.5</v>
      </c>
      <c r="J70" s="12">
        <v>0.25</v>
      </c>
      <c r="K70" s="9"/>
      <c r="L70" s="1"/>
      <c r="M70" s="1"/>
    </row>
    <row r="71" spans="1:13" x14ac:dyDescent="0.3">
      <c r="A71" s="1"/>
      <c r="B71" s="1"/>
      <c r="C71" s="9"/>
      <c r="D71" s="10" t="s">
        <v>0</v>
      </c>
      <c r="E71" s="9"/>
      <c r="F71" s="11">
        <f>K67</f>
        <v>-4</v>
      </c>
      <c r="G71" s="12">
        <f>J67</f>
        <v>-10</v>
      </c>
      <c r="H71" s="9"/>
      <c r="I71" s="11">
        <v>0.2</v>
      </c>
      <c r="J71" s="12">
        <v>-0.2</v>
      </c>
      <c r="K71" s="9"/>
      <c r="L71" s="1"/>
      <c r="M71" s="1"/>
    </row>
    <row r="72" spans="1:13" x14ac:dyDescent="0.3">
      <c r="A72" s="1"/>
      <c r="B72" s="1"/>
      <c r="C72" s="9"/>
      <c r="D72" s="9"/>
      <c r="E72" s="9"/>
      <c r="F72" s="9"/>
      <c r="G72" s="9"/>
      <c r="H72" s="9"/>
      <c r="I72" s="9"/>
      <c r="J72" s="9"/>
      <c r="K72" s="9"/>
      <c r="L72" s="1"/>
      <c r="M72" s="1"/>
    </row>
    <row r="73" spans="1:13" x14ac:dyDescent="0.3">
      <c r="A73" s="1"/>
      <c r="B73" s="1"/>
      <c r="C73" s="9"/>
      <c r="D73" s="9"/>
      <c r="E73" s="9"/>
      <c r="F73" s="9" t="str">
        <f>F69</f>
        <v>x2</v>
      </c>
      <c r="G73" s="9" t="str">
        <f>G69</f>
        <v>x1</v>
      </c>
      <c r="H73" s="9"/>
      <c r="I73" s="9"/>
      <c r="J73" s="9"/>
      <c r="K73" s="9"/>
      <c r="L73" s="1"/>
      <c r="M73" s="1"/>
    </row>
    <row r="74" spans="1:13" x14ac:dyDescent="0.3">
      <c r="A74" s="1"/>
      <c r="B74" s="1"/>
      <c r="C74" s="9"/>
      <c r="D74" s="9"/>
      <c r="E74" s="9" t="s">
        <v>12</v>
      </c>
      <c r="F74" s="11">
        <f>D66</f>
        <v>40</v>
      </c>
      <c r="G74" s="12">
        <f>C66</f>
        <v>60</v>
      </c>
      <c r="H74" s="9"/>
      <c r="I74" s="9"/>
      <c r="J74" s="9"/>
      <c r="K74" s="9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3" t="s">
        <v>0</v>
      </c>
      <c r="D77" s="1" t="s">
        <v>1</v>
      </c>
      <c r="E77" s="1" t="s">
        <v>27</v>
      </c>
      <c r="F77" s="4" t="s">
        <v>28</v>
      </c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4" t="s">
        <v>15</v>
      </c>
      <c r="C78" s="15">
        <f t="array" ref="C78:F78">MMULT(MMULT(F74:G74,I70:J71),J66:M67)-C66:F66</f>
        <v>0</v>
      </c>
      <c r="D78" s="14">
        <v>0</v>
      </c>
      <c r="E78" s="14">
        <v>-8</v>
      </c>
      <c r="F78" s="16">
        <v>-2</v>
      </c>
      <c r="G78" s="49">
        <f t="array" ref="G78">MMULT(MMULT(F74:G74,I70:J71),H65:H66)</f>
        <v>64</v>
      </c>
      <c r="H78" s="1"/>
      <c r="I78" s="1"/>
      <c r="J78" s="1"/>
      <c r="K78" s="1"/>
      <c r="L78" s="1"/>
      <c r="M78" s="1"/>
    </row>
    <row r="79" spans="1:13" x14ac:dyDescent="0.3">
      <c r="A79" s="1"/>
      <c r="B79" s="1" t="str">
        <f>D70</f>
        <v>x2</v>
      </c>
      <c r="C79" s="3">
        <f t="array" ref="C79:F80">MMULT(I70:J71,J66:M67)</f>
        <v>0</v>
      </c>
      <c r="D79" s="1">
        <v>1</v>
      </c>
      <c r="E79" s="1">
        <v>-0.5</v>
      </c>
      <c r="F79" s="4">
        <v>0.25</v>
      </c>
      <c r="G79" s="50">
        <f t="array" ref="G79:G80">MMULT(I70:J71,H65:H66)</f>
        <v>1</v>
      </c>
      <c r="H79" s="1"/>
      <c r="I79" s="1"/>
      <c r="J79" s="1"/>
      <c r="K79" s="1"/>
      <c r="L79" s="1"/>
      <c r="M79" s="1"/>
    </row>
    <row r="80" spans="1:13" x14ac:dyDescent="0.3">
      <c r="A80" s="1"/>
      <c r="B80" s="13" t="str">
        <f>D71</f>
        <v>x1</v>
      </c>
      <c r="C80" s="17">
        <v>1</v>
      </c>
      <c r="D80" s="13">
        <v>0</v>
      </c>
      <c r="E80" s="13">
        <v>0.2</v>
      </c>
      <c r="F80" s="18">
        <v>-0.2</v>
      </c>
      <c r="G80" s="51">
        <v>0.39999999999999991</v>
      </c>
      <c r="H80" s="1"/>
      <c r="I80" s="1"/>
      <c r="J80" s="1"/>
      <c r="K80" s="1"/>
      <c r="L80" s="1"/>
      <c r="M80" s="1"/>
    </row>
    <row r="81" spans="3:6" x14ac:dyDescent="0.3">
      <c r="C81" s="1" t="str">
        <f>IF(C79&lt;0, ABS(C78/C79), "NA")</f>
        <v>NA</v>
      </c>
      <c r="D81" s="1" t="str">
        <f t="shared" ref="D81:F81" si="2">IF(D79&lt;0, ABS(D78/D79), "NA")</f>
        <v>NA</v>
      </c>
      <c r="E81" s="1">
        <f t="shared" si="2"/>
        <v>16</v>
      </c>
      <c r="F81" s="1" t="str">
        <f t="shared" si="2"/>
        <v>NA</v>
      </c>
    </row>
    <row r="82" spans="3:6" x14ac:dyDescent="0.3">
      <c r="C82" s="1"/>
      <c r="D82" s="1"/>
      <c r="E82" s="1"/>
      <c r="F82" s="1"/>
    </row>
    <row r="83" spans="3:6" x14ac:dyDescent="0.3">
      <c r="C83" s="1"/>
    </row>
  </sheetData>
  <mergeCells count="3">
    <mergeCell ref="A16:M16"/>
    <mergeCell ref="A39:M39"/>
    <mergeCell ref="A63:M6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0"/>
  <sheetViews>
    <sheetView showGridLines="0" topLeftCell="A32" zoomScale="85" zoomScaleNormal="85" workbookViewId="0">
      <selection activeCell="A20" sqref="A20:R48"/>
    </sheetView>
  </sheetViews>
  <sheetFormatPr baseColWidth="10" defaultColWidth="10.6640625" defaultRowHeight="14.4" x14ac:dyDescent="0.3"/>
  <cols>
    <col min="4" max="4" width="14.5546875" bestFit="1" customWidth="1"/>
    <col min="5" max="5" width="12.33203125" bestFit="1" customWidth="1"/>
    <col min="9" max="9" width="11.88671875" bestFit="1" customWidth="1"/>
  </cols>
  <sheetData>
    <row r="1" s="1" customFormat="1" x14ac:dyDescent="0.3"/>
    <row r="2" s="1" customFormat="1" x14ac:dyDescent="0.3"/>
    <row r="3" s="1" customFormat="1" x14ac:dyDescent="0.3"/>
    <row r="4" s="1" customFormat="1" x14ac:dyDescent="0.3"/>
    <row r="5" s="1" customFormat="1" x14ac:dyDescent="0.3"/>
    <row r="6" s="1" customFormat="1" x14ac:dyDescent="0.3"/>
    <row r="7" s="1" customFormat="1" x14ac:dyDescent="0.3"/>
    <row r="8" s="1" customFormat="1" x14ac:dyDescent="0.3"/>
    <row r="9" s="1" customFormat="1" x14ac:dyDescent="0.3"/>
    <row r="20" spans="1:18" x14ac:dyDescent="0.3">
      <c r="A20" s="89" t="s">
        <v>26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</row>
    <row r="23" spans="1:18" s="1" customFormat="1" x14ac:dyDescent="0.3">
      <c r="K23" s="1" t="s">
        <v>0</v>
      </c>
      <c r="L23" s="1" t="s">
        <v>1</v>
      </c>
      <c r="M23" s="1" t="s">
        <v>27</v>
      </c>
      <c r="N23" s="1" t="s">
        <v>28</v>
      </c>
      <c r="O23" s="1" t="s">
        <v>34</v>
      </c>
    </row>
    <row r="24" spans="1:18" s="1" customFormat="1" x14ac:dyDescent="0.3">
      <c r="C24" s="1" t="s">
        <v>0</v>
      </c>
      <c r="D24" s="1" t="s">
        <v>1</v>
      </c>
      <c r="E24" s="1" t="s">
        <v>27</v>
      </c>
      <c r="F24" s="1" t="s">
        <v>28</v>
      </c>
      <c r="G24" s="1" t="s">
        <v>34</v>
      </c>
      <c r="I24" s="2">
        <v>-3</v>
      </c>
      <c r="K24" s="3">
        <v>-3</v>
      </c>
      <c r="L24" s="1">
        <v>-1</v>
      </c>
      <c r="M24" s="1">
        <v>1</v>
      </c>
      <c r="N24" s="1">
        <v>0</v>
      </c>
      <c r="O24" s="4">
        <v>0</v>
      </c>
    </row>
    <row r="25" spans="1:18" s="1" customFormat="1" x14ac:dyDescent="0.3">
      <c r="B25" s="1" t="s">
        <v>5</v>
      </c>
      <c r="C25" s="3">
        <v>3</v>
      </c>
      <c r="D25" s="1">
        <v>2</v>
      </c>
      <c r="E25" s="1">
        <v>0</v>
      </c>
      <c r="F25" s="1">
        <v>0</v>
      </c>
      <c r="G25" s="4">
        <v>0</v>
      </c>
      <c r="H25" s="1" t="s">
        <v>6</v>
      </c>
      <c r="I25" s="2">
        <v>-6</v>
      </c>
      <c r="J25" s="1" t="s">
        <v>7</v>
      </c>
      <c r="K25" s="3">
        <v>-4</v>
      </c>
      <c r="L25" s="1">
        <v>-3</v>
      </c>
      <c r="M25" s="1">
        <v>0</v>
      </c>
      <c r="N25" s="1">
        <v>1</v>
      </c>
      <c r="O25" s="4">
        <v>0</v>
      </c>
    </row>
    <row r="26" spans="1:18" s="1" customFormat="1" x14ac:dyDescent="0.3">
      <c r="I26" s="2">
        <v>3</v>
      </c>
      <c r="K26" s="3">
        <v>1</v>
      </c>
      <c r="L26" s="1">
        <v>1</v>
      </c>
      <c r="M26" s="1">
        <v>0</v>
      </c>
      <c r="N26" s="1">
        <v>0</v>
      </c>
      <c r="O26" s="4">
        <v>1</v>
      </c>
    </row>
    <row r="27" spans="1:18" s="1" customFormat="1" x14ac:dyDescent="0.3">
      <c r="K27"/>
    </row>
    <row r="28" spans="1:18" s="1" customFormat="1" x14ac:dyDescent="0.3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8" s="1" customFormat="1" x14ac:dyDescent="0.3">
      <c r="C29" s="9"/>
      <c r="D29" s="9"/>
      <c r="E29" s="9"/>
      <c r="F29" s="9"/>
      <c r="G29" s="9" t="str">
        <f>D30</f>
        <v>e1</v>
      </c>
      <c r="H29" s="9" t="str">
        <f>D31</f>
        <v>e2</v>
      </c>
      <c r="I29" s="9" t="str">
        <f>D32</f>
        <v>s3</v>
      </c>
      <c r="J29" s="9"/>
      <c r="K29" s="9"/>
      <c r="L29" s="9"/>
      <c r="M29" s="9"/>
      <c r="N29" s="9"/>
    </row>
    <row r="30" spans="1:18" s="1" customFormat="1" x14ac:dyDescent="0.3">
      <c r="C30" s="9"/>
      <c r="D30" s="10" t="s">
        <v>27</v>
      </c>
      <c r="E30" s="9"/>
      <c r="F30" s="9"/>
      <c r="G30" s="11">
        <f>M24</f>
        <v>1</v>
      </c>
      <c r="H30" s="9">
        <f>N24</f>
        <v>0</v>
      </c>
      <c r="I30" s="12">
        <f>O24</f>
        <v>0</v>
      </c>
      <c r="J30" s="9"/>
      <c r="K30" s="11">
        <f t="array" ref="K30:M32">MINVERSE(G30:I32)</f>
        <v>1</v>
      </c>
      <c r="L30" s="9">
        <v>0</v>
      </c>
      <c r="M30" s="12">
        <v>0</v>
      </c>
      <c r="N30" s="9"/>
    </row>
    <row r="31" spans="1:18" s="1" customFormat="1" x14ac:dyDescent="0.3">
      <c r="C31" s="9" t="s">
        <v>29</v>
      </c>
      <c r="D31" s="10" t="s">
        <v>28</v>
      </c>
      <c r="E31" s="9"/>
      <c r="F31" s="9" t="s">
        <v>10</v>
      </c>
      <c r="G31" s="11">
        <f t="shared" ref="G31:I32" si="0">M25</f>
        <v>0</v>
      </c>
      <c r="H31" s="9">
        <f t="shared" si="0"/>
        <v>1</v>
      </c>
      <c r="I31" s="12">
        <f t="shared" si="0"/>
        <v>0</v>
      </c>
      <c r="J31" s="9" t="s">
        <v>11</v>
      </c>
      <c r="K31" s="11">
        <v>0</v>
      </c>
      <c r="L31" s="9">
        <v>1</v>
      </c>
      <c r="M31" s="12">
        <v>0</v>
      </c>
      <c r="N31" s="9"/>
    </row>
    <row r="32" spans="1:18" s="1" customFormat="1" x14ac:dyDescent="0.3">
      <c r="C32" s="9"/>
      <c r="D32" s="10" t="s">
        <v>34</v>
      </c>
      <c r="E32" s="9"/>
      <c r="F32" s="9"/>
      <c r="G32" s="11">
        <f t="shared" si="0"/>
        <v>0</v>
      </c>
      <c r="H32" s="9">
        <f t="shared" si="0"/>
        <v>0</v>
      </c>
      <c r="I32" s="12">
        <f t="shared" si="0"/>
        <v>1</v>
      </c>
      <c r="J32" s="9"/>
      <c r="K32" s="11">
        <v>0</v>
      </c>
      <c r="L32" s="9">
        <v>0</v>
      </c>
      <c r="M32" s="12">
        <v>1</v>
      </c>
      <c r="N32" s="9"/>
    </row>
    <row r="33" spans="3:14" s="1" customFormat="1" x14ac:dyDescent="0.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s="1" customFormat="1" x14ac:dyDescent="0.3">
      <c r="C34" s="9"/>
      <c r="D34" s="9"/>
      <c r="E34" s="9"/>
      <c r="F34" s="9"/>
      <c r="G34" s="9" t="str">
        <f>G29</f>
        <v>e1</v>
      </c>
      <c r="H34" s="9" t="str">
        <f t="shared" ref="H34:I34" si="1">H29</f>
        <v>e2</v>
      </c>
      <c r="I34" s="9" t="str">
        <f t="shared" si="1"/>
        <v>s3</v>
      </c>
      <c r="J34" s="9"/>
      <c r="K34" s="9"/>
      <c r="L34" s="9"/>
      <c r="M34" s="9"/>
      <c r="N34" s="9"/>
    </row>
    <row r="35" spans="3:14" s="1" customFormat="1" x14ac:dyDescent="0.3">
      <c r="C35" s="9"/>
      <c r="D35" s="9"/>
      <c r="E35" s="9"/>
      <c r="F35" s="9" t="s">
        <v>12</v>
      </c>
      <c r="G35" s="11">
        <f>E25</f>
        <v>0</v>
      </c>
      <c r="H35" s="9">
        <f>F25</f>
        <v>0</v>
      </c>
      <c r="I35" s="12">
        <f>G25</f>
        <v>0</v>
      </c>
      <c r="J35" s="9"/>
      <c r="K35" s="9"/>
      <c r="L35" s="9"/>
      <c r="M35" s="9"/>
      <c r="N35" s="9"/>
    </row>
    <row r="36" spans="3:14" s="1" customFormat="1" x14ac:dyDescent="0.3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9" spans="3:14" x14ac:dyDescent="0.3">
      <c r="C39" s="1"/>
      <c r="D39" s="1"/>
      <c r="E39" s="1"/>
      <c r="F39" s="1"/>
      <c r="G39" s="1"/>
      <c r="H39" s="1"/>
      <c r="I39" s="1"/>
      <c r="J39" s="1"/>
      <c r="K39" s="1"/>
    </row>
    <row r="40" spans="3:14" x14ac:dyDescent="0.3">
      <c r="C40" s="53"/>
      <c r="D40" s="54" t="str">
        <f>C24</f>
        <v>x1</v>
      </c>
      <c r="E40" s="62" t="str">
        <f t="shared" ref="E40:H40" si="2">D24</f>
        <v>x2</v>
      </c>
      <c r="F40" s="55" t="str">
        <f t="shared" si="2"/>
        <v>e1</v>
      </c>
      <c r="G40" s="55" t="str">
        <f t="shared" si="2"/>
        <v>e2</v>
      </c>
      <c r="H40" s="56" t="str">
        <f t="shared" si="2"/>
        <v>s3</v>
      </c>
      <c r="I40" s="55" t="s">
        <v>22</v>
      </c>
      <c r="J40" s="55"/>
    </row>
    <row r="41" spans="3:14" x14ac:dyDescent="0.3">
      <c r="C41" s="57" t="s">
        <v>23</v>
      </c>
      <c r="D41" s="58">
        <f t="array" ref="D41:H41">MMULT(MMULT(G35:I35,K30:M32),K24:O26) - C25:G25</f>
        <v>-3</v>
      </c>
      <c r="E41" s="63">
        <v>-2</v>
      </c>
      <c r="F41" s="57">
        <v>0</v>
      </c>
      <c r="G41" s="57">
        <v>0</v>
      </c>
      <c r="H41" s="57">
        <v>0</v>
      </c>
      <c r="I41" s="58">
        <f>MMULT(MMULT(G35:I35,K30:M32),I24:I26)</f>
        <v>0</v>
      </c>
      <c r="J41" s="55"/>
    </row>
    <row r="42" spans="3:14" x14ac:dyDescent="0.3">
      <c r="C42" s="55" t="str">
        <f>D30</f>
        <v>e1</v>
      </c>
      <c r="D42" s="54">
        <f t="array" ref="D42:H44">MMULT(K30:M32,K24:O26)</f>
        <v>-3</v>
      </c>
      <c r="E42" s="62">
        <v>-1</v>
      </c>
      <c r="F42" s="55">
        <v>1</v>
      </c>
      <c r="G42" s="55">
        <v>0</v>
      </c>
      <c r="H42" s="55">
        <v>0</v>
      </c>
      <c r="I42" s="54">
        <f t="array" ref="I42:I44">MMULT(K30:M32,I24:I26)</f>
        <v>-3</v>
      </c>
      <c r="J42" s="55"/>
    </row>
    <row r="43" spans="3:14" x14ac:dyDescent="0.3">
      <c r="C43" s="59" t="str">
        <f>D31</f>
        <v>e2</v>
      </c>
      <c r="D43" s="60">
        <v>-4</v>
      </c>
      <c r="E43" s="65">
        <v>-3</v>
      </c>
      <c r="F43" s="59">
        <v>0</v>
      </c>
      <c r="G43" s="59">
        <v>1</v>
      </c>
      <c r="H43" s="59">
        <v>0</v>
      </c>
      <c r="I43" s="60">
        <v>-6</v>
      </c>
      <c r="J43" s="59"/>
      <c r="K43" s="52" t="s">
        <v>35</v>
      </c>
    </row>
    <row r="44" spans="3:14" x14ac:dyDescent="0.3">
      <c r="C44" s="53" t="str">
        <f>D32</f>
        <v>s3</v>
      </c>
      <c r="D44" s="61">
        <v>1</v>
      </c>
      <c r="E44" s="64">
        <v>1</v>
      </c>
      <c r="F44" s="53">
        <v>0</v>
      </c>
      <c r="G44" s="53">
        <v>0</v>
      </c>
      <c r="H44" s="53">
        <v>1</v>
      </c>
      <c r="I44" s="61">
        <v>3</v>
      </c>
      <c r="J44" s="55"/>
    </row>
    <row r="45" spans="3:14" x14ac:dyDescent="0.3">
      <c r="C45" s="55"/>
      <c r="D45" s="55">
        <f>IF(D43&lt;0, ABS(D41/D43), "NA")</f>
        <v>0.75</v>
      </c>
      <c r="E45" s="62">
        <f t="shared" ref="E45:H45" si="3">IF(E43&lt;0, ABS(E41/E43), "NA")</f>
        <v>0.66666666666666663</v>
      </c>
      <c r="F45" s="55" t="str">
        <f t="shared" si="3"/>
        <v>NA</v>
      </c>
      <c r="G45" s="55" t="str">
        <f t="shared" si="3"/>
        <v>NA</v>
      </c>
      <c r="H45" s="55" t="str">
        <f t="shared" si="3"/>
        <v>NA</v>
      </c>
      <c r="I45" s="55"/>
      <c r="J45" s="55"/>
    </row>
    <row r="46" spans="3:14" x14ac:dyDescent="0.3">
      <c r="C46" s="55"/>
      <c r="D46" s="55"/>
      <c r="E46" s="62"/>
      <c r="F46" s="55"/>
      <c r="G46" s="55"/>
      <c r="H46" s="55"/>
      <c r="I46" s="55"/>
      <c r="J46" s="55"/>
    </row>
    <row r="47" spans="3:14" x14ac:dyDescent="0.3">
      <c r="C47" s="55"/>
      <c r="D47" s="55"/>
      <c r="E47" s="62" t="s">
        <v>36</v>
      </c>
      <c r="F47" s="55"/>
      <c r="G47" s="55"/>
      <c r="H47" s="55"/>
      <c r="I47" s="55"/>
      <c r="J47" s="55"/>
    </row>
    <row r="48" spans="3:14" x14ac:dyDescent="0.3">
      <c r="C48" s="55"/>
      <c r="D48" s="55"/>
      <c r="E48" s="55"/>
      <c r="F48" s="55"/>
      <c r="G48" s="55"/>
      <c r="H48" s="55"/>
      <c r="I48" s="55"/>
      <c r="J48" s="55"/>
    </row>
    <row r="49" spans="1:18" x14ac:dyDescent="0.3">
      <c r="C49" s="55"/>
      <c r="D49" s="55"/>
      <c r="E49" s="55"/>
      <c r="F49" s="55"/>
      <c r="G49" s="55"/>
      <c r="H49" s="55"/>
      <c r="I49" s="55"/>
      <c r="J49" s="55"/>
    </row>
    <row r="50" spans="1:18" x14ac:dyDescent="0.3">
      <c r="A50" s="89" t="s">
        <v>32</v>
      </c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0</v>
      </c>
      <c r="L53" s="1" t="s">
        <v>1</v>
      </c>
      <c r="M53" s="1" t="s">
        <v>27</v>
      </c>
      <c r="N53" s="1" t="s">
        <v>28</v>
      </c>
      <c r="O53" s="1" t="s">
        <v>34</v>
      </c>
      <c r="P53" s="1"/>
      <c r="Q53" s="1"/>
      <c r="R53" s="1"/>
    </row>
    <row r="54" spans="1:18" x14ac:dyDescent="0.3">
      <c r="A54" s="1"/>
      <c r="B54" s="1"/>
      <c r="C54" s="1" t="s">
        <v>0</v>
      </c>
      <c r="D54" s="1" t="s">
        <v>1</v>
      </c>
      <c r="E54" s="1" t="s">
        <v>27</v>
      </c>
      <c r="F54" s="1" t="s">
        <v>28</v>
      </c>
      <c r="G54" s="1" t="s">
        <v>34</v>
      </c>
      <c r="H54" s="1"/>
      <c r="I54" s="2">
        <v>-3</v>
      </c>
      <c r="J54" s="1"/>
      <c r="K54" s="3">
        <v>-3</v>
      </c>
      <c r="L54" s="1">
        <v>-1</v>
      </c>
      <c r="M54" s="1">
        <v>1</v>
      </c>
      <c r="N54" s="1">
        <v>0</v>
      </c>
      <c r="O54" s="4">
        <v>0</v>
      </c>
      <c r="P54" s="1"/>
      <c r="Q54" s="1"/>
      <c r="R54" s="1"/>
    </row>
    <row r="55" spans="1:18" x14ac:dyDescent="0.3">
      <c r="A55" s="1"/>
      <c r="B55" s="1" t="s">
        <v>5</v>
      </c>
      <c r="C55" s="3">
        <v>3</v>
      </c>
      <c r="D55" s="1">
        <v>2</v>
      </c>
      <c r="E55" s="1">
        <v>0</v>
      </c>
      <c r="F55" s="1">
        <v>0</v>
      </c>
      <c r="G55" s="4">
        <v>0</v>
      </c>
      <c r="H55" s="1" t="s">
        <v>6</v>
      </c>
      <c r="I55" s="2">
        <v>-6</v>
      </c>
      <c r="J55" s="1" t="s">
        <v>7</v>
      </c>
      <c r="K55" s="3">
        <v>-4</v>
      </c>
      <c r="L55" s="1">
        <v>-3</v>
      </c>
      <c r="M55" s="1">
        <v>0</v>
      </c>
      <c r="N55" s="1">
        <v>1</v>
      </c>
      <c r="O55" s="4">
        <v>0</v>
      </c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2">
        <v>3</v>
      </c>
      <c r="J56" s="1"/>
      <c r="K56" s="3">
        <v>1</v>
      </c>
      <c r="L56" s="1">
        <v>1</v>
      </c>
      <c r="M56" s="1">
        <v>0</v>
      </c>
      <c r="N56" s="1">
        <v>0</v>
      </c>
      <c r="O56" s="4">
        <v>1</v>
      </c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"/>
      <c r="P58" s="1"/>
      <c r="Q58" s="1"/>
      <c r="R58" s="1"/>
    </row>
    <row r="59" spans="1:18" x14ac:dyDescent="0.3">
      <c r="A59" s="1"/>
      <c r="B59" s="1"/>
      <c r="C59" s="9"/>
      <c r="D59" s="9"/>
      <c r="E59" s="9"/>
      <c r="F59" s="9"/>
      <c r="G59" s="9" t="str">
        <f>D60</f>
        <v>e1</v>
      </c>
      <c r="H59" s="9" t="str">
        <f>D61</f>
        <v>x2</v>
      </c>
      <c r="I59" s="9" t="str">
        <f>D62</f>
        <v>s3</v>
      </c>
      <c r="J59" s="9"/>
      <c r="K59" s="9"/>
      <c r="L59" s="9"/>
      <c r="M59" s="9"/>
      <c r="N59" s="9"/>
      <c r="O59" s="1"/>
      <c r="P59" s="1"/>
      <c r="Q59" s="1"/>
      <c r="R59" s="1"/>
    </row>
    <row r="60" spans="1:18" x14ac:dyDescent="0.3">
      <c r="A60" s="1"/>
      <c r="B60" s="1"/>
      <c r="C60" s="9"/>
      <c r="D60" s="10" t="s">
        <v>27</v>
      </c>
      <c r="E60" s="9"/>
      <c r="F60" s="9"/>
      <c r="G60" s="11">
        <f>M54</f>
        <v>1</v>
      </c>
      <c r="H60" s="9">
        <f>L54</f>
        <v>-1</v>
      </c>
      <c r="I60" s="12">
        <f>O54</f>
        <v>0</v>
      </c>
      <c r="J60" s="9"/>
      <c r="K60" s="11">
        <f t="array" ref="K60:M62">MINVERSE(G60:I62)</f>
        <v>1</v>
      </c>
      <c r="L60" s="9">
        <v>-0.33333333333333331</v>
      </c>
      <c r="M60" s="12">
        <v>0</v>
      </c>
      <c r="N60" s="9"/>
      <c r="O60" s="1"/>
      <c r="P60" s="1"/>
      <c r="Q60" s="1"/>
      <c r="R60" s="1"/>
    </row>
    <row r="61" spans="1:18" x14ac:dyDescent="0.3">
      <c r="A61" s="1"/>
      <c r="B61" s="1"/>
      <c r="C61" s="9" t="s">
        <v>29</v>
      </c>
      <c r="D61" s="10" t="str">
        <f>D54</f>
        <v>x2</v>
      </c>
      <c r="E61" s="9"/>
      <c r="F61" s="9" t="s">
        <v>10</v>
      </c>
      <c r="G61" s="11">
        <f t="shared" ref="G61:G62" si="4">M55</f>
        <v>0</v>
      </c>
      <c r="H61" s="9">
        <f t="shared" ref="H61:H62" si="5">L55</f>
        <v>-3</v>
      </c>
      <c r="I61" s="12">
        <f t="shared" ref="I61:I62" si="6">O55</f>
        <v>0</v>
      </c>
      <c r="J61" s="9" t="s">
        <v>11</v>
      </c>
      <c r="K61" s="11">
        <v>0</v>
      </c>
      <c r="L61" s="9">
        <v>-0.33333333333333331</v>
      </c>
      <c r="M61" s="12">
        <v>0</v>
      </c>
      <c r="N61" s="9"/>
      <c r="O61" s="1"/>
      <c r="P61" s="1"/>
      <c r="Q61" s="1"/>
      <c r="R61" s="1"/>
    </row>
    <row r="62" spans="1:18" x14ac:dyDescent="0.3">
      <c r="A62" s="1"/>
      <c r="B62" s="1"/>
      <c r="C62" s="9"/>
      <c r="D62" s="10" t="s">
        <v>34</v>
      </c>
      <c r="E62" s="9"/>
      <c r="F62" s="9"/>
      <c r="G62" s="11">
        <f t="shared" si="4"/>
        <v>0</v>
      </c>
      <c r="H62" s="9">
        <f t="shared" si="5"/>
        <v>1</v>
      </c>
      <c r="I62" s="12">
        <f t="shared" si="6"/>
        <v>1</v>
      </c>
      <c r="J62" s="9"/>
      <c r="K62" s="11">
        <v>0</v>
      </c>
      <c r="L62" s="9">
        <v>0.33333333333333331</v>
      </c>
      <c r="M62" s="12">
        <v>1</v>
      </c>
      <c r="N62" s="9"/>
      <c r="O62" s="1"/>
      <c r="P62" s="1"/>
      <c r="Q62" s="1"/>
      <c r="R62" s="1"/>
    </row>
    <row r="63" spans="1:18" x14ac:dyDescent="0.3">
      <c r="A63" s="1"/>
      <c r="B63" s="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"/>
      <c r="P63" s="1"/>
      <c r="Q63" s="1"/>
      <c r="R63" s="1"/>
    </row>
    <row r="64" spans="1:18" x14ac:dyDescent="0.3">
      <c r="A64" s="1"/>
      <c r="B64" s="1"/>
      <c r="C64" s="9"/>
      <c r="D64" s="9"/>
      <c r="E64" s="9"/>
      <c r="F64" s="9"/>
      <c r="G64" s="9" t="str">
        <f>G59</f>
        <v>e1</v>
      </c>
      <c r="H64" s="9" t="str">
        <f t="shared" ref="H64:I64" si="7">H59</f>
        <v>x2</v>
      </c>
      <c r="I64" s="9" t="str">
        <f t="shared" si="7"/>
        <v>s3</v>
      </c>
      <c r="J64" s="9"/>
      <c r="K64" s="9"/>
      <c r="L64" s="9"/>
      <c r="M64" s="9"/>
      <c r="N64" s="9"/>
      <c r="O64" s="1"/>
      <c r="P64" s="1"/>
      <c r="Q64" s="1"/>
      <c r="R64" s="1"/>
    </row>
    <row r="65" spans="1:18" x14ac:dyDescent="0.3">
      <c r="A65" s="1"/>
      <c r="B65" s="1"/>
      <c r="C65" s="9"/>
      <c r="D65" s="9"/>
      <c r="E65" s="9"/>
      <c r="F65" s="9" t="s">
        <v>12</v>
      </c>
      <c r="G65" s="11">
        <f>E55</f>
        <v>0</v>
      </c>
      <c r="H65" s="9">
        <f>D55</f>
        <v>2</v>
      </c>
      <c r="I65" s="12">
        <f>G55</f>
        <v>0</v>
      </c>
      <c r="J65" s="9"/>
      <c r="K65" s="9"/>
      <c r="L65" s="9"/>
      <c r="M65" s="9"/>
      <c r="N65" s="9"/>
      <c r="O65" s="1"/>
      <c r="P65" s="1"/>
      <c r="Q65" s="1"/>
      <c r="R65" s="1"/>
    </row>
    <row r="66" spans="1:18" x14ac:dyDescent="0.3">
      <c r="A66" s="1"/>
      <c r="B66" s="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"/>
      <c r="P66" s="1"/>
      <c r="Q66" s="1"/>
      <c r="R66" s="1"/>
    </row>
    <row r="69" spans="1:18" x14ac:dyDescent="0.3">
      <c r="C69" s="1"/>
      <c r="D69" s="1"/>
      <c r="E69" s="1"/>
      <c r="F69" s="1"/>
      <c r="G69" s="1"/>
      <c r="H69" s="1"/>
      <c r="I69" s="1"/>
      <c r="J69" s="1"/>
      <c r="K69" s="1"/>
    </row>
    <row r="70" spans="1:18" x14ac:dyDescent="0.3">
      <c r="C70" s="53"/>
      <c r="D70" s="68" t="str">
        <f>C54</f>
        <v>x1</v>
      </c>
      <c r="E70" s="55" t="str">
        <f t="shared" ref="E70:H70" si="8">D54</f>
        <v>x2</v>
      </c>
      <c r="F70" s="55" t="str">
        <f t="shared" si="8"/>
        <v>e1</v>
      </c>
      <c r="G70" s="55" t="str">
        <f t="shared" si="8"/>
        <v>e2</v>
      </c>
      <c r="H70" s="56" t="str">
        <f t="shared" si="8"/>
        <v>s3</v>
      </c>
      <c r="I70" s="55" t="s">
        <v>22</v>
      </c>
      <c r="J70" s="55"/>
    </row>
    <row r="71" spans="1:18" x14ac:dyDescent="0.3">
      <c r="C71" s="57" t="s">
        <v>23</v>
      </c>
      <c r="D71" s="69">
        <f t="array" ref="D71:H71">MMULT(MMULT(G65:I65,K60:M62),K54:O56) - C55:G55</f>
        <v>-0.33333333333333348</v>
      </c>
      <c r="E71" s="57">
        <v>0</v>
      </c>
      <c r="F71" s="57">
        <v>0</v>
      </c>
      <c r="G71" s="57">
        <v>-0.66666666666666663</v>
      </c>
      <c r="H71" s="57">
        <v>0</v>
      </c>
      <c r="I71" s="58">
        <f>MMULT(MMULT(G65:I65,K60:M62),I54:I56)</f>
        <v>4</v>
      </c>
      <c r="J71" s="55"/>
    </row>
    <row r="72" spans="1:18" x14ac:dyDescent="0.3">
      <c r="C72" s="59" t="str">
        <f>D60</f>
        <v>e1</v>
      </c>
      <c r="D72" s="71">
        <f t="array" ref="D72:H74">MMULT(K60:M62,K54:O56)</f>
        <v>-1.6666666666666667</v>
      </c>
      <c r="E72" s="59">
        <v>0</v>
      </c>
      <c r="F72" s="59">
        <v>1</v>
      </c>
      <c r="G72" s="67">
        <v>-0.33333333333333331</v>
      </c>
      <c r="H72" s="59">
        <v>0</v>
      </c>
      <c r="I72" s="60">
        <f t="array" ref="I72:I74">MMULT(K60:M62,I54:I56)</f>
        <v>-1</v>
      </c>
      <c r="J72" s="59"/>
      <c r="K72" s="52" t="s">
        <v>35</v>
      </c>
    </row>
    <row r="73" spans="1:18" x14ac:dyDescent="0.3">
      <c r="C73" s="55" t="str">
        <f>D61</f>
        <v>x2</v>
      </c>
      <c r="D73" s="68">
        <v>1.3333333333333333</v>
      </c>
      <c r="E73" s="55">
        <v>1</v>
      </c>
      <c r="F73" s="55">
        <v>0</v>
      </c>
      <c r="G73" s="55">
        <v>-0.33333333333333331</v>
      </c>
      <c r="H73" s="55">
        <v>0</v>
      </c>
      <c r="I73" s="54">
        <v>2</v>
      </c>
      <c r="J73" s="55"/>
    </row>
    <row r="74" spans="1:18" x14ac:dyDescent="0.3">
      <c r="C74" s="53" t="str">
        <f>D62</f>
        <v>s3</v>
      </c>
      <c r="D74" s="70">
        <v>-0.33333333333333326</v>
      </c>
      <c r="E74" s="53">
        <v>0</v>
      </c>
      <c r="F74" s="53">
        <v>0</v>
      </c>
      <c r="G74" s="53">
        <v>0.33333333333333331</v>
      </c>
      <c r="H74" s="53">
        <v>1</v>
      </c>
      <c r="I74" s="61">
        <v>1</v>
      </c>
      <c r="J74" s="55"/>
    </row>
    <row r="75" spans="1:18" x14ac:dyDescent="0.3">
      <c r="C75" s="55"/>
      <c r="D75" s="62">
        <f>IF(D72&lt;0, ABS(D71/D72), "NA")</f>
        <v>0.20000000000000007</v>
      </c>
      <c r="E75" s="55" t="str">
        <f t="shared" ref="E75:H75" si="9">IF(E72&lt;0, ABS(E71/E72), "NA")</f>
        <v>NA</v>
      </c>
      <c r="F75" s="55" t="str">
        <f t="shared" si="9"/>
        <v>NA</v>
      </c>
      <c r="G75" s="55">
        <f t="shared" si="9"/>
        <v>2</v>
      </c>
      <c r="H75" s="55" t="str">
        <f t="shared" si="9"/>
        <v>NA</v>
      </c>
      <c r="I75" s="55"/>
      <c r="J75" s="55"/>
    </row>
    <row r="76" spans="1:18" x14ac:dyDescent="0.3">
      <c r="C76" s="55"/>
      <c r="D76" s="62"/>
      <c r="E76" s="55"/>
      <c r="F76" s="55"/>
      <c r="G76" s="55"/>
      <c r="H76" s="55"/>
      <c r="I76" s="55"/>
      <c r="J76" s="55"/>
    </row>
    <row r="77" spans="1:18" x14ac:dyDescent="0.3">
      <c r="C77" s="55"/>
      <c r="D77" s="62" t="s">
        <v>36</v>
      </c>
      <c r="E77" s="55"/>
      <c r="F77" s="55"/>
      <c r="G77" s="55"/>
      <c r="H77" s="55"/>
      <c r="I77" s="55"/>
      <c r="J77" s="55"/>
    </row>
    <row r="78" spans="1:18" x14ac:dyDescent="0.3">
      <c r="C78" s="55"/>
      <c r="D78" s="55"/>
      <c r="E78" s="55"/>
      <c r="F78" s="55"/>
      <c r="G78" s="55"/>
      <c r="H78" s="55"/>
      <c r="I78" s="55"/>
      <c r="J78" s="55"/>
    </row>
    <row r="79" spans="1:18" x14ac:dyDescent="0.3">
      <c r="C79" s="55"/>
      <c r="D79" s="55"/>
      <c r="E79" s="55"/>
      <c r="F79" s="55"/>
      <c r="G79" s="55"/>
      <c r="H79" s="55"/>
      <c r="I79" s="55"/>
      <c r="J79" s="55"/>
    </row>
    <row r="81" spans="1:18" x14ac:dyDescent="0.3">
      <c r="A81" s="89" t="s">
        <v>33</v>
      </c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0</v>
      </c>
      <c r="L84" s="1" t="s">
        <v>1</v>
      </c>
      <c r="M84" s="1" t="s">
        <v>27</v>
      </c>
      <c r="N84" s="1" t="s">
        <v>28</v>
      </c>
      <c r="O84" s="1" t="s">
        <v>34</v>
      </c>
      <c r="P84" s="1"/>
      <c r="Q84" s="1"/>
      <c r="R84" s="1"/>
    </row>
    <row r="85" spans="1:18" x14ac:dyDescent="0.3">
      <c r="A85" s="1"/>
      <c r="B85" s="1"/>
      <c r="C85" s="1" t="s">
        <v>0</v>
      </c>
      <c r="D85" s="1" t="s">
        <v>1</v>
      </c>
      <c r="E85" s="1" t="s">
        <v>27</v>
      </c>
      <c r="F85" s="1" t="s">
        <v>28</v>
      </c>
      <c r="G85" s="1" t="s">
        <v>34</v>
      </c>
      <c r="H85" s="1"/>
      <c r="I85" s="2">
        <v>-3</v>
      </c>
      <c r="J85" s="1"/>
      <c r="K85" s="3">
        <v>-3</v>
      </c>
      <c r="L85" s="1">
        <v>-1</v>
      </c>
      <c r="M85" s="1">
        <v>1</v>
      </c>
      <c r="N85" s="1">
        <v>0</v>
      </c>
      <c r="O85" s="4">
        <v>0</v>
      </c>
      <c r="P85" s="1"/>
      <c r="Q85" s="1"/>
      <c r="R85" s="1"/>
    </row>
    <row r="86" spans="1:18" x14ac:dyDescent="0.3">
      <c r="A86" s="1"/>
      <c r="B86" s="1" t="s">
        <v>5</v>
      </c>
      <c r="C86" s="3">
        <v>3</v>
      </c>
      <c r="D86" s="1">
        <v>2</v>
      </c>
      <c r="E86" s="1">
        <v>0</v>
      </c>
      <c r="F86" s="1">
        <v>0</v>
      </c>
      <c r="G86" s="4">
        <v>0</v>
      </c>
      <c r="H86" s="1" t="s">
        <v>6</v>
      </c>
      <c r="I86" s="2">
        <v>-6</v>
      </c>
      <c r="J86" s="1" t="s">
        <v>7</v>
      </c>
      <c r="K86" s="3">
        <v>-4</v>
      </c>
      <c r="L86" s="1">
        <v>-3</v>
      </c>
      <c r="M86" s="1">
        <v>0</v>
      </c>
      <c r="N86" s="1">
        <v>1</v>
      </c>
      <c r="O86" s="4">
        <v>0</v>
      </c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2">
        <v>3</v>
      </c>
      <c r="J87" s="1"/>
      <c r="K87" s="3">
        <v>1</v>
      </c>
      <c r="L87" s="1">
        <v>1</v>
      </c>
      <c r="M87" s="1">
        <v>0</v>
      </c>
      <c r="N87" s="1">
        <v>0</v>
      </c>
      <c r="O87" s="4">
        <v>1</v>
      </c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"/>
      <c r="P89" s="1"/>
      <c r="Q89" s="1"/>
      <c r="R89" s="1"/>
    </row>
    <row r="90" spans="1:18" x14ac:dyDescent="0.3">
      <c r="A90" s="1"/>
      <c r="B90" s="1"/>
      <c r="C90" s="9"/>
      <c r="D90" s="9"/>
      <c r="E90" s="9"/>
      <c r="F90" s="9"/>
      <c r="G90" s="9" t="str">
        <f>D91</f>
        <v>x1</v>
      </c>
      <c r="H90" s="9" t="str">
        <f>D92</f>
        <v>x2</v>
      </c>
      <c r="I90" s="9" t="str">
        <f>D93</f>
        <v>s3</v>
      </c>
      <c r="J90" s="9"/>
      <c r="K90" s="9"/>
      <c r="L90" s="9"/>
      <c r="M90" s="9"/>
      <c r="N90" s="9"/>
      <c r="O90" s="1"/>
      <c r="P90" s="1"/>
      <c r="Q90" s="1"/>
      <c r="R90" s="1"/>
    </row>
    <row r="91" spans="1:18" x14ac:dyDescent="0.3">
      <c r="A91" s="1"/>
      <c r="B91" s="1"/>
      <c r="C91" s="9"/>
      <c r="D91" s="10" t="str">
        <f>C85</f>
        <v>x1</v>
      </c>
      <c r="E91" s="9"/>
      <c r="F91" s="9"/>
      <c r="G91" s="11">
        <f>K85</f>
        <v>-3</v>
      </c>
      <c r="H91" s="9">
        <f>L85</f>
        <v>-1</v>
      </c>
      <c r="I91" s="12">
        <f>O85</f>
        <v>0</v>
      </c>
      <c r="J91" s="9"/>
      <c r="K91" s="11">
        <f t="array" ref="K91:M93">MINVERSE(G91:I93)</f>
        <v>-0.60000000000000009</v>
      </c>
      <c r="L91" s="9">
        <v>0.19999999999999996</v>
      </c>
      <c r="M91" s="12">
        <v>0</v>
      </c>
      <c r="N91" s="9"/>
      <c r="O91" s="1"/>
      <c r="P91" s="1"/>
      <c r="Q91" s="1"/>
      <c r="R91" s="1"/>
    </row>
    <row r="92" spans="1:18" x14ac:dyDescent="0.3">
      <c r="A92" s="1"/>
      <c r="B92" s="1"/>
      <c r="C92" s="9" t="s">
        <v>29</v>
      </c>
      <c r="D92" s="10" t="str">
        <f>D85</f>
        <v>x2</v>
      </c>
      <c r="E92" s="9"/>
      <c r="F92" s="9" t="s">
        <v>10</v>
      </c>
      <c r="G92" s="11">
        <f t="shared" ref="G92:G93" si="10">K86</f>
        <v>-4</v>
      </c>
      <c r="H92" s="9">
        <f t="shared" ref="H92:H93" si="11">L86</f>
        <v>-3</v>
      </c>
      <c r="I92" s="12">
        <f t="shared" ref="I92:I93" si="12">O86</f>
        <v>0</v>
      </c>
      <c r="J92" s="9" t="s">
        <v>11</v>
      </c>
      <c r="K92" s="11">
        <v>0.8</v>
      </c>
      <c r="L92" s="9">
        <v>-0.6</v>
      </c>
      <c r="M92" s="12">
        <v>0</v>
      </c>
      <c r="N92" s="9"/>
      <c r="O92" s="1"/>
      <c r="P92" s="1"/>
      <c r="Q92" s="1"/>
      <c r="R92" s="1"/>
    </row>
    <row r="93" spans="1:18" x14ac:dyDescent="0.3">
      <c r="A93" s="1"/>
      <c r="B93" s="1"/>
      <c r="C93" s="9"/>
      <c r="D93" s="10" t="s">
        <v>34</v>
      </c>
      <c r="E93" s="9"/>
      <c r="F93" s="9"/>
      <c r="G93" s="11">
        <f t="shared" si="10"/>
        <v>1</v>
      </c>
      <c r="H93" s="9">
        <f t="shared" si="11"/>
        <v>1</v>
      </c>
      <c r="I93" s="12">
        <f t="shared" si="12"/>
        <v>1</v>
      </c>
      <c r="J93" s="9"/>
      <c r="K93" s="11">
        <v>-0.2</v>
      </c>
      <c r="L93" s="9">
        <v>0.4</v>
      </c>
      <c r="M93" s="12">
        <v>1</v>
      </c>
      <c r="N93" s="9"/>
      <c r="O93" s="1"/>
      <c r="P93" s="1"/>
      <c r="Q93" s="1"/>
      <c r="R93" s="1"/>
    </row>
    <row r="94" spans="1:18" x14ac:dyDescent="0.3">
      <c r="A94" s="1"/>
      <c r="B94" s="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"/>
      <c r="P94" s="1"/>
      <c r="Q94" s="1"/>
      <c r="R94" s="1"/>
    </row>
    <row r="95" spans="1:18" x14ac:dyDescent="0.3">
      <c r="A95" s="1"/>
      <c r="B95" s="1"/>
      <c r="C95" s="9"/>
      <c r="D95" s="9"/>
      <c r="E95" s="9"/>
      <c r="F95" s="9"/>
      <c r="G95" s="9" t="str">
        <f>G90</f>
        <v>x1</v>
      </c>
      <c r="H95" s="9" t="str">
        <f t="shared" ref="H95:I95" si="13">H90</f>
        <v>x2</v>
      </c>
      <c r="I95" s="9" t="str">
        <f t="shared" si="13"/>
        <v>s3</v>
      </c>
      <c r="J95" s="9"/>
      <c r="K95" s="9"/>
      <c r="L95" s="9"/>
      <c r="M95" s="9"/>
      <c r="N95" s="9"/>
      <c r="O95" s="1"/>
      <c r="P95" s="1"/>
      <c r="Q95" s="1"/>
      <c r="R95" s="1"/>
    </row>
    <row r="96" spans="1:18" x14ac:dyDescent="0.3">
      <c r="A96" s="1"/>
      <c r="B96" s="1"/>
      <c r="C96" s="9"/>
      <c r="D96" s="9"/>
      <c r="E96" s="9"/>
      <c r="F96" s="9" t="s">
        <v>12</v>
      </c>
      <c r="G96" s="11">
        <f>C86</f>
        <v>3</v>
      </c>
      <c r="H96" s="9">
        <f>D86</f>
        <v>2</v>
      </c>
      <c r="I96" s="12">
        <f>G86</f>
        <v>0</v>
      </c>
      <c r="J96" s="9"/>
      <c r="K96" s="9"/>
      <c r="L96" s="9"/>
      <c r="M96" s="9"/>
      <c r="N96" s="9"/>
      <c r="O96" s="1"/>
      <c r="P96" s="1"/>
      <c r="Q96" s="1"/>
      <c r="R96" s="1"/>
    </row>
    <row r="97" spans="1:18" x14ac:dyDescent="0.3">
      <c r="A97" s="1"/>
      <c r="B97" s="1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"/>
      <c r="P97" s="1"/>
      <c r="Q97" s="1"/>
      <c r="R97" s="1"/>
    </row>
    <row r="100" spans="1:18" x14ac:dyDescent="0.3">
      <c r="C100" s="1"/>
      <c r="D100" s="1"/>
      <c r="E100" s="1"/>
      <c r="F100" s="1"/>
      <c r="G100" s="1"/>
      <c r="H100" s="1"/>
      <c r="I100" s="1"/>
      <c r="J100" s="1"/>
      <c r="K100" s="1"/>
    </row>
    <row r="101" spans="1:18" x14ac:dyDescent="0.3">
      <c r="C101" s="53"/>
      <c r="D101" s="54" t="str">
        <f>C85</f>
        <v>x1</v>
      </c>
      <c r="E101" s="55" t="str">
        <f t="shared" ref="E101:H101" si="14">D85</f>
        <v>x2</v>
      </c>
      <c r="F101" s="55" t="str">
        <f t="shared" si="14"/>
        <v>e1</v>
      </c>
      <c r="G101" s="55" t="str">
        <f t="shared" si="14"/>
        <v>e2</v>
      </c>
      <c r="H101" s="56" t="str">
        <f t="shared" si="14"/>
        <v>s3</v>
      </c>
      <c r="I101" s="55" t="s">
        <v>22</v>
      </c>
      <c r="J101" s="55"/>
    </row>
    <row r="102" spans="1:18" x14ac:dyDescent="0.3">
      <c r="C102" s="57" t="s">
        <v>23</v>
      </c>
      <c r="D102" s="72">
        <f t="array" ref="D102:H102">MMULT(MMULT(G96:I96,K91:M93),K85:O87) - C86:G86</f>
        <v>0</v>
      </c>
      <c r="E102" s="76">
        <v>0</v>
      </c>
      <c r="F102" s="57">
        <v>-0.20000000000000018</v>
      </c>
      <c r="G102" s="57">
        <v>-0.60000000000000009</v>
      </c>
      <c r="H102" s="57">
        <v>0</v>
      </c>
      <c r="I102" s="73">
        <f>MMULT(MMULT(G96:I96,K91:M93),I85:I87)</f>
        <v>4.2000000000000011</v>
      </c>
      <c r="J102" s="55"/>
    </row>
    <row r="103" spans="1:18" x14ac:dyDescent="0.3">
      <c r="C103" s="55" t="str">
        <f>D91</f>
        <v>x1</v>
      </c>
      <c r="D103" s="54">
        <f t="array" ref="D103:H105">MMULT(K91:M93,K85:O87)</f>
        <v>1.0000000000000004</v>
      </c>
      <c r="E103" s="55">
        <v>2.2204460492503131E-16</v>
      </c>
      <c r="F103" s="55">
        <v>-0.60000000000000009</v>
      </c>
      <c r="G103" s="66">
        <v>0.19999999999999996</v>
      </c>
      <c r="H103" s="55">
        <v>0</v>
      </c>
      <c r="I103" s="74">
        <f t="array" ref="I103:I105">MMULT(K91:M93,I85:I87)</f>
        <v>0.60000000000000053</v>
      </c>
      <c r="J103" s="55"/>
    </row>
    <row r="104" spans="1:18" x14ac:dyDescent="0.3">
      <c r="C104" s="55" t="str">
        <f>D92</f>
        <v>x2</v>
      </c>
      <c r="D104" s="54">
        <v>-4.4408920985006262E-16</v>
      </c>
      <c r="E104" s="55">
        <v>0.99999999999999978</v>
      </c>
      <c r="F104" s="55">
        <v>0.8</v>
      </c>
      <c r="G104" s="55">
        <v>-0.6</v>
      </c>
      <c r="H104" s="55">
        <v>0</v>
      </c>
      <c r="I104" s="74">
        <v>1.1999999999999993</v>
      </c>
      <c r="J104" s="55"/>
    </row>
    <row r="105" spans="1:18" x14ac:dyDescent="0.3">
      <c r="C105" s="53" t="str">
        <f>D93</f>
        <v>s3</v>
      </c>
      <c r="D105" s="61">
        <v>0</v>
      </c>
      <c r="E105" s="53">
        <v>-2.2204460492503131E-16</v>
      </c>
      <c r="F105" s="53">
        <v>-0.2</v>
      </c>
      <c r="G105" s="53">
        <v>0.4</v>
      </c>
      <c r="H105" s="53">
        <v>1</v>
      </c>
      <c r="I105" s="75">
        <v>1.1999999999999997</v>
      </c>
      <c r="J105" s="55"/>
    </row>
    <row r="106" spans="1:18" x14ac:dyDescent="0.3">
      <c r="C106" s="55"/>
      <c r="D106" s="55"/>
      <c r="E106" s="55"/>
      <c r="F106" s="55"/>
      <c r="G106" s="55"/>
      <c r="H106" s="55"/>
      <c r="I106" s="55"/>
      <c r="J106" s="55"/>
    </row>
    <row r="107" spans="1:18" x14ac:dyDescent="0.3">
      <c r="C107" s="55"/>
      <c r="D107" s="55"/>
      <c r="E107" s="55"/>
      <c r="F107" s="55"/>
      <c r="G107" s="55"/>
      <c r="H107" s="55"/>
      <c r="I107" s="55"/>
      <c r="J107" s="55"/>
    </row>
    <row r="108" spans="1:18" x14ac:dyDescent="0.3">
      <c r="C108" s="55"/>
      <c r="D108" s="55"/>
      <c r="E108" s="55"/>
      <c r="F108" s="55"/>
      <c r="G108" s="55"/>
      <c r="H108" s="55"/>
      <c r="I108" s="55"/>
      <c r="J108" s="55"/>
    </row>
    <row r="109" spans="1:18" x14ac:dyDescent="0.3">
      <c r="C109" s="55"/>
      <c r="D109" s="55"/>
      <c r="E109" s="55"/>
      <c r="F109" s="55"/>
      <c r="G109" s="55"/>
      <c r="H109" s="55"/>
      <c r="I109" s="55"/>
      <c r="J109" s="55"/>
    </row>
    <row r="110" spans="1:18" x14ac:dyDescent="0.3">
      <c r="C110" s="55"/>
      <c r="D110" s="55"/>
      <c r="E110" s="55"/>
      <c r="F110" s="55"/>
      <c r="G110" s="55"/>
      <c r="H110" s="55"/>
      <c r="I110" s="55"/>
      <c r="J110" s="55"/>
    </row>
  </sheetData>
  <mergeCells count="3">
    <mergeCell ref="A50:R50"/>
    <mergeCell ref="A81:R81"/>
    <mergeCell ref="A20:R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3:P113"/>
  <sheetViews>
    <sheetView showGridLines="0" topLeftCell="A88" zoomScale="85" zoomScaleNormal="85" workbookViewId="0">
      <selection activeCell="Q87" sqref="Q87"/>
    </sheetView>
  </sheetViews>
  <sheetFormatPr baseColWidth="10" defaultColWidth="10.6640625" defaultRowHeight="14.4" x14ac:dyDescent="0.3"/>
  <sheetData>
    <row r="13" spans="1:16" x14ac:dyDescent="0.3">
      <c r="A13" s="88" t="s">
        <v>19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0</v>
      </c>
      <c r="L14" s="1" t="s">
        <v>1</v>
      </c>
      <c r="M14" s="1" t="s">
        <v>20</v>
      </c>
      <c r="N14" s="1" t="s">
        <v>27</v>
      </c>
      <c r="O14" s="1" t="s">
        <v>28</v>
      </c>
      <c r="P14" s="1" t="s">
        <v>37</v>
      </c>
    </row>
    <row r="15" spans="1:16" x14ac:dyDescent="0.3">
      <c r="A15" s="1"/>
      <c r="B15" s="1" t="s">
        <v>0</v>
      </c>
      <c r="C15" s="1" t="s">
        <v>1</v>
      </c>
      <c r="D15" s="1" t="s">
        <v>20</v>
      </c>
      <c r="E15" s="1" t="s">
        <v>27</v>
      </c>
      <c r="F15" s="1" t="s">
        <v>28</v>
      </c>
      <c r="G15" s="1" t="s">
        <v>37</v>
      </c>
      <c r="H15" s="1"/>
      <c r="I15" s="2">
        <v>-4</v>
      </c>
      <c r="J15" s="1"/>
      <c r="K15" s="3">
        <v>-2</v>
      </c>
      <c r="L15" s="1">
        <v>-3</v>
      </c>
      <c r="M15" s="1">
        <v>5</v>
      </c>
      <c r="N15" s="1">
        <v>1</v>
      </c>
      <c r="O15" s="1">
        <v>0</v>
      </c>
      <c r="P15" s="4">
        <v>0</v>
      </c>
    </row>
    <row r="16" spans="1:16" x14ac:dyDescent="0.3">
      <c r="A16" s="1" t="s">
        <v>5</v>
      </c>
      <c r="B16" s="3">
        <v>2</v>
      </c>
      <c r="C16" s="1">
        <v>-1</v>
      </c>
      <c r="D16" s="1">
        <v>1</v>
      </c>
      <c r="E16" s="1">
        <v>0</v>
      </c>
      <c r="F16" s="1">
        <v>0</v>
      </c>
      <c r="G16" s="4">
        <v>0</v>
      </c>
      <c r="H16" s="33" t="s">
        <v>21</v>
      </c>
      <c r="I16" s="2">
        <v>-3</v>
      </c>
      <c r="J16" s="1" t="s">
        <v>7</v>
      </c>
      <c r="K16" s="3">
        <v>1</v>
      </c>
      <c r="L16" s="1">
        <v>-9</v>
      </c>
      <c r="M16" s="1">
        <v>1</v>
      </c>
      <c r="N16" s="1">
        <v>0</v>
      </c>
      <c r="O16" s="1">
        <v>1</v>
      </c>
      <c r="P16" s="4">
        <v>0</v>
      </c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2">
        <v>8</v>
      </c>
      <c r="J17" s="1"/>
      <c r="K17" s="3">
        <v>4</v>
      </c>
      <c r="L17" s="1">
        <v>6</v>
      </c>
      <c r="M17" s="1">
        <v>3</v>
      </c>
      <c r="N17" s="1">
        <v>0</v>
      </c>
      <c r="O17" s="1">
        <v>0</v>
      </c>
      <c r="P17" s="4">
        <v>1</v>
      </c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5" t="s">
        <v>8</v>
      </c>
      <c r="C20" s="5"/>
      <c r="D20" s="5"/>
      <c r="E20" s="5"/>
      <c r="F20" s="5" t="str">
        <f>C21</f>
        <v>e1</v>
      </c>
      <c r="G20" s="5" t="str">
        <f>C22</f>
        <v>e2</v>
      </c>
      <c r="H20" s="5" t="str">
        <f>C23</f>
        <v>s1</v>
      </c>
      <c r="I20" s="5"/>
      <c r="J20" s="5"/>
      <c r="K20" s="5"/>
      <c r="L20" s="5"/>
      <c r="M20" s="5"/>
      <c r="N20" s="5"/>
      <c r="O20" s="1"/>
      <c r="P20" s="1"/>
    </row>
    <row r="21" spans="1:16" x14ac:dyDescent="0.3">
      <c r="A21" s="1"/>
      <c r="B21" s="5"/>
      <c r="C21" s="6" t="str">
        <f>E15</f>
        <v>e1</v>
      </c>
      <c r="D21" s="5"/>
      <c r="E21" s="5"/>
      <c r="F21" s="7">
        <f>N15</f>
        <v>1</v>
      </c>
      <c r="G21" s="5">
        <f>O15</f>
        <v>0</v>
      </c>
      <c r="H21" s="8">
        <f>P15</f>
        <v>0</v>
      </c>
      <c r="I21" s="5"/>
      <c r="J21" s="5"/>
      <c r="K21" s="7">
        <f t="array" ref="K21:M23">MINVERSE(F21:H23)</f>
        <v>1</v>
      </c>
      <c r="L21" s="5">
        <v>0</v>
      </c>
      <c r="M21" s="8">
        <v>0</v>
      </c>
      <c r="N21" s="5"/>
      <c r="O21" s="1"/>
      <c r="P21" s="1"/>
    </row>
    <row r="22" spans="1:16" x14ac:dyDescent="0.3">
      <c r="A22" s="1"/>
      <c r="B22" s="5" t="s">
        <v>9</v>
      </c>
      <c r="C22" s="6" t="str">
        <f>F15</f>
        <v>e2</v>
      </c>
      <c r="D22" s="5"/>
      <c r="E22" s="5" t="s">
        <v>10</v>
      </c>
      <c r="F22" s="7">
        <f t="shared" ref="F22:H23" si="0">N16</f>
        <v>0</v>
      </c>
      <c r="G22" s="5">
        <f t="shared" si="0"/>
        <v>1</v>
      </c>
      <c r="H22" s="8">
        <f t="shared" si="0"/>
        <v>0</v>
      </c>
      <c r="I22" s="5"/>
      <c r="J22" s="5" t="s">
        <v>11</v>
      </c>
      <c r="K22" s="7">
        <v>0</v>
      </c>
      <c r="L22" s="5">
        <v>1</v>
      </c>
      <c r="M22" s="8">
        <v>0</v>
      </c>
      <c r="N22" s="5"/>
      <c r="O22" s="1"/>
      <c r="P22" s="1"/>
    </row>
    <row r="23" spans="1:16" x14ac:dyDescent="0.3">
      <c r="A23" s="1"/>
      <c r="B23" s="5"/>
      <c r="C23" s="6" t="str">
        <f>G15</f>
        <v>s1</v>
      </c>
      <c r="D23" s="5"/>
      <c r="E23" s="5"/>
      <c r="F23" s="7">
        <f t="shared" si="0"/>
        <v>0</v>
      </c>
      <c r="G23" s="5">
        <f t="shared" si="0"/>
        <v>0</v>
      </c>
      <c r="H23" s="8">
        <f t="shared" si="0"/>
        <v>1</v>
      </c>
      <c r="I23" s="5"/>
      <c r="J23" s="5"/>
      <c r="K23" s="7">
        <v>0</v>
      </c>
      <c r="L23" s="5">
        <v>0</v>
      </c>
      <c r="M23" s="8">
        <v>1</v>
      </c>
      <c r="N23" s="5"/>
      <c r="O23" s="1"/>
      <c r="P23" s="1"/>
    </row>
    <row r="24" spans="1:16" x14ac:dyDescent="0.3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  <c r="P24" s="1"/>
    </row>
    <row r="25" spans="1:16" x14ac:dyDescent="0.3">
      <c r="A25" s="1"/>
      <c r="B25" s="5"/>
      <c r="C25" s="5"/>
      <c r="D25" s="5"/>
      <c r="E25" s="5"/>
      <c r="F25" s="5" t="str">
        <f>F20</f>
        <v>e1</v>
      </c>
      <c r="G25" s="5" t="str">
        <f>G20</f>
        <v>e2</v>
      </c>
      <c r="H25" s="5" t="str">
        <f>H20</f>
        <v>s1</v>
      </c>
      <c r="I25" s="5"/>
      <c r="J25" s="5"/>
      <c r="K25" s="5"/>
      <c r="L25" s="5"/>
      <c r="M25" s="5"/>
      <c r="N25" s="5"/>
      <c r="O25" s="1"/>
      <c r="P25" s="1"/>
    </row>
    <row r="26" spans="1:16" x14ac:dyDescent="0.3">
      <c r="A26" s="1"/>
      <c r="B26" s="5"/>
      <c r="C26" s="5"/>
      <c r="D26" s="5"/>
      <c r="E26" s="5" t="s">
        <v>12</v>
      </c>
      <c r="F26" s="7">
        <f>E16</f>
        <v>0</v>
      </c>
      <c r="G26" s="5">
        <f>F16</f>
        <v>0</v>
      </c>
      <c r="H26" s="8">
        <f>G16</f>
        <v>0</v>
      </c>
      <c r="I26" s="5"/>
      <c r="J26" s="5"/>
      <c r="K26" s="5"/>
      <c r="L26" s="5"/>
      <c r="M26" s="5"/>
      <c r="N26" s="5"/>
      <c r="O26" s="1"/>
      <c r="P26" s="1"/>
    </row>
    <row r="27" spans="1:16" x14ac:dyDescent="0.3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3"/>
      <c r="C30" s="17" t="s">
        <v>0</v>
      </c>
      <c r="D30" s="37" t="s">
        <v>1</v>
      </c>
      <c r="E30" s="13" t="s">
        <v>20</v>
      </c>
      <c r="F30" s="13" t="s">
        <v>27</v>
      </c>
      <c r="G30" s="13" t="s">
        <v>28</v>
      </c>
      <c r="H30" s="18" t="s">
        <v>37</v>
      </c>
      <c r="I30" s="13" t="s">
        <v>22</v>
      </c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4" t="s">
        <v>23</v>
      </c>
      <c r="C31" s="15">
        <f t="array" ref="C31:H31">MMULT(MMULT(F26:H26,K21:M23),K15:P17)-B16:G16</f>
        <v>-2</v>
      </c>
      <c r="D31" s="48">
        <v>1</v>
      </c>
      <c r="E31" s="14">
        <v>-1</v>
      </c>
      <c r="F31" s="14">
        <v>0</v>
      </c>
      <c r="G31" s="14">
        <v>0</v>
      </c>
      <c r="H31" s="16">
        <v>0</v>
      </c>
      <c r="I31" s="14">
        <f t="array" ref="I31">MMULT(MMULT(F26:H26,K21:M23),I15:I17)</f>
        <v>0</v>
      </c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42" t="str">
        <f>C21</f>
        <v>e1</v>
      </c>
      <c r="C32" s="46">
        <f t="array" ref="C32:H34">MMULT(K21:M23,K15:P17)</f>
        <v>-2</v>
      </c>
      <c r="D32" s="39">
        <v>-3</v>
      </c>
      <c r="E32" s="42">
        <v>5</v>
      </c>
      <c r="F32" s="42">
        <v>1</v>
      </c>
      <c r="G32" s="42">
        <v>0</v>
      </c>
      <c r="H32" s="47">
        <v>0</v>
      </c>
      <c r="I32" s="42">
        <f t="array" ref="I32:I34">MMULT(K21:M23,I15:I17)</f>
        <v>-4</v>
      </c>
      <c r="J32" s="42"/>
      <c r="K32" s="42" t="s">
        <v>35</v>
      </c>
      <c r="L32" s="1"/>
      <c r="M32" s="1"/>
      <c r="N32" s="1"/>
      <c r="O32" s="1"/>
      <c r="P32" s="1"/>
    </row>
    <row r="33" spans="1:16" x14ac:dyDescent="0.3">
      <c r="A33" s="1"/>
      <c r="B33" s="1" t="str">
        <f t="shared" ref="B33:B34" si="1">C22</f>
        <v>e2</v>
      </c>
      <c r="C33" s="3">
        <v>1</v>
      </c>
      <c r="D33" s="36">
        <v>-9</v>
      </c>
      <c r="E33" s="1">
        <v>1</v>
      </c>
      <c r="F33" s="1">
        <v>0</v>
      </c>
      <c r="G33" s="1">
        <v>1</v>
      </c>
      <c r="H33" s="4">
        <v>0</v>
      </c>
      <c r="I33" s="1">
        <v>-3</v>
      </c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3" t="str">
        <f t="shared" si="1"/>
        <v>s1</v>
      </c>
      <c r="C34" s="17">
        <v>4</v>
      </c>
      <c r="D34" s="37">
        <v>6</v>
      </c>
      <c r="E34" s="13">
        <v>3</v>
      </c>
      <c r="F34" s="13">
        <v>0</v>
      </c>
      <c r="G34" s="13">
        <v>0</v>
      </c>
      <c r="H34" s="18">
        <v>1</v>
      </c>
      <c r="I34" s="13">
        <v>8</v>
      </c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>
        <f>IF(C32&lt;0, ABS(C31/C32), "NA")</f>
        <v>1</v>
      </c>
      <c r="D35" s="36">
        <f t="shared" ref="D35:H35" si="2">IF(D32&lt;0, ABS(D31/D32), "NA")</f>
        <v>0.33333333333333331</v>
      </c>
      <c r="E35" s="1" t="str">
        <f t="shared" si="2"/>
        <v>NA</v>
      </c>
      <c r="F35" s="1" t="str">
        <f t="shared" si="2"/>
        <v>NA</v>
      </c>
      <c r="G35" s="1" t="str">
        <f t="shared" si="2"/>
        <v>NA</v>
      </c>
      <c r="H35" s="1" t="str">
        <f t="shared" si="2"/>
        <v>NA</v>
      </c>
      <c r="I35" s="1"/>
      <c r="J35" s="1"/>
      <c r="K35" s="1"/>
      <c r="L35" s="1"/>
      <c r="M35" s="1"/>
      <c r="N35" s="1"/>
      <c r="O35" s="1"/>
      <c r="P35" s="1"/>
    </row>
    <row r="36" spans="1:16" x14ac:dyDescent="0.3">
      <c r="D36" s="77"/>
    </row>
    <row r="37" spans="1:16" x14ac:dyDescent="0.3">
      <c r="D37" s="77" t="s">
        <v>36</v>
      </c>
    </row>
    <row r="40" spans="1:16" x14ac:dyDescent="0.3">
      <c r="A40" s="88" t="s">
        <v>24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0</v>
      </c>
      <c r="L41" s="1" t="s">
        <v>1</v>
      </c>
      <c r="M41" s="1" t="s">
        <v>20</v>
      </c>
      <c r="N41" s="1" t="s">
        <v>27</v>
      </c>
      <c r="O41" s="1" t="s">
        <v>28</v>
      </c>
      <c r="P41" s="1" t="s">
        <v>37</v>
      </c>
    </row>
    <row r="42" spans="1:16" x14ac:dyDescent="0.3">
      <c r="A42" s="1"/>
      <c r="B42" s="1" t="s">
        <v>0</v>
      </c>
      <c r="C42" s="1" t="s">
        <v>1</v>
      </c>
      <c r="D42" s="1" t="s">
        <v>20</v>
      </c>
      <c r="E42" s="1" t="s">
        <v>27</v>
      </c>
      <c r="F42" s="1" t="s">
        <v>28</v>
      </c>
      <c r="G42" s="1" t="s">
        <v>37</v>
      </c>
      <c r="H42" s="1"/>
      <c r="I42" s="2">
        <v>-4</v>
      </c>
      <c r="J42" s="1"/>
      <c r="K42" s="3">
        <v>-2</v>
      </c>
      <c r="L42" s="1">
        <v>-3</v>
      </c>
      <c r="M42" s="1">
        <v>5</v>
      </c>
      <c r="N42" s="1">
        <v>1</v>
      </c>
      <c r="O42" s="1">
        <v>0</v>
      </c>
      <c r="P42" s="4">
        <v>0</v>
      </c>
    </row>
    <row r="43" spans="1:16" x14ac:dyDescent="0.3">
      <c r="A43" s="1" t="s">
        <v>5</v>
      </c>
      <c r="B43" s="3">
        <v>2</v>
      </c>
      <c r="C43" s="1">
        <v>-1</v>
      </c>
      <c r="D43" s="1">
        <v>1</v>
      </c>
      <c r="E43" s="1">
        <v>0</v>
      </c>
      <c r="F43" s="1">
        <v>0</v>
      </c>
      <c r="G43" s="4">
        <v>0</v>
      </c>
      <c r="H43" s="33" t="s">
        <v>21</v>
      </c>
      <c r="I43" s="2">
        <v>-3</v>
      </c>
      <c r="J43" s="1" t="s">
        <v>7</v>
      </c>
      <c r="K43" s="3">
        <v>1</v>
      </c>
      <c r="L43" s="1">
        <v>-9</v>
      </c>
      <c r="M43" s="1">
        <v>1</v>
      </c>
      <c r="N43" s="1">
        <v>0</v>
      </c>
      <c r="O43" s="1">
        <v>1</v>
      </c>
      <c r="P43" s="4">
        <v>0</v>
      </c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2">
        <v>8</v>
      </c>
      <c r="J44" s="1"/>
      <c r="K44" s="3">
        <v>4</v>
      </c>
      <c r="L44" s="1">
        <v>6</v>
      </c>
      <c r="M44" s="1">
        <v>3</v>
      </c>
      <c r="N44" s="1">
        <v>0</v>
      </c>
      <c r="O44" s="1">
        <v>0</v>
      </c>
      <c r="P44" s="4">
        <v>1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5" t="s">
        <v>8</v>
      </c>
      <c r="C47" s="5"/>
      <c r="D47" s="5"/>
      <c r="E47" s="5"/>
      <c r="F47" s="5" t="str">
        <f>C48</f>
        <v>x2</v>
      </c>
      <c r="G47" s="5" t="str">
        <f>C49</f>
        <v>e2</v>
      </c>
      <c r="H47" s="5" t="str">
        <f>C50</f>
        <v>s1</v>
      </c>
      <c r="I47" s="5"/>
      <c r="J47" s="5"/>
      <c r="K47" s="5"/>
      <c r="L47" s="5"/>
      <c r="M47" s="5"/>
      <c r="N47" s="5"/>
      <c r="O47" s="1"/>
      <c r="P47" s="1"/>
    </row>
    <row r="48" spans="1:16" x14ac:dyDescent="0.3">
      <c r="A48" s="1"/>
      <c r="B48" s="5"/>
      <c r="C48" s="6" t="s">
        <v>1</v>
      </c>
      <c r="D48" s="5"/>
      <c r="E48" s="5"/>
      <c r="F48" s="7">
        <f>L42</f>
        <v>-3</v>
      </c>
      <c r="G48" s="5">
        <f>O42</f>
        <v>0</v>
      </c>
      <c r="H48" s="8">
        <f>P42</f>
        <v>0</v>
      </c>
      <c r="I48" s="5"/>
      <c r="J48" s="5"/>
      <c r="K48" s="7">
        <f t="array" ref="K48:M50">MINVERSE(F48:H50)</f>
        <v>-0.33333333333333331</v>
      </c>
      <c r="L48" s="5">
        <v>0</v>
      </c>
      <c r="M48" s="8">
        <v>0</v>
      </c>
      <c r="N48" s="5"/>
      <c r="O48" s="1"/>
      <c r="P48" s="1"/>
    </row>
    <row r="49" spans="1:16" x14ac:dyDescent="0.3">
      <c r="A49" s="1"/>
      <c r="B49" s="5" t="s">
        <v>9</v>
      </c>
      <c r="C49" s="6" t="str">
        <f>F42</f>
        <v>e2</v>
      </c>
      <c r="D49" s="5"/>
      <c r="E49" s="5" t="s">
        <v>10</v>
      </c>
      <c r="F49" s="7">
        <f t="shared" ref="F49:F50" si="3">L43</f>
        <v>-9</v>
      </c>
      <c r="G49" s="5">
        <f t="shared" ref="G49:G50" si="4">O43</f>
        <v>1</v>
      </c>
      <c r="H49" s="8">
        <f t="shared" ref="H49:H50" si="5">P43</f>
        <v>0</v>
      </c>
      <c r="I49" s="5"/>
      <c r="J49" s="5" t="s">
        <v>11</v>
      </c>
      <c r="K49" s="7">
        <v>-3</v>
      </c>
      <c r="L49" s="5">
        <v>1</v>
      </c>
      <c r="M49" s="8">
        <v>0</v>
      </c>
      <c r="N49" s="5"/>
      <c r="O49" s="1"/>
      <c r="P49" s="1"/>
    </row>
    <row r="50" spans="1:16" x14ac:dyDescent="0.3">
      <c r="A50" s="1"/>
      <c r="B50" s="5"/>
      <c r="C50" s="6" t="str">
        <f>G42</f>
        <v>s1</v>
      </c>
      <c r="D50" s="5"/>
      <c r="E50" s="5"/>
      <c r="F50" s="7">
        <f t="shared" si="3"/>
        <v>6</v>
      </c>
      <c r="G50" s="5">
        <f t="shared" si="4"/>
        <v>0</v>
      </c>
      <c r="H50" s="8">
        <f t="shared" si="5"/>
        <v>1</v>
      </c>
      <c r="I50" s="5"/>
      <c r="J50" s="5"/>
      <c r="K50" s="7">
        <v>2</v>
      </c>
      <c r="L50" s="5">
        <v>0</v>
      </c>
      <c r="M50" s="8">
        <v>1</v>
      </c>
      <c r="N50" s="5"/>
      <c r="O50" s="1"/>
      <c r="P50" s="1"/>
    </row>
    <row r="51" spans="1:16" x14ac:dyDescent="0.3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"/>
      <c r="P51" s="1"/>
    </row>
    <row r="52" spans="1:16" x14ac:dyDescent="0.3">
      <c r="A52" s="1"/>
      <c r="B52" s="5"/>
      <c r="C52" s="5"/>
      <c r="D52" s="5"/>
      <c r="E52" s="5"/>
      <c r="F52" s="5" t="str">
        <f>F47</f>
        <v>x2</v>
      </c>
      <c r="G52" s="5" t="str">
        <f>G47</f>
        <v>e2</v>
      </c>
      <c r="H52" s="5" t="str">
        <f>H47</f>
        <v>s1</v>
      </c>
      <c r="I52" s="5"/>
      <c r="J52" s="5"/>
      <c r="K52" s="5"/>
      <c r="L52" s="5"/>
      <c r="M52" s="5"/>
      <c r="N52" s="5"/>
      <c r="O52" s="1"/>
      <c r="P52" s="1"/>
    </row>
    <row r="53" spans="1:16" x14ac:dyDescent="0.3">
      <c r="A53" s="1"/>
      <c r="B53" s="5"/>
      <c r="C53" s="5"/>
      <c r="D53" s="5"/>
      <c r="E53" s="5" t="s">
        <v>12</v>
      </c>
      <c r="F53" s="7">
        <f>C43</f>
        <v>-1</v>
      </c>
      <c r="G53" s="5">
        <f>F43</f>
        <v>0</v>
      </c>
      <c r="H53" s="8">
        <f>G43</f>
        <v>0</v>
      </c>
      <c r="I53" s="5"/>
      <c r="J53" s="5"/>
      <c r="K53" s="5"/>
      <c r="L53" s="5"/>
      <c r="M53" s="5"/>
      <c r="N53" s="5"/>
      <c r="O53" s="1"/>
      <c r="P53" s="1"/>
    </row>
    <row r="54" spans="1:16" x14ac:dyDescent="0.3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3"/>
      <c r="C57" s="17" t="s">
        <v>0</v>
      </c>
      <c r="D57" s="13" t="s">
        <v>1</v>
      </c>
      <c r="E57" s="37" t="s">
        <v>20</v>
      </c>
      <c r="F57" s="13" t="s">
        <v>27</v>
      </c>
      <c r="G57" s="13" t="s">
        <v>28</v>
      </c>
      <c r="H57" s="18" t="s">
        <v>37</v>
      </c>
      <c r="I57" s="13" t="s">
        <v>22</v>
      </c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4" t="s">
        <v>23</v>
      </c>
      <c r="C58" s="15">
        <f t="array" ref="C58:H58">MMULT(MMULT(F53:H53,K48:M50),K42:P44)-B43:G43</f>
        <v>-2.6666666666666665</v>
      </c>
      <c r="D58" s="14">
        <v>0</v>
      </c>
      <c r="E58" s="48">
        <v>0.66666666666666652</v>
      </c>
      <c r="F58" s="14">
        <v>0.33333333333333331</v>
      </c>
      <c r="G58" s="14">
        <v>0</v>
      </c>
      <c r="H58" s="16">
        <v>0</v>
      </c>
      <c r="I58" s="14">
        <f t="array" ref="I58">MMULT(MMULT(F53:H53,K48:M50),I42:I44)</f>
        <v>-1.3333333333333333</v>
      </c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 t="str">
        <f>C48</f>
        <v>x2</v>
      </c>
      <c r="C59" s="3">
        <f t="array" ref="C59:H61">MMULT(K48:M50,K42:P44)</f>
        <v>0.66666666666666663</v>
      </c>
      <c r="D59" s="1">
        <v>1</v>
      </c>
      <c r="E59" s="36">
        <v>-1.6666666666666665</v>
      </c>
      <c r="F59" s="1">
        <v>-0.33333333333333331</v>
      </c>
      <c r="G59" s="1">
        <v>0</v>
      </c>
      <c r="H59" s="4">
        <v>0</v>
      </c>
      <c r="I59" s="1">
        <f t="array" ref="I59:I61">MMULT(K48:M50,I42:I44)</f>
        <v>1.3333333333333333</v>
      </c>
      <c r="J59" s="1" t="str">
        <f>IF(E59&gt;0, I59/E59, "NA")</f>
        <v>NA</v>
      </c>
      <c r="L59" s="1"/>
      <c r="M59" s="1"/>
      <c r="N59" s="1"/>
      <c r="O59" s="1"/>
      <c r="P59" s="1"/>
    </row>
    <row r="60" spans="1:16" x14ac:dyDescent="0.3">
      <c r="A60" s="1"/>
      <c r="B60" s="1" t="str">
        <f t="shared" ref="B60:B61" si="6">C49</f>
        <v>e2</v>
      </c>
      <c r="C60" s="3">
        <v>7</v>
      </c>
      <c r="D60" s="1">
        <v>0</v>
      </c>
      <c r="E60" s="36">
        <v>-14</v>
      </c>
      <c r="F60" s="1">
        <v>-3</v>
      </c>
      <c r="G60" s="1">
        <v>1</v>
      </c>
      <c r="H60" s="4">
        <v>0</v>
      </c>
      <c r="I60" s="1">
        <v>9</v>
      </c>
      <c r="J60" s="1" t="str">
        <f t="shared" ref="J60:J61" si="7">IF(E60&gt;0, I60/E60, "NA")</f>
        <v>NA</v>
      </c>
      <c r="K60" s="1"/>
      <c r="L60" s="1"/>
      <c r="M60" s="1"/>
      <c r="N60" s="1"/>
      <c r="O60" s="1"/>
      <c r="P60" s="1"/>
    </row>
    <row r="61" spans="1:16" x14ac:dyDescent="0.3">
      <c r="A61" s="1"/>
      <c r="B61" s="40" t="str">
        <f t="shared" si="6"/>
        <v>s1</v>
      </c>
      <c r="C61" s="78">
        <v>0</v>
      </c>
      <c r="D61" s="40">
        <v>0</v>
      </c>
      <c r="E61" s="79">
        <v>13</v>
      </c>
      <c r="F61" s="40">
        <v>2</v>
      </c>
      <c r="G61" s="40">
        <v>0</v>
      </c>
      <c r="H61" s="41">
        <v>1</v>
      </c>
      <c r="I61" s="40">
        <v>0</v>
      </c>
      <c r="J61" s="42">
        <f t="shared" si="7"/>
        <v>0</v>
      </c>
      <c r="K61" s="42"/>
      <c r="L61" s="42" t="s">
        <v>35</v>
      </c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3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E63" s="77" t="s">
        <v>31</v>
      </c>
    </row>
    <row r="66" spans="1:16" x14ac:dyDescent="0.3">
      <c r="A66" s="88" t="s">
        <v>25</v>
      </c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0</v>
      </c>
      <c r="L67" s="1" t="s">
        <v>1</v>
      </c>
      <c r="M67" s="1" t="s">
        <v>20</v>
      </c>
      <c r="N67" s="1" t="s">
        <v>27</v>
      </c>
      <c r="O67" s="1" t="s">
        <v>28</v>
      </c>
      <c r="P67" s="1" t="s">
        <v>37</v>
      </c>
    </row>
    <row r="68" spans="1:16" x14ac:dyDescent="0.3">
      <c r="A68" s="1"/>
      <c r="B68" s="1" t="s">
        <v>0</v>
      </c>
      <c r="C68" s="1" t="s">
        <v>1</v>
      </c>
      <c r="D68" s="1" t="s">
        <v>20</v>
      </c>
      <c r="E68" s="1" t="s">
        <v>27</v>
      </c>
      <c r="F68" s="1" t="s">
        <v>28</v>
      </c>
      <c r="G68" s="1" t="s">
        <v>37</v>
      </c>
      <c r="H68" s="1"/>
      <c r="I68" s="2">
        <v>-4</v>
      </c>
      <c r="J68" s="1"/>
      <c r="K68" s="3">
        <v>-2</v>
      </c>
      <c r="L68" s="1">
        <v>-3</v>
      </c>
      <c r="M68" s="1">
        <v>5</v>
      </c>
      <c r="N68" s="1">
        <v>1</v>
      </c>
      <c r="O68" s="1">
        <v>0</v>
      </c>
      <c r="P68" s="4">
        <v>0</v>
      </c>
    </row>
    <row r="69" spans="1:16" x14ac:dyDescent="0.3">
      <c r="A69" s="1" t="s">
        <v>5</v>
      </c>
      <c r="B69" s="3">
        <v>2</v>
      </c>
      <c r="C69" s="1">
        <v>-1</v>
      </c>
      <c r="D69" s="1">
        <v>1</v>
      </c>
      <c r="E69" s="1">
        <v>0</v>
      </c>
      <c r="F69" s="1">
        <v>0</v>
      </c>
      <c r="G69" s="4">
        <v>0</v>
      </c>
      <c r="H69" s="33" t="s">
        <v>21</v>
      </c>
      <c r="I69" s="2">
        <v>-3</v>
      </c>
      <c r="J69" s="1" t="s">
        <v>7</v>
      </c>
      <c r="K69" s="3">
        <v>1</v>
      </c>
      <c r="L69" s="1">
        <v>-9</v>
      </c>
      <c r="M69" s="1">
        <v>1</v>
      </c>
      <c r="N69" s="1">
        <v>0</v>
      </c>
      <c r="O69" s="1">
        <v>1</v>
      </c>
      <c r="P69" s="4">
        <v>0</v>
      </c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2">
        <v>8</v>
      </c>
      <c r="J70" s="1"/>
      <c r="K70" s="3">
        <v>4</v>
      </c>
      <c r="L70" s="1">
        <v>6</v>
      </c>
      <c r="M70" s="1">
        <v>3</v>
      </c>
      <c r="N70" s="1">
        <v>0</v>
      </c>
      <c r="O70" s="1">
        <v>0</v>
      </c>
      <c r="P70" s="4">
        <v>1</v>
      </c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5" t="s">
        <v>8</v>
      </c>
      <c r="C73" s="5"/>
      <c r="D73" s="5"/>
      <c r="E73" s="5"/>
      <c r="F73" s="5" t="str">
        <f>C74</f>
        <v>x2</v>
      </c>
      <c r="G73" s="5" t="str">
        <f>C75</f>
        <v>e2</v>
      </c>
      <c r="H73" s="5" t="str">
        <f>C76</f>
        <v>x3</v>
      </c>
      <c r="I73" s="5"/>
      <c r="J73" s="5"/>
      <c r="K73" s="5"/>
      <c r="L73" s="5"/>
      <c r="M73" s="5"/>
      <c r="N73" s="5"/>
      <c r="O73" s="1"/>
      <c r="P73" s="1"/>
    </row>
    <row r="74" spans="1:16" x14ac:dyDescent="0.3">
      <c r="A74" s="1"/>
      <c r="B74" s="5"/>
      <c r="C74" s="6" t="s">
        <v>1</v>
      </c>
      <c r="D74" s="5"/>
      <c r="E74" s="5"/>
      <c r="F74" s="7">
        <f>L68</f>
        <v>-3</v>
      </c>
      <c r="G74" s="5">
        <f>O68</f>
        <v>0</v>
      </c>
      <c r="H74" s="8">
        <f>M68</f>
        <v>5</v>
      </c>
      <c r="I74" s="5"/>
      <c r="J74" s="5"/>
      <c r="K74" s="7">
        <f t="array" ref="K74:M76">MINVERSE(F74:H76)</f>
        <v>-7.6923076923076927E-2</v>
      </c>
      <c r="L74" s="5">
        <v>0</v>
      </c>
      <c r="M74" s="8">
        <v>0.12820512820512822</v>
      </c>
      <c r="N74" s="5"/>
      <c r="O74" s="1"/>
      <c r="P74" s="1"/>
    </row>
    <row r="75" spans="1:16" x14ac:dyDescent="0.3">
      <c r="A75" s="1"/>
      <c r="B75" s="5" t="s">
        <v>9</v>
      </c>
      <c r="C75" s="6" t="str">
        <f>F68</f>
        <v>e2</v>
      </c>
      <c r="D75" s="5"/>
      <c r="E75" s="5" t="s">
        <v>10</v>
      </c>
      <c r="F75" s="7">
        <f t="shared" ref="F75:F76" si="8">L69</f>
        <v>-9</v>
      </c>
      <c r="G75" s="5">
        <f t="shared" ref="G75:G76" si="9">O69</f>
        <v>1</v>
      </c>
      <c r="H75" s="8">
        <f t="shared" ref="H75:H76" si="10">M69</f>
        <v>1</v>
      </c>
      <c r="I75" s="5"/>
      <c r="J75" s="5" t="s">
        <v>11</v>
      </c>
      <c r="K75" s="7">
        <v>-0.84615384615384615</v>
      </c>
      <c r="L75" s="5">
        <v>1</v>
      </c>
      <c r="M75" s="8">
        <v>1.0769230769230771</v>
      </c>
      <c r="N75" s="5"/>
      <c r="O75" s="1"/>
      <c r="P75" s="1"/>
    </row>
    <row r="76" spans="1:16" x14ac:dyDescent="0.3">
      <c r="A76" s="1"/>
      <c r="B76" s="5"/>
      <c r="C76" s="6" t="s">
        <v>20</v>
      </c>
      <c r="D76" s="5"/>
      <c r="E76" s="5"/>
      <c r="F76" s="7">
        <f t="shared" si="8"/>
        <v>6</v>
      </c>
      <c r="G76" s="5">
        <f t="shared" si="9"/>
        <v>0</v>
      </c>
      <c r="H76" s="8">
        <f t="shared" si="10"/>
        <v>3</v>
      </c>
      <c r="I76" s="5"/>
      <c r="J76" s="5"/>
      <c r="K76" s="7">
        <v>0.15384615384615385</v>
      </c>
      <c r="L76" s="5">
        <v>0</v>
      </c>
      <c r="M76" s="8">
        <v>7.6923076923076927E-2</v>
      </c>
      <c r="N76" s="5"/>
      <c r="O76" s="1"/>
      <c r="P76" s="1"/>
    </row>
    <row r="77" spans="1:16" x14ac:dyDescent="0.3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1"/>
      <c r="P77" s="1"/>
    </row>
    <row r="78" spans="1:16" x14ac:dyDescent="0.3">
      <c r="A78" s="1"/>
      <c r="B78" s="5"/>
      <c r="C78" s="5"/>
      <c r="D78" s="5"/>
      <c r="E78" s="5"/>
      <c r="F78" s="5" t="str">
        <f>F73</f>
        <v>x2</v>
      </c>
      <c r="G78" s="5" t="str">
        <f>G73</f>
        <v>e2</v>
      </c>
      <c r="H78" s="5" t="str">
        <f>H73</f>
        <v>x3</v>
      </c>
      <c r="I78" s="5"/>
      <c r="J78" s="5"/>
      <c r="K78" s="5"/>
      <c r="L78" s="5"/>
      <c r="M78" s="5"/>
      <c r="N78" s="5"/>
      <c r="O78" s="1"/>
      <c r="P78" s="1"/>
    </row>
    <row r="79" spans="1:16" x14ac:dyDescent="0.3">
      <c r="A79" s="1"/>
      <c r="B79" s="5"/>
      <c r="C79" s="5"/>
      <c r="D79" s="5"/>
      <c r="E79" s="5" t="s">
        <v>12</v>
      </c>
      <c r="F79" s="7">
        <f>C69</f>
        <v>-1</v>
      </c>
      <c r="G79" s="5">
        <f>F69</f>
        <v>0</v>
      </c>
      <c r="H79" s="8">
        <f>D69</f>
        <v>1</v>
      </c>
      <c r="I79" s="5"/>
      <c r="J79" s="5"/>
      <c r="K79" s="5"/>
      <c r="L79" s="5"/>
      <c r="M79" s="5"/>
      <c r="N79" s="5"/>
      <c r="O79" s="1"/>
      <c r="P79" s="1"/>
    </row>
    <row r="80" spans="1:16" x14ac:dyDescent="0.3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3"/>
      <c r="C83" s="17" t="s">
        <v>0</v>
      </c>
      <c r="D83" s="13" t="s">
        <v>1</v>
      </c>
      <c r="E83" s="13" t="s">
        <v>20</v>
      </c>
      <c r="F83" s="37" t="s">
        <v>27</v>
      </c>
      <c r="G83" s="13" t="s">
        <v>28</v>
      </c>
      <c r="H83" s="18" t="s">
        <v>37</v>
      </c>
      <c r="I83" s="13" t="s">
        <v>22</v>
      </c>
      <c r="J83" s="1"/>
      <c r="K83" s="1"/>
      <c r="L83" s="1"/>
      <c r="M83" s="1"/>
      <c r="N83" s="1"/>
      <c r="O83" s="1"/>
      <c r="P83" s="1"/>
    </row>
    <row r="84" spans="1:16" ht="14.4" customHeight="1" x14ac:dyDescent="0.3">
      <c r="A84" s="1"/>
      <c r="B84" s="14" t="s">
        <v>23</v>
      </c>
      <c r="C84" s="15">
        <f t="array" ref="C84:H84">MMULT(MMULT(F79:H79,K74:M76),K68:P70)-B69:G69</f>
        <v>-2.666666666666667</v>
      </c>
      <c r="D84" s="14">
        <v>0</v>
      </c>
      <c r="E84" s="14">
        <v>0</v>
      </c>
      <c r="F84" s="48">
        <v>0.23076923076923078</v>
      </c>
      <c r="G84" s="14">
        <v>0</v>
      </c>
      <c r="H84" s="16">
        <v>-5.1282051282051294E-2</v>
      </c>
      <c r="I84" s="14">
        <f t="array" ref="I84">MMULT(MMULT(F79:H79,K74:M76),I68:I70)</f>
        <v>-1.3333333333333335</v>
      </c>
      <c r="J84" s="1"/>
      <c r="K84" s="1"/>
      <c r="O84" s="1"/>
      <c r="P84" s="1"/>
    </row>
    <row r="85" spans="1:16" x14ac:dyDescent="0.3">
      <c r="A85" s="1"/>
      <c r="B85" s="1" t="str">
        <f>C74</f>
        <v>x2</v>
      </c>
      <c r="C85" s="3">
        <f t="array" ref="C85:H87">MMULT(K74:M76,K68:P70)</f>
        <v>0.66666666666666674</v>
      </c>
      <c r="D85" s="1">
        <v>1.0000000000000002</v>
      </c>
      <c r="E85" s="1">
        <v>5.5511151231257827E-17</v>
      </c>
      <c r="F85" s="36">
        <v>-7.6923076923076927E-2</v>
      </c>
      <c r="G85" s="1">
        <v>0</v>
      </c>
      <c r="H85" s="4">
        <v>0.12820512820512822</v>
      </c>
      <c r="I85" s="1">
        <f t="array" ref="I85:I87">MMULT(K74:M76,I68:I70)</f>
        <v>1.3333333333333335</v>
      </c>
      <c r="J85" s="1" t="str">
        <f>IF(F85&gt;0, I85/F85, "NA")</f>
        <v>NA</v>
      </c>
      <c r="O85" s="1"/>
      <c r="P85" s="1"/>
    </row>
    <row r="86" spans="1:16" x14ac:dyDescent="0.3">
      <c r="A86" s="1"/>
      <c r="B86" s="1" t="str">
        <f t="shared" ref="B86:B87" si="11">C75</f>
        <v>e2</v>
      </c>
      <c r="C86" s="3">
        <v>7.0000000000000009</v>
      </c>
      <c r="D86" s="1">
        <v>8.8817841970012523E-16</v>
      </c>
      <c r="E86" s="1">
        <v>4.4408920985006262E-16</v>
      </c>
      <c r="F86" s="36">
        <v>-0.84615384615384615</v>
      </c>
      <c r="G86" s="1">
        <v>1</v>
      </c>
      <c r="H86" s="4">
        <v>1.0769230769230771</v>
      </c>
      <c r="I86" s="1">
        <v>9.0000000000000018</v>
      </c>
      <c r="J86" s="1" t="str">
        <f t="shared" ref="J86:J87" si="12">IF(F86&gt;0, I86/F86, "NA")</f>
        <v>NA</v>
      </c>
      <c r="K86" s="1"/>
      <c r="O86" s="1"/>
      <c r="P86" s="1"/>
    </row>
    <row r="87" spans="1:16" x14ac:dyDescent="0.3">
      <c r="A87" s="1"/>
      <c r="B87" s="40" t="str">
        <f t="shared" si="11"/>
        <v>x3</v>
      </c>
      <c r="C87" s="78">
        <v>0</v>
      </c>
      <c r="D87" s="40">
        <v>0</v>
      </c>
      <c r="E87" s="40">
        <v>1</v>
      </c>
      <c r="F87" s="79">
        <v>0.15384615384615385</v>
      </c>
      <c r="G87" s="40">
        <v>0</v>
      </c>
      <c r="H87" s="41">
        <v>7.6923076923076927E-2</v>
      </c>
      <c r="I87" s="40">
        <v>0</v>
      </c>
      <c r="J87" s="42">
        <f t="shared" si="12"/>
        <v>0</v>
      </c>
      <c r="K87" s="42"/>
      <c r="L87" s="52" t="s">
        <v>35</v>
      </c>
      <c r="O87" s="1"/>
      <c r="P87" s="1"/>
    </row>
    <row r="88" spans="1:16" x14ac:dyDescent="0.3">
      <c r="A88" s="1"/>
      <c r="B88" s="1"/>
      <c r="C88" s="1"/>
      <c r="D88" s="1"/>
      <c r="E88" s="1"/>
      <c r="F88" s="36"/>
      <c r="G88" s="1"/>
      <c r="H88" s="1"/>
      <c r="I88" s="1"/>
      <c r="J88" s="1"/>
      <c r="K88" s="1"/>
      <c r="M88" s="1"/>
      <c r="N88" s="1"/>
      <c r="O88" s="1"/>
      <c r="P88" s="1"/>
    </row>
    <row r="89" spans="1:16" x14ac:dyDescent="0.3">
      <c r="F89" s="77" t="s">
        <v>36</v>
      </c>
    </row>
    <row r="91" spans="1:16" x14ac:dyDescent="0.3">
      <c r="A91" s="88" t="s">
        <v>38</v>
      </c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0</v>
      </c>
      <c r="L92" s="1" t="s">
        <v>1</v>
      </c>
      <c r="M92" s="1" t="s">
        <v>20</v>
      </c>
      <c r="N92" s="1" t="s">
        <v>27</v>
      </c>
      <c r="O92" s="1" t="s">
        <v>28</v>
      </c>
      <c r="P92" s="1" t="s">
        <v>37</v>
      </c>
    </row>
    <row r="93" spans="1:16" x14ac:dyDescent="0.3">
      <c r="A93" s="1"/>
      <c r="B93" s="1" t="s">
        <v>0</v>
      </c>
      <c r="C93" s="1" t="s">
        <v>1</v>
      </c>
      <c r="D93" s="1" t="s">
        <v>20</v>
      </c>
      <c r="E93" s="1" t="s">
        <v>27</v>
      </c>
      <c r="F93" s="1" t="s">
        <v>28</v>
      </c>
      <c r="G93" s="1" t="s">
        <v>37</v>
      </c>
      <c r="H93" s="1"/>
      <c r="I93" s="2">
        <v>-4</v>
      </c>
      <c r="J93" s="1"/>
      <c r="K93" s="3">
        <v>-2</v>
      </c>
      <c r="L93" s="1">
        <v>-3</v>
      </c>
      <c r="M93" s="1">
        <v>5</v>
      </c>
      <c r="N93" s="1">
        <v>1</v>
      </c>
      <c r="O93" s="1">
        <v>0</v>
      </c>
      <c r="P93" s="4">
        <v>0</v>
      </c>
    </row>
    <row r="94" spans="1:16" x14ac:dyDescent="0.3">
      <c r="A94" s="1" t="s">
        <v>5</v>
      </c>
      <c r="B94" s="3">
        <v>2</v>
      </c>
      <c r="C94" s="1">
        <v>-1</v>
      </c>
      <c r="D94" s="1">
        <v>1</v>
      </c>
      <c r="E94" s="1">
        <v>0</v>
      </c>
      <c r="F94" s="1">
        <v>0</v>
      </c>
      <c r="G94" s="4">
        <v>0</v>
      </c>
      <c r="H94" s="33" t="s">
        <v>21</v>
      </c>
      <c r="I94" s="2">
        <v>-3</v>
      </c>
      <c r="J94" s="1" t="s">
        <v>7</v>
      </c>
      <c r="K94" s="3">
        <v>1</v>
      </c>
      <c r="L94" s="1">
        <v>-9</v>
      </c>
      <c r="M94" s="1">
        <v>1</v>
      </c>
      <c r="N94" s="1">
        <v>0</v>
      </c>
      <c r="O94" s="1">
        <v>1</v>
      </c>
      <c r="P94" s="4">
        <v>0</v>
      </c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2">
        <v>8</v>
      </c>
      <c r="J95" s="1"/>
      <c r="K95" s="3">
        <v>4</v>
      </c>
      <c r="L95" s="1">
        <v>6</v>
      </c>
      <c r="M95" s="1">
        <v>3</v>
      </c>
      <c r="N95" s="1">
        <v>0</v>
      </c>
      <c r="O95" s="1">
        <v>0</v>
      </c>
      <c r="P95" s="4">
        <v>1</v>
      </c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5" t="s">
        <v>8</v>
      </c>
      <c r="C98" s="5"/>
      <c r="D98" s="5"/>
      <c r="E98" s="5"/>
      <c r="F98" s="5" t="str">
        <f>C99</f>
        <v>x2</v>
      </c>
      <c r="G98" s="5" t="str">
        <f>C100</f>
        <v>e2</v>
      </c>
      <c r="H98" s="5" t="str">
        <f>C101</f>
        <v>e1</v>
      </c>
      <c r="I98" s="5"/>
      <c r="J98" s="5"/>
      <c r="K98" s="5"/>
      <c r="L98" s="5"/>
      <c r="M98" s="5"/>
      <c r="N98" s="5"/>
      <c r="O98" s="1"/>
      <c r="P98" s="1"/>
    </row>
    <row r="99" spans="1:16" x14ac:dyDescent="0.3">
      <c r="A99" s="1"/>
      <c r="B99" s="5"/>
      <c r="C99" s="6" t="s">
        <v>1</v>
      </c>
      <c r="D99" s="5"/>
      <c r="E99" s="5"/>
      <c r="F99" s="7">
        <f>L93</f>
        <v>-3</v>
      </c>
      <c r="G99" s="5">
        <f>O93</f>
        <v>0</v>
      </c>
      <c r="H99" s="8">
        <f>N93</f>
        <v>1</v>
      </c>
      <c r="I99" s="5"/>
      <c r="J99" s="5"/>
      <c r="K99" s="7">
        <f t="array" ref="K99:M101">MINVERSE(F99:H101)</f>
        <v>0</v>
      </c>
      <c r="L99" s="5">
        <v>0</v>
      </c>
      <c r="M99" s="8">
        <v>0.16666666666666666</v>
      </c>
      <c r="N99" s="5"/>
      <c r="O99" s="1"/>
      <c r="P99" s="1"/>
    </row>
    <row r="100" spans="1:16" x14ac:dyDescent="0.3">
      <c r="A100" s="1"/>
      <c r="B100" s="5" t="s">
        <v>9</v>
      </c>
      <c r="C100" s="6" t="s">
        <v>28</v>
      </c>
      <c r="D100" s="5"/>
      <c r="E100" s="5" t="s">
        <v>10</v>
      </c>
      <c r="F100" s="7">
        <f t="shared" ref="F100:F101" si="13">L94</f>
        <v>-9</v>
      </c>
      <c r="G100" s="5">
        <f t="shared" ref="G100:G101" si="14">O94</f>
        <v>1</v>
      </c>
      <c r="H100" s="8">
        <f t="shared" ref="H100:H101" si="15">N94</f>
        <v>0</v>
      </c>
      <c r="I100" s="5"/>
      <c r="J100" s="5" t="s">
        <v>11</v>
      </c>
      <c r="K100" s="7">
        <v>0</v>
      </c>
      <c r="L100" s="5">
        <v>1</v>
      </c>
      <c r="M100" s="8">
        <v>1.5</v>
      </c>
      <c r="N100" s="5"/>
      <c r="O100" s="1"/>
      <c r="P100" s="1"/>
    </row>
    <row r="101" spans="1:16" x14ac:dyDescent="0.3">
      <c r="A101" s="1"/>
      <c r="B101" s="5"/>
      <c r="C101" s="6" t="s">
        <v>27</v>
      </c>
      <c r="D101" s="5"/>
      <c r="E101" s="5"/>
      <c r="F101" s="7">
        <f t="shared" si="13"/>
        <v>6</v>
      </c>
      <c r="G101" s="5">
        <f t="shared" si="14"/>
        <v>0</v>
      </c>
      <c r="H101" s="8">
        <f t="shared" si="15"/>
        <v>0</v>
      </c>
      <c r="I101" s="5"/>
      <c r="J101" s="5"/>
      <c r="K101" s="7">
        <v>1</v>
      </c>
      <c r="L101" s="5">
        <v>0</v>
      </c>
      <c r="M101" s="8">
        <v>0.5</v>
      </c>
      <c r="N101" s="5"/>
      <c r="O101" s="1"/>
      <c r="P101" s="1"/>
    </row>
    <row r="102" spans="1:16" x14ac:dyDescent="0.3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1"/>
      <c r="P102" s="1"/>
    </row>
    <row r="103" spans="1:16" x14ac:dyDescent="0.3">
      <c r="A103" s="1"/>
      <c r="B103" s="5"/>
      <c r="C103" s="5"/>
      <c r="D103" s="5"/>
      <c r="E103" s="5"/>
      <c r="F103" s="5" t="str">
        <f>F98</f>
        <v>x2</v>
      </c>
      <c r="G103" s="5" t="str">
        <f>G98</f>
        <v>e2</v>
      </c>
      <c r="H103" s="5" t="str">
        <f>H98</f>
        <v>e1</v>
      </c>
      <c r="I103" s="5"/>
      <c r="J103" s="5"/>
      <c r="K103" s="5"/>
      <c r="L103" s="5"/>
      <c r="M103" s="5"/>
      <c r="N103" s="5"/>
      <c r="O103" s="1"/>
      <c r="P103" s="1"/>
    </row>
    <row r="104" spans="1:16" x14ac:dyDescent="0.3">
      <c r="A104" s="1"/>
      <c r="B104" s="5"/>
      <c r="C104" s="5"/>
      <c r="D104" s="5"/>
      <c r="E104" s="5" t="s">
        <v>12</v>
      </c>
      <c r="F104" s="7">
        <f>C94</f>
        <v>-1</v>
      </c>
      <c r="G104" s="5">
        <f>F94</f>
        <v>0</v>
      </c>
      <c r="H104" s="8">
        <f>E94</f>
        <v>0</v>
      </c>
      <c r="I104" s="5"/>
      <c r="J104" s="5"/>
      <c r="K104" s="5"/>
      <c r="L104" s="5"/>
      <c r="M104" s="5"/>
      <c r="N104" s="5"/>
      <c r="O104" s="1"/>
      <c r="P104" s="1"/>
    </row>
    <row r="105" spans="1:16" x14ac:dyDescent="0.3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3"/>
      <c r="C108" s="17" t="s">
        <v>0</v>
      </c>
      <c r="D108" s="13" t="s">
        <v>1</v>
      </c>
      <c r="E108" s="13" t="s">
        <v>20</v>
      </c>
      <c r="F108" s="13" t="s">
        <v>27</v>
      </c>
      <c r="G108" s="13" t="s">
        <v>28</v>
      </c>
      <c r="H108" s="18" t="s">
        <v>37</v>
      </c>
      <c r="I108" s="83" t="s">
        <v>22</v>
      </c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4" t="s">
        <v>23</v>
      </c>
      <c r="C109" s="80">
        <f t="array" ref="C109:H109">MMULT(MMULT(F104:H104,K99:M101),K93:P95)-B94:G94</f>
        <v>-2.6666666666666665</v>
      </c>
      <c r="D109" s="81">
        <v>0</v>
      </c>
      <c r="E109" s="81">
        <v>-1.5</v>
      </c>
      <c r="F109" s="81">
        <v>0</v>
      </c>
      <c r="G109" s="81">
        <v>0</v>
      </c>
      <c r="H109" s="82">
        <v>-0.16666666666666666</v>
      </c>
      <c r="I109" s="84">
        <f t="array" ref="I109">MMULT(MMULT(F104:H104,K99:M101),I93:I95)</f>
        <v>-1.3333333333333333</v>
      </c>
      <c r="J109" s="1"/>
      <c r="K109" s="1"/>
      <c r="O109" s="1"/>
      <c r="P109" s="1"/>
    </row>
    <row r="110" spans="1:16" x14ac:dyDescent="0.3">
      <c r="A110" s="1"/>
      <c r="B110" s="1" t="str">
        <f>C99</f>
        <v>x2</v>
      </c>
      <c r="C110" s="3">
        <f t="array" ref="C110:H112">MMULT(K99:M101,K93:P95)</f>
        <v>0.66666666666666663</v>
      </c>
      <c r="D110" s="1">
        <v>1</v>
      </c>
      <c r="E110" s="1">
        <v>0.5</v>
      </c>
      <c r="F110" s="1">
        <v>0</v>
      </c>
      <c r="G110" s="1">
        <v>0</v>
      </c>
      <c r="H110" s="4">
        <v>0.16666666666666666</v>
      </c>
      <c r="I110" s="85">
        <f t="array" ref="I110:I112">MMULT(K99:M101,I93:I95)</f>
        <v>1.3333333333333333</v>
      </c>
      <c r="J110" s="1"/>
      <c r="M110" s="90" t="s">
        <v>39</v>
      </c>
      <c r="N110" s="90"/>
      <c r="O110" s="90"/>
      <c r="P110" s="1"/>
    </row>
    <row r="111" spans="1:16" x14ac:dyDescent="0.3">
      <c r="A111" s="1"/>
      <c r="B111" s="1" t="str">
        <f t="shared" ref="B111:B112" si="16">C100</f>
        <v>e2</v>
      </c>
      <c r="C111" s="3">
        <v>7</v>
      </c>
      <c r="D111" s="1">
        <v>0</v>
      </c>
      <c r="E111" s="1">
        <v>5.5</v>
      </c>
      <c r="F111" s="1">
        <v>0</v>
      </c>
      <c r="G111" s="1">
        <v>1</v>
      </c>
      <c r="H111" s="4">
        <v>1.5</v>
      </c>
      <c r="I111" s="85">
        <v>9</v>
      </c>
      <c r="J111" s="1"/>
      <c r="K111" s="1"/>
      <c r="M111" s="90"/>
      <c r="N111" s="90"/>
      <c r="O111" s="90"/>
      <c r="P111" s="1"/>
    </row>
    <row r="112" spans="1:16" x14ac:dyDescent="0.3">
      <c r="A112" s="1"/>
      <c r="B112" s="13" t="str">
        <f t="shared" si="16"/>
        <v>e1</v>
      </c>
      <c r="C112" s="17">
        <v>0</v>
      </c>
      <c r="D112" s="13">
        <v>0</v>
      </c>
      <c r="E112" s="13">
        <v>6.5</v>
      </c>
      <c r="F112" s="13">
        <v>1</v>
      </c>
      <c r="G112" s="13">
        <v>0</v>
      </c>
      <c r="H112" s="18">
        <v>0.5</v>
      </c>
      <c r="I112" s="86">
        <v>0</v>
      </c>
      <c r="J112" s="1"/>
      <c r="K112" s="1"/>
      <c r="M112" s="90"/>
      <c r="N112" s="90"/>
      <c r="O112" s="90"/>
      <c r="P112" s="1"/>
    </row>
    <row r="113" spans="1:16" x14ac:dyDescent="0.3">
      <c r="A113" s="1"/>
      <c r="B113" s="1"/>
      <c r="C113" s="1"/>
      <c r="D113" s="1"/>
      <c r="E113" s="1"/>
      <c r="F113" s="1"/>
      <c r="G113" s="1"/>
      <c r="H113" s="1"/>
      <c r="I113" s="87"/>
      <c r="J113" s="1"/>
      <c r="K113" s="1"/>
      <c r="L113" s="1"/>
      <c r="M113" s="90"/>
      <c r="N113" s="90"/>
      <c r="O113" s="90"/>
      <c r="P113" s="1"/>
    </row>
  </sheetData>
  <mergeCells count="5">
    <mergeCell ref="A91:P91"/>
    <mergeCell ref="A13:P13"/>
    <mergeCell ref="A40:P40"/>
    <mergeCell ref="A66:P66"/>
    <mergeCell ref="M110:O11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0CCC-EBB8-41C6-9065-15C6F1C90915}">
  <dimension ref="A1:R38"/>
  <sheetViews>
    <sheetView tabSelected="1" topLeftCell="A13" workbookViewId="0">
      <selection activeCell="I17" sqref="I17"/>
    </sheetView>
  </sheetViews>
  <sheetFormatPr baseColWidth="10" defaultRowHeight="14.4" x14ac:dyDescent="0.3"/>
  <sheetData>
    <row r="1" spans="1:18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0</v>
      </c>
      <c r="L4" s="1" t="s">
        <v>1</v>
      </c>
      <c r="M4" s="1" t="s">
        <v>27</v>
      </c>
      <c r="N4" s="1" t="s">
        <v>40</v>
      </c>
      <c r="O4" s="1" t="s">
        <v>34</v>
      </c>
      <c r="P4" s="1"/>
      <c r="Q4" s="1"/>
      <c r="R4" s="1"/>
    </row>
    <row r="5" spans="1:18" x14ac:dyDescent="0.3">
      <c r="A5" s="1"/>
      <c r="B5" s="1"/>
      <c r="C5" s="1" t="s">
        <v>0</v>
      </c>
      <c r="D5" s="1" t="s">
        <v>1</v>
      </c>
      <c r="E5" s="1" t="s">
        <v>27</v>
      </c>
      <c r="F5" s="1" t="s">
        <v>40</v>
      </c>
      <c r="G5" s="1" t="s">
        <v>34</v>
      </c>
      <c r="H5" s="1"/>
      <c r="I5" s="2">
        <v>-14</v>
      </c>
      <c r="J5" s="1"/>
      <c r="K5" s="3">
        <v>-2</v>
      </c>
      <c r="L5" s="1">
        <v>-1</v>
      </c>
      <c r="M5" s="1">
        <v>1</v>
      </c>
      <c r="N5" s="1">
        <v>0</v>
      </c>
      <c r="O5" s="4">
        <v>0</v>
      </c>
      <c r="P5" s="1"/>
      <c r="Q5" s="1"/>
      <c r="R5" s="1"/>
    </row>
    <row r="6" spans="1:18" x14ac:dyDescent="0.3">
      <c r="A6" s="1"/>
      <c r="B6" s="1" t="s">
        <v>5</v>
      </c>
      <c r="C6" s="3">
        <v>1</v>
      </c>
      <c r="D6" s="1">
        <v>1</v>
      </c>
      <c r="E6" s="1">
        <v>0</v>
      </c>
      <c r="F6" s="1">
        <v>0</v>
      </c>
      <c r="G6" s="4">
        <v>0</v>
      </c>
      <c r="H6" s="1" t="s">
        <v>6</v>
      </c>
      <c r="I6" s="2">
        <v>8</v>
      </c>
      <c r="J6" s="1" t="s">
        <v>7</v>
      </c>
      <c r="K6" s="3">
        <v>-1</v>
      </c>
      <c r="L6" s="1">
        <v>2</v>
      </c>
      <c r="M6" s="1">
        <v>0</v>
      </c>
      <c r="N6" s="1">
        <v>1</v>
      </c>
      <c r="O6" s="4">
        <v>0</v>
      </c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2">
        <v>8</v>
      </c>
      <c r="J7" s="1"/>
      <c r="K7" s="3">
        <v>2</v>
      </c>
      <c r="L7" s="1">
        <v>-1</v>
      </c>
      <c r="M7" s="1">
        <v>0</v>
      </c>
      <c r="N7" s="1">
        <v>0</v>
      </c>
      <c r="O7" s="4">
        <v>1</v>
      </c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"/>
      <c r="P9" s="1"/>
      <c r="Q9" s="1"/>
      <c r="R9" s="1"/>
    </row>
    <row r="10" spans="1:18" x14ac:dyDescent="0.3">
      <c r="A10" s="1"/>
      <c r="B10" s="1"/>
      <c r="C10" s="9"/>
      <c r="D10" s="9"/>
      <c r="E10" s="9"/>
      <c r="F10" s="9"/>
      <c r="G10" s="9" t="str">
        <f>D11</f>
        <v>x1</v>
      </c>
      <c r="H10" s="9" t="str">
        <f>D12</f>
        <v>s2</v>
      </c>
      <c r="I10" s="9" t="str">
        <f>D13</f>
        <v>x2</v>
      </c>
      <c r="J10" s="9"/>
      <c r="K10" s="9"/>
      <c r="L10" s="9"/>
      <c r="M10" s="9"/>
      <c r="N10" s="9"/>
      <c r="O10" s="1"/>
      <c r="P10" s="1"/>
      <c r="Q10" s="1"/>
      <c r="R10" s="1"/>
    </row>
    <row r="11" spans="1:18" x14ac:dyDescent="0.3">
      <c r="A11" s="1"/>
      <c r="B11" s="1"/>
      <c r="C11" s="9"/>
      <c r="D11" s="10" t="s">
        <v>0</v>
      </c>
      <c r="E11" s="9"/>
      <c r="F11" s="9"/>
      <c r="G11" s="11">
        <f>K5</f>
        <v>-2</v>
      </c>
      <c r="H11" s="9">
        <f>N5</f>
        <v>0</v>
      </c>
      <c r="I11" s="12">
        <f>L5</f>
        <v>-1</v>
      </c>
      <c r="J11" s="9"/>
      <c r="K11" s="11">
        <f t="array" ref="K11:M13">MINVERSE(G11:I13)</f>
        <v>-0.25</v>
      </c>
      <c r="L11" s="9">
        <v>0</v>
      </c>
      <c r="M11" s="12">
        <v>0.25</v>
      </c>
      <c r="N11" s="9"/>
      <c r="O11" s="1"/>
      <c r="P11" s="1"/>
      <c r="Q11" s="1"/>
      <c r="R11" s="1"/>
    </row>
    <row r="12" spans="1:18" x14ac:dyDescent="0.3">
      <c r="A12" s="1"/>
      <c r="B12" s="1"/>
      <c r="C12" s="9" t="s">
        <v>29</v>
      </c>
      <c r="D12" s="10" t="s">
        <v>40</v>
      </c>
      <c r="E12" s="9"/>
      <c r="F12" s="9" t="s">
        <v>10</v>
      </c>
      <c r="G12" s="11">
        <f t="shared" ref="G12:G13" si="0">K6</f>
        <v>-1</v>
      </c>
      <c r="H12" s="9">
        <f t="shared" ref="G12:I13" si="1">N6</f>
        <v>1</v>
      </c>
      <c r="I12" s="12">
        <f t="shared" ref="I12:I13" si="2">L6</f>
        <v>2</v>
      </c>
      <c r="J12" s="9" t="s">
        <v>11</v>
      </c>
      <c r="K12" s="11">
        <v>0.75</v>
      </c>
      <c r="L12" s="9">
        <v>1</v>
      </c>
      <c r="M12" s="12">
        <v>1.25</v>
      </c>
      <c r="N12" s="9"/>
      <c r="O12" s="1"/>
      <c r="P12" s="1"/>
      <c r="Q12" s="1"/>
      <c r="R12" s="1"/>
    </row>
    <row r="13" spans="1:18" x14ac:dyDescent="0.3">
      <c r="A13" s="1"/>
      <c r="B13" s="1"/>
      <c r="C13" s="9"/>
      <c r="D13" s="10" t="s">
        <v>1</v>
      </c>
      <c r="E13" s="9"/>
      <c r="F13" s="9"/>
      <c r="G13" s="11">
        <f t="shared" si="0"/>
        <v>2</v>
      </c>
      <c r="H13" s="9">
        <f t="shared" si="1"/>
        <v>0</v>
      </c>
      <c r="I13" s="12">
        <f t="shared" si="2"/>
        <v>-1</v>
      </c>
      <c r="J13" s="9"/>
      <c r="K13" s="11">
        <v>-0.5</v>
      </c>
      <c r="L13" s="9">
        <v>0</v>
      </c>
      <c r="M13" s="12">
        <v>-0.5</v>
      </c>
      <c r="N13" s="9"/>
      <c r="O13" s="1"/>
      <c r="P13" s="1"/>
      <c r="Q13" s="1"/>
      <c r="R13" s="1"/>
    </row>
    <row r="14" spans="1:18" x14ac:dyDescent="0.3">
      <c r="A14" s="1"/>
      <c r="B14" s="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"/>
      <c r="P14" s="1"/>
      <c r="Q14" s="1"/>
      <c r="R14" s="1"/>
    </row>
    <row r="15" spans="1:18" x14ac:dyDescent="0.3">
      <c r="A15" s="1"/>
      <c r="B15" s="1"/>
      <c r="C15" s="9"/>
      <c r="D15" s="9"/>
      <c r="E15" s="9"/>
      <c r="F15" s="9"/>
      <c r="G15" s="9" t="str">
        <f>G10</f>
        <v>x1</v>
      </c>
      <c r="H15" s="9" t="str">
        <f t="shared" ref="H15:I15" si="3">H10</f>
        <v>s2</v>
      </c>
      <c r="I15" s="9" t="str">
        <f t="shared" si="3"/>
        <v>x2</v>
      </c>
      <c r="J15" s="9"/>
      <c r="K15" s="9"/>
      <c r="L15" s="9"/>
      <c r="M15" s="9"/>
      <c r="N15" s="9"/>
      <c r="O15" s="1"/>
      <c r="P15" s="1"/>
      <c r="Q15" s="1"/>
      <c r="R15" s="1"/>
    </row>
    <row r="16" spans="1:18" x14ac:dyDescent="0.3">
      <c r="A16" s="1"/>
      <c r="B16" s="1"/>
      <c r="C16" s="9"/>
      <c r="D16" s="9"/>
      <c r="E16" s="9"/>
      <c r="F16" s="9" t="s">
        <v>12</v>
      </c>
      <c r="G16" s="11">
        <f>C6</f>
        <v>1</v>
      </c>
      <c r="H16" s="9">
        <f>F6</f>
        <v>0</v>
      </c>
      <c r="I16" s="12">
        <f>D6</f>
        <v>1</v>
      </c>
      <c r="J16" s="9"/>
      <c r="K16" s="9"/>
      <c r="L16" s="9"/>
      <c r="M16" s="9"/>
      <c r="N16" s="9"/>
      <c r="O16" s="1"/>
      <c r="P16" s="1"/>
      <c r="Q16" s="1"/>
      <c r="R16" s="1"/>
    </row>
    <row r="17" spans="1:18" x14ac:dyDescent="0.3">
      <c r="A17" s="1"/>
      <c r="B17" s="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"/>
      <c r="P17" s="1"/>
      <c r="Q17" s="1"/>
      <c r="R17" s="1"/>
    </row>
    <row r="20" spans="1:18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1:18" x14ac:dyDescent="0.3">
      <c r="C21" s="91"/>
      <c r="D21" s="92" t="str">
        <f>C5</f>
        <v>x1</v>
      </c>
      <c r="E21" s="93" t="str">
        <f t="shared" ref="E21:H21" si="4">D5</f>
        <v>x2</v>
      </c>
      <c r="F21" s="93" t="str">
        <f t="shared" si="4"/>
        <v>e1</v>
      </c>
      <c r="G21" s="93" t="str">
        <f t="shared" si="4"/>
        <v>s2</v>
      </c>
      <c r="H21" s="94" t="str">
        <f t="shared" si="4"/>
        <v>s3</v>
      </c>
      <c r="I21" s="93" t="s">
        <v>22</v>
      </c>
      <c r="J21" s="93"/>
      <c r="K21" s="95"/>
    </row>
    <row r="22" spans="1:18" x14ac:dyDescent="0.3">
      <c r="C22" s="96" t="s">
        <v>23</v>
      </c>
      <c r="D22" s="97">
        <f t="array" ref="D22:H22">MMULT(MMULT(G16:I16,K11:M13),K5:O7) - C6:G6</f>
        <v>0</v>
      </c>
      <c r="E22" s="96">
        <v>0</v>
      </c>
      <c r="F22" s="96">
        <v>-0.75</v>
      </c>
      <c r="G22" s="96">
        <v>0</v>
      </c>
      <c r="H22" s="96">
        <v>-0.25</v>
      </c>
      <c r="I22" s="97">
        <f>MMULT(MMULT(G16:I16,K11:M13),I5:I7)</f>
        <v>8.5</v>
      </c>
      <c r="J22" s="93"/>
      <c r="K22" s="95"/>
    </row>
    <row r="23" spans="1:18" x14ac:dyDescent="0.3">
      <c r="C23" s="93" t="str">
        <f>D11</f>
        <v>x1</v>
      </c>
      <c r="D23" s="92">
        <f t="array" ref="D23:H25">MMULT(K11:M13,K5:O7)</f>
        <v>1</v>
      </c>
      <c r="E23" s="93">
        <v>0</v>
      </c>
      <c r="F23" s="93">
        <v>-0.25</v>
      </c>
      <c r="G23" s="93">
        <v>0</v>
      </c>
      <c r="H23" s="93">
        <v>0.25</v>
      </c>
      <c r="I23" s="92">
        <f t="array" ref="I23:I25">MMULT(K11:M13,I5:I7)</f>
        <v>5.5</v>
      </c>
      <c r="J23" s="93"/>
      <c r="K23" s="95"/>
    </row>
    <row r="24" spans="1:18" x14ac:dyDescent="0.3">
      <c r="C24" s="93" t="str">
        <f>D12</f>
        <v>s2</v>
      </c>
      <c r="D24" s="92">
        <v>0</v>
      </c>
      <c r="E24" s="93">
        <v>0</v>
      </c>
      <c r="F24" s="93">
        <v>0.75</v>
      </c>
      <c r="G24" s="93">
        <v>1</v>
      </c>
      <c r="H24" s="93">
        <v>1.25</v>
      </c>
      <c r="I24" s="92">
        <v>7.5</v>
      </c>
      <c r="J24" s="93"/>
      <c r="K24" s="95" t="s">
        <v>35</v>
      </c>
    </row>
    <row r="25" spans="1:18" x14ac:dyDescent="0.3">
      <c r="C25" s="91" t="str">
        <f>D13</f>
        <v>x2</v>
      </c>
      <c r="D25" s="98">
        <v>0</v>
      </c>
      <c r="E25" s="91">
        <v>1</v>
      </c>
      <c r="F25" s="91">
        <v>-0.5</v>
      </c>
      <c r="G25" s="91">
        <v>0</v>
      </c>
      <c r="H25" s="91">
        <v>-0.5</v>
      </c>
      <c r="I25" s="98">
        <v>3</v>
      </c>
      <c r="J25" s="93"/>
      <c r="K25" s="95"/>
    </row>
    <row r="26" spans="1:18" x14ac:dyDescent="0.3">
      <c r="C26" s="93"/>
      <c r="D26" s="93" t="str">
        <f>IF(D24&lt;0, ABS(D22/D24), "NA")</f>
        <v>NA</v>
      </c>
      <c r="E26" s="93" t="str">
        <f t="shared" ref="E26:H26" si="5">IF(E24&lt;0, ABS(E22/E24), "NA")</f>
        <v>NA</v>
      </c>
      <c r="F26" s="93" t="str">
        <f t="shared" si="5"/>
        <v>NA</v>
      </c>
      <c r="G26" s="93" t="str">
        <f t="shared" si="5"/>
        <v>NA</v>
      </c>
      <c r="H26" s="93" t="str">
        <f t="shared" si="5"/>
        <v>NA</v>
      </c>
      <c r="I26" s="93"/>
      <c r="J26" s="93"/>
      <c r="K26" s="95"/>
    </row>
    <row r="27" spans="1:18" x14ac:dyDescent="0.3">
      <c r="C27" s="93"/>
      <c r="D27" s="93"/>
      <c r="E27" s="93"/>
      <c r="F27" s="93"/>
      <c r="G27" s="93"/>
      <c r="H27" s="93"/>
      <c r="I27" s="93"/>
      <c r="J27" s="93"/>
      <c r="K27" s="95"/>
    </row>
    <row r="28" spans="1:18" x14ac:dyDescent="0.3">
      <c r="C28" s="93"/>
      <c r="D28" s="93"/>
      <c r="E28" s="93" t="s">
        <v>36</v>
      </c>
      <c r="F28" s="93"/>
      <c r="G28" s="93"/>
      <c r="H28" s="93"/>
      <c r="I28" s="93"/>
      <c r="J28" s="93"/>
      <c r="K28" s="95"/>
    </row>
    <row r="29" spans="1:18" x14ac:dyDescent="0.3">
      <c r="C29" s="55"/>
      <c r="D29" s="55"/>
      <c r="E29" s="55"/>
      <c r="F29" s="55"/>
      <c r="G29" s="55"/>
      <c r="H29" s="55"/>
      <c r="I29" s="55"/>
      <c r="J29" s="55"/>
    </row>
    <row r="32" spans="1:18" x14ac:dyDescent="0.3">
      <c r="D32" t="s">
        <v>0</v>
      </c>
      <c r="E32" s="99" t="s">
        <v>1</v>
      </c>
      <c r="F32" t="s">
        <v>27</v>
      </c>
      <c r="G32" t="s">
        <v>40</v>
      </c>
      <c r="H32" t="s">
        <v>34</v>
      </c>
      <c r="I32" t="s">
        <v>22</v>
      </c>
    </row>
    <row r="33" spans="3:11" x14ac:dyDescent="0.3">
      <c r="C33" t="s">
        <v>23</v>
      </c>
      <c r="D33">
        <v>0</v>
      </c>
      <c r="E33" s="99">
        <v>-0.5</v>
      </c>
      <c r="F33">
        <v>-0.5</v>
      </c>
      <c r="G33">
        <v>0</v>
      </c>
      <c r="H33">
        <v>0</v>
      </c>
      <c r="I33">
        <v>7</v>
      </c>
    </row>
    <row r="34" spans="3:11" x14ac:dyDescent="0.3">
      <c r="C34" t="s">
        <v>0</v>
      </c>
      <c r="D34">
        <v>1</v>
      </c>
      <c r="E34" s="99">
        <v>0.5</v>
      </c>
      <c r="F34">
        <v>-0.5</v>
      </c>
      <c r="G34">
        <v>0</v>
      </c>
      <c r="H34">
        <v>0</v>
      </c>
      <c r="I34">
        <v>7</v>
      </c>
    </row>
    <row r="35" spans="3:11" x14ac:dyDescent="0.3">
      <c r="C35" t="s">
        <v>40</v>
      </c>
      <c r="D35">
        <v>0</v>
      </c>
      <c r="E35" s="99">
        <v>2.5</v>
      </c>
      <c r="F35">
        <v>-0.5</v>
      </c>
      <c r="G35">
        <v>1</v>
      </c>
      <c r="H35">
        <v>0</v>
      </c>
      <c r="I35">
        <v>15</v>
      </c>
    </row>
    <row r="36" spans="3:11" x14ac:dyDescent="0.3">
      <c r="C36" s="52" t="s">
        <v>34</v>
      </c>
      <c r="D36" s="52">
        <v>0</v>
      </c>
      <c r="E36" s="100">
        <v>-2</v>
      </c>
      <c r="F36" s="52">
        <v>1</v>
      </c>
      <c r="G36" s="52">
        <v>0</v>
      </c>
      <c r="H36" s="52">
        <v>1</v>
      </c>
      <c r="I36" s="52">
        <v>-4</v>
      </c>
      <c r="J36" s="52"/>
      <c r="K36" s="52" t="s">
        <v>41</v>
      </c>
    </row>
    <row r="37" spans="3:11" x14ac:dyDescent="0.3">
      <c r="D37" t="e">
        <f>ABS(D33/D36)</f>
        <v>#DIV/0!</v>
      </c>
      <c r="E37" s="99">
        <f t="shared" ref="E37:I37" si="6">ABS(E33/E36)</f>
        <v>0.25</v>
      </c>
      <c r="F37">
        <f t="shared" si="6"/>
        <v>0.5</v>
      </c>
      <c r="G37" t="e">
        <f t="shared" si="6"/>
        <v>#DIV/0!</v>
      </c>
      <c r="H37">
        <f t="shared" si="6"/>
        <v>0</v>
      </c>
      <c r="I37">
        <f t="shared" si="6"/>
        <v>1.75</v>
      </c>
    </row>
    <row r="38" spans="3:11" x14ac:dyDescent="0.3">
      <c r="E38" s="99" t="s">
        <v>31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example1</vt:lpstr>
      <vt:lpstr>example2</vt:lpstr>
      <vt:lpstr>example3</vt:lpstr>
      <vt:lpstr>example4</vt:lpstr>
      <vt:lpstr>example5</vt:lpstr>
      <vt:lpstr>Solución del examen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Moncayo</dc:creator>
  <cp:keywords/>
  <dc:description/>
  <cp:lastModifiedBy>Mau V Ch</cp:lastModifiedBy>
  <cp:revision/>
  <dcterms:created xsi:type="dcterms:W3CDTF">2021-02-17T18:23:30Z</dcterms:created>
  <dcterms:modified xsi:type="dcterms:W3CDTF">2022-03-16T23:39:10Z</dcterms:modified>
  <cp:category/>
  <cp:contentStatus/>
</cp:coreProperties>
</file>