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mauricio_verduzco_itam_mx/Documents/ITAM/Semestres/4- Cuarto/Modelado y Optimización I/"/>
    </mc:Choice>
  </mc:AlternateContent>
  <xr:revisionPtr revIDLastSave="149" documentId="11_558E533B5BE1BD422AC350E8B458F29CA5CE3179" xr6:coauthVersionLast="47" xr6:coauthVersionMax="47" xr10:uidLastSave="{06BDB35B-C4D6-411E-8A16-A3210C82F24C}"/>
  <bookViews>
    <workbookView xWindow="-108" yWindow="-108" windowWidth="23256" windowHeight="13176" tabRatio="741" firstSheet="1" activeTab="1" xr2:uid="{00000000-000D-0000-FFFF-FFFF00000000}"/>
  </bookViews>
  <sheets>
    <sheet name="example1" sheetId="1" r:id="rId1"/>
    <sheet name="example2" sheetId="2" r:id="rId2"/>
    <sheet name="exampl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 a="1"/>
  <c r="C28" i="3" s="1"/>
  <c r="D28" i="3" a="1"/>
  <c r="D28" i="3" s="1"/>
  <c r="E28" i="3" a="1"/>
  <c r="E28" i="3" s="1"/>
  <c r="F28" i="3" a="1"/>
  <c r="F28" i="3"/>
  <c r="H29" i="3"/>
  <c r="G23" i="3"/>
  <c r="F23" i="3"/>
  <c r="B31" i="3"/>
  <c r="B30" i="3"/>
  <c r="B29" i="3"/>
  <c r="G19" i="3"/>
  <c r="F19" i="3"/>
  <c r="G18" i="3"/>
  <c r="F18" i="3"/>
  <c r="K18" i="3" s="1" a="1"/>
  <c r="K18" i="3" s="1"/>
  <c r="G17" i="3"/>
  <c r="G22" i="3" s="1"/>
  <c r="F17" i="3"/>
  <c r="F22" i="3" s="1"/>
  <c r="J27" i="2"/>
  <c r="I26" i="2" a="1"/>
  <c r="I26" i="2"/>
  <c r="G69" i="2"/>
  <c r="G65" i="2"/>
  <c r="G66" i="2"/>
  <c r="G64" i="2"/>
  <c r="B77" i="2"/>
  <c r="B76" i="2"/>
  <c r="B75" i="2"/>
  <c r="H69" i="2"/>
  <c r="F69" i="2"/>
  <c r="F68" i="2"/>
  <c r="H66" i="2"/>
  <c r="F66" i="2"/>
  <c r="H65" i="2"/>
  <c r="F65" i="2"/>
  <c r="K64" i="2" a="1"/>
  <c r="K64" i="2" s="1"/>
  <c r="H64" i="2"/>
  <c r="F64" i="2"/>
  <c r="H63" i="2"/>
  <c r="H68" i="2" s="1"/>
  <c r="G63" i="2"/>
  <c r="G68" i="2" s="1"/>
  <c r="F63" i="2"/>
  <c r="I27" i="1"/>
  <c r="H44" i="2"/>
  <c r="G44" i="2"/>
  <c r="H40" i="2"/>
  <c r="H41" i="2"/>
  <c r="H39" i="2"/>
  <c r="B52" i="2"/>
  <c r="B51" i="2"/>
  <c r="B50" i="2"/>
  <c r="F44" i="2"/>
  <c r="F43" i="2"/>
  <c r="G41" i="2"/>
  <c r="F41" i="2"/>
  <c r="G40" i="2"/>
  <c r="F40" i="2"/>
  <c r="G39" i="2"/>
  <c r="F39" i="2"/>
  <c r="K39" i="2" s="1" a="1"/>
  <c r="K39" i="2" s="1"/>
  <c r="H38" i="2"/>
  <c r="H43" i="2" s="1"/>
  <c r="G38" i="2"/>
  <c r="G43" i="2" s="1"/>
  <c r="F38" i="2"/>
  <c r="I27" i="2" a="1"/>
  <c r="I27" i="2" s="1"/>
  <c r="C26" i="2" a="1"/>
  <c r="C26" i="2" s="1"/>
  <c r="C27" i="2" a="1"/>
  <c r="C27" i="2" s="1"/>
  <c r="B29" i="2"/>
  <c r="B28" i="2"/>
  <c r="B27" i="2"/>
  <c r="H21" i="2"/>
  <c r="G21" i="2"/>
  <c r="F21" i="2"/>
  <c r="H18" i="2"/>
  <c r="G18" i="2"/>
  <c r="F18" i="2"/>
  <c r="H17" i="2"/>
  <c r="G17" i="2"/>
  <c r="F17" i="2"/>
  <c r="K16" i="2" a="1"/>
  <c r="K16" i="2" s="1"/>
  <c r="H16" i="2"/>
  <c r="G16" i="2"/>
  <c r="F16" i="2"/>
  <c r="H15" i="2"/>
  <c r="H20" i="2" s="1"/>
  <c r="G15" i="2"/>
  <c r="G20" i="2" s="1"/>
  <c r="F15" i="2"/>
  <c r="F20" i="2" s="1"/>
  <c r="B87" i="1"/>
  <c r="B86" i="1"/>
  <c r="B85" i="1"/>
  <c r="B59" i="1"/>
  <c r="B58" i="1"/>
  <c r="B57" i="1"/>
  <c r="B28" i="1"/>
  <c r="B29" i="1"/>
  <c r="B27" i="1"/>
  <c r="H79" i="1"/>
  <c r="G79" i="1"/>
  <c r="F79" i="1"/>
  <c r="H75" i="1"/>
  <c r="H76" i="1"/>
  <c r="H74" i="1"/>
  <c r="F75" i="1"/>
  <c r="F76" i="1"/>
  <c r="F74" i="1"/>
  <c r="G74" i="1"/>
  <c r="K74" i="1" a="1"/>
  <c r="K74" i="1" s="1"/>
  <c r="C84" i="1" s="1" a="1"/>
  <c r="G76" i="1"/>
  <c r="G75" i="1"/>
  <c r="H73" i="1"/>
  <c r="H78" i="1" s="1"/>
  <c r="G73" i="1"/>
  <c r="G78" i="1" s="1"/>
  <c r="F73" i="1"/>
  <c r="F78" i="1" s="1"/>
  <c r="G51" i="1"/>
  <c r="G47" i="1"/>
  <c r="G48" i="1"/>
  <c r="G46" i="1"/>
  <c r="H51" i="1"/>
  <c r="F51" i="1"/>
  <c r="H48" i="1"/>
  <c r="F48" i="1"/>
  <c r="H47" i="1"/>
  <c r="F47" i="1"/>
  <c r="H46" i="1"/>
  <c r="F46" i="1"/>
  <c r="H45" i="1"/>
  <c r="H50" i="1" s="1"/>
  <c r="G45" i="1"/>
  <c r="G50" i="1" s="1"/>
  <c r="F45" i="1"/>
  <c r="F50" i="1" s="1"/>
  <c r="G17" i="1"/>
  <c r="F21" i="1"/>
  <c r="K46" i="1" a="1"/>
  <c r="G21" i="1"/>
  <c r="H21" i="1"/>
  <c r="F17" i="1"/>
  <c r="H17" i="1"/>
  <c r="K16" i="1" s="1" a="1"/>
  <c r="K16" i="1" s="1"/>
  <c r="C27" i="1" s="1" a="1"/>
  <c r="F18" i="1"/>
  <c r="G18" i="1"/>
  <c r="H18" i="1"/>
  <c r="G16" i="1"/>
  <c r="H16" i="1"/>
  <c r="F16" i="1"/>
  <c r="H15" i="1"/>
  <c r="H20" i="1" s="1"/>
  <c r="G15" i="1"/>
  <c r="G20" i="1" s="1"/>
  <c r="F15" i="1"/>
  <c r="F20" i="1" s="1"/>
  <c r="I75" i="2" l="1" a="1"/>
  <c r="C75" i="2" a="1"/>
  <c r="C74" i="2" a="1"/>
  <c r="I74" i="2" a="1"/>
  <c r="I74" i="2" s="1"/>
  <c r="I50" i="2" a="1"/>
  <c r="C50" i="2" a="1"/>
  <c r="C49" i="2" a="1"/>
  <c r="I49" i="2" a="1"/>
  <c r="I49" i="2" s="1"/>
  <c r="I29" i="2"/>
  <c r="I28" i="2"/>
  <c r="H26" i="2"/>
  <c r="E26" i="2"/>
  <c r="G26" i="2"/>
  <c r="D26" i="2"/>
  <c r="F26" i="2"/>
  <c r="C28" i="2"/>
  <c r="E29" i="2"/>
  <c r="D29" i="2"/>
  <c r="C29" i="2"/>
  <c r="G27" i="2"/>
  <c r="H28" i="2"/>
  <c r="F27" i="2"/>
  <c r="D28" i="2"/>
  <c r="E27" i="2"/>
  <c r="G28" i="2"/>
  <c r="H29" i="2"/>
  <c r="F28" i="2"/>
  <c r="D27" i="2"/>
  <c r="F29" i="2"/>
  <c r="H27" i="2"/>
  <c r="G29" i="2"/>
  <c r="E28" i="2"/>
  <c r="E27" i="1"/>
  <c r="D28" i="1"/>
  <c r="C27" i="1"/>
  <c r="F29" i="1"/>
  <c r="E28" i="1"/>
  <c r="G28" i="1"/>
  <c r="D27" i="1"/>
  <c r="G29" i="1"/>
  <c r="F28" i="1"/>
  <c r="C28" i="1"/>
  <c r="D29" i="1"/>
  <c r="E29" i="1"/>
  <c r="F27" i="1"/>
  <c r="G27" i="1"/>
  <c r="C29" i="1"/>
  <c r="C26" i="1" a="1"/>
  <c r="H26" i="1" a="1"/>
  <c r="H26" i="1" s="1"/>
  <c r="H27" i="1" a="1"/>
  <c r="F84" i="1"/>
  <c r="C84" i="1"/>
  <c r="E84" i="1"/>
  <c r="D84" i="1"/>
  <c r="G84" i="1"/>
  <c r="H84" i="1" a="1"/>
  <c r="H84" i="1" s="1"/>
  <c r="H85" i="1" a="1"/>
  <c r="C85" i="1" a="1"/>
  <c r="K46" i="1"/>
  <c r="C57" i="1" s="1" a="1"/>
  <c r="H56" i="1" s="1" a="1"/>
  <c r="H56" i="1" s="1"/>
  <c r="G74" i="2" l="1"/>
  <c r="F74" i="2"/>
  <c r="E74" i="2"/>
  <c r="D74" i="2"/>
  <c r="C74" i="2"/>
  <c r="H74" i="2"/>
  <c r="G76" i="2"/>
  <c r="E75" i="2"/>
  <c r="H77" i="2"/>
  <c r="F76" i="2"/>
  <c r="D75" i="2"/>
  <c r="G77" i="2"/>
  <c r="E76" i="2"/>
  <c r="C75" i="2"/>
  <c r="J75" i="2" s="1"/>
  <c r="F77" i="2"/>
  <c r="D76" i="2"/>
  <c r="E77" i="2"/>
  <c r="C76" i="2"/>
  <c r="J76" i="2" s="1"/>
  <c r="D77" i="2"/>
  <c r="H75" i="2"/>
  <c r="H76" i="2"/>
  <c r="C77" i="2"/>
  <c r="J77" i="2" s="1"/>
  <c r="G75" i="2"/>
  <c r="F75" i="2"/>
  <c r="I77" i="2"/>
  <c r="I76" i="2"/>
  <c r="I75" i="2"/>
  <c r="G49" i="2"/>
  <c r="H49" i="2"/>
  <c r="F49" i="2"/>
  <c r="E49" i="2"/>
  <c r="D49" i="2"/>
  <c r="C49" i="2"/>
  <c r="G51" i="2"/>
  <c r="E50" i="2"/>
  <c r="H52" i="2"/>
  <c r="F51" i="2"/>
  <c r="D50" i="2"/>
  <c r="G52" i="2"/>
  <c r="E51" i="2"/>
  <c r="C50" i="2"/>
  <c r="H51" i="2"/>
  <c r="F52" i="2"/>
  <c r="D51" i="2"/>
  <c r="F50" i="2"/>
  <c r="E52" i="2"/>
  <c r="C51" i="2"/>
  <c r="D52" i="2"/>
  <c r="H50" i="2"/>
  <c r="C52" i="2"/>
  <c r="G50" i="2"/>
  <c r="I52" i="2"/>
  <c r="J52" i="2" s="1"/>
  <c r="I51" i="2"/>
  <c r="J51" i="2" s="1"/>
  <c r="I50" i="2"/>
  <c r="J50" i="2" s="1"/>
  <c r="J28" i="2"/>
  <c r="C26" i="1"/>
  <c r="D26" i="1"/>
  <c r="G26" i="1"/>
  <c r="F26" i="1"/>
  <c r="E26" i="1"/>
  <c r="H57" i="1" a="1"/>
  <c r="I29" i="1"/>
  <c r="I28" i="1"/>
  <c r="H27" i="1"/>
  <c r="H29" i="1"/>
  <c r="H28" i="1"/>
  <c r="D87" i="1"/>
  <c r="F85" i="1"/>
  <c r="I85" i="1" s="1"/>
  <c r="F86" i="1"/>
  <c r="I86" i="1" s="1"/>
  <c r="C85" i="1"/>
  <c r="E86" i="1"/>
  <c r="G87" i="1"/>
  <c r="C87" i="1"/>
  <c r="E85" i="1"/>
  <c r="G86" i="1"/>
  <c r="D85" i="1"/>
  <c r="D86" i="1"/>
  <c r="F87" i="1"/>
  <c r="I87" i="1" s="1"/>
  <c r="C86" i="1"/>
  <c r="E87" i="1"/>
  <c r="G85" i="1"/>
  <c r="H85" i="1"/>
  <c r="H87" i="1"/>
  <c r="H86" i="1"/>
  <c r="C56" i="1" a="1"/>
  <c r="D59" i="1"/>
  <c r="F57" i="1"/>
  <c r="C59" i="1"/>
  <c r="E57" i="1"/>
  <c r="C58" i="1"/>
  <c r="I58" i="1" s="1"/>
  <c r="E59" i="1"/>
  <c r="G57" i="1"/>
  <c r="G58" i="1"/>
  <c r="D57" i="1"/>
  <c r="F59" i="1"/>
  <c r="F58" i="1"/>
  <c r="C57" i="1"/>
  <c r="E58" i="1"/>
  <c r="G59" i="1"/>
  <c r="D58" i="1"/>
  <c r="H59" i="1"/>
  <c r="H58" i="1"/>
  <c r="H57" i="1"/>
  <c r="J29" i="2" l="1"/>
  <c r="I57" i="1"/>
  <c r="I59" i="1"/>
  <c r="F56" i="1"/>
  <c r="E56" i="1"/>
  <c r="G56" i="1"/>
  <c r="D56" i="1"/>
  <c r="C56" i="1"/>
  <c r="H30" i="3"/>
  <c r="H3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<sst xmlns="http://schemas.openxmlformats.org/spreadsheetml/2006/main" count="205" uniqueCount="20">
  <si>
    <t>x1</t>
  </si>
  <si>
    <t>x2</t>
  </si>
  <si>
    <t>S1</t>
  </si>
  <si>
    <t>S2</t>
  </si>
  <si>
    <t>S3</t>
  </si>
  <si>
    <t>c =</t>
  </si>
  <si>
    <t>b=</t>
  </si>
  <si>
    <t>A =</t>
  </si>
  <si>
    <t>Base</t>
  </si>
  <si>
    <t>xB  =</t>
  </si>
  <si>
    <t>B =</t>
  </si>
  <si>
    <t>B- =</t>
  </si>
  <si>
    <t>cB =</t>
  </si>
  <si>
    <t>sol.</t>
  </si>
  <si>
    <t>b.v.</t>
  </si>
  <si>
    <t>SALIR</t>
  </si>
  <si>
    <t>Ya no hay negativa</t>
  </si>
  <si>
    <t>x3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</si>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</sst>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178230</xdr:colOff>
      <xdr:row>0</xdr:row>
      <xdr:rowOff>120519</xdr:rowOff>
    </xdr:from>
    <xdr:to>
      <xdr:col>4</xdr:col>
      <xdr:colOff>157163</xdr:colOff>
      <xdr:row>8</xdr:row>
      <xdr:rowOff>22006</xdr:rowOff>
    </xdr:to>
    <xdr:pic>
      <xdr:nvPicPr>
        <xdr:cNvPr id="2" name="Picture 1" descr="Screen Shot 2015-02-09 at 4.33.22 PM.png">
          <a:extLst>
            <a:ext uri="{FF2B5EF4-FFF2-40B4-BE49-F238E27FC236}">
              <a16:creationId xmlns:a16="http://schemas.microsoft.com/office/drawing/2014/main" id="{65D80975-FF3E-4FC8-A490-EE99DCB8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30" y="120519"/>
          <a:ext cx="2569733" cy="1349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3</xdr:col>
      <xdr:colOff>114300</xdr:colOff>
      <xdr:row>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30BED-F14E-4CB4-8478-A9423ADC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19431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171450</xdr:rowOff>
    </xdr:from>
    <xdr:to>
      <xdr:col>3</xdr:col>
      <xdr:colOff>19050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01BC5-FC1B-4060-B2DA-4E1222750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71450"/>
          <a:ext cx="1790700" cy="100965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3</v>
    <v>8</v>
    <v>0</v>
    <v>1</v>
  </rv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91"/>
  <sheetViews>
    <sheetView showGridLines="0" zoomScaleNormal="100" workbookViewId="0">
      <selection activeCell="C26" sqref="C26"/>
    </sheetView>
  </sheetViews>
  <sheetFormatPr baseColWidth="10" defaultColWidth="8.88671875" defaultRowHeight="14.4" x14ac:dyDescent="0.3"/>
  <cols>
    <col min="1" max="2" width="8.88671875" style="1"/>
    <col min="3" max="7" width="9.44140625" style="1" bestFit="1" customWidth="1"/>
    <col min="8" max="16384" width="8.88671875" style="1"/>
  </cols>
  <sheetData>
    <row r="9" spans="1:16" ht="19.350000000000001" customHeight="1" x14ac:dyDescent="0.3"/>
    <row r="10" spans="1:16" x14ac:dyDescent="0.3">
      <c r="L10" s="1" t="s">
        <v>0</v>
      </c>
      <c r="M10" s="1" t="s">
        <v>1</v>
      </c>
      <c r="N10" s="1" t="s">
        <v>2</v>
      </c>
      <c r="O10" s="1" t="s">
        <v>3</v>
      </c>
      <c r="P10" s="1" t="s">
        <v>4</v>
      </c>
    </row>
    <row r="11" spans="1:16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I11" s="2">
        <v>4</v>
      </c>
      <c r="L11" s="3">
        <v>1</v>
      </c>
      <c r="M11" s="1">
        <v>0</v>
      </c>
      <c r="N11" s="1">
        <v>1</v>
      </c>
      <c r="O11" s="1">
        <v>0</v>
      </c>
      <c r="P11" s="4">
        <v>0</v>
      </c>
    </row>
    <row r="12" spans="1:16" x14ac:dyDescent="0.3">
      <c r="A12" s="1" t="s">
        <v>5</v>
      </c>
      <c r="B12" s="3">
        <v>3</v>
      </c>
      <c r="C12" s="1">
        <v>5</v>
      </c>
      <c r="D12" s="1">
        <v>0</v>
      </c>
      <c r="E12" s="1">
        <v>0</v>
      </c>
      <c r="F12" s="4">
        <v>0</v>
      </c>
      <c r="H12" s="1" t="s">
        <v>6</v>
      </c>
      <c r="I12" s="2">
        <v>12</v>
      </c>
      <c r="K12" s="1" t="s">
        <v>7</v>
      </c>
      <c r="L12" s="3">
        <v>0</v>
      </c>
      <c r="M12" s="1">
        <v>2</v>
      </c>
      <c r="N12" s="1">
        <v>0</v>
      </c>
      <c r="O12" s="1">
        <v>1</v>
      </c>
      <c r="P12" s="4">
        <v>0</v>
      </c>
    </row>
    <row r="13" spans="1:16" x14ac:dyDescent="0.3">
      <c r="I13" s="2">
        <v>18</v>
      </c>
      <c r="L13" s="3">
        <v>3</v>
      </c>
      <c r="M13" s="1">
        <v>2</v>
      </c>
      <c r="N13" s="1">
        <v>0</v>
      </c>
      <c r="O13" s="1">
        <v>0</v>
      </c>
      <c r="P13" s="4">
        <v>1</v>
      </c>
    </row>
    <row r="15" spans="1:16" x14ac:dyDescent="0.3">
      <c r="B15" s="5" t="s">
        <v>8</v>
      </c>
      <c r="C15" s="5"/>
      <c r="D15" s="5"/>
      <c r="E15" s="5"/>
      <c r="F15" s="5" t="str">
        <f>C16</f>
        <v>S1</v>
      </c>
      <c r="G15" s="5" t="str">
        <f>C17</f>
        <v>S2</v>
      </c>
      <c r="H15" s="5" t="str">
        <f>C18</f>
        <v>S3</v>
      </c>
      <c r="I15" s="5"/>
      <c r="J15" s="5"/>
      <c r="K15" s="5"/>
      <c r="L15" s="5"/>
      <c r="M15" s="5"/>
      <c r="N15" s="5"/>
    </row>
    <row r="16" spans="1:16" x14ac:dyDescent="0.3">
      <c r="B16" s="5"/>
      <c r="C16" s="6" t="s">
        <v>2</v>
      </c>
      <c r="D16" s="5"/>
      <c r="E16" s="5"/>
      <c r="F16" s="7">
        <f>N11</f>
        <v>1</v>
      </c>
      <c r="G16" s="5">
        <f t="shared" ref="G16:H16" si="0">O11</f>
        <v>0</v>
      </c>
      <c r="H16" s="8">
        <f t="shared" si="0"/>
        <v>0</v>
      </c>
      <c r="I16" s="5"/>
      <c r="J16" s="5"/>
      <c r="K16" s="7" cm="1">
        <f t="array" ref="K16:M18">MINVERSE(F16:H18)</f>
        <v>1</v>
      </c>
      <c r="L16" s="5">
        <v>0</v>
      </c>
      <c r="M16" s="8">
        <v>0</v>
      </c>
      <c r="N16" s="5"/>
    </row>
    <row r="17" spans="2:14" x14ac:dyDescent="0.3">
      <c r="B17" s="5" t="s">
        <v>9</v>
      </c>
      <c r="C17" s="6" t="s">
        <v>3</v>
      </c>
      <c r="D17" s="5"/>
      <c r="E17" s="5" t="s">
        <v>10</v>
      </c>
      <c r="F17" s="7">
        <f t="shared" ref="F17:F18" si="1">N12</f>
        <v>0</v>
      </c>
      <c r="G17" s="5">
        <f>O12</f>
        <v>1</v>
      </c>
      <c r="H17" s="8">
        <f t="shared" ref="H17:H18" si="2">P12</f>
        <v>0</v>
      </c>
      <c r="I17" s="5"/>
      <c r="J17" s="5" t="s">
        <v>11</v>
      </c>
      <c r="K17" s="7">
        <v>0</v>
      </c>
      <c r="L17" s="5">
        <v>1</v>
      </c>
      <c r="M17" s="8">
        <v>0</v>
      </c>
      <c r="N17" s="5"/>
    </row>
    <row r="18" spans="2:14" x14ac:dyDescent="0.3">
      <c r="B18" s="5"/>
      <c r="C18" s="6" t="s">
        <v>4</v>
      </c>
      <c r="D18" s="5"/>
      <c r="E18" s="5"/>
      <c r="F18" s="7">
        <f t="shared" si="1"/>
        <v>0</v>
      </c>
      <c r="G18" s="5">
        <f t="shared" ref="G18" si="3">O13</f>
        <v>0</v>
      </c>
      <c r="H18" s="8">
        <f t="shared" si="2"/>
        <v>1</v>
      </c>
      <c r="I18" s="5"/>
      <c r="J18" s="5"/>
      <c r="K18" s="7">
        <v>0</v>
      </c>
      <c r="L18" s="5">
        <v>0</v>
      </c>
      <c r="M18" s="8">
        <v>1</v>
      </c>
      <c r="N18" s="5"/>
    </row>
    <row r="19" spans="2:14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3">
      <c r="B20" s="5"/>
      <c r="C20" s="5"/>
      <c r="D20" s="5"/>
      <c r="E20" s="5"/>
      <c r="F20" s="5" t="str">
        <f>F15</f>
        <v>S1</v>
      </c>
      <c r="G20" s="5" t="str">
        <f>G15</f>
        <v>S2</v>
      </c>
      <c r="H20" s="5" t="str">
        <f>H15</f>
        <v>S3</v>
      </c>
      <c r="I20" s="5"/>
      <c r="J20" s="5"/>
      <c r="K20" s="5"/>
      <c r="L20" s="5"/>
      <c r="M20" s="5"/>
      <c r="N20" s="5"/>
    </row>
    <row r="21" spans="2:14" x14ac:dyDescent="0.3">
      <c r="B21" s="5"/>
      <c r="C21" s="5"/>
      <c r="D21" s="5"/>
      <c r="E21" s="5" t="s">
        <v>12</v>
      </c>
      <c r="F21" s="7">
        <f>D12</f>
        <v>0</v>
      </c>
      <c r="G21" s="5">
        <f t="shared" ref="G21:H21" si="4">E12</f>
        <v>0</v>
      </c>
      <c r="H21" s="8">
        <f t="shared" si="4"/>
        <v>0</v>
      </c>
      <c r="I21" s="5"/>
      <c r="J21" s="5"/>
      <c r="K21" s="5"/>
      <c r="L21" s="5"/>
      <c r="M21" s="5"/>
      <c r="N21" s="5"/>
    </row>
    <row r="22" spans="2:14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5" spans="2:14" ht="15" thickBot="1" x14ac:dyDescent="0.35">
      <c r="B25" s="10"/>
      <c r="C25" s="10" t="s">
        <v>0</v>
      </c>
      <c r="D25" s="15" t="s">
        <v>1</v>
      </c>
      <c r="E25" s="10" t="s">
        <v>2</v>
      </c>
      <c r="F25" s="10" t="s">
        <v>3</v>
      </c>
      <c r="G25" s="10" t="s">
        <v>4</v>
      </c>
      <c r="H25" s="10" t="s">
        <v>13</v>
      </c>
    </row>
    <row r="26" spans="2:14" ht="15" thickBot="1" x14ac:dyDescent="0.35">
      <c r="B26" s="12" t="s">
        <v>14</v>
      </c>
      <c r="C26" s="13">
        <f t="array" ref="C26:G26">MMULT(MMULT(F21:H21, K16:M18), L11:P13) -B12:F12</f>
        <v>-3</v>
      </c>
      <c r="D26" s="17">
        <v>-5</v>
      </c>
      <c r="E26" s="13">
        <v>0</v>
      </c>
      <c r="F26" s="13">
        <v>0</v>
      </c>
      <c r="G26" s="13">
        <v>0</v>
      </c>
      <c r="H26" s="14">
        <f t="array" ref="H26">MMULT(MMULT(F21:H21,K16:M18),I11:I13)</f>
        <v>0</v>
      </c>
    </row>
    <row r="27" spans="2:14" x14ac:dyDescent="0.3">
      <c r="B27" s="11" t="str">
        <f>C16</f>
        <v>S1</v>
      </c>
      <c r="C27" s="11">
        <f t="array" ref="C27:G29">MMULT(K16:M18,L11:P13)</f>
        <v>1</v>
      </c>
      <c r="D27" s="18">
        <v>0</v>
      </c>
      <c r="E27" s="11">
        <v>1</v>
      </c>
      <c r="F27" s="11">
        <v>0</v>
      </c>
      <c r="G27" s="11">
        <v>0</v>
      </c>
      <c r="H27" s="11">
        <f t="array" ref="H27:H29">MMULT(K16:M18,I11:I13)</f>
        <v>4</v>
      </c>
      <c r="I27" s="1" t="str">
        <f>IF(D27&gt;0, H27/D27, "NA")</f>
        <v>NA</v>
      </c>
    </row>
    <row r="28" spans="2:14" x14ac:dyDescent="0.3">
      <c r="B28" s="18" t="str">
        <f t="shared" ref="B28:B29" si="5">C17</f>
        <v>S2</v>
      </c>
      <c r="C28" s="19">
        <v>0</v>
      </c>
      <c r="D28" s="19">
        <v>2</v>
      </c>
      <c r="E28" s="19">
        <v>0</v>
      </c>
      <c r="F28" s="19">
        <v>1</v>
      </c>
      <c r="G28" s="19">
        <v>0</v>
      </c>
      <c r="H28" s="19">
        <v>12</v>
      </c>
      <c r="I28" s="16">
        <f t="shared" ref="I28:I29" si="6">IF(D28&gt;0, H28/D28, "NA")</f>
        <v>6</v>
      </c>
      <c r="J28" s="16" t="s">
        <v>15</v>
      </c>
    </row>
    <row r="29" spans="2:14" x14ac:dyDescent="0.3">
      <c r="B29" s="11" t="str">
        <f t="shared" si="5"/>
        <v>S3</v>
      </c>
      <c r="C29" s="9">
        <v>3</v>
      </c>
      <c r="D29" s="19">
        <v>2</v>
      </c>
      <c r="E29" s="9">
        <v>0</v>
      </c>
      <c r="F29" s="9">
        <v>0</v>
      </c>
      <c r="G29" s="9">
        <v>1</v>
      </c>
      <c r="H29" s="9">
        <v>18</v>
      </c>
      <c r="I29" s="1">
        <f t="shared" si="6"/>
        <v>9</v>
      </c>
    </row>
    <row r="40" spans="1:16" x14ac:dyDescent="0.3">
      <c r="L40" s="1" t="s">
        <v>0</v>
      </c>
      <c r="M40" s="1" t="s">
        <v>1</v>
      </c>
      <c r="N40" s="1" t="s">
        <v>2</v>
      </c>
      <c r="O40" s="1" t="s">
        <v>3</v>
      </c>
      <c r="P40" s="1" t="s">
        <v>4</v>
      </c>
    </row>
    <row r="41" spans="1:16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I41" s="2">
        <v>4</v>
      </c>
      <c r="L41" s="3">
        <v>1</v>
      </c>
      <c r="M41" s="1">
        <v>0</v>
      </c>
      <c r="N41" s="1">
        <v>1</v>
      </c>
      <c r="O41" s="1">
        <v>0</v>
      </c>
      <c r="P41" s="4">
        <v>0</v>
      </c>
    </row>
    <row r="42" spans="1:16" x14ac:dyDescent="0.3">
      <c r="A42" s="1" t="s">
        <v>5</v>
      </c>
      <c r="B42" s="3">
        <v>3</v>
      </c>
      <c r="C42" s="1">
        <v>5</v>
      </c>
      <c r="D42" s="1">
        <v>0</v>
      </c>
      <c r="E42" s="1">
        <v>0</v>
      </c>
      <c r="F42" s="4">
        <v>0</v>
      </c>
      <c r="H42" s="1" t="s">
        <v>6</v>
      </c>
      <c r="I42" s="2">
        <v>12</v>
      </c>
      <c r="K42" s="1" t="s">
        <v>7</v>
      </c>
      <c r="L42" s="3">
        <v>0</v>
      </c>
      <c r="M42" s="1">
        <v>2</v>
      </c>
      <c r="N42" s="1">
        <v>0</v>
      </c>
      <c r="O42" s="1">
        <v>1</v>
      </c>
      <c r="P42" s="4">
        <v>0</v>
      </c>
    </row>
    <row r="43" spans="1:16" x14ac:dyDescent="0.3">
      <c r="I43" s="2">
        <v>18</v>
      </c>
      <c r="L43" s="3">
        <v>3</v>
      </c>
      <c r="M43" s="1">
        <v>2</v>
      </c>
      <c r="N43" s="1">
        <v>0</v>
      </c>
      <c r="O43" s="1">
        <v>0</v>
      </c>
      <c r="P43" s="4">
        <v>1</v>
      </c>
    </row>
    <row r="45" spans="1:16" x14ac:dyDescent="0.3">
      <c r="B45" s="5" t="s">
        <v>8</v>
      </c>
      <c r="C45" s="5"/>
      <c r="D45" s="5"/>
      <c r="E45" s="5"/>
      <c r="F45" s="5" t="str">
        <f>C46</f>
        <v>S1</v>
      </c>
      <c r="G45" s="5" t="str">
        <f>C47</f>
        <v>x2</v>
      </c>
      <c r="H45" s="5" t="str">
        <f>C48</f>
        <v>S3</v>
      </c>
      <c r="I45" s="5"/>
      <c r="J45" s="5"/>
      <c r="K45" s="5"/>
      <c r="L45" s="5"/>
      <c r="M45" s="5"/>
      <c r="N45" s="5"/>
    </row>
    <row r="46" spans="1:16" x14ac:dyDescent="0.3">
      <c r="B46" s="5"/>
      <c r="C46" s="6" t="s">
        <v>2</v>
      </c>
      <c r="D46" s="5"/>
      <c r="E46" s="5"/>
      <c r="F46" s="7">
        <f>N41</f>
        <v>1</v>
      </c>
      <c r="G46" s="5">
        <f>M41</f>
        <v>0</v>
      </c>
      <c r="H46" s="8">
        <f t="shared" ref="H46:H48" si="7">P41</f>
        <v>0</v>
      </c>
      <c r="I46" s="5"/>
      <c r="J46" s="5"/>
      <c r="K46" s="7" cm="1">
        <f t="array" ref="K46:M48">MINVERSE(F46:H48)</f>
        <v>1</v>
      </c>
      <c r="L46" s="5">
        <v>0</v>
      </c>
      <c r="M46" s="8">
        <v>0</v>
      </c>
      <c r="N46" s="5"/>
    </row>
    <row r="47" spans="1:16" x14ac:dyDescent="0.3">
      <c r="B47" s="5" t="s">
        <v>9</v>
      </c>
      <c r="C47" s="6" t="s">
        <v>1</v>
      </c>
      <c r="D47" s="5"/>
      <c r="E47" s="5" t="s">
        <v>10</v>
      </c>
      <c r="F47" s="7">
        <f t="shared" ref="F47:F48" si="8">N42</f>
        <v>0</v>
      </c>
      <c r="G47" s="5">
        <f t="shared" ref="G47:G48" si="9">M42</f>
        <v>2</v>
      </c>
      <c r="H47" s="8">
        <f t="shared" si="7"/>
        <v>0</v>
      </c>
      <c r="I47" s="5"/>
      <c r="J47" s="5" t="s">
        <v>11</v>
      </c>
      <c r="K47" s="7">
        <v>0</v>
      </c>
      <c r="L47" s="5">
        <v>0.5</v>
      </c>
      <c r="M47" s="8">
        <v>0</v>
      </c>
      <c r="N47" s="5"/>
    </row>
    <row r="48" spans="1:16" x14ac:dyDescent="0.3">
      <c r="B48" s="5"/>
      <c r="C48" s="6" t="s">
        <v>4</v>
      </c>
      <c r="D48" s="5"/>
      <c r="E48" s="5"/>
      <c r="F48" s="7">
        <f t="shared" si="8"/>
        <v>0</v>
      </c>
      <c r="G48" s="5">
        <f t="shared" si="9"/>
        <v>2</v>
      </c>
      <c r="H48" s="8">
        <f t="shared" si="7"/>
        <v>1</v>
      </c>
      <c r="I48" s="5"/>
      <c r="J48" s="5"/>
      <c r="K48" s="7">
        <v>0</v>
      </c>
      <c r="L48" s="5">
        <v>-1</v>
      </c>
      <c r="M48" s="8">
        <v>1</v>
      </c>
      <c r="N48" s="5"/>
    </row>
    <row r="49" spans="2:14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x14ac:dyDescent="0.3">
      <c r="B50" s="5"/>
      <c r="C50" s="5"/>
      <c r="D50" s="5"/>
      <c r="E50" s="5"/>
      <c r="F50" s="5" t="str">
        <f>F45</f>
        <v>S1</v>
      </c>
      <c r="G50" s="5" t="str">
        <f>G45</f>
        <v>x2</v>
      </c>
      <c r="H50" s="5" t="str">
        <f>H45</f>
        <v>S3</v>
      </c>
      <c r="I50" s="5"/>
      <c r="J50" s="5"/>
      <c r="K50" s="5"/>
      <c r="L50" s="5"/>
      <c r="M50" s="5"/>
      <c r="N50" s="5"/>
    </row>
    <row r="51" spans="2:14" x14ac:dyDescent="0.3">
      <c r="B51" s="5"/>
      <c r="C51" s="5"/>
      <c r="D51" s="5"/>
      <c r="E51" s="5" t="s">
        <v>12</v>
      </c>
      <c r="F51" s="7">
        <f>D42</f>
        <v>0</v>
      </c>
      <c r="G51" s="5">
        <f>C42</f>
        <v>5</v>
      </c>
      <c r="H51" s="8">
        <f t="shared" ref="H51" si="10">F42</f>
        <v>0</v>
      </c>
      <c r="I51" s="5"/>
      <c r="J51" s="5"/>
      <c r="K51" s="5"/>
      <c r="L51" s="5"/>
      <c r="M51" s="5"/>
      <c r="N51" s="5"/>
    </row>
    <row r="52" spans="2:14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5" spans="2:14" ht="15" thickBot="1" x14ac:dyDescent="0.35">
      <c r="B55" s="10"/>
      <c r="C55" s="15" t="s">
        <v>0</v>
      </c>
      <c r="D55" s="10" t="s">
        <v>1</v>
      </c>
      <c r="E55" s="10" t="s">
        <v>2</v>
      </c>
      <c r="F55" s="10" t="s">
        <v>3</v>
      </c>
      <c r="G55" s="10" t="s">
        <v>4</v>
      </c>
      <c r="H55" s="10" t="s">
        <v>13</v>
      </c>
    </row>
    <row r="56" spans="2:14" ht="15" thickBot="1" x14ac:dyDescent="0.35">
      <c r="B56" s="24" t="s">
        <v>14</v>
      </c>
      <c r="C56" s="17">
        <f t="array" ref="C56:G56">MMULT(MMULT(F51:H51, K46:M48), L41:P43) -B42:F42</f>
        <v>-3</v>
      </c>
      <c r="D56" s="20">
        <v>0</v>
      </c>
      <c r="E56" s="20">
        <v>0</v>
      </c>
      <c r="F56" s="20">
        <v>2.5</v>
      </c>
      <c r="G56" s="20">
        <v>0</v>
      </c>
      <c r="H56" s="25">
        <f t="array" ref="H56">MMULT(MMULT(F51:H51,K46:M48),I41:I43)</f>
        <v>30</v>
      </c>
    </row>
    <row r="57" spans="2:14" x14ac:dyDescent="0.3">
      <c r="B57" s="11" t="str">
        <f>C46</f>
        <v>S1</v>
      </c>
      <c r="C57" s="18">
        <f t="array" ref="C57:G59">MMULT(K46:M48,L41:P43)</f>
        <v>1</v>
      </c>
      <c r="D57" s="11">
        <v>0</v>
      </c>
      <c r="E57" s="11">
        <v>1</v>
      </c>
      <c r="F57" s="11">
        <v>0</v>
      </c>
      <c r="G57" s="11">
        <v>0</v>
      </c>
      <c r="H57" s="11">
        <f t="array" ref="H57:H59">MMULT(K46:M48,I41:I43)</f>
        <v>4</v>
      </c>
      <c r="I57" s="1">
        <f>IF(C57&gt;0, H57/C57, "NA")</f>
        <v>4</v>
      </c>
    </row>
    <row r="58" spans="2:14" x14ac:dyDescent="0.3">
      <c r="B58" s="11" t="str">
        <f t="shared" ref="B58:B59" si="11">C47</f>
        <v>x2</v>
      </c>
      <c r="C58" s="19">
        <v>0</v>
      </c>
      <c r="D58" s="9">
        <v>1</v>
      </c>
      <c r="E58" s="9">
        <v>0</v>
      </c>
      <c r="F58" s="9">
        <v>0.5</v>
      </c>
      <c r="G58" s="9">
        <v>0</v>
      </c>
      <c r="H58" s="9">
        <v>6</v>
      </c>
      <c r="I58" s="1" t="str">
        <f t="shared" ref="I58:I59" si="12">IF(C58&gt;0, H58/C58, "NA")</f>
        <v>NA</v>
      </c>
    </row>
    <row r="59" spans="2:14" x14ac:dyDescent="0.3">
      <c r="B59" s="18" t="str">
        <f t="shared" si="11"/>
        <v>S3</v>
      </c>
      <c r="C59" s="19">
        <v>3</v>
      </c>
      <c r="D59" s="19">
        <v>0</v>
      </c>
      <c r="E59" s="19">
        <v>0</v>
      </c>
      <c r="F59" s="19">
        <v>-1</v>
      </c>
      <c r="G59" s="19">
        <v>1</v>
      </c>
      <c r="H59" s="19">
        <v>6</v>
      </c>
      <c r="I59" s="16">
        <f t="shared" si="12"/>
        <v>2</v>
      </c>
      <c r="J59" s="16" t="s">
        <v>15</v>
      </c>
    </row>
    <row r="68" spans="1:16" x14ac:dyDescent="0.3">
      <c r="L68" s="1" t="s">
        <v>0</v>
      </c>
      <c r="M68" s="1" t="s">
        <v>1</v>
      </c>
      <c r="N68" s="1" t="s">
        <v>2</v>
      </c>
      <c r="O68" s="1" t="s">
        <v>3</v>
      </c>
      <c r="P68" s="1" t="s">
        <v>4</v>
      </c>
    </row>
    <row r="69" spans="1:16" x14ac:dyDescent="0.3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I69" s="2">
        <v>4</v>
      </c>
      <c r="L69" s="3">
        <v>1</v>
      </c>
      <c r="M69" s="1">
        <v>0</v>
      </c>
      <c r="N69" s="1">
        <v>1</v>
      </c>
      <c r="O69" s="1">
        <v>0</v>
      </c>
      <c r="P69" s="4">
        <v>0</v>
      </c>
    </row>
    <row r="70" spans="1:16" x14ac:dyDescent="0.3">
      <c r="A70" s="1" t="s">
        <v>5</v>
      </c>
      <c r="B70" s="3">
        <v>3</v>
      </c>
      <c r="C70" s="1">
        <v>5</v>
      </c>
      <c r="D70" s="1">
        <v>0</v>
      </c>
      <c r="E70" s="1">
        <v>0</v>
      </c>
      <c r="F70" s="4">
        <v>0</v>
      </c>
      <c r="H70" s="1" t="s">
        <v>6</v>
      </c>
      <c r="I70" s="2">
        <v>12</v>
      </c>
      <c r="K70" s="1" t="s">
        <v>7</v>
      </c>
      <c r="L70" s="3">
        <v>0</v>
      </c>
      <c r="M70" s="1">
        <v>2</v>
      </c>
      <c r="N70" s="1">
        <v>0</v>
      </c>
      <c r="O70" s="1">
        <v>1</v>
      </c>
      <c r="P70" s="4">
        <v>0</v>
      </c>
    </row>
    <row r="71" spans="1:16" x14ac:dyDescent="0.3">
      <c r="I71" s="2">
        <v>18</v>
      </c>
      <c r="L71" s="3">
        <v>3</v>
      </c>
      <c r="M71" s="1">
        <v>2</v>
      </c>
      <c r="N71" s="1">
        <v>0</v>
      </c>
      <c r="O71" s="1">
        <v>0</v>
      </c>
      <c r="P71" s="4">
        <v>1</v>
      </c>
    </row>
    <row r="73" spans="1:16" x14ac:dyDescent="0.3">
      <c r="B73" s="5" t="s">
        <v>8</v>
      </c>
      <c r="C73" s="5"/>
      <c r="D73" s="5"/>
      <c r="E73" s="5"/>
      <c r="F73" s="5" t="str">
        <f>C74</f>
        <v>S1</v>
      </c>
      <c r="G73" s="5" t="str">
        <f>C75</f>
        <v>x2</v>
      </c>
      <c r="H73" s="5" t="str">
        <f>C76</f>
        <v>x1</v>
      </c>
      <c r="I73" s="5"/>
      <c r="J73" s="5"/>
      <c r="K73" s="5"/>
      <c r="L73" s="5"/>
      <c r="M73" s="5"/>
      <c r="N73" s="5"/>
    </row>
    <row r="74" spans="1:16" x14ac:dyDescent="0.3">
      <c r="B74" s="5"/>
      <c r="C74" s="6" t="s">
        <v>2</v>
      </c>
      <c r="D74" s="5"/>
      <c r="E74" s="5"/>
      <c r="F74" s="7">
        <f>N69</f>
        <v>1</v>
      </c>
      <c r="G74" s="5">
        <f>M69</f>
        <v>0</v>
      </c>
      <c r="H74" s="8">
        <f>L69</f>
        <v>1</v>
      </c>
      <c r="I74" s="5"/>
      <c r="J74" s="5"/>
      <c r="K74" s="7" cm="1">
        <f t="array" ref="K74:M76">MINVERSE(F74:H76)</f>
        <v>1</v>
      </c>
      <c r="L74" s="5">
        <v>0.33333333333333331</v>
      </c>
      <c r="M74" s="8">
        <v>-0.33333333333333331</v>
      </c>
      <c r="N74" s="5"/>
    </row>
    <row r="75" spans="1:16" x14ac:dyDescent="0.3">
      <c r="B75" s="5" t="s">
        <v>9</v>
      </c>
      <c r="C75" s="6" t="s">
        <v>1</v>
      </c>
      <c r="D75" s="5"/>
      <c r="E75" s="5" t="s">
        <v>10</v>
      </c>
      <c r="F75" s="7">
        <f t="shared" ref="F75:F76" si="13">N70</f>
        <v>0</v>
      </c>
      <c r="G75" s="5">
        <f t="shared" ref="G75:G76" si="14">M70</f>
        <v>2</v>
      </c>
      <c r="H75" s="8">
        <f t="shared" ref="H75:H76" si="15">L70</f>
        <v>0</v>
      </c>
      <c r="I75" s="5"/>
      <c r="J75" s="5" t="s">
        <v>11</v>
      </c>
      <c r="K75" s="7">
        <v>0</v>
      </c>
      <c r="L75" s="5">
        <v>0.5</v>
      </c>
      <c r="M75" s="8">
        <v>0</v>
      </c>
      <c r="N75" s="5"/>
    </row>
    <row r="76" spans="1:16" x14ac:dyDescent="0.3">
      <c r="B76" s="5"/>
      <c r="C76" s="6" t="s">
        <v>0</v>
      </c>
      <c r="D76" s="5"/>
      <c r="E76" s="5"/>
      <c r="F76" s="7">
        <f t="shared" si="13"/>
        <v>0</v>
      </c>
      <c r="G76" s="5">
        <f t="shared" si="14"/>
        <v>2</v>
      </c>
      <c r="H76" s="8">
        <f t="shared" si="15"/>
        <v>3</v>
      </c>
      <c r="I76" s="5"/>
      <c r="J76" s="5"/>
      <c r="K76" s="7">
        <v>0</v>
      </c>
      <c r="L76" s="5">
        <v>-0.33333333333333331</v>
      </c>
      <c r="M76" s="8">
        <v>0.33333333333333331</v>
      </c>
      <c r="N76" s="5"/>
    </row>
    <row r="77" spans="1:16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6" x14ac:dyDescent="0.3">
      <c r="B78" s="5"/>
      <c r="C78" s="5"/>
      <c r="D78" s="5"/>
      <c r="E78" s="5"/>
      <c r="F78" s="5" t="str">
        <f>F73</f>
        <v>S1</v>
      </c>
      <c r="G78" s="5" t="str">
        <f>G73</f>
        <v>x2</v>
      </c>
      <c r="H78" s="5" t="str">
        <f>H73</f>
        <v>x1</v>
      </c>
      <c r="I78" s="5"/>
      <c r="J78" s="5"/>
      <c r="K78" s="5"/>
      <c r="L78" s="5"/>
      <c r="M78" s="5"/>
      <c r="N78" s="5"/>
    </row>
    <row r="79" spans="1:16" x14ac:dyDescent="0.3">
      <c r="B79" s="5"/>
      <c r="C79" s="5"/>
      <c r="D79" s="5"/>
      <c r="E79" s="5" t="s">
        <v>12</v>
      </c>
      <c r="F79" s="7">
        <f>D70</f>
        <v>0</v>
      </c>
      <c r="G79" s="5">
        <f>C70</f>
        <v>5</v>
      </c>
      <c r="H79" s="8">
        <f>B70</f>
        <v>3</v>
      </c>
      <c r="I79" s="5"/>
      <c r="J79" s="5"/>
      <c r="K79" s="5"/>
      <c r="L79" s="5"/>
      <c r="M79" s="5"/>
      <c r="N79" s="5"/>
    </row>
    <row r="80" spans="1:16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3" spans="2:12" ht="15" thickBot="1" x14ac:dyDescent="0.35">
      <c r="B83" s="10"/>
      <c r="C83" s="10" t="s">
        <v>0</v>
      </c>
      <c r="D83" s="10" t="s">
        <v>1</v>
      </c>
      <c r="E83" s="10" t="s">
        <v>2</v>
      </c>
      <c r="F83" s="10" t="s">
        <v>3</v>
      </c>
      <c r="G83" s="10" t="s">
        <v>4</v>
      </c>
      <c r="H83" s="28" t="s">
        <v>13</v>
      </c>
    </row>
    <row r="84" spans="2:12" ht="15" thickBot="1" x14ac:dyDescent="0.35">
      <c r="B84" s="26" t="s">
        <v>14</v>
      </c>
      <c r="C84" s="27">
        <f t="array" ref="C84:G84">MMULT(MMULT(F79:H79, K74:M76), L69:P71) -B70:F70</f>
        <v>0</v>
      </c>
      <c r="D84" s="27">
        <v>0</v>
      </c>
      <c r="E84" s="27">
        <v>0</v>
      </c>
      <c r="F84" s="27">
        <v>1.5</v>
      </c>
      <c r="G84" s="27">
        <v>1</v>
      </c>
      <c r="H84" s="23">
        <f t="array" ref="H84">MMULT(MMULT(F79:H79,K74:M76),I69:I71)</f>
        <v>36</v>
      </c>
    </row>
    <row r="85" spans="2:12" x14ac:dyDescent="0.3">
      <c r="B85" s="11" t="str">
        <f>C74</f>
        <v>S1</v>
      </c>
      <c r="C85" s="11">
        <f t="array" ref="C85:G87">MMULT(K74:M76,L69:P71)</f>
        <v>0</v>
      </c>
      <c r="D85" s="11">
        <v>0</v>
      </c>
      <c r="E85" s="11">
        <v>1</v>
      </c>
      <c r="F85" s="11">
        <v>0.33333333333333331</v>
      </c>
      <c r="G85" s="11">
        <v>-0.33333333333333331</v>
      </c>
      <c r="H85" s="22">
        <f t="array" ref="H85:H87">MMULT(K74:M76,I69:I71)</f>
        <v>2</v>
      </c>
      <c r="I85" s="1">
        <f>IF(F85&gt;0, H85/F85, "NA")</f>
        <v>6</v>
      </c>
      <c r="J85" s="1" t="s">
        <v>15</v>
      </c>
    </row>
    <row r="86" spans="2:12" x14ac:dyDescent="0.3">
      <c r="B86" s="11" t="str">
        <f t="shared" ref="B86:B87" si="16">C75</f>
        <v>x2</v>
      </c>
      <c r="C86" s="9">
        <v>0</v>
      </c>
      <c r="D86" s="9">
        <v>1</v>
      </c>
      <c r="E86" s="9">
        <v>0</v>
      </c>
      <c r="F86" s="9">
        <v>0.5</v>
      </c>
      <c r="G86" s="9">
        <v>0</v>
      </c>
      <c r="H86" s="21">
        <v>6</v>
      </c>
      <c r="I86" s="1">
        <f t="shared" ref="I86:I87" si="17">IF(F86&gt;0, H86/F86, "NA")</f>
        <v>12</v>
      </c>
    </row>
    <row r="87" spans="2:12" x14ac:dyDescent="0.3">
      <c r="B87" s="11" t="str">
        <f t="shared" si="16"/>
        <v>x1</v>
      </c>
      <c r="C87" s="9">
        <v>1</v>
      </c>
      <c r="D87" s="9">
        <v>0</v>
      </c>
      <c r="E87" s="9">
        <v>0</v>
      </c>
      <c r="F87" s="9">
        <v>-0.33333333333333331</v>
      </c>
      <c r="G87" s="9">
        <v>0.33333333333333331</v>
      </c>
      <c r="H87" s="21">
        <v>2</v>
      </c>
      <c r="I87" s="1" t="str">
        <f t="shared" si="17"/>
        <v>NA</v>
      </c>
    </row>
    <row r="91" spans="2:12" x14ac:dyDescent="0.3">
      <c r="L91" s="1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R78"/>
  <sheetViews>
    <sheetView showGridLines="0" tabSelected="1" topLeftCell="A54" zoomScaleNormal="100" workbookViewId="0">
      <selection activeCell="N6" sqref="N6"/>
    </sheetView>
  </sheetViews>
  <sheetFormatPr baseColWidth="10" defaultColWidth="9.109375" defaultRowHeight="14.4" x14ac:dyDescent="0.3"/>
  <sheetData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  <c r="N10" s="1" t="s">
        <v>1</v>
      </c>
      <c r="O10" s="1" t="s">
        <v>17</v>
      </c>
      <c r="P10" s="1" t="s">
        <v>2</v>
      </c>
      <c r="Q10" s="1" t="s">
        <v>3</v>
      </c>
      <c r="R10" s="1" t="s">
        <v>4</v>
      </c>
    </row>
    <row r="11" spans="1:18" x14ac:dyDescent="0.3">
      <c r="A11" s="1"/>
      <c r="B11" s="1" t="s">
        <v>0</v>
      </c>
      <c r="C11" s="1" t="s">
        <v>1</v>
      </c>
      <c r="D11" s="1" t="s">
        <v>17</v>
      </c>
      <c r="E11" s="1" t="s">
        <v>2</v>
      </c>
      <c r="F11" s="1" t="s">
        <v>3</v>
      </c>
      <c r="G11" s="1" t="s">
        <v>4</v>
      </c>
      <c r="H11" s="1"/>
      <c r="I11" s="1"/>
      <c r="J11" s="2">
        <v>14</v>
      </c>
      <c r="K11" s="1"/>
      <c r="L11" s="1"/>
      <c r="M11" s="3">
        <v>2</v>
      </c>
      <c r="N11" s="1">
        <v>1</v>
      </c>
      <c r="O11" s="1">
        <v>1</v>
      </c>
      <c r="P11" s="1">
        <v>1</v>
      </c>
      <c r="Q11" s="1">
        <v>0</v>
      </c>
      <c r="R11" s="4">
        <v>0</v>
      </c>
    </row>
    <row r="12" spans="1:18" x14ac:dyDescent="0.3">
      <c r="A12" s="1" t="s">
        <v>5</v>
      </c>
      <c r="B12" s="3">
        <v>1</v>
      </c>
      <c r="C12" s="1">
        <v>2</v>
      </c>
      <c r="D12" s="1">
        <v>-1</v>
      </c>
      <c r="E12" s="1">
        <v>0</v>
      </c>
      <c r="F12" s="1">
        <v>0</v>
      </c>
      <c r="G12" s="4">
        <v>0</v>
      </c>
      <c r="H12" s="1"/>
      <c r="I12" s="1" t="s">
        <v>6</v>
      </c>
      <c r="J12" s="2">
        <v>28</v>
      </c>
      <c r="K12" s="1"/>
      <c r="L12" s="1" t="s">
        <v>7</v>
      </c>
      <c r="M12" s="3">
        <v>4</v>
      </c>
      <c r="N12" s="1">
        <v>2</v>
      </c>
      <c r="O12" s="1">
        <v>3</v>
      </c>
      <c r="P12" s="1">
        <v>0</v>
      </c>
      <c r="Q12" s="1">
        <v>1</v>
      </c>
      <c r="R12" s="4">
        <v>0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2">
        <v>30</v>
      </c>
      <c r="K13" s="1"/>
      <c r="L13" s="1"/>
      <c r="M13" s="3">
        <v>2</v>
      </c>
      <c r="N13" s="1">
        <v>5</v>
      </c>
      <c r="O13" s="1">
        <v>5</v>
      </c>
      <c r="P13" s="1">
        <v>0</v>
      </c>
      <c r="Q13" s="1">
        <v>0</v>
      </c>
      <c r="R13" s="4">
        <v>1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5" t="s">
        <v>8</v>
      </c>
      <c r="C15" s="5"/>
      <c r="D15" s="5"/>
      <c r="E15" s="5"/>
      <c r="F15" s="5" t="str">
        <f>C16</f>
        <v>S1</v>
      </c>
      <c r="G15" s="5" t="str">
        <f>C17</f>
        <v>S2</v>
      </c>
      <c r="H15" s="5" t="str">
        <f>C18</f>
        <v>S3</v>
      </c>
      <c r="I15" s="5"/>
      <c r="J15" s="5"/>
      <c r="K15" s="5"/>
      <c r="L15" s="5"/>
      <c r="M15" s="5"/>
      <c r="N15" s="5"/>
      <c r="O15" s="1"/>
      <c r="P15" s="1"/>
    </row>
    <row r="16" spans="1:18" x14ac:dyDescent="0.3">
      <c r="A16" s="1"/>
      <c r="B16" s="5"/>
      <c r="C16" s="6" t="s">
        <v>2</v>
      </c>
      <c r="D16" s="5"/>
      <c r="E16" s="5"/>
      <c r="F16" s="7">
        <f t="shared" ref="F16:H18" si="0">P11</f>
        <v>1</v>
      </c>
      <c r="G16" s="5">
        <f t="shared" si="0"/>
        <v>0</v>
      </c>
      <c r="H16" s="8">
        <f t="shared" si="0"/>
        <v>0</v>
      </c>
      <c r="I16" s="5"/>
      <c r="J16" s="5"/>
      <c r="K16" s="7" cm="1">
        <f t="array" ref="K16:M18">MINVERSE(F16:H18)</f>
        <v>1</v>
      </c>
      <c r="L16" s="5">
        <v>0</v>
      </c>
      <c r="M16" s="8">
        <v>0</v>
      </c>
      <c r="N16" s="5"/>
      <c r="O16" s="1"/>
      <c r="P16" s="1"/>
    </row>
    <row r="17" spans="1:16" x14ac:dyDescent="0.3">
      <c r="A17" s="1"/>
      <c r="B17" s="5" t="s">
        <v>9</v>
      </c>
      <c r="C17" s="6" t="s">
        <v>3</v>
      </c>
      <c r="D17" s="5"/>
      <c r="E17" s="5" t="s">
        <v>10</v>
      </c>
      <c r="F17" s="7">
        <f t="shared" si="0"/>
        <v>0</v>
      </c>
      <c r="G17" s="5">
        <f t="shared" si="0"/>
        <v>1</v>
      </c>
      <c r="H17" s="8">
        <f t="shared" si="0"/>
        <v>0</v>
      </c>
      <c r="I17" s="5"/>
      <c r="J17" s="5" t="s">
        <v>11</v>
      </c>
      <c r="K17" s="7">
        <v>0</v>
      </c>
      <c r="L17" s="5">
        <v>1</v>
      </c>
      <c r="M17" s="8">
        <v>0</v>
      </c>
      <c r="N17" s="5"/>
      <c r="O17" s="1"/>
      <c r="P17" s="1"/>
    </row>
    <row r="18" spans="1:16" x14ac:dyDescent="0.3">
      <c r="A18" s="1"/>
      <c r="B18" s="5"/>
      <c r="C18" s="6" t="s">
        <v>4</v>
      </c>
      <c r="D18" s="5"/>
      <c r="E18" s="5"/>
      <c r="F18" s="7">
        <f t="shared" si="0"/>
        <v>0</v>
      </c>
      <c r="G18" s="5">
        <f t="shared" si="0"/>
        <v>0</v>
      </c>
      <c r="H18" s="8">
        <f t="shared" si="0"/>
        <v>1</v>
      </c>
      <c r="I18" s="5"/>
      <c r="J18" s="5"/>
      <c r="K18" s="7">
        <v>0</v>
      </c>
      <c r="L18" s="5">
        <v>0</v>
      </c>
      <c r="M18" s="8">
        <v>1</v>
      </c>
      <c r="N18" s="5"/>
      <c r="O18" s="1"/>
      <c r="P18" s="1"/>
    </row>
    <row r="19" spans="1:16" x14ac:dyDescent="0.3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  <c r="P19" s="1"/>
    </row>
    <row r="20" spans="1:16" x14ac:dyDescent="0.3">
      <c r="A20" s="1"/>
      <c r="B20" s="5"/>
      <c r="C20" s="5"/>
      <c r="D20" s="5"/>
      <c r="E20" s="5"/>
      <c r="F20" s="5" t="str">
        <f>F15</f>
        <v>S1</v>
      </c>
      <c r="G20" s="5" t="str">
        <f>G15</f>
        <v>S2</v>
      </c>
      <c r="H20" s="5" t="str">
        <f>H15</f>
        <v>S3</v>
      </c>
      <c r="I20" s="5"/>
      <c r="J20" s="5"/>
      <c r="K20" s="5"/>
      <c r="L20" s="5"/>
      <c r="M20" s="5"/>
      <c r="N20" s="5"/>
      <c r="O20" s="1"/>
      <c r="P20" s="1"/>
    </row>
    <row r="21" spans="1:16" x14ac:dyDescent="0.3">
      <c r="A21" s="1"/>
      <c r="B21" s="5"/>
      <c r="C21" s="5"/>
      <c r="D21" s="5"/>
      <c r="E21" s="5" t="s">
        <v>12</v>
      </c>
      <c r="F21" s="7">
        <f>E12</f>
        <v>0</v>
      </c>
      <c r="G21" s="5">
        <f>F12</f>
        <v>0</v>
      </c>
      <c r="H21" s="8">
        <f>G12</f>
        <v>0</v>
      </c>
      <c r="I21" s="5"/>
      <c r="J21" s="5"/>
      <c r="K21" s="5"/>
      <c r="L21" s="5"/>
      <c r="M21" s="5"/>
      <c r="N21" s="5"/>
      <c r="O21" s="1"/>
      <c r="P21" s="1"/>
    </row>
    <row r="22" spans="1:16" x14ac:dyDescent="0.3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" thickBot="1" x14ac:dyDescent="0.35">
      <c r="A25" s="1"/>
      <c r="B25" s="10"/>
      <c r="C25" s="10" t="s">
        <v>0</v>
      </c>
      <c r="D25" s="15" t="s">
        <v>1</v>
      </c>
      <c r="E25" s="10" t="s">
        <v>17</v>
      </c>
      <c r="F25" s="10" t="s">
        <v>2</v>
      </c>
      <c r="G25" s="10" t="s">
        <v>3</v>
      </c>
      <c r="H25" s="10" t="s">
        <v>4</v>
      </c>
      <c r="I25" s="10" t="s">
        <v>13</v>
      </c>
      <c r="J25" s="1"/>
      <c r="K25" s="1"/>
      <c r="L25" s="1"/>
      <c r="M25" s="1"/>
      <c r="N25" s="1"/>
      <c r="O25" s="1"/>
      <c r="P25" s="1"/>
    </row>
    <row r="26" spans="1:16" ht="15" thickBot="1" x14ac:dyDescent="0.35">
      <c r="A26" s="1"/>
      <c r="B26" s="29" t="s">
        <v>14</v>
      </c>
      <c r="C26" s="30">
        <f t="array" ref="C26:H26">MMULT(MMULT(F21:H21, K16:M18), M11:R13) -B12:G12</f>
        <v>-1</v>
      </c>
      <c r="D26" s="17">
        <v>-2</v>
      </c>
      <c r="E26" s="30">
        <v>1</v>
      </c>
      <c r="F26" s="30">
        <v>0</v>
      </c>
      <c r="G26" s="30">
        <v>0</v>
      </c>
      <c r="H26" s="30">
        <v>0</v>
      </c>
      <c r="I26" s="31" cm="1">
        <f t="array" ref="I26">MMULT(MMULT(F21:H21,K16:M18),J11:J13)</f>
        <v>0</v>
      </c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1" t="str">
        <f>C16</f>
        <v>S1</v>
      </c>
      <c r="C27" s="11">
        <f t="array" ref="C27:H29">MMULT(K16:M18,M11:R13)</f>
        <v>2</v>
      </c>
      <c r="D27" s="18">
        <v>1</v>
      </c>
      <c r="E27" s="11">
        <v>1</v>
      </c>
      <c r="F27" s="11">
        <v>1</v>
      </c>
      <c r="G27" s="11">
        <v>0</v>
      </c>
      <c r="H27" s="11">
        <v>0</v>
      </c>
      <c r="I27" s="11">
        <f t="array" ref="I27:I29">MMULT(K16:M18,J11:J13)</f>
        <v>14</v>
      </c>
      <c r="J27" s="1">
        <f>IF(D27&gt;0, I27/D27, "NA")</f>
        <v>14</v>
      </c>
      <c r="K27" s="1"/>
      <c r="L27" s="1"/>
      <c r="M27" s="1"/>
      <c r="N27" s="1"/>
      <c r="O27" s="1"/>
      <c r="P27" s="1"/>
    </row>
    <row r="28" spans="1:16" x14ac:dyDescent="0.3">
      <c r="A28" s="1"/>
      <c r="B28" s="11" t="str">
        <f t="shared" ref="B28:B29" si="1">C17</f>
        <v>S2</v>
      </c>
      <c r="C28" s="9">
        <v>4</v>
      </c>
      <c r="D28" s="19">
        <v>2</v>
      </c>
      <c r="E28" s="9">
        <v>3</v>
      </c>
      <c r="F28" s="9">
        <v>0</v>
      </c>
      <c r="G28" s="9">
        <v>1</v>
      </c>
      <c r="H28" s="9">
        <v>0</v>
      </c>
      <c r="I28" s="9">
        <v>28</v>
      </c>
      <c r="J28" s="1">
        <f>IF(D28&gt;0, I28/D28, "NA")</f>
        <v>14</v>
      </c>
      <c r="K28" s="1"/>
      <c r="L28" s="1"/>
      <c r="M28" s="1"/>
      <c r="N28" s="1"/>
      <c r="O28" s="1"/>
      <c r="P28" s="1"/>
    </row>
    <row r="29" spans="1:16" x14ac:dyDescent="0.3">
      <c r="A29" s="1"/>
      <c r="B29" s="18" t="str">
        <f t="shared" si="1"/>
        <v>S3</v>
      </c>
      <c r="C29" s="19">
        <v>2</v>
      </c>
      <c r="D29" s="19">
        <v>5</v>
      </c>
      <c r="E29" s="19">
        <v>5</v>
      </c>
      <c r="F29" s="19">
        <v>0</v>
      </c>
      <c r="G29" s="19">
        <v>0</v>
      </c>
      <c r="H29" s="19">
        <v>1</v>
      </c>
      <c r="I29" s="19">
        <v>30</v>
      </c>
      <c r="J29" s="16">
        <f>IF(D29&gt;0, I29/D29, "NA")</f>
        <v>6</v>
      </c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0</v>
      </c>
      <c r="N33" s="1" t="s">
        <v>1</v>
      </c>
      <c r="O33" s="1" t="s">
        <v>17</v>
      </c>
      <c r="P33" s="1" t="s">
        <v>2</v>
      </c>
      <c r="Q33" s="1" t="s">
        <v>3</v>
      </c>
      <c r="R33" s="1" t="s">
        <v>4</v>
      </c>
    </row>
    <row r="34" spans="1:18" x14ac:dyDescent="0.3">
      <c r="A34" s="1"/>
      <c r="B34" s="1" t="s">
        <v>0</v>
      </c>
      <c r="C34" s="1" t="s">
        <v>1</v>
      </c>
      <c r="D34" s="1" t="s">
        <v>17</v>
      </c>
      <c r="E34" s="1" t="s">
        <v>2</v>
      </c>
      <c r="F34" s="1" t="s">
        <v>3</v>
      </c>
      <c r="G34" s="1" t="s">
        <v>4</v>
      </c>
      <c r="H34" s="1"/>
      <c r="I34" s="1"/>
      <c r="J34" s="2">
        <v>14</v>
      </c>
      <c r="K34" s="1"/>
      <c r="L34" s="1"/>
      <c r="M34" s="3">
        <v>2</v>
      </c>
      <c r="N34" s="1">
        <v>1</v>
      </c>
      <c r="O34" s="1">
        <v>1</v>
      </c>
      <c r="P34" s="1">
        <v>1</v>
      </c>
      <c r="Q34" s="1">
        <v>0</v>
      </c>
      <c r="R34" s="4">
        <v>0</v>
      </c>
    </row>
    <row r="35" spans="1:18" x14ac:dyDescent="0.3">
      <c r="A35" s="1" t="s">
        <v>5</v>
      </c>
      <c r="B35" s="3">
        <v>1</v>
      </c>
      <c r="C35" s="1">
        <v>2</v>
      </c>
      <c r="D35" s="1">
        <v>-1</v>
      </c>
      <c r="E35" s="1">
        <v>0</v>
      </c>
      <c r="F35" s="1">
        <v>0</v>
      </c>
      <c r="G35" s="4">
        <v>0</v>
      </c>
      <c r="H35" s="1"/>
      <c r="I35" s="1" t="s">
        <v>6</v>
      </c>
      <c r="J35" s="2">
        <v>28</v>
      </c>
      <c r="K35" s="1"/>
      <c r="L35" s="1" t="s">
        <v>7</v>
      </c>
      <c r="M35" s="3">
        <v>4</v>
      </c>
      <c r="N35" s="1">
        <v>2</v>
      </c>
      <c r="O35" s="1">
        <v>3</v>
      </c>
      <c r="P35" s="1">
        <v>0</v>
      </c>
      <c r="Q35" s="1">
        <v>1</v>
      </c>
      <c r="R35" s="4">
        <v>0</v>
      </c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2">
        <v>30</v>
      </c>
      <c r="K36" s="1"/>
      <c r="L36" s="1"/>
      <c r="M36" s="3">
        <v>2</v>
      </c>
      <c r="N36" s="1">
        <v>5</v>
      </c>
      <c r="O36" s="1">
        <v>5</v>
      </c>
      <c r="P36" s="1">
        <v>0</v>
      </c>
      <c r="Q36" s="1">
        <v>0</v>
      </c>
      <c r="R36" s="4">
        <v>1</v>
      </c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5" t="s">
        <v>8</v>
      </c>
      <c r="C38" s="5"/>
      <c r="D38" s="5"/>
      <c r="E38" s="5"/>
      <c r="F38" s="5" t="str">
        <f>C39</f>
        <v>S1</v>
      </c>
      <c r="G38" s="5" t="str">
        <f>C40</f>
        <v>S2</v>
      </c>
      <c r="H38" s="5" t="str">
        <f>C41</f>
        <v>x2</v>
      </c>
      <c r="I38" s="5"/>
      <c r="J38" s="5"/>
      <c r="K38" s="5"/>
      <c r="L38" s="5"/>
      <c r="M38" s="5"/>
      <c r="N38" s="5"/>
      <c r="O38" s="1"/>
      <c r="P38" s="1"/>
    </row>
    <row r="39" spans="1:18" x14ac:dyDescent="0.3">
      <c r="A39" s="1"/>
      <c r="B39" s="5"/>
      <c r="C39" s="6" t="s">
        <v>2</v>
      </c>
      <c r="D39" s="5"/>
      <c r="E39" s="5"/>
      <c r="F39" s="7">
        <f t="shared" ref="F39:G41" si="2">P34</f>
        <v>1</v>
      </c>
      <c r="G39" s="5">
        <f t="shared" si="2"/>
        <v>0</v>
      </c>
      <c r="H39" s="8">
        <f>N34</f>
        <v>1</v>
      </c>
      <c r="I39" s="5"/>
      <c r="J39" s="5"/>
      <c r="K39" s="7" cm="1">
        <f t="array" ref="K39:M41">MINVERSE(F39:H41)</f>
        <v>1</v>
      </c>
      <c r="L39" s="5">
        <v>0</v>
      </c>
      <c r="M39" s="8">
        <v>-0.2</v>
      </c>
      <c r="N39" s="5"/>
      <c r="O39" s="1"/>
      <c r="P39" s="1"/>
    </row>
    <row r="40" spans="1:18" x14ac:dyDescent="0.3">
      <c r="A40" s="1"/>
      <c r="B40" s="5" t="s">
        <v>9</v>
      </c>
      <c r="C40" s="6" t="s">
        <v>3</v>
      </c>
      <c r="D40" s="5"/>
      <c r="E40" s="5" t="s">
        <v>10</v>
      </c>
      <c r="F40" s="7">
        <f t="shared" si="2"/>
        <v>0</v>
      </c>
      <c r="G40" s="5">
        <f t="shared" si="2"/>
        <v>1</v>
      </c>
      <c r="H40" s="8">
        <f t="shared" ref="H40:H41" si="3">N35</f>
        <v>2</v>
      </c>
      <c r="I40" s="5"/>
      <c r="J40" s="5" t="s">
        <v>11</v>
      </c>
      <c r="K40" s="7">
        <v>0</v>
      </c>
      <c r="L40" s="5">
        <v>1</v>
      </c>
      <c r="M40" s="8">
        <v>-0.4</v>
      </c>
      <c r="N40" s="5"/>
      <c r="O40" s="1"/>
      <c r="P40" s="1"/>
    </row>
    <row r="41" spans="1:18" x14ac:dyDescent="0.3">
      <c r="A41" s="1"/>
      <c r="B41" s="5"/>
      <c r="C41" s="6" t="s">
        <v>1</v>
      </c>
      <c r="D41" s="5"/>
      <c r="E41" s="5"/>
      <c r="F41" s="7">
        <f t="shared" si="2"/>
        <v>0</v>
      </c>
      <c r="G41" s="5">
        <f t="shared" si="2"/>
        <v>0</v>
      </c>
      <c r="H41" s="8">
        <f t="shared" si="3"/>
        <v>5</v>
      </c>
      <c r="I41" s="5"/>
      <c r="J41" s="5"/>
      <c r="K41" s="7">
        <v>0</v>
      </c>
      <c r="L41" s="5">
        <v>0</v>
      </c>
      <c r="M41" s="8">
        <v>0.2</v>
      </c>
      <c r="N41" s="5"/>
      <c r="O41" s="1"/>
      <c r="P41" s="1"/>
    </row>
    <row r="42" spans="1:18" x14ac:dyDescent="0.3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"/>
      <c r="P42" s="1"/>
    </row>
    <row r="43" spans="1:18" x14ac:dyDescent="0.3">
      <c r="A43" s="1"/>
      <c r="B43" s="5"/>
      <c r="C43" s="5"/>
      <c r="D43" s="5"/>
      <c r="E43" s="5"/>
      <c r="F43" s="5" t="str">
        <f>F38</f>
        <v>S1</v>
      </c>
      <c r="G43" s="5" t="str">
        <f>G38</f>
        <v>S2</v>
      </c>
      <c r="H43" s="5" t="str">
        <f>H38</f>
        <v>x2</v>
      </c>
      <c r="I43" s="5"/>
      <c r="J43" s="5"/>
      <c r="K43" s="5"/>
      <c r="L43" s="5"/>
      <c r="M43" s="5"/>
      <c r="N43" s="5"/>
      <c r="O43" s="1"/>
      <c r="P43" s="1"/>
    </row>
    <row r="44" spans="1:18" x14ac:dyDescent="0.3">
      <c r="A44" s="1"/>
      <c r="B44" s="5"/>
      <c r="C44" s="5"/>
      <c r="D44" s="5"/>
      <c r="E44" s="5" t="s">
        <v>12</v>
      </c>
      <c r="F44" s="7">
        <f>E35</f>
        <v>0</v>
      </c>
      <c r="G44" s="5">
        <f>F35</f>
        <v>0</v>
      </c>
      <c r="H44" s="8">
        <f>C35</f>
        <v>2</v>
      </c>
      <c r="I44" s="5"/>
      <c r="J44" s="5"/>
      <c r="K44" s="5"/>
      <c r="L44" s="5"/>
      <c r="M44" s="5"/>
      <c r="N44" s="5"/>
      <c r="O44" s="1"/>
      <c r="P44" s="1"/>
    </row>
    <row r="45" spans="1:18" x14ac:dyDescent="0.3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"/>
      <c r="P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8" ht="15" thickBot="1" x14ac:dyDescent="0.35">
      <c r="A48" s="1"/>
      <c r="B48" s="10"/>
      <c r="C48" s="15" t="s">
        <v>0</v>
      </c>
      <c r="D48" s="10" t="s">
        <v>1</v>
      </c>
      <c r="E48" s="10" t="s">
        <v>17</v>
      </c>
      <c r="F48" s="10" t="s">
        <v>2</v>
      </c>
      <c r="G48" s="10" t="s">
        <v>3</v>
      </c>
      <c r="H48" s="10" t="s">
        <v>4</v>
      </c>
      <c r="I48" s="10" t="s">
        <v>13</v>
      </c>
      <c r="J48" s="1"/>
      <c r="K48" s="1"/>
      <c r="L48" s="1"/>
      <c r="M48" s="1"/>
      <c r="N48" s="1"/>
      <c r="O48" s="1"/>
      <c r="P48" s="1"/>
    </row>
    <row r="49" spans="1:18" ht="15" thickBot="1" x14ac:dyDescent="0.35">
      <c r="A49" s="1"/>
      <c r="B49" s="29" t="s">
        <v>14</v>
      </c>
      <c r="C49" s="17">
        <f t="array" ref="C49:H49">MMULT(MMULT(F44:H44, K39:M41), M34:R36) -B35:G35</f>
        <v>-0.19999999999999996</v>
      </c>
      <c r="D49" s="30">
        <v>0</v>
      </c>
      <c r="E49" s="30">
        <v>3</v>
      </c>
      <c r="F49" s="30">
        <v>0</v>
      </c>
      <c r="G49" s="30">
        <v>0</v>
      </c>
      <c r="H49" s="30">
        <v>0.4</v>
      </c>
      <c r="I49" s="31">
        <f t="array" ref="I49">MMULT(MMULT(F44:H44,K39:M41),J34:J36)</f>
        <v>12</v>
      </c>
      <c r="J49" s="1"/>
      <c r="K49" s="1"/>
      <c r="L49" s="1"/>
      <c r="M49" s="1"/>
      <c r="N49" s="1"/>
      <c r="O49" s="1"/>
      <c r="P49" s="1"/>
    </row>
    <row r="50" spans="1:18" x14ac:dyDescent="0.3">
      <c r="A50" s="1"/>
      <c r="B50" s="11" t="str">
        <f>C39</f>
        <v>S1</v>
      </c>
      <c r="C50" s="18">
        <f t="array" ref="C50:H52">MMULT(K39:M41,M34:R36)</f>
        <v>1.6</v>
      </c>
      <c r="D50" s="11">
        <v>0</v>
      </c>
      <c r="E50" s="11">
        <v>0</v>
      </c>
      <c r="F50" s="11">
        <v>1</v>
      </c>
      <c r="G50" s="11">
        <v>0</v>
      </c>
      <c r="H50" s="11">
        <v>-0.2</v>
      </c>
      <c r="I50" s="11">
        <f t="array" ref="I50:I52">MMULT(K39:M41,J34:J36)</f>
        <v>8</v>
      </c>
      <c r="J50" s="1">
        <f>IF(C50&gt;0, I50/C50, "NA")</f>
        <v>5</v>
      </c>
      <c r="K50" s="1"/>
      <c r="L50" s="1"/>
      <c r="M50" s="1"/>
      <c r="N50" s="1"/>
      <c r="O50" s="1"/>
      <c r="P50" s="1"/>
    </row>
    <row r="51" spans="1:18" x14ac:dyDescent="0.3">
      <c r="A51" s="1"/>
      <c r="B51" s="18" t="str">
        <f t="shared" ref="B51:B52" si="4">C40</f>
        <v>S2</v>
      </c>
      <c r="C51" s="19">
        <v>3.2</v>
      </c>
      <c r="D51" s="19">
        <v>0</v>
      </c>
      <c r="E51" s="19">
        <v>1</v>
      </c>
      <c r="F51" s="19">
        <v>0</v>
      </c>
      <c r="G51" s="19">
        <v>1</v>
      </c>
      <c r="H51" s="19">
        <v>-0.4</v>
      </c>
      <c r="I51" s="19">
        <v>16</v>
      </c>
      <c r="J51" s="16">
        <f t="shared" ref="J51:J52" si="5">IF(C51&gt;0, I51/C51, "NA")</f>
        <v>5</v>
      </c>
      <c r="K51" s="1"/>
      <c r="L51" s="1"/>
      <c r="M51" s="1"/>
      <c r="N51" s="1"/>
      <c r="O51" s="1"/>
      <c r="P51" s="1"/>
    </row>
    <row r="52" spans="1:18" x14ac:dyDescent="0.3">
      <c r="A52" s="1"/>
      <c r="B52" s="11" t="str">
        <f t="shared" si="4"/>
        <v>x2</v>
      </c>
      <c r="C52" s="19">
        <v>0.4</v>
      </c>
      <c r="D52" s="9">
        <v>1</v>
      </c>
      <c r="E52" s="9">
        <v>1</v>
      </c>
      <c r="F52" s="9">
        <v>0</v>
      </c>
      <c r="G52" s="9">
        <v>0</v>
      </c>
      <c r="H52" s="9">
        <v>0.2</v>
      </c>
      <c r="I52" s="9">
        <v>6</v>
      </c>
      <c r="J52" s="1">
        <f t="shared" si="5"/>
        <v>15</v>
      </c>
      <c r="K52" s="1"/>
      <c r="L52" s="1"/>
      <c r="M52" s="1"/>
      <c r="N52" s="1"/>
      <c r="O52" s="1"/>
      <c r="P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0</v>
      </c>
      <c r="N58" s="1" t="s">
        <v>1</v>
      </c>
      <c r="O58" s="1" t="s">
        <v>17</v>
      </c>
      <c r="P58" s="1" t="s">
        <v>2</v>
      </c>
      <c r="Q58" s="1" t="s">
        <v>3</v>
      </c>
      <c r="R58" s="1" t="s">
        <v>4</v>
      </c>
    </row>
    <row r="59" spans="1:18" x14ac:dyDescent="0.3">
      <c r="A59" s="1"/>
      <c r="B59" s="1" t="s">
        <v>0</v>
      </c>
      <c r="C59" s="1" t="s">
        <v>1</v>
      </c>
      <c r="D59" s="1" t="s">
        <v>17</v>
      </c>
      <c r="E59" s="1" t="s">
        <v>2</v>
      </c>
      <c r="F59" s="1" t="s">
        <v>3</v>
      </c>
      <c r="G59" s="1" t="s">
        <v>4</v>
      </c>
      <c r="H59" s="1"/>
      <c r="I59" s="1"/>
      <c r="J59" s="2">
        <v>14</v>
      </c>
      <c r="K59" s="1"/>
      <c r="L59" s="1"/>
      <c r="M59" s="3">
        <v>2</v>
      </c>
      <c r="N59" s="1">
        <v>1</v>
      </c>
      <c r="O59" s="1">
        <v>1</v>
      </c>
      <c r="P59" s="1">
        <v>1</v>
      </c>
      <c r="Q59" s="1">
        <v>0</v>
      </c>
      <c r="R59" s="4">
        <v>0</v>
      </c>
    </row>
    <row r="60" spans="1:18" x14ac:dyDescent="0.3">
      <c r="A60" s="1" t="s">
        <v>5</v>
      </c>
      <c r="B60" s="3">
        <v>1</v>
      </c>
      <c r="C60" s="1">
        <v>2</v>
      </c>
      <c r="D60" s="1">
        <v>-1</v>
      </c>
      <c r="E60" s="1">
        <v>0</v>
      </c>
      <c r="F60" s="1">
        <v>0</v>
      </c>
      <c r="G60" s="4">
        <v>0</v>
      </c>
      <c r="H60" s="1"/>
      <c r="I60" s="1" t="s">
        <v>6</v>
      </c>
      <c r="J60" s="2">
        <v>28</v>
      </c>
      <c r="K60" s="1"/>
      <c r="L60" s="1" t="s">
        <v>7</v>
      </c>
      <c r="M60" s="3">
        <v>4</v>
      </c>
      <c r="N60" s="1">
        <v>2</v>
      </c>
      <c r="O60" s="1">
        <v>3</v>
      </c>
      <c r="P60" s="1">
        <v>0</v>
      </c>
      <c r="Q60" s="1">
        <v>1</v>
      </c>
      <c r="R60" s="4">
        <v>0</v>
      </c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2">
        <v>30</v>
      </c>
      <c r="K61" s="1"/>
      <c r="L61" s="1"/>
      <c r="M61" s="3">
        <v>2</v>
      </c>
      <c r="N61" s="1">
        <v>5</v>
      </c>
      <c r="O61" s="1">
        <v>5</v>
      </c>
      <c r="P61" s="1">
        <v>0</v>
      </c>
      <c r="Q61" s="1">
        <v>0</v>
      </c>
      <c r="R61" s="4">
        <v>1</v>
      </c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5" t="s">
        <v>8</v>
      </c>
      <c r="C63" s="5"/>
      <c r="D63" s="5"/>
      <c r="E63" s="5"/>
      <c r="F63" s="5" t="str">
        <f>C64</f>
        <v>S1</v>
      </c>
      <c r="G63" s="5" t="str">
        <f>C65</f>
        <v>x1</v>
      </c>
      <c r="H63" s="5" t="str">
        <f>C66</f>
        <v>x2</v>
      </c>
      <c r="I63" s="5"/>
      <c r="J63" s="5"/>
      <c r="K63" s="5"/>
      <c r="L63" s="5"/>
      <c r="M63" s="5"/>
      <c r="N63" s="5"/>
      <c r="O63" s="1"/>
      <c r="P63" s="1"/>
    </row>
    <row r="64" spans="1:18" x14ac:dyDescent="0.3">
      <c r="A64" s="1"/>
      <c r="B64" s="5"/>
      <c r="C64" s="6" t="s">
        <v>2</v>
      </c>
      <c r="D64" s="5"/>
      <c r="E64" s="5"/>
      <c r="F64" s="7">
        <f>P59</f>
        <v>1</v>
      </c>
      <c r="G64" s="5">
        <f>M59</f>
        <v>2</v>
      </c>
      <c r="H64" s="8">
        <f>N59</f>
        <v>1</v>
      </c>
      <c r="I64" s="5"/>
      <c r="J64" s="5"/>
      <c r="K64" s="7" cm="1">
        <f t="array" ref="K64:M66">MINVERSE(F64:H66)</f>
        <v>1</v>
      </c>
      <c r="L64" s="5">
        <v>-0.5</v>
      </c>
      <c r="M64" s="8">
        <v>0</v>
      </c>
      <c r="N64" s="5"/>
      <c r="O64" s="1"/>
      <c r="P64" s="1"/>
    </row>
    <row r="65" spans="1:16" x14ac:dyDescent="0.3">
      <c r="A65" s="1"/>
      <c r="B65" s="5" t="s">
        <v>9</v>
      </c>
      <c r="C65" s="6" t="s">
        <v>0</v>
      </c>
      <c r="D65" s="5"/>
      <c r="E65" s="5" t="s">
        <v>10</v>
      </c>
      <c r="F65" s="7">
        <f>P60</f>
        <v>0</v>
      </c>
      <c r="G65" s="5">
        <f t="shared" ref="G65:G66" si="6">M60</f>
        <v>4</v>
      </c>
      <c r="H65" s="8">
        <f t="shared" ref="H65:H66" si="7">N60</f>
        <v>2</v>
      </c>
      <c r="I65" s="5"/>
      <c r="J65" s="5" t="s">
        <v>11</v>
      </c>
      <c r="K65" s="7">
        <v>0</v>
      </c>
      <c r="L65" s="5">
        <v>0.3125</v>
      </c>
      <c r="M65" s="8">
        <v>-0.125</v>
      </c>
      <c r="N65" s="5"/>
      <c r="O65" s="1"/>
      <c r="P65" s="1"/>
    </row>
    <row r="66" spans="1:16" x14ac:dyDescent="0.3">
      <c r="A66" s="1"/>
      <c r="B66" s="5"/>
      <c r="C66" s="6" t="s">
        <v>1</v>
      </c>
      <c r="D66" s="5"/>
      <c r="E66" s="5"/>
      <c r="F66" s="7">
        <f>P61</f>
        <v>0</v>
      </c>
      <c r="G66" s="5">
        <f t="shared" si="6"/>
        <v>2</v>
      </c>
      <c r="H66" s="8">
        <f t="shared" si="7"/>
        <v>5</v>
      </c>
      <c r="I66" s="5"/>
      <c r="J66" s="5"/>
      <c r="K66" s="7">
        <v>0</v>
      </c>
      <c r="L66" s="5">
        <v>-0.125</v>
      </c>
      <c r="M66" s="8">
        <v>0.25</v>
      </c>
      <c r="N66" s="5"/>
      <c r="O66" s="1"/>
      <c r="P66" s="1"/>
    </row>
    <row r="67" spans="1:16" x14ac:dyDescent="0.3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"/>
      <c r="P67" s="1"/>
    </row>
    <row r="68" spans="1:16" x14ac:dyDescent="0.3">
      <c r="A68" s="1"/>
      <c r="B68" s="5"/>
      <c r="C68" s="5"/>
      <c r="D68" s="5"/>
      <c r="E68" s="5"/>
      <c r="F68" s="5" t="str">
        <f>F63</f>
        <v>S1</v>
      </c>
      <c r="G68" s="5" t="str">
        <f>G63</f>
        <v>x1</v>
      </c>
      <c r="H68" s="5" t="str">
        <f>H63</f>
        <v>x2</v>
      </c>
      <c r="I68" s="5"/>
      <c r="J68" s="5"/>
      <c r="K68" s="5"/>
      <c r="L68" s="5"/>
      <c r="M68" s="5"/>
      <c r="N68" s="5"/>
      <c r="O68" s="1"/>
      <c r="P68" s="1"/>
    </row>
    <row r="69" spans="1:16" x14ac:dyDescent="0.3">
      <c r="A69" s="1"/>
      <c r="B69" s="5"/>
      <c r="C69" s="5"/>
      <c r="D69" s="5"/>
      <c r="E69" s="5" t="s">
        <v>12</v>
      </c>
      <c r="F69" s="7">
        <f>E60</f>
        <v>0</v>
      </c>
      <c r="G69" s="5">
        <f>B60</f>
        <v>1</v>
      </c>
      <c r="H69" s="8">
        <f>C60</f>
        <v>2</v>
      </c>
      <c r="I69" s="5"/>
      <c r="J69" s="5"/>
      <c r="K69" s="5"/>
      <c r="L69" s="5"/>
      <c r="M69" s="5"/>
      <c r="N69" s="5"/>
      <c r="O69" s="1"/>
      <c r="P69" s="1"/>
    </row>
    <row r="70" spans="1:16" x14ac:dyDescent="0.3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thickBot="1" x14ac:dyDescent="0.35">
      <c r="A73" s="1"/>
      <c r="B73" s="10"/>
      <c r="C73" s="10" t="s">
        <v>0</v>
      </c>
      <c r="D73" s="10" t="s">
        <v>1</v>
      </c>
      <c r="E73" s="10" t="s">
        <v>17</v>
      </c>
      <c r="F73" s="10" t="s">
        <v>2</v>
      </c>
      <c r="G73" s="10" t="s">
        <v>3</v>
      </c>
      <c r="H73" s="10" t="s">
        <v>4</v>
      </c>
      <c r="I73" s="10" t="s">
        <v>13</v>
      </c>
      <c r="J73" s="1"/>
      <c r="K73" s="1"/>
      <c r="L73" s="1"/>
      <c r="M73" s="1"/>
      <c r="N73" s="1"/>
      <c r="O73" s="1"/>
      <c r="P73" s="1"/>
    </row>
    <row r="74" spans="1:16" ht="15" thickBot="1" x14ac:dyDescent="0.35">
      <c r="A74" s="1"/>
      <c r="B74" s="29" t="s">
        <v>14</v>
      </c>
      <c r="C74" s="30">
        <f t="array" ref="C74:H74">MMULT(MMULT(F69:H69, K64:M66), M59:R61) -B60:G60</f>
        <v>0</v>
      </c>
      <c r="D74" s="30">
        <v>0</v>
      </c>
      <c r="E74" s="30">
        <v>3.0625</v>
      </c>
      <c r="F74" s="30">
        <v>0</v>
      </c>
      <c r="G74" s="30">
        <v>6.25E-2</v>
      </c>
      <c r="H74" s="30">
        <v>0.375</v>
      </c>
      <c r="I74" s="32">
        <f t="array" ref="I74">MMULT(MMULT(F69:H69,K64:M66),J59:J61)</f>
        <v>13</v>
      </c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1" t="str">
        <f>C64</f>
        <v>S1</v>
      </c>
      <c r="C75" s="11">
        <f t="array" ref="C75:H77">MMULT(K64:M66,M59:R61)</f>
        <v>0</v>
      </c>
      <c r="D75" s="11">
        <v>0</v>
      </c>
      <c r="E75" s="11">
        <v>-0.5</v>
      </c>
      <c r="F75" s="11">
        <v>1</v>
      </c>
      <c r="G75" s="11">
        <v>-0.5</v>
      </c>
      <c r="H75" s="11">
        <v>0</v>
      </c>
      <c r="I75" s="22">
        <f t="array" ref="I75:I77">MMULT(K64:M66,J59:J61)</f>
        <v>0</v>
      </c>
      <c r="J75" s="1" t="str">
        <f>IF(C75&gt;0, I75/C75, "NA")</f>
        <v>NA</v>
      </c>
      <c r="K75" s="1"/>
      <c r="L75" s="1"/>
      <c r="M75" s="1"/>
      <c r="N75" s="1"/>
      <c r="O75" s="1"/>
      <c r="P75" s="1"/>
    </row>
    <row r="76" spans="1:16" x14ac:dyDescent="0.3">
      <c r="A76" s="1"/>
      <c r="B76" s="11" t="str">
        <f t="shared" ref="B76:B77" si="8">C65</f>
        <v>x1</v>
      </c>
      <c r="C76" s="9">
        <v>1</v>
      </c>
      <c r="D76" s="9">
        <v>0</v>
      </c>
      <c r="E76" s="9">
        <v>0.3125</v>
      </c>
      <c r="F76" s="9">
        <v>0</v>
      </c>
      <c r="G76" s="9">
        <v>0.3125</v>
      </c>
      <c r="H76" s="9">
        <v>-0.125</v>
      </c>
      <c r="I76" s="21">
        <v>5</v>
      </c>
      <c r="J76" s="1">
        <f t="shared" ref="J76:J77" si="9">IF(C76&gt;0, I76/C76, "NA")</f>
        <v>5</v>
      </c>
      <c r="K76" s="1"/>
      <c r="L76" s="1"/>
      <c r="M76" s="1"/>
      <c r="N76" s="1"/>
      <c r="O76" s="1"/>
      <c r="P76" s="1"/>
    </row>
    <row r="77" spans="1:16" x14ac:dyDescent="0.3">
      <c r="A77" s="1"/>
      <c r="B77" s="11" t="str">
        <f t="shared" si="8"/>
        <v>x2</v>
      </c>
      <c r="C77" s="9">
        <v>0</v>
      </c>
      <c r="D77" s="9">
        <v>1</v>
      </c>
      <c r="E77" s="9">
        <v>0.875</v>
      </c>
      <c r="F77" s="9">
        <v>0</v>
      </c>
      <c r="G77" s="9">
        <v>-0.125</v>
      </c>
      <c r="H77" s="9">
        <v>0.25</v>
      </c>
      <c r="I77" s="21">
        <v>4</v>
      </c>
      <c r="J77" s="1" t="str">
        <f t="shared" si="9"/>
        <v>NA</v>
      </c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2:Q32"/>
  <sheetViews>
    <sheetView showGridLines="0" topLeftCell="A13" workbookViewId="0">
      <selection activeCell="J19" sqref="J19"/>
    </sheetView>
  </sheetViews>
  <sheetFormatPr baseColWidth="10" defaultColWidth="9.109375" defaultRowHeight="14.4" x14ac:dyDescent="0.3"/>
  <sheetData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0</v>
      </c>
      <c r="L12" s="1" t="s">
        <v>1</v>
      </c>
      <c r="M12" s="1" t="s">
        <v>18</v>
      </c>
      <c r="N12" s="1" t="s">
        <v>18</v>
      </c>
      <c r="O12" s="1"/>
    </row>
    <row r="13" spans="1:15" x14ac:dyDescent="0.3">
      <c r="A13" s="1"/>
      <c r="B13" s="1" t="s">
        <v>0</v>
      </c>
      <c r="C13" s="1" t="s">
        <v>1</v>
      </c>
      <c r="D13" s="1" t="s">
        <v>18</v>
      </c>
      <c r="E13" s="1" t="s">
        <v>18</v>
      </c>
      <c r="F13" s="1"/>
      <c r="G13" s="1"/>
      <c r="H13" s="45">
        <v>-6</v>
      </c>
      <c r="I13" s="1"/>
      <c r="J13" s="1"/>
      <c r="K13" s="3">
        <v>-5</v>
      </c>
      <c r="L13" s="1">
        <v>-4</v>
      </c>
      <c r="M13" s="1">
        <v>1</v>
      </c>
      <c r="N13" s="33">
        <v>0</v>
      </c>
      <c r="O13" s="1"/>
    </row>
    <row r="14" spans="1:15" x14ac:dyDescent="0.3">
      <c r="A14" s="1" t="s">
        <v>5</v>
      </c>
      <c r="B14" s="3">
        <v>60</v>
      </c>
      <c r="C14" s="1">
        <v>40</v>
      </c>
      <c r="D14" s="1">
        <v>0</v>
      </c>
      <c r="E14" s="33">
        <v>0</v>
      </c>
      <c r="F14" s="1"/>
      <c r="G14" s="1" t="s">
        <v>6</v>
      </c>
      <c r="H14" s="45">
        <v>-8</v>
      </c>
      <c r="I14" s="1"/>
      <c r="J14" s="1" t="s">
        <v>7</v>
      </c>
      <c r="K14" s="3">
        <v>-10</v>
      </c>
      <c r="L14" s="1">
        <v>-4</v>
      </c>
      <c r="M14" s="1">
        <v>0</v>
      </c>
      <c r="N14" s="33">
        <v>1</v>
      </c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3">
      <c r="A17" s="1"/>
      <c r="B17" s="34" t="s">
        <v>8</v>
      </c>
      <c r="C17" s="34"/>
      <c r="D17" s="34"/>
      <c r="E17" s="34"/>
      <c r="F17" s="34" t="str">
        <f>C18</f>
        <v>e1</v>
      </c>
      <c r="G17" s="34" t="str">
        <f>C19</f>
        <v>e2</v>
      </c>
      <c r="H17" s="34"/>
      <c r="I17" s="34"/>
      <c r="J17" s="34"/>
      <c r="K17" s="34"/>
      <c r="L17" s="34"/>
      <c r="M17" s="34"/>
      <c r="N17" s="34"/>
      <c r="O17" s="1"/>
      <c r="P17" s="1"/>
      <c r="Q17" s="1"/>
    </row>
    <row r="18" spans="1:17" x14ac:dyDescent="0.3">
      <c r="A18" s="1"/>
      <c r="B18" s="34"/>
      <c r="C18" s="35" t="s">
        <v>18</v>
      </c>
      <c r="D18" s="34"/>
      <c r="E18" s="34"/>
      <c r="F18" s="36">
        <f>M13</f>
        <v>1</v>
      </c>
      <c r="G18" s="37">
        <f t="shared" ref="G18" si="0">N13</f>
        <v>0</v>
      </c>
      <c r="H18" s="34"/>
      <c r="I18" s="34"/>
      <c r="J18" s="34"/>
      <c r="K18" s="36" cm="1">
        <f t="array" ref="K18:L19">MINVERSE(F18:G19)</f>
        <v>1</v>
      </c>
      <c r="L18" s="37">
        <v>0</v>
      </c>
      <c r="M18" s="34"/>
      <c r="N18" s="34"/>
      <c r="O18" s="1"/>
      <c r="P18" s="1"/>
    </row>
    <row r="19" spans="1:17" x14ac:dyDescent="0.3">
      <c r="A19" s="1"/>
      <c r="B19" s="34" t="s">
        <v>9</v>
      </c>
      <c r="C19" s="35" t="s">
        <v>19</v>
      </c>
      <c r="D19" s="34"/>
      <c r="E19" s="34" t="s">
        <v>10</v>
      </c>
      <c r="F19" s="36">
        <f t="shared" ref="F19" si="1">M14</f>
        <v>0</v>
      </c>
      <c r="G19" s="37">
        <f>N14</f>
        <v>1</v>
      </c>
      <c r="H19" s="34"/>
      <c r="I19" s="34"/>
      <c r="J19" s="34" t="s">
        <v>11</v>
      </c>
      <c r="K19" s="36">
        <v>0</v>
      </c>
      <c r="L19" s="37">
        <v>1</v>
      </c>
      <c r="M19" s="34"/>
      <c r="N19" s="34"/>
      <c r="O19" s="1"/>
      <c r="P19" s="1"/>
    </row>
    <row r="20" spans="1:17" x14ac:dyDescent="0.3">
      <c r="A20" s="1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7" x14ac:dyDescent="0.3">
      <c r="A21" s="1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1"/>
      <c r="P21" s="1"/>
      <c r="Q21" s="1"/>
    </row>
    <row r="22" spans="1:17" x14ac:dyDescent="0.3">
      <c r="A22" s="1"/>
      <c r="B22" s="34"/>
      <c r="C22" s="34"/>
      <c r="D22" s="34"/>
      <c r="E22" s="34"/>
      <c r="F22" s="34" t="str">
        <f>F17</f>
        <v>e1</v>
      </c>
      <c r="G22" s="37" t="str">
        <f>G17</f>
        <v>e2</v>
      </c>
      <c r="H22" s="34"/>
      <c r="I22" s="34"/>
      <c r="J22" s="34"/>
      <c r="K22" s="34"/>
      <c r="L22" s="34"/>
      <c r="M22" s="34"/>
      <c r="N22" s="34"/>
      <c r="O22" s="1"/>
      <c r="P22" s="1"/>
      <c r="Q22" s="1"/>
    </row>
    <row r="23" spans="1:17" x14ac:dyDescent="0.3">
      <c r="A23" s="1"/>
      <c r="B23" s="34"/>
      <c r="C23" s="34"/>
      <c r="D23" s="34"/>
      <c r="E23" s="34" t="s">
        <v>12</v>
      </c>
      <c r="F23" s="36">
        <f>D14</f>
        <v>0</v>
      </c>
      <c r="G23" s="37">
        <f>E14</f>
        <v>0</v>
      </c>
      <c r="H23" s="34"/>
      <c r="I23" s="34"/>
      <c r="J23" s="34"/>
      <c r="K23" s="34"/>
      <c r="L23" s="34"/>
      <c r="M23" s="34"/>
      <c r="N23" s="34"/>
      <c r="O23" s="1"/>
      <c r="P23" s="1"/>
      <c r="Q23" s="1"/>
    </row>
    <row r="24" spans="1:17" x14ac:dyDescent="0.3">
      <c r="A24" s="1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38"/>
      <c r="C27" s="38" t="s">
        <v>0</v>
      </c>
      <c r="D27" s="38" t="s">
        <v>1</v>
      </c>
      <c r="E27" s="38" t="s">
        <v>2</v>
      </c>
      <c r="F27" s="38" t="s">
        <v>3</v>
      </c>
      <c r="G27" s="38" t="s">
        <v>13</v>
      </c>
      <c r="H27" s="39"/>
      <c r="I27" s="39"/>
      <c r="J27" s="1"/>
      <c r="K27" s="1"/>
      <c r="L27" s="1"/>
      <c r="M27" s="1"/>
      <c r="N27" s="1"/>
      <c r="O27" s="1"/>
      <c r="P27" s="1"/>
    </row>
    <row r="28" spans="1:17" x14ac:dyDescent="0.3">
      <c r="A28" s="1"/>
      <c r="B28" s="42" t="s">
        <v>14</v>
      </c>
      <c r="C28" s="43" t="e" cm="1" vm="1">
        <f t="array" aca="1" ref="C28" ca="1">MMULT(MMULT(F23:G23,_xlfn.ANCHORARRAY( K18)), K13:N14) -B14:E14</f>
        <v>#VALUE!</v>
      </c>
      <c r="D28" s="43" t="e" cm="1" vm="2">
        <f t="array" aca="1" ref="D28" ca="1">MMULT(MMULT(D23:E23,_xlfn.ANCHORARRAY( I18)), I13:L14) -B14:C14</f>
        <v>#VALUE!</v>
      </c>
      <c r="E28" s="43" t="e" cm="1" vm="1">
        <f t="array" aca="1" ref="E28" ca="1">MMULT(MMULT(E23:F23,_xlfn.ANCHORARRAY( J18)), J13:M14) -A14:D14</f>
        <v>#VALUE!</v>
      </c>
      <c r="F28" s="43" cm="1">
        <f t="array" ref="F28:I28">MMULT(MMULT(F23:G23,_xlfn.ANCHORARRAY( K18)), K13:N14) -B14:E14</f>
        <v>-60</v>
      </c>
      <c r="G28" s="44">
        <v>-40</v>
      </c>
      <c r="H28" s="39">
        <v>0</v>
      </c>
      <c r="I28" s="39">
        <v>0</v>
      </c>
      <c r="J28" s="1"/>
      <c r="K28" s="1"/>
      <c r="L28" s="1"/>
      <c r="M28" s="1"/>
      <c r="N28" s="1"/>
      <c r="O28" s="1"/>
      <c r="P28" s="1"/>
    </row>
    <row r="29" spans="1:17" x14ac:dyDescent="0.3">
      <c r="A29" s="1"/>
      <c r="B29" s="40" t="str">
        <f>C18</f>
        <v>e1</v>
      </c>
      <c r="C29" s="40"/>
      <c r="D29" s="40"/>
      <c r="E29" s="40"/>
      <c r="F29" s="40"/>
      <c r="G29" s="40"/>
      <c r="H29" s="39" t="str">
        <f>IF(D29&gt;0, G29/D29, "NA")</f>
        <v>NA</v>
      </c>
      <c r="I29" s="39"/>
      <c r="J29" s="1"/>
      <c r="K29" s="1"/>
      <c r="L29" s="1"/>
      <c r="M29" s="1"/>
      <c r="N29" s="1"/>
      <c r="O29" s="1"/>
      <c r="P29" s="1"/>
    </row>
    <row r="30" spans="1:17" x14ac:dyDescent="0.3">
      <c r="A30" s="1"/>
      <c r="B30" s="40" t="str">
        <f t="shared" ref="B30:B31" si="2">C19</f>
        <v>e2</v>
      </c>
      <c r="C30" s="41"/>
      <c r="D30" s="41"/>
      <c r="E30" s="41"/>
      <c r="F30" s="41"/>
      <c r="G30" s="41"/>
      <c r="H30" s="39" t="str">
        <f>IF(D30&gt;0, G30/D30, "NA")</f>
        <v>NA</v>
      </c>
      <c r="I30" s="39"/>
      <c r="J30" s="1"/>
      <c r="K30" s="1"/>
      <c r="L30" s="1"/>
      <c r="M30" s="1"/>
      <c r="N30" s="1"/>
      <c r="O30" s="1"/>
      <c r="P30" s="1"/>
    </row>
    <row r="31" spans="1:17" x14ac:dyDescent="0.3">
      <c r="A31" s="1"/>
      <c r="B31" s="40">
        <f t="shared" si="2"/>
        <v>0</v>
      </c>
      <c r="C31" s="41"/>
      <c r="D31" s="41"/>
      <c r="E31" s="41"/>
      <c r="F31" s="41"/>
      <c r="G31" s="41"/>
      <c r="H31" s="39" t="str">
        <f>IF(D31&gt;0, G31/D31, "NA")</f>
        <v>NA</v>
      </c>
      <c r="I31" s="39"/>
      <c r="J31" s="1"/>
      <c r="K31" s="1"/>
      <c r="L31" s="1"/>
      <c r="M31" s="1"/>
      <c r="N31" s="1"/>
      <c r="O31" s="1"/>
      <c r="P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Moncayo</dc:creator>
  <cp:keywords/>
  <dc:description/>
  <cp:lastModifiedBy>Mau V Ch</cp:lastModifiedBy>
  <cp:revision/>
  <dcterms:created xsi:type="dcterms:W3CDTF">2021-02-17T18:23:30Z</dcterms:created>
  <dcterms:modified xsi:type="dcterms:W3CDTF">2023-03-13T18:30:27Z</dcterms:modified>
  <cp:category/>
  <cp:contentStatus/>
</cp:coreProperties>
</file>