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基本情報" sheetId="1" r:id="rId4"/>
    <sheet name="テクノロジー" sheetId="2" r:id="rId5"/>
    <sheet name="ダメージログ" sheetId="3" r:id="rId6"/>
    <sheet name="インベントリ" sheetId="4" r:id="rId7"/>
    <sheet name="修理と改造の履歴" sheetId="5" r:id="rId8"/>
  </sheets>
</workbook>
</file>

<file path=xl/sharedStrings.xml><?xml version="1.0" encoding="utf-8"?>
<sst xmlns="http://schemas.openxmlformats.org/spreadsheetml/2006/main" uniqueCount="137">
  <si>
    <t>基本情報</t>
  </si>
  <si>
    <t>項目</t>
  </si>
  <si>
    <t>詳細</t>
  </si>
  <si>
    <t>名前</t>
  </si>
  <si>
    <t>レッドスカウトX</t>
  </si>
  <si>
    <t>クラス</t>
  </si>
  <si>
    <t>Sクラス</t>
  </si>
  <si>
    <t>タイプ</t>
  </si>
  <si>
    <t>ファイター</t>
  </si>
  <si>
    <t>耐久度</t>
  </si>
  <si>
    <t>シールド強度</t>
  </si>
  <si>
    <t>武器の火力</t>
  </si>
  <si>
    <t>ハイパードライブの範囲</t>
  </si>
  <si>
    <t>1400光年</t>
  </si>
  <si>
    <t>推進力</t>
  </si>
  <si>
    <t>マニューバリング</t>
  </si>
  <si>
    <t>高い</t>
  </si>
  <si>
    <t>スロット数</t>
  </si>
  <si>
    <t>30（技術用: 10、貨物用: 20）</t>
  </si>
  <si>
    <t>拡張モジュール</t>
  </si>
  <si>
    <t>戦闘強化モジュール、シールドアップグレード</t>
  </si>
  <si>
    <t>特殊装備</t>
  </si>
  <si>
    <t>インフラナイフ、フェイズビーム</t>
  </si>
  <si>
    <t>船体の色</t>
  </si>
  <si>
    <t>赤、黒、金</t>
  </si>
  <si>
    <t>エンジン効果</t>
  </si>
  <si>
    <t>青いブーストエフェクト</t>
  </si>
  <si>
    <t>デカール</t>
  </si>
  <si>
    <t>戦闘ミッション報酬ステッカー</t>
  </si>
  <si>
    <t>購入価格</t>
  </si>
  <si>
    <t>1500万クレジット</t>
  </si>
  <si>
    <t>売却価格</t>
  </si>
  <si>
    <t>1250万クレジット</t>
  </si>
  <si>
    <t>希少価値</t>
  </si>
  <si>
    <t>非常に希少</t>
  </si>
  <si>
    <t>座標</t>
  </si>
  <si>
    <t>Euclid銀河 X=432, Y=-124</t>
  </si>
  <si>
    <t>取得方法</t>
  </si>
  <si>
    <t>遺跡で発見</t>
  </si>
  <si>
    <t>インストール済みテクノロジー</t>
  </si>
  <si>
    <t>テクノロジー1</t>
  </si>
  <si>
    <t>インフラナイフ</t>
  </si>
  <si>
    <t>テクノロジー2</t>
  </si>
  <si>
    <t>フェイズビーム</t>
  </si>
  <si>
    <t>テクノロジー3</t>
  </si>
  <si>
    <t>戦闘強化モジュール</t>
  </si>
  <si>
    <t>テクノロジー4</t>
  </si>
  <si>
    <t>シールドアップグレード</t>
  </si>
  <si>
    <t>ダメージログデータ</t>
  </si>
  <si>
    <t>イベント内容</t>
  </si>
  <si>
    <t>現在のHP</t>
  </si>
  <si>
    <t>HP回復量</t>
  </si>
  <si>
    <t>受けたダメージ量</t>
  </si>
  <si>
    <t>シールド回復量</t>
  </si>
  <si>
    <t>シールド吸収量</t>
  </si>
  <si>
    <t>残りシールド</t>
  </si>
  <si>
    <t>回復方法</t>
  </si>
  <si>
    <t>特記事項</t>
  </si>
  <si>
    <t>スポーンしました。</t>
  </si>
  <si>
    <t>スポーン</t>
  </si>
  <si>
    <t>この列は編集禁止！</t>
  </si>
  <si>
    <t>インベントリリスト</t>
  </si>
  <si>
    <t>アイテム名</t>
  </si>
  <si>
    <t>アイテムの種類</t>
  </si>
  <si>
    <t>数量</t>
  </si>
  <si>
    <t>品質・ランク</t>
  </si>
  <si>
    <t>スロット占有数</t>
  </si>
  <si>
    <t>取得場所・方法</t>
  </si>
  <si>
    <t>価値</t>
  </si>
  <si>
    <t>使用目的</t>
  </si>
  <si>
    <t>消費履歴</t>
  </si>
  <si>
    <t>メモ</t>
  </si>
  <si>
    <t>プルトニウム</t>
  </si>
  <si>
    <t>素材</t>
  </si>
  <si>
    <t>100ユニット</t>
  </si>
  <si>
    <t>通常</t>
  </si>
  <si>
    <t>1スロット</t>
  </si>
  <si>
    <t>惑星探索</t>
  </si>
  <si>
    <t>500クレジット</t>
  </si>
  <si>
    <t>燃料</t>
  </si>
  <si>
    <t>2024-09-28に50ユニット消費</t>
  </si>
  <si>
    <t>次のミッションで使用予定</t>
  </si>
  <si>
    <t>ナノクラフター</t>
  </si>
  <si>
    <t>テクノロジー</t>
  </si>
  <si>
    <t>5個</t>
  </si>
  <si>
    <t>レア</t>
  </si>
  <si>
    <t>商船購入</t>
  </si>
  <si>
    <t>1200クレジット</t>
  </si>
  <si>
    <t>テクノロジー作成</t>
  </si>
  <si>
    <t>なし</t>
  </si>
  <si>
    <t>アップグレードに使用</t>
  </si>
  <si>
    <t>ワープセル</t>
  </si>
  <si>
    <t>3個</t>
  </si>
  <si>
    <t>エキゾチック</t>
  </si>
  <si>
    <t>2スロット</t>
  </si>
  <si>
    <t>ミッション報酬</t>
  </si>
  <si>
    <t>1500クレジット</t>
  </si>
  <si>
    <t>ハイパードライブ燃料</t>
  </si>
  <si>
    <t>2024-09-29に1個使用</t>
  </si>
  <si>
    <t>長距離探索用</t>
  </si>
  <si>
    <t>アップグレード</t>
  </si>
  <si>
    <t>1個</t>
  </si>
  <si>
    <t>2500クレジット</t>
  </si>
  <si>
    <t>シールド強化</t>
  </si>
  <si>
    <t>戦闘用に装備</t>
  </si>
  <si>
    <t>イリジウム</t>
  </si>
  <si>
    <t>200ユニット</t>
  </si>
  <si>
    <t>遺跡発見</t>
  </si>
  <si>
    <t>300クレジット</t>
  </si>
  <si>
    <t>船体修理</t>
  </si>
  <si>
    <t>2024-09-30に50ユニット消費</t>
  </si>
  <si>
    <t>予備として保管</t>
  </si>
  <si>
    <t>修理と改造履歴</t>
  </si>
  <si>
    <t>修理日時</t>
  </si>
  <si>
    <t>修理対象</t>
  </si>
  <si>
    <t>必要素材</t>
  </si>
  <si>
    <t>消費量</t>
  </si>
  <si>
    <t>修理完了日</t>
  </si>
  <si>
    <t>備考</t>
  </si>
  <si>
    <t>2024-09-28</t>
  </si>
  <si>
    <t>シールドモジュール</t>
  </si>
  <si>
    <t>50ユニット</t>
  </si>
  <si>
    <t>戦闘ダメージによる修理</t>
  </si>
  <si>
    <t>2024-09-29</t>
  </si>
  <si>
    <t>ハイパードライブ</t>
  </si>
  <si>
    <t>長距離ワープ後のメンテナンス</t>
  </si>
  <si>
    <t>2024-09-30</t>
  </si>
  <si>
    <t>船体</t>
  </si>
  <si>
    <t>小惑星との衝突による損傷修理</t>
  </si>
  <si>
    <t>2024-10-01</t>
  </si>
  <si>
    <t>エンジンシステム</t>
  </si>
  <si>
    <t>30ユニット</t>
  </si>
  <si>
    <t>エンジン過熱によるパーツ交換</t>
  </si>
  <si>
    <t>2024-10-02</t>
  </si>
  <si>
    <t>武器システム</t>
  </si>
  <si>
    <t>2個</t>
  </si>
  <si>
    <t>フェイズビームの再調整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</si>
</sst>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ヒラギノ角ゴ ProN W3"/>
    </font>
    <font>
      <sz val="12"/>
      <color indexed="8"/>
      <name val="ヒラギノ角ゴ ProN W3"/>
    </font>
    <font>
      <sz val="18"/>
      <color indexed="8"/>
      <name val="ヒラギノ角ゴ ProN W6"/>
    </font>
    <font>
      <sz val="10"/>
      <color indexed="8"/>
      <name val="ヒラギノ角ゴ ProN W6"/>
    </font>
    <font>
      <sz val="32"/>
      <color indexed="8"/>
      <name val="ヒラギノ角ゴ ProN W6"/>
    </font>
    <font>
      <sz val="12"/>
      <color indexed="13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horizontal="left" vertical="top" wrapText="1"/>
    </xf>
  </cellStyleXfs>
  <cellXfs count="26">
    <xf numFmtId="0" fontId="0" applyNumberFormat="0" applyFont="1" applyFill="0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horizontal="left" vertical="top"/>
    </xf>
    <xf numFmtId="0" fontId="2" applyNumberFormat="0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horizontal="left" vertical="top" wrapText="1"/>
    </xf>
    <xf numFmtId="49" fontId="3" fillId="3" borderId="4" applyNumberFormat="1" applyFont="1" applyFill="1" applyBorder="1" applyAlignment="1" applyProtection="0">
      <alignment vertical="top"/>
    </xf>
    <xf numFmtId="49" fontId="0" borderId="5" applyNumberFormat="1" applyFont="1" applyFill="0" applyBorder="1" applyAlignment="1" applyProtection="0">
      <alignment horizontal="left" vertical="top" wrapText="1"/>
    </xf>
    <xf numFmtId="0" fontId="0" borderId="5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horizontal="left"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horizontal="left" vertical="top" wrapText="1"/>
    </xf>
    <xf numFmtId="0" fontId="0" borderId="3" applyNumberFormat="1" applyFont="1" applyFill="0" applyBorder="1" applyAlignment="1" applyProtection="0">
      <alignment horizontal="left" vertical="top" wrapText="1"/>
    </xf>
    <xf numFmtId="0" fontId="0" borderId="6" applyNumberFormat="1" applyFont="1" applyFill="0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horizontal="left" vertical="top" wrapText="1"/>
    </xf>
    <xf numFmtId="0" fontId="0" borderId="7" applyNumberFormat="1" applyFont="1" applyFill="0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horizontal="left" vertical="top" wrapText="1"/>
    </xf>
    <xf numFmtId="0" fontId="4" applyNumberFormat="0" applyFont="1" applyFill="0" applyBorder="0" applyAlignment="1" applyProtection="0">
      <alignment vertical="center"/>
    </xf>
    <xf numFmtId="49" fontId="0" borderId="7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5896"/>
          <c:y val="0.0767548"/>
          <c:w val="0.698534"/>
          <c:h val="0.6612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'ダメージログ'!$B$4</c:f>
              <c:strCache>
                <c:ptCount val="1"/>
                <c:pt idx="0">
                  <c:v>現在のHP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ヒラギノ角ゴ ProN W3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ダメージログ'!$A$5,'ダメージログ'!$A$6,'ダメージログ'!$A$7,'ダメージログ'!$A$8,'ダメージログ'!$A$9,'ダメージログ'!$A$10,'ダメージログ'!$A$11,'ダメージログ'!$A$12,'ダメージログ'!$A$13,'ダメージログ'!$A$14,'ダメージログ'!$A$15,'ダメージログ'!$A$16,'ダメージログ'!$A$17,'ダメージログ'!$A$18,'ダメージログ'!$A$19,'ダメージログ'!$A$20,'ダメージログ'!$A$21,'ダメージログ'!$A$22,'ダメージログ'!$A$23,'ダメージログ'!$A$24,'ダメージログ'!$A$25,'ダメージログ'!$A$26,'ダメージログ'!$A$27,'ダメージログ'!$A$28,'ダメージログ'!$A$29,'ダメージログ'!$A$30,'ダメージログ'!$A$31,'ダメージログ'!$A$32,'ダメージログ'!$A$33,'ダメージログ'!$A$34,'ダメージログ'!$A$35,'ダメージログ'!$A$36,'ダメージログ'!$A$37,'ダメージログ'!$A$38,'ダメージログ'!$A$39,'ダメージログ'!$A$40,'ダメージログ'!$A$41,'ダメージログ'!$A$42,'ダメージログ'!$A$43,'ダメージログ'!$A$44</c:f>
              <c:strCache>
                <c:ptCount val="40"/>
                <c:pt idx="0">
                  <c:v>スポーンしました。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'ダメージログ'!$B$5:$B$44</c:f>
              <c:numCache>
                <c:ptCount val="40"/>
                <c:pt idx="0">
                  <c:v>2000.000000</c:v>
                </c:pt>
                <c:pt idx="1">
                  <c:v>2000.000000</c:v>
                </c:pt>
                <c:pt idx="2">
                  <c:v>2000.000000</c:v>
                </c:pt>
                <c:pt idx="3">
                  <c:v>2000.000000</c:v>
                </c:pt>
                <c:pt idx="4">
                  <c:v>2000.000000</c:v>
                </c:pt>
                <c:pt idx="5">
                  <c:v>2000.000000</c:v>
                </c:pt>
                <c:pt idx="6">
                  <c:v>2000.000000</c:v>
                </c:pt>
                <c:pt idx="7">
                  <c:v>2000.000000</c:v>
                </c:pt>
                <c:pt idx="8">
                  <c:v>2000.000000</c:v>
                </c:pt>
                <c:pt idx="9">
                  <c:v>2000.000000</c:v>
                </c:pt>
                <c:pt idx="10">
                  <c:v>2000.000000</c:v>
                </c:pt>
                <c:pt idx="11">
                  <c:v>2000.000000</c:v>
                </c:pt>
                <c:pt idx="12">
                  <c:v>2000.000000</c:v>
                </c:pt>
                <c:pt idx="13">
                  <c:v>2000.000000</c:v>
                </c:pt>
                <c:pt idx="14">
                  <c:v>2000.000000</c:v>
                </c:pt>
                <c:pt idx="15">
                  <c:v>2000.000000</c:v>
                </c:pt>
                <c:pt idx="16">
                  <c:v>2000.000000</c:v>
                </c:pt>
                <c:pt idx="17">
                  <c:v>2000.000000</c:v>
                </c:pt>
                <c:pt idx="18">
                  <c:v>2000.000000</c:v>
                </c:pt>
                <c:pt idx="19">
                  <c:v>2000.000000</c:v>
                </c:pt>
                <c:pt idx="20">
                  <c:v>2000.000000</c:v>
                </c:pt>
                <c:pt idx="21">
                  <c:v>2000.000000</c:v>
                </c:pt>
                <c:pt idx="22">
                  <c:v>2000.000000</c:v>
                </c:pt>
                <c:pt idx="23">
                  <c:v>2000.000000</c:v>
                </c:pt>
                <c:pt idx="24">
                  <c:v>2000.000000</c:v>
                </c:pt>
                <c:pt idx="25">
                  <c:v>2000.000000</c:v>
                </c:pt>
                <c:pt idx="26">
                  <c:v>2000.000000</c:v>
                </c:pt>
                <c:pt idx="27">
                  <c:v>2000.000000</c:v>
                </c:pt>
                <c:pt idx="28">
                  <c:v>2000.000000</c:v>
                </c:pt>
                <c:pt idx="29">
                  <c:v>2000.000000</c:v>
                </c:pt>
                <c:pt idx="30">
                  <c:v>2000.000000</c:v>
                </c:pt>
                <c:pt idx="31">
                  <c:v>2000.000000</c:v>
                </c:pt>
                <c:pt idx="32">
                  <c:v>2000.000000</c:v>
                </c:pt>
                <c:pt idx="33">
                  <c:v>2000.000000</c:v>
                </c:pt>
                <c:pt idx="34">
                  <c:v>2000.000000</c:v>
                </c:pt>
                <c:pt idx="35">
                  <c:v>2000.000000</c:v>
                </c:pt>
                <c:pt idx="36">
                  <c:v>2000.000000</c:v>
                </c:pt>
                <c:pt idx="37">
                  <c:v>2000.000000</c:v>
                </c:pt>
                <c:pt idx="38">
                  <c:v>2000.000000</c:v>
                </c:pt>
                <c:pt idx="39">
                  <c:v>2000.000000</c:v>
                </c:pt>
              </c:numCache>
            </c:numRef>
          </c:val>
        </c:ser>
        <c:ser>
          <c:idx val="1"/>
          <c:order val="1"/>
          <c:tx>
            <c:strRef>
              <c:f>'ダメージログ'!$G$4</c:f>
              <c:strCache>
                <c:ptCount val="1"/>
                <c:pt idx="0">
                  <c:v>残りシールド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ヒラギノ角ゴ ProN W3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ダメージログ'!$A$5,'ダメージログ'!$A$6,'ダメージログ'!$A$7,'ダメージログ'!$A$8,'ダメージログ'!$A$9,'ダメージログ'!$A$10,'ダメージログ'!$A$11,'ダメージログ'!$A$12,'ダメージログ'!$A$13,'ダメージログ'!$A$14,'ダメージログ'!$A$15,'ダメージログ'!$A$16,'ダメージログ'!$A$17,'ダメージログ'!$A$18,'ダメージログ'!$A$19,'ダメージログ'!$A$20,'ダメージログ'!$A$21,'ダメージログ'!$A$22,'ダメージログ'!$A$23,'ダメージログ'!$A$24,'ダメージログ'!$A$25,'ダメージログ'!$A$26,'ダメージログ'!$A$27,'ダメージログ'!$A$28,'ダメージログ'!$A$29,'ダメージログ'!$A$30,'ダメージログ'!$A$31,'ダメージログ'!$A$32,'ダメージログ'!$A$33,'ダメージログ'!$A$34,'ダメージログ'!$A$35,'ダメージログ'!$A$36,'ダメージログ'!$A$37,'ダメージログ'!$A$38,'ダメージログ'!$A$39,'ダメージログ'!$A$40,'ダメージログ'!$A$41,'ダメージログ'!$A$42,'ダメージログ'!$A$43,'ダメージログ'!$A$44</c:f>
              <c:strCache>
                <c:ptCount val="40"/>
                <c:pt idx="0">
                  <c:v>スポーンしました。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'ダメージログ'!$G$5:$G$44</c:f>
              <c:numCache>
                <c:ptCount val="40"/>
                <c:pt idx="0">
                  <c:v>100.000000</c:v>
                </c:pt>
                <c:pt idx="1">
                  <c:v>100.000000</c:v>
                </c:pt>
                <c:pt idx="2">
                  <c:v>100.000000</c:v>
                </c:pt>
                <c:pt idx="3">
                  <c:v>100.000000</c:v>
                </c:pt>
                <c:pt idx="4">
                  <c:v>100.000000</c:v>
                </c:pt>
                <c:pt idx="5">
                  <c:v>100.000000</c:v>
                </c:pt>
                <c:pt idx="6">
                  <c:v>100.000000</c:v>
                </c:pt>
                <c:pt idx="7">
                  <c:v>100.000000</c:v>
                </c:pt>
                <c:pt idx="8">
                  <c:v>100.000000</c:v>
                </c:pt>
                <c:pt idx="9">
                  <c:v>100.000000</c:v>
                </c:pt>
                <c:pt idx="10">
                  <c:v>100.000000</c:v>
                </c:pt>
                <c:pt idx="11">
                  <c:v>100.000000</c:v>
                </c:pt>
                <c:pt idx="12">
                  <c:v>100.000000</c:v>
                </c:pt>
                <c:pt idx="13">
                  <c:v>100.000000</c:v>
                </c:pt>
                <c:pt idx="14">
                  <c:v>100.000000</c:v>
                </c:pt>
                <c:pt idx="15">
                  <c:v>100.000000</c:v>
                </c:pt>
                <c:pt idx="16">
                  <c:v>100.000000</c:v>
                </c:pt>
                <c:pt idx="17">
                  <c:v>100.000000</c:v>
                </c:pt>
                <c:pt idx="18">
                  <c:v>100.000000</c:v>
                </c:pt>
                <c:pt idx="19">
                  <c:v>100.000000</c:v>
                </c:pt>
                <c:pt idx="20">
                  <c:v>100.000000</c:v>
                </c:pt>
                <c:pt idx="21">
                  <c:v>100.000000</c:v>
                </c:pt>
                <c:pt idx="22">
                  <c:v>100.000000</c:v>
                </c:pt>
                <c:pt idx="23">
                  <c:v>100.000000</c:v>
                </c:pt>
                <c:pt idx="24">
                  <c:v>100.000000</c:v>
                </c:pt>
                <c:pt idx="25">
                  <c:v>100.000000</c:v>
                </c:pt>
                <c:pt idx="26">
                  <c:v>100.000000</c:v>
                </c:pt>
                <c:pt idx="27">
                  <c:v>100.000000</c:v>
                </c:pt>
                <c:pt idx="28">
                  <c:v>100.000000</c:v>
                </c:pt>
                <c:pt idx="29">
                  <c:v>100.000000</c:v>
                </c:pt>
                <c:pt idx="30">
                  <c:v>100.000000</c:v>
                </c:pt>
                <c:pt idx="31">
                  <c:v>100.000000</c:v>
                </c:pt>
                <c:pt idx="32">
                  <c:v>100.000000</c:v>
                </c:pt>
                <c:pt idx="33">
                  <c:v>100.000000</c:v>
                </c:pt>
                <c:pt idx="34">
                  <c:v>100.000000</c:v>
                </c:pt>
                <c:pt idx="35">
                  <c:v>100.000000</c:v>
                </c:pt>
                <c:pt idx="36">
                  <c:v>100.000000</c:v>
                </c:pt>
                <c:pt idx="37">
                  <c:v>100.000000</c:v>
                </c:pt>
                <c:pt idx="38">
                  <c:v>100.000000</c:v>
                </c:pt>
                <c:pt idx="39">
                  <c:v>100.000000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ヒラギノ角ゴ ProN W3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ヒラギノ角ゴ ProN W3"/>
              </a:defRPr>
            </a:pPr>
          </a:p>
        </c:txPr>
        <c:crossAx val="2094734552"/>
        <c:crosses val="autoZero"/>
        <c:crossBetween val="between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958"/>
          <c:y val="0.0460663"/>
          <c:w val="0.87542"/>
          <c:h val="0.879244"/>
        </c:manualLayout>
      </c:layout>
      <c:areaChart>
        <c:grouping val="stacked"/>
        <c:varyColors val="0"/>
        <c:ser>
          <c:idx val="0"/>
          <c:order val="0"/>
          <c:tx>
            <c:strRef>
              <c:f>'ダメージログ'!$D$4</c:f>
              <c:strCache>
                <c:ptCount val="1"/>
                <c:pt idx="0">
                  <c:v>受けたダメージ量</c:v>
                </c:pt>
              </c:strCache>
            </c:strRef>
          </c:tx>
          <c:spPr>
            <a:solidFill>
              <a:schemeClr val="accent1">
                <a:lumOff val="16847"/>
              </a:schemeClr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ヒラギノ角ゴ ProN W3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'ダメージログ'!$A$5:$A$44</c:f>
              <c:strCache>
                <c:ptCount val="40"/>
                <c:pt idx="0">
                  <c:v>スポーンしました。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'ダメージログ'!$D$5:$D$44</c:f>
              <c:numCache>
                <c:ptCount val="1"/>
                <c:pt idx="0">
                  <c:v>0.000000</c:v>
                </c:pt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ヒラギノ角ゴ ProN W3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ヒラギノ角ゴ ProN W3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905336</xdr:rowOff>
    </xdr:from>
    <xdr:to>
      <xdr:col>8</xdr:col>
      <xdr:colOff>0</xdr:colOff>
      <xdr:row>0</xdr:row>
      <xdr:rowOff>5003925</xdr:rowOff>
    </xdr:to>
    <xdr:sp>
      <xdr:nvSpPr>
        <xdr:cNvPr id="2" name="角丸四角形"/>
        <xdr:cNvSpPr/>
      </xdr:nvSpPr>
      <xdr:spPr>
        <a:xfrm>
          <a:off x="-1" y="905336"/>
          <a:ext cx="9956801" cy="4098589"/>
        </a:xfrm>
        <a:prstGeom prst="roundRect">
          <a:avLst>
            <a:gd name="adj" fmla="val 4648"/>
          </a:avLst>
        </a:prstGeom>
        <a:solidFill>
          <a:srgbClr val="FFFFFF"/>
        </a:solidFill>
        <a:ln w="12700" cap="flat">
          <a:noFill/>
          <a:miter lim="400000"/>
        </a:ln>
        <a:effectLst>
          <a:outerShdw sx="100000" sy="100000" kx="0" ky="0" algn="b" rotWithShape="0" blurRad="63500" dist="25400" dir="5400000">
            <a:srgbClr val="000000">
              <a:alpha val="50000"/>
            </a:srgbClr>
          </a:outerShdw>
        </a:effectLst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507999</xdr:rowOff>
    </xdr:to>
    <xdr:sp>
      <xdr:nvSpPr>
        <xdr:cNvPr id="3" name="角丸四角形"/>
        <xdr:cNvSpPr/>
      </xdr:nvSpPr>
      <xdr:spPr>
        <a:xfrm>
          <a:off x="0" y="-254000"/>
          <a:ext cx="9956800" cy="508000"/>
        </a:xfrm>
        <a:prstGeom prst="roundRect">
          <a:avLst>
            <a:gd name="adj" fmla="val 37500"/>
          </a:avLst>
        </a:prstGeom>
        <a:solidFill>
          <a:srgbClr val="FFFFFF"/>
        </a:solidFill>
        <a:ln w="12700" cap="flat">
          <a:noFill/>
          <a:miter lim="400000"/>
        </a:ln>
        <a:effectLst>
          <a:outerShdw sx="100000" sy="100000" kx="0" ky="0" algn="b" rotWithShape="0" blurRad="63500" dist="25400" dir="5400000">
            <a:srgbClr val="000000">
              <a:alpha val="50000"/>
            </a:srgbClr>
          </a:outerShdw>
        </a:effectLst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168354</xdr:colOff>
      <xdr:row>0</xdr:row>
      <xdr:rowOff>0</xdr:rowOff>
    </xdr:from>
    <xdr:to>
      <xdr:col>3</xdr:col>
      <xdr:colOff>171402</xdr:colOff>
      <xdr:row>0</xdr:row>
      <xdr:rowOff>584200</xdr:rowOff>
    </xdr:to>
    <xdr:sp>
      <xdr:nvSpPr>
        <xdr:cNvPr id="4" name="ダメージログシート"/>
        <xdr:cNvSpPr txBox="1"/>
      </xdr:nvSpPr>
      <xdr:spPr>
        <a:xfrm>
          <a:off x="168354" y="-292100"/>
          <a:ext cx="3736849" cy="5842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b="0" baseline="0" cap="none" i="0" spc="-32" strike="noStrike" sz="3200" u="none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ヒラギノ角ゴ ProN W6"/>
            </a:defRPr>
          </a:pPr>
          <a:r>
            <a:rPr b="0" baseline="0" cap="none" i="0" spc="-32" strike="noStrike" sz="3200" u="none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ヒラギノ角ゴ ProN W6"/>
            </a:rPr>
            <a:t>ダメージログシート</a:t>
          </a:r>
        </a:p>
      </xdr:txBody>
    </xdr:sp>
    <xdr:clientData/>
  </xdr:twoCellAnchor>
  <xdr:twoCellAnchor>
    <xdr:from>
      <xdr:col>0</xdr:col>
      <xdr:colOff>127000</xdr:colOff>
      <xdr:row>0</xdr:row>
      <xdr:rowOff>1453120</xdr:rowOff>
    </xdr:from>
    <xdr:to>
      <xdr:col>3</xdr:col>
      <xdr:colOff>468614</xdr:colOff>
      <xdr:row>0</xdr:row>
      <xdr:rowOff>3107739</xdr:rowOff>
    </xdr:to>
    <xdr:graphicFrame>
      <xdr:nvGraphicFramePr>
        <xdr:cNvPr id="5" name="インタラクティブ横棒グラフ"/>
        <xdr:cNvGraphicFramePr/>
      </xdr:nvGraphicFramePr>
      <xdr:xfrm>
        <a:off x="127000" y="1453120"/>
        <a:ext cx="4075415" cy="16546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168354</xdr:colOff>
      <xdr:row>0</xdr:row>
      <xdr:rowOff>1058371</xdr:rowOff>
    </xdr:from>
    <xdr:to>
      <xdr:col>2</xdr:col>
      <xdr:colOff>4854</xdr:colOff>
      <xdr:row>0</xdr:row>
      <xdr:rowOff>1438101</xdr:rowOff>
    </xdr:to>
    <xdr:sp>
      <xdr:nvSpPr>
        <xdr:cNvPr id="6" name="HPとシールドの推移"/>
        <xdr:cNvSpPr txBox="1"/>
      </xdr:nvSpPr>
      <xdr:spPr>
        <a:xfrm>
          <a:off x="168354" y="1058371"/>
          <a:ext cx="2325701" cy="37973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800" u="none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ヒラギノ角ゴ ProN W6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ヒラギノ角ゴ ProN W6"/>
            </a:rPr>
            <a:t>HPとシールドの推移</a:t>
          </a:r>
        </a:p>
      </xdr:txBody>
    </xdr:sp>
    <xdr:clientData/>
  </xdr:twoCellAnchor>
  <xdr:twoCellAnchor>
    <xdr:from>
      <xdr:col>3</xdr:col>
      <xdr:colOff>897342</xdr:colOff>
      <xdr:row>0</xdr:row>
      <xdr:rowOff>1413336</xdr:rowOff>
    </xdr:from>
    <xdr:to>
      <xdr:col>3</xdr:col>
      <xdr:colOff>897342</xdr:colOff>
      <xdr:row>0</xdr:row>
      <xdr:rowOff>4205347</xdr:rowOff>
    </xdr:to>
    <xdr:sp>
      <xdr:nvSpPr>
        <xdr:cNvPr id="7" name="線"/>
        <xdr:cNvSpPr/>
      </xdr:nvSpPr>
      <xdr:spPr>
        <a:xfrm flipV="1">
          <a:off x="4631142" y="1413336"/>
          <a:ext cx="1" cy="2792012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1203610</xdr:colOff>
      <xdr:row>0</xdr:row>
      <xdr:rowOff>1453120</xdr:rowOff>
    </xdr:from>
    <xdr:to>
      <xdr:col>7</xdr:col>
      <xdr:colOff>993806</xdr:colOff>
      <xdr:row>0</xdr:row>
      <xdr:rowOff>4210014</xdr:rowOff>
    </xdr:to>
    <xdr:graphicFrame>
      <xdr:nvGraphicFramePr>
        <xdr:cNvPr id="8" name="2D階層グラフ"/>
        <xdr:cNvGraphicFramePr/>
      </xdr:nvGraphicFramePr>
      <xdr:xfrm>
        <a:off x="4937410" y="1453120"/>
        <a:ext cx="4768597" cy="275689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</xdr:col>
      <xdr:colOff>120173</xdr:colOff>
      <xdr:row>0</xdr:row>
      <xdr:rowOff>1058371</xdr:rowOff>
    </xdr:from>
    <xdr:to>
      <xdr:col>5</xdr:col>
      <xdr:colOff>836199</xdr:colOff>
      <xdr:row>0</xdr:row>
      <xdr:rowOff>1438101</xdr:rowOff>
    </xdr:to>
    <xdr:sp>
      <xdr:nvSpPr>
        <xdr:cNvPr id="9" name="ダメージ量の推移"/>
        <xdr:cNvSpPr txBox="1"/>
      </xdr:nvSpPr>
      <xdr:spPr>
        <a:xfrm>
          <a:off x="5098573" y="1058371"/>
          <a:ext cx="1960627" cy="37973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800" u="none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ヒラギノ角ゴ ProN W6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ヒラギノ角ゴ ProN W6"/>
            </a:rPr>
            <a:t>ダメージ量の推移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22"/>
  <sheetViews>
    <sheetView workbookViewId="0" showGridLines="0" defaultGridColor="1"/>
  </sheetViews>
  <sheetFormatPr defaultColWidth="10" defaultRowHeight="23" customHeight="1" outlineLevelRow="0" outlineLevelCol="0"/>
  <cols>
    <col min="1" max="1" width="23.7266" style="1" customWidth="1"/>
    <col min="2" max="2" width="43.9062" style="1" customWidth="1"/>
    <col min="3" max="16384" width="10" style="1" customWidth="1"/>
  </cols>
  <sheetData>
    <row r="1" ht="26" customHeight="1">
      <c r="A1" t="s" s="2">
        <v>0</v>
      </c>
      <c r="B1" s="2"/>
    </row>
    <row r="2" ht="18.5" customHeight="1">
      <c r="A2" t="s" s="3">
        <v>1</v>
      </c>
      <c r="B2" t="s" s="4">
        <v>2</v>
      </c>
    </row>
    <row r="3" ht="18.5" customHeight="1">
      <c r="A3" t="s" s="5">
        <v>3</v>
      </c>
      <c r="B3" t="s" s="6">
        <v>4</v>
      </c>
    </row>
    <row r="4" ht="18.3" customHeight="1">
      <c r="A4" t="s" s="7">
        <v>5</v>
      </c>
      <c r="B4" t="s" s="8">
        <v>6</v>
      </c>
    </row>
    <row r="5" ht="18.3" customHeight="1">
      <c r="A5" t="s" s="7">
        <v>7</v>
      </c>
      <c r="B5" t="s" s="8">
        <v>8</v>
      </c>
    </row>
    <row r="6" ht="18.3" customHeight="1">
      <c r="A6" t="s" s="7">
        <v>9</v>
      </c>
      <c r="B6" s="9">
        <v>1900</v>
      </c>
    </row>
    <row r="7" ht="18.3" customHeight="1">
      <c r="A7" t="s" s="7">
        <v>10</v>
      </c>
      <c r="B7" s="9">
        <v>850</v>
      </c>
    </row>
    <row r="8" ht="18.3" customHeight="1">
      <c r="A8" t="s" s="7">
        <v>11</v>
      </c>
      <c r="B8" s="9">
        <v>3000</v>
      </c>
    </row>
    <row r="9" ht="18.3" customHeight="1">
      <c r="A9" t="s" s="7">
        <v>12</v>
      </c>
      <c r="B9" t="s" s="8">
        <v>13</v>
      </c>
    </row>
    <row r="10" ht="18.3" customHeight="1">
      <c r="A10" t="s" s="7">
        <v>14</v>
      </c>
      <c r="B10" s="9">
        <v>900</v>
      </c>
    </row>
    <row r="11" ht="18.3" customHeight="1">
      <c r="A11" t="s" s="7">
        <v>15</v>
      </c>
      <c r="B11" t="s" s="8">
        <v>16</v>
      </c>
    </row>
    <row r="12" ht="18.3" customHeight="1">
      <c r="A12" t="s" s="7">
        <v>17</v>
      </c>
      <c r="B12" t="s" s="8">
        <v>18</v>
      </c>
    </row>
    <row r="13" ht="18.3" customHeight="1">
      <c r="A13" t="s" s="7">
        <v>19</v>
      </c>
      <c r="B13" t="s" s="8">
        <v>20</v>
      </c>
    </row>
    <row r="14" ht="18.3" customHeight="1">
      <c r="A14" t="s" s="7">
        <v>21</v>
      </c>
      <c r="B14" t="s" s="8">
        <v>22</v>
      </c>
    </row>
    <row r="15" ht="18.3" customHeight="1">
      <c r="A15" t="s" s="7">
        <v>23</v>
      </c>
      <c r="B15" t="s" s="8">
        <v>24</v>
      </c>
    </row>
    <row r="16" ht="18.3" customHeight="1">
      <c r="A16" t="s" s="7">
        <v>25</v>
      </c>
      <c r="B16" t="s" s="8">
        <v>26</v>
      </c>
    </row>
    <row r="17" ht="18.3" customHeight="1">
      <c r="A17" t="s" s="7">
        <v>27</v>
      </c>
      <c r="B17" t="s" s="8">
        <v>28</v>
      </c>
    </row>
    <row r="18" ht="18.3" customHeight="1">
      <c r="A18" t="s" s="7">
        <v>29</v>
      </c>
      <c r="B18" t="s" s="8">
        <v>30</v>
      </c>
    </row>
    <row r="19" ht="18.3" customHeight="1">
      <c r="A19" t="s" s="7">
        <v>31</v>
      </c>
      <c r="B19" t="s" s="8">
        <v>32</v>
      </c>
    </row>
    <row r="20" ht="18.3" customHeight="1">
      <c r="A20" t="s" s="7">
        <v>33</v>
      </c>
      <c r="B20" t="s" s="8">
        <v>34</v>
      </c>
    </row>
    <row r="21" ht="18.3" customHeight="1">
      <c r="A21" t="s" s="7">
        <v>35</v>
      </c>
      <c r="B21" t="s" s="8">
        <v>36</v>
      </c>
    </row>
    <row r="22" ht="18.3" customHeight="1">
      <c r="A22" t="s" s="7">
        <v>37</v>
      </c>
      <c r="B22" t="s" s="8">
        <v>38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1"/>
  <sheetViews>
    <sheetView workbookViewId="0" showGridLines="0" defaultGridColor="1">
      <pane topLeftCell="B3" xSplit="1" ySplit="2" activePane="bottomRight" state="frozen"/>
    </sheetView>
  </sheetViews>
  <sheetFormatPr defaultColWidth="19.6" defaultRowHeight="23" customHeight="1" outlineLevelRow="0" outlineLevelCol="0"/>
  <cols>
    <col min="1" max="1" width="19.6016" style="10" customWidth="1"/>
    <col min="2" max="2" width="35.5391" style="10" customWidth="1"/>
    <col min="3" max="16384" width="19.6016" style="10" customWidth="1"/>
  </cols>
  <sheetData>
    <row r="1" ht="26" customHeight="1">
      <c r="A1" t="s" s="2">
        <v>39</v>
      </c>
      <c r="B1" s="2"/>
    </row>
    <row r="2" ht="18.55" customHeight="1">
      <c r="A2" t="s" s="11">
        <v>1</v>
      </c>
      <c r="B2" t="s" s="11">
        <v>2</v>
      </c>
    </row>
    <row r="3" ht="18.55" customHeight="1">
      <c r="A3" t="s" s="12">
        <v>40</v>
      </c>
      <c r="B3" t="s" s="6">
        <v>41</v>
      </c>
    </row>
    <row r="4" ht="18.35" customHeight="1">
      <c r="A4" t="s" s="13">
        <v>42</v>
      </c>
      <c r="B4" t="s" s="8">
        <v>43</v>
      </c>
    </row>
    <row r="5" ht="18.35" customHeight="1">
      <c r="A5" t="s" s="13">
        <v>44</v>
      </c>
      <c r="B5" t="s" s="8">
        <v>45</v>
      </c>
    </row>
    <row r="6" ht="18.35" customHeight="1">
      <c r="A6" t="s" s="13">
        <v>46</v>
      </c>
      <c r="B6" t="s" s="8">
        <v>47</v>
      </c>
    </row>
    <row r="7" ht="18.35" customHeight="1">
      <c r="A7" s="14"/>
      <c r="B7" s="15"/>
    </row>
    <row r="8" ht="18.35" customHeight="1">
      <c r="A8" s="14"/>
      <c r="B8" s="15"/>
    </row>
    <row r="9" ht="18.35" customHeight="1">
      <c r="A9" s="14"/>
      <c r="B9" s="15"/>
    </row>
    <row r="10" ht="18.35" customHeight="1">
      <c r="A10" s="14"/>
      <c r="B10" s="15"/>
    </row>
    <row r="11" ht="18.35" customHeight="1">
      <c r="A11" s="14"/>
      <c r="B11" s="15"/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4:I44"/>
  <sheetViews>
    <sheetView workbookViewId="0" showGridLines="0" defaultGridColor="1">
      <pane topLeftCell="B5" xSplit="1" ySplit="4" activePane="bottomRight" state="frozen"/>
    </sheetView>
  </sheetViews>
  <sheetFormatPr defaultColWidth="19.6" defaultRowHeight="23" customHeight="1" outlineLevelRow="0" outlineLevelCol="0"/>
  <cols>
    <col min="1" max="9" width="19.6016" style="16" customWidth="1"/>
    <col min="10" max="16384" width="19.6016" style="16" customWidth="1"/>
  </cols>
  <sheetData>
    <row r="1" ht="409" customHeight="1"/>
    <row r="2" ht="51" customHeight="1"/>
    <row r="3" ht="26" customHeight="1">
      <c r="A3" t="s" s="2">
        <v>48</v>
      </c>
      <c r="B3" s="2"/>
      <c r="C3" s="2"/>
      <c r="D3" s="2"/>
      <c r="E3" s="2"/>
      <c r="F3" s="2"/>
      <c r="G3" s="2"/>
      <c r="H3" s="2"/>
      <c r="I3" s="2"/>
    </row>
    <row r="4" ht="18.55" customHeight="1">
      <c r="A4" t="s" s="11">
        <v>49</v>
      </c>
      <c r="B4" t="s" s="11">
        <v>50</v>
      </c>
      <c r="C4" t="s" s="11">
        <v>51</v>
      </c>
      <c r="D4" t="s" s="11">
        <v>52</v>
      </c>
      <c r="E4" t="s" s="11">
        <v>53</v>
      </c>
      <c r="F4" t="s" s="11">
        <v>54</v>
      </c>
      <c r="G4" t="s" s="11">
        <v>55</v>
      </c>
      <c r="H4" t="s" s="11">
        <v>56</v>
      </c>
      <c r="I4" t="s" s="11">
        <v>57</v>
      </c>
    </row>
    <row r="5" ht="33.55" customHeight="1">
      <c r="A5" t="s" s="12">
        <v>58</v>
      </c>
      <c r="B5" s="17">
        <f>'基本情報'!B6+C5-D5</f>
        <v>2000</v>
      </c>
      <c r="C5" s="18">
        <v>100</v>
      </c>
      <c r="D5" s="18">
        <v>0</v>
      </c>
      <c r="E5" s="18">
        <v>100</v>
      </c>
      <c r="F5" s="18">
        <v>0</v>
      </c>
      <c r="G5" s="18">
        <v>100</v>
      </c>
      <c r="H5" t="s" s="19">
        <v>59</v>
      </c>
      <c r="I5" t="s" s="19">
        <v>60</v>
      </c>
    </row>
    <row r="6" ht="18.35" customHeight="1">
      <c r="A6" s="14"/>
      <c r="B6" s="9">
        <f>B5+C6-D6</f>
        <v>2000</v>
      </c>
      <c r="C6" s="20"/>
      <c r="D6" s="20"/>
      <c r="E6" s="21"/>
      <c r="F6" s="20"/>
      <c r="G6" s="20">
        <f>G5-F6+E6</f>
        <v>100</v>
      </c>
      <c r="H6" s="21"/>
      <c r="I6" s="21"/>
    </row>
    <row r="7" ht="18.35" customHeight="1">
      <c r="A7" s="14"/>
      <c r="B7" s="9">
        <f>B6+C7-D7</f>
        <v>2000</v>
      </c>
      <c r="C7" s="20"/>
      <c r="D7" s="20"/>
      <c r="E7" s="21"/>
      <c r="F7" s="20"/>
      <c r="G7" s="20">
        <f>G6-F7+E7</f>
        <v>100</v>
      </c>
      <c r="H7" s="21"/>
      <c r="I7" s="21"/>
    </row>
    <row r="8" ht="18.35" customHeight="1">
      <c r="A8" s="14"/>
      <c r="B8" s="9">
        <f>B7+C8-D8</f>
        <v>2000</v>
      </c>
      <c r="C8" s="20"/>
      <c r="D8" s="20"/>
      <c r="E8" s="21"/>
      <c r="F8" s="20"/>
      <c r="G8" s="20">
        <f>G7-F8+E8</f>
        <v>100</v>
      </c>
      <c r="H8" s="21"/>
      <c r="I8" s="21"/>
    </row>
    <row r="9" ht="18.35" customHeight="1">
      <c r="A9" s="14"/>
      <c r="B9" s="9">
        <f>B8+C9-D9</f>
        <v>2000</v>
      </c>
      <c r="C9" s="20"/>
      <c r="D9" s="20"/>
      <c r="E9" s="21"/>
      <c r="F9" s="20"/>
      <c r="G9" s="20">
        <f>G8-F9+E9</f>
        <v>100</v>
      </c>
      <c r="H9" s="21"/>
      <c r="I9" s="21"/>
    </row>
    <row r="10" ht="18.35" customHeight="1">
      <c r="A10" s="14"/>
      <c r="B10" s="9">
        <f>B9+C10-D10</f>
        <v>2000</v>
      </c>
      <c r="C10" s="20"/>
      <c r="D10" s="20"/>
      <c r="E10" s="21"/>
      <c r="F10" s="20"/>
      <c r="G10" s="20">
        <f>G9-F10+E10</f>
        <v>100</v>
      </c>
      <c r="H10" s="21"/>
      <c r="I10" s="21"/>
    </row>
    <row r="11" ht="18.35" customHeight="1">
      <c r="A11" s="14"/>
      <c r="B11" s="9">
        <f>B10+C11-D11</f>
        <v>2000</v>
      </c>
      <c r="C11" s="20"/>
      <c r="D11" s="20"/>
      <c r="E11" s="21"/>
      <c r="F11" s="20"/>
      <c r="G11" s="20">
        <f>G10-F11+E11</f>
        <v>100</v>
      </c>
      <c r="H11" s="21"/>
      <c r="I11" s="21"/>
    </row>
    <row r="12" ht="18.35" customHeight="1">
      <c r="A12" s="14"/>
      <c r="B12" s="9">
        <f>B11+C12-D12</f>
        <v>2000</v>
      </c>
      <c r="C12" s="20"/>
      <c r="D12" s="20"/>
      <c r="E12" s="21"/>
      <c r="F12" s="20"/>
      <c r="G12" s="20">
        <f>G11-F12+E12</f>
        <v>100</v>
      </c>
      <c r="H12" s="21"/>
      <c r="I12" s="21"/>
    </row>
    <row r="13" ht="18.35" customHeight="1">
      <c r="A13" s="14"/>
      <c r="B13" s="9">
        <f>B12+C13-D13</f>
        <v>2000</v>
      </c>
      <c r="C13" s="20"/>
      <c r="D13" s="20"/>
      <c r="E13" s="21"/>
      <c r="F13" s="20"/>
      <c r="G13" s="20">
        <f>G12-F13+E13</f>
        <v>100</v>
      </c>
      <c r="H13" s="21"/>
      <c r="I13" s="21"/>
    </row>
    <row r="14" ht="18.35" customHeight="1">
      <c r="A14" s="14"/>
      <c r="B14" s="9">
        <f>B13+C14-D14</f>
        <v>2000</v>
      </c>
      <c r="C14" s="20"/>
      <c r="D14" s="20"/>
      <c r="E14" s="21"/>
      <c r="F14" s="20"/>
      <c r="G14" s="20">
        <f>G13-F14+E14</f>
        <v>100</v>
      </c>
      <c r="H14" s="21"/>
      <c r="I14" s="21"/>
    </row>
    <row r="15" ht="18.35" customHeight="1">
      <c r="A15" s="14"/>
      <c r="B15" s="9">
        <f>B14+C15-D15</f>
        <v>2000</v>
      </c>
      <c r="C15" s="20"/>
      <c r="D15" s="20"/>
      <c r="E15" s="21"/>
      <c r="F15" s="20"/>
      <c r="G15" s="20">
        <f>G14-F15+E15</f>
        <v>100</v>
      </c>
      <c r="H15" s="21"/>
      <c r="I15" s="21"/>
    </row>
    <row r="16" ht="18.35" customHeight="1">
      <c r="A16" s="14"/>
      <c r="B16" s="9">
        <f>B15+C16-D16</f>
        <v>2000</v>
      </c>
      <c r="C16" s="20"/>
      <c r="D16" s="20"/>
      <c r="E16" s="21"/>
      <c r="F16" s="20"/>
      <c r="G16" s="20">
        <f>G15-F16+E16</f>
        <v>100</v>
      </c>
      <c r="H16" s="21"/>
      <c r="I16" s="21"/>
    </row>
    <row r="17" ht="18.35" customHeight="1">
      <c r="A17" s="14"/>
      <c r="B17" s="9">
        <f>B16+C17-D17</f>
        <v>2000</v>
      </c>
      <c r="C17" s="20"/>
      <c r="D17" s="20"/>
      <c r="E17" s="21"/>
      <c r="F17" s="20"/>
      <c r="G17" s="20">
        <f>G16-F17+E17</f>
        <v>100</v>
      </c>
      <c r="H17" s="21"/>
      <c r="I17" s="21"/>
    </row>
    <row r="18" ht="18.35" customHeight="1">
      <c r="A18" s="14"/>
      <c r="B18" s="9">
        <f>B17+C18-D18</f>
        <v>2000</v>
      </c>
      <c r="C18" s="20"/>
      <c r="D18" s="20"/>
      <c r="E18" s="21"/>
      <c r="F18" s="20"/>
      <c r="G18" s="20">
        <f>G17-F18+E18</f>
        <v>100</v>
      </c>
      <c r="H18" s="21"/>
      <c r="I18" s="21"/>
    </row>
    <row r="19" ht="18.35" customHeight="1">
      <c r="A19" s="14"/>
      <c r="B19" s="9">
        <f>B18+C19-D19</f>
        <v>2000</v>
      </c>
      <c r="C19" s="20"/>
      <c r="D19" s="20"/>
      <c r="E19" s="21"/>
      <c r="F19" s="20"/>
      <c r="G19" s="20">
        <f>G18-F19+E19</f>
        <v>100</v>
      </c>
      <c r="H19" s="21"/>
      <c r="I19" s="21"/>
    </row>
    <row r="20" ht="18.35" customHeight="1">
      <c r="A20" s="14"/>
      <c r="B20" s="9">
        <f>B19+C20-D20</f>
        <v>2000</v>
      </c>
      <c r="C20" s="20"/>
      <c r="D20" s="20"/>
      <c r="E20" s="21"/>
      <c r="F20" s="20"/>
      <c r="G20" s="20">
        <f>G19-F20+E20</f>
        <v>100</v>
      </c>
      <c r="H20" s="21"/>
      <c r="I20" s="21"/>
    </row>
    <row r="21" ht="18.35" customHeight="1">
      <c r="A21" s="14"/>
      <c r="B21" s="9">
        <f>B20+C21-D21</f>
        <v>2000</v>
      </c>
      <c r="C21" s="20"/>
      <c r="D21" s="20"/>
      <c r="E21" s="21"/>
      <c r="F21" s="20"/>
      <c r="G21" s="20">
        <f>G20-F21+E21</f>
        <v>100</v>
      </c>
      <c r="H21" s="21"/>
      <c r="I21" s="21"/>
    </row>
    <row r="22" ht="18.35" customHeight="1">
      <c r="A22" s="14"/>
      <c r="B22" s="9">
        <f>B21+C22-D22</f>
        <v>2000</v>
      </c>
      <c r="C22" s="20"/>
      <c r="D22" s="20"/>
      <c r="E22" s="21"/>
      <c r="F22" s="20"/>
      <c r="G22" s="20">
        <f>G21-F22+E22</f>
        <v>100</v>
      </c>
      <c r="H22" s="21"/>
      <c r="I22" s="21"/>
    </row>
    <row r="23" ht="18.35" customHeight="1">
      <c r="A23" s="14"/>
      <c r="B23" s="9">
        <f>B22+C23-D23</f>
        <v>2000</v>
      </c>
      <c r="C23" s="20"/>
      <c r="D23" s="20"/>
      <c r="E23" s="21"/>
      <c r="F23" s="20"/>
      <c r="G23" s="20">
        <f>G22-F23+E23</f>
        <v>100</v>
      </c>
      <c r="H23" s="21"/>
      <c r="I23" s="21"/>
    </row>
    <row r="24" ht="18.35" customHeight="1">
      <c r="A24" s="14"/>
      <c r="B24" s="9">
        <f>B23+C24-D24</f>
        <v>2000</v>
      </c>
      <c r="C24" s="20"/>
      <c r="D24" s="20"/>
      <c r="E24" s="21"/>
      <c r="F24" s="20"/>
      <c r="G24" s="20">
        <f>G23-F24+E24</f>
        <v>100</v>
      </c>
      <c r="H24" s="21"/>
      <c r="I24" s="21"/>
    </row>
    <row r="25" ht="18.35" customHeight="1">
      <c r="A25" s="14"/>
      <c r="B25" s="9">
        <f>B24+C25-D25</f>
        <v>2000</v>
      </c>
      <c r="C25" s="20"/>
      <c r="D25" s="20"/>
      <c r="E25" s="21"/>
      <c r="F25" s="20"/>
      <c r="G25" s="20">
        <f>G24-F25+E25</f>
        <v>100</v>
      </c>
      <c r="H25" s="21"/>
      <c r="I25" s="21"/>
    </row>
    <row r="26" ht="18.35" customHeight="1">
      <c r="A26" s="14"/>
      <c r="B26" s="9">
        <f>B25+C26-D26</f>
        <v>2000</v>
      </c>
      <c r="C26" s="20"/>
      <c r="D26" s="20"/>
      <c r="E26" s="21"/>
      <c r="F26" s="20"/>
      <c r="G26" s="20">
        <f>G25-F26+E26</f>
        <v>100</v>
      </c>
      <c r="H26" s="21"/>
      <c r="I26" s="21"/>
    </row>
    <row r="27" ht="18.35" customHeight="1">
      <c r="A27" s="14"/>
      <c r="B27" s="9">
        <f>B26+C27-D27</f>
        <v>2000</v>
      </c>
      <c r="C27" s="20"/>
      <c r="D27" s="20"/>
      <c r="E27" s="21"/>
      <c r="F27" s="20"/>
      <c r="G27" s="20">
        <f>G26-F27+E27</f>
        <v>100</v>
      </c>
      <c r="H27" s="21"/>
      <c r="I27" s="21"/>
    </row>
    <row r="28" ht="18.35" customHeight="1">
      <c r="A28" s="14"/>
      <c r="B28" s="9">
        <f>B27+C28-D28</f>
        <v>2000</v>
      </c>
      <c r="C28" s="20"/>
      <c r="D28" s="20"/>
      <c r="E28" s="21"/>
      <c r="F28" s="20"/>
      <c r="G28" s="20">
        <f>G27-F28+E28</f>
        <v>100</v>
      </c>
      <c r="H28" s="21"/>
      <c r="I28" s="21"/>
    </row>
    <row r="29" ht="18.35" customHeight="1">
      <c r="A29" s="14"/>
      <c r="B29" s="9">
        <f>B28+C29-D29</f>
        <v>2000</v>
      </c>
      <c r="C29" s="20"/>
      <c r="D29" s="20"/>
      <c r="E29" s="21"/>
      <c r="F29" s="20"/>
      <c r="G29" s="20">
        <f>G28-F29+E29</f>
        <v>100</v>
      </c>
      <c r="H29" s="21"/>
      <c r="I29" s="21"/>
    </row>
    <row r="30" ht="18.35" customHeight="1">
      <c r="A30" s="14"/>
      <c r="B30" s="9">
        <f>B29+C30-D30</f>
        <v>2000</v>
      </c>
      <c r="C30" s="20"/>
      <c r="D30" s="20"/>
      <c r="E30" s="21"/>
      <c r="F30" s="20"/>
      <c r="G30" s="20">
        <f>G29-F30+E30</f>
        <v>100</v>
      </c>
      <c r="H30" s="21"/>
      <c r="I30" s="21"/>
    </row>
    <row r="31" ht="18.35" customHeight="1">
      <c r="A31" s="14"/>
      <c r="B31" s="9">
        <f>B30+C31-D31</f>
        <v>2000</v>
      </c>
      <c r="C31" s="20"/>
      <c r="D31" s="20"/>
      <c r="E31" s="21"/>
      <c r="F31" s="20"/>
      <c r="G31" s="20">
        <f>G30-F31+E31</f>
        <v>100</v>
      </c>
      <c r="H31" s="21"/>
      <c r="I31" s="21"/>
    </row>
    <row r="32" ht="18.35" customHeight="1">
      <c r="A32" s="14"/>
      <c r="B32" s="9">
        <f>B31+C32-D32</f>
        <v>2000</v>
      </c>
      <c r="C32" s="20"/>
      <c r="D32" s="20"/>
      <c r="E32" s="21"/>
      <c r="F32" s="20"/>
      <c r="G32" s="20">
        <f>G31-F32+E32</f>
        <v>100</v>
      </c>
      <c r="H32" s="21"/>
      <c r="I32" s="21"/>
    </row>
    <row r="33" ht="18.35" customHeight="1">
      <c r="A33" s="14"/>
      <c r="B33" s="9">
        <f>B32+C33-D33</f>
        <v>2000</v>
      </c>
      <c r="C33" s="20"/>
      <c r="D33" s="20"/>
      <c r="E33" s="21"/>
      <c r="F33" s="20"/>
      <c r="G33" s="20">
        <f>G32-F33+E33</f>
        <v>100</v>
      </c>
      <c r="H33" s="21"/>
      <c r="I33" s="21"/>
    </row>
    <row r="34" ht="18.35" customHeight="1">
      <c r="A34" s="14"/>
      <c r="B34" s="9">
        <f>B33+C34-D34</f>
        <v>2000</v>
      </c>
      <c r="C34" s="20"/>
      <c r="D34" s="20"/>
      <c r="E34" s="21"/>
      <c r="F34" s="20"/>
      <c r="G34" s="20">
        <f>G33-F34+E34</f>
        <v>100</v>
      </c>
      <c r="H34" s="21"/>
      <c r="I34" s="21"/>
    </row>
    <row r="35" ht="18.35" customHeight="1">
      <c r="A35" s="14"/>
      <c r="B35" s="9">
        <f>B34+C35-D35</f>
        <v>2000</v>
      </c>
      <c r="C35" s="20"/>
      <c r="D35" s="20"/>
      <c r="E35" s="21"/>
      <c r="F35" s="20"/>
      <c r="G35" s="20">
        <f>G34-F35+E35</f>
        <v>100</v>
      </c>
      <c r="H35" s="21"/>
      <c r="I35" s="21"/>
    </row>
    <row r="36" ht="18.35" customHeight="1">
      <c r="A36" s="14"/>
      <c r="B36" s="9">
        <f>B35+C36-D36</f>
        <v>2000</v>
      </c>
      <c r="C36" s="20"/>
      <c r="D36" s="20"/>
      <c r="E36" s="21"/>
      <c r="F36" s="20"/>
      <c r="G36" s="20">
        <f>G35-F36+E36</f>
        <v>100</v>
      </c>
      <c r="H36" s="21"/>
      <c r="I36" s="21"/>
    </row>
    <row r="37" ht="18.35" customHeight="1">
      <c r="A37" s="14"/>
      <c r="B37" s="9">
        <f>B36+C37-D37</f>
        <v>2000</v>
      </c>
      <c r="C37" s="20"/>
      <c r="D37" s="20"/>
      <c r="E37" s="21"/>
      <c r="F37" s="20"/>
      <c r="G37" s="20">
        <f>G36-F37+E37</f>
        <v>100</v>
      </c>
      <c r="H37" s="21"/>
      <c r="I37" s="21"/>
    </row>
    <row r="38" ht="18.35" customHeight="1">
      <c r="A38" s="14"/>
      <c r="B38" s="9">
        <f>B37+C38-D38</f>
        <v>2000</v>
      </c>
      <c r="C38" s="20"/>
      <c r="D38" s="20"/>
      <c r="E38" s="21"/>
      <c r="F38" s="20"/>
      <c r="G38" s="20">
        <f>G37-F38+E38</f>
        <v>100</v>
      </c>
      <c r="H38" s="21"/>
      <c r="I38" s="21"/>
    </row>
    <row r="39" ht="18.35" customHeight="1">
      <c r="A39" s="14"/>
      <c r="B39" s="9">
        <f>B38+C39-D39</f>
        <v>2000</v>
      </c>
      <c r="C39" s="20"/>
      <c r="D39" s="20"/>
      <c r="E39" s="21"/>
      <c r="F39" s="20"/>
      <c r="G39" s="20">
        <f>G38-F39+E39</f>
        <v>100</v>
      </c>
      <c r="H39" s="21"/>
      <c r="I39" s="21"/>
    </row>
    <row r="40" ht="18.35" customHeight="1">
      <c r="A40" s="14"/>
      <c r="B40" s="9">
        <f>B39+C40-D40</f>
        <v>2000</v>
      </c>
      <c r="C40" s="20"/>
      <c r="D40" s="20"/>
      <c r="E40" s="21"/>
      <c r="F40" s="20"/>
      <c r="G40" s="20">
        <f>G39-F40+E40</f>
        <v>100</v>
      </c>
      <c r="H40" s="21"/>
      <c r="I40" s="21"/>
    </row>
    <row r="41" ht="18.35" customHeight="1">
      <c r="A41" s="14"/>
      <c r="B41" s="9">
        <f>B40+C41-D41</f>
        <v>2000</v>
      </c>
      <c r="C41" s="20"/>
      <c r="D41" s="20"/>
      <c r="E41" s="21"/>
      <c r="F41" s="20"/>
      <c r="G41" s="20">
        <f>G40-F41+E41</f>
        <v>100</v>
      </c>
      <c r="H41" s="21"/>
      <c r="I41" s="21"/>
    </row>
    <row r="42" ht="18.35" customHeight="1">
      <c r="A42" s="14"/>
      <c r="B42" s="9">
        <f>B41+C42-D42</f>
        <v>2000</v>
      </c>
      <c r="C42" s="20"/>
      <c r="D42" s="20"/>
      <c r="E42" s="21"/>
      <c r="F42" s="20"/>
      <c r="G42" s="20">
        <f>G41-F42+E42</f>
        <v>100</v>
      </c>
      <c r="H42" s="21"/>
      <c r="I42" s="21"/>
    </row>
    <row r="43" ht="18.35" customHeight="1">
      <c r="A43" s="14"/>
      <c r="B43" s="9">
        <f>B42+C43-D43</f>
        <v>2000</v>
      </c>
      <c r="C43" s="20"/>
      <c r="D43" s="20"/>
      <c r="E43" s="21"/>
      <c r="F43" s="20"/>
      <c r="G43" s="20">
        <f>G42-F43+E43</f>
        <v>100</v>
      </c>
      <c r="H43" s="21"/>
      <c r="I43" s="21"/>
    </row>
    <row r="44" ht="18.35" customHeight="1">
      <c r="A44" s="14"/>
      <c r="B44" s="9">
        <f>B43+C44-D44</f>
        <v>2000</v>
      </c>
      <c r="C44" s="20"/>
      <c r="D44" s="20"/>
      <c r="E44" s="21"/>
      <c r="F44" s="20"/>
      <c r="G44" s="20">
        <f>G43-F44+E44</f>
        <v>100</v>
      </c>
      <c r="H44" s="21"/>
      <c r="I44" s="21"/>
    </row>
  </sheetData>
  <mergeCells count="1">
    <mergeCell ref="A3:I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1"/>
  <sheetViews>
    <sheetView workbookViewId="0" showGridLines="0" defaultGridColor="1">
      <pane topLeftCell="B3" xSplit="1" ySplit="2" activePane="bottomRight" state="frozen"/>
    </sheetView>
  </sheetViews>
  <sheetFormatPr defaultColWidth="19.6" defaultRowHeight="23" customHeight="1" outlineLevelRow="0" outlineLevelCol="0"/>
  <cols>
    <col min="1" max="1" width="41.0469" style="22" customWidth="1"/>
    <col min="2" max="10" width="19.6016" style="22" customWidth="1"/>
    <col min="11" max="16384" width="19.6016" style="22" customWidth="1"/>
  </cols>
  <sheetData>
    <row r="1" ht="52" customHeight="1">
      <c r="A1" t="s" s="23">
        <v>61</v>
      </c>
      <c r="B1" s="23"/>
      <c r="C1" s="23"/>
      <c r="D1" s="23"/>
      <c r="E1" s="23"/>
      <c r="F1" s="23"/>
      <c r="G1" s="23"/>
      <c r="H1" s="23"/>
      <c r="I1" s="23"/>
      <c r="J1" s="23"/>
    </row>
    <row r="2" ht="18.55" customHeight="1">
      <c r="A2" t="s" s="11">
        <v>62</v>
      </c>
      <c r="B2" t="s" s="11">
        <v>63</v>
      </c>
      <c r="C2" t="s" s="11">
        <v>64</v>
      </c>
      <c r="D2" t="s" s="11">
        <v>65</v>
      </c>
      <c r="E2" t="s" s="11">
        <v>66</v>
      </c>
      <c r="F2" t="s" s="11">
        <v>67</v>
      </c>
      <c r="G2" t="s" s="11">
        <v>68</v>
      </c>
      <c r="H2" t="s" s="11">
        <v>69</v>
      </c>
      <c r="I2" t="s" s="11">
        <v>70</v>
      </c>
      <c r="J2" t="s" s="11">
        <v>71</v>
      </c>
    </row>
    <row r="3" ht="33.55" customHeight="1">
      <c r="A3" t="s" s="12">
        <v>72</v>
      </c>
      <c r="B3" t="s" s="6">
        <v>73</v>
      </c>
      <c r="C3" t="s" s="19">
        <v>74</v>
      </c>
      <c r="D3" t="s" s="19">
        <v>75</v>
      </c>
      <c r="E3" t="s" s="19">
        <v>76</v>
      </c>
      <c r="F3" t="s" s="19">
        <v>77</v>
      </c>
      <c r="G3" t="s" s="19">
        <v>78</v>
      </c>
      <c r="H3" t="s" s="19">
        <v>79</v>
      </c>
      <c r="I3" t="s" s="19">
        <v>80</v>
      </c>
      <c r="J3" t="s" s="19">
        <v>81</v>
      </c>
    </row>
    <row r="4" ht="33.35" customHeight="1">
      <c r="A4" t="s" s="13">
        <v>82</v>
      </c>
      <c r="B4" t="s" s="8">
        <v>83</v>
      </c>
      <c r="C4" t="s" s="24">
        <v>84</v>
      </c>
      <c r="D4" t="s" s="24">
        <v>85</v>
      </c>
      <c r="E4" t="s" s="24">
        <v>76</v>
      </c>
      <c r="F4" t="s" s="24">
        <v>86</v>
      </c>
      <c r="G4" t="s" s="24">
        <v>87</v>
      </c>
      <c r="H4" t="s" s="24">
        <v>88</v>
      </c>
      <c r="I4" t="s" s="24">
        <v>89</v>
      </c>
      <c r="J4" t="s" s="24">
        <v>90</v>
      </c>
    </row>
    <row r="5" ht="33.35" customHeight="1">
      <c r="A5" t="s" s="13">
        <v>91</v>
      </c>
      <c r="B5" t="s" s="8">
        <v>83</v>
      </c>
      <c r="C5" t="s" s="24">
        <v>92</v>
      </c>
      <c r="D5" t="s" s="24">
        <v>93</v>
      </c>
      <c r="E5" t="s" s="24">
        <v>94</v>
      </c>
      <c r="F5" t="s" s="24">
        <v>95</v>
      </c>
      <c r="G5" t="s" s="24">
        <v>96</v>
      </c>
      <c r="H5" t="s" s="24">
        <v>97</v>
      </c>
      <c r="I5" t="s" s="24">
        <v>98</v>
      </c>
      <c r="J5" t="s" s="24">
        <v>99</v>
      </c>
    </row>
    <row r="6" ht="18.35" customHeight="1">
      <c r="A6" t="s" s="13">
        <v>47</v>
      </c>
      <c r="B6" t="s" s="8">
        <v>100</v>
      </c>
      <c r="C6" t="s" s="24">
        <v>101</v>
      </c>
      <c r="D6" t="s" s="24">
        <v>85</v>
      </c>
      <c r="E6" t="s" s="24">
        <v>76</v>
      </c>
      <c r="F6" t="s" s="24">
        <v>86</v>
      </c>
      <c r="G6" t="s" s="24">
        <v>102</v>
      </c>
      <c r="H6" t="s" s="24">
        <v>103</v>
      </c>
      <c r="I6" t="s" s="24">
        <v>89</v>
      </c>
      <c r="J6" t="s" s="24">
        <v>104</v>
      </c>
    </row>
    <row r="7" ht="33.35" customHeight="1">
      <c r="A7" t="s" s="13">
        <v>105</v>
      </c>
      <c r="B7" t="s" s="8">
        <v>73</v>
      </c>
      <c r="C7" t="s" s="24">
        <v>106</v>
      </c>
      <c r="D7" t="s" s="24">
        <v>75</v>
      </c>
      <c r="E7" t="s" s="24">
        <v>76</v>
      </c>
      <c r="F7" t="s" s="24">
        <v>107</v>
      </c>
      <c r="G7" t="s" s="24">
        <v>108</v>
      </c>
      <c r="H7" t="s" s="24">
        <v>109</v>
      </c>
      <c r="I7" t="s" s="24">
        <v>110</v>
      </c>
      <c r="J7" t="s" s="24">
        <v>111</v>
      </c>
    </row>
    <row r="8" ht="18.35" customHeight="1">
      <c r="A8" s="14"/>
      <c r="B8" s="15"/>
      <c r="C8" s="21"/>
      <c r="D8" s="21"/>
      <c r="E8" s="21"/>
      <c r="F8" s="21"/>
      <c r="G8" s="21"/>
      <c r="H8" s="21"/>
      <c r="I8" s="21"/>
      <c r="J8" s="21"/>
    </row>
    <row r="9" ht="18.35" customHeight="1">
      <c r="A9" s="14"/>
      <c r="B9" s="15"/>
      <c r="C9" s="21"/>
      <c r="D9" s="21"/>
      <c r="E9" s="21"/>
      <c r="F9" s="21"/>
      <c r="G9" s="21"/>
      <c r="H9" s="21"/>
      <c r="I9" s="21"/>
      <c r="J9" s="21"/>
    </row>
    <row r="10" ht="18.35" customHeight="1">
      <c r="A10" s="14"/>
      <c r="B10" s="15"/>
      <c r="C10" s="21"/>
      <c r="D10" s="21"/>
      <c r="E10" s="21"/>
      <c r="F10" s="21"/>
      <c r="G10" s="21"/>
      <c r="H10" s="21"/>
      <c r="I10" s="21"/>
      <c r="J10" s="21"/>
    </row>
    <row r="11" ht="18.35" customHeight="1">
      <c r="A11" s="14"/>
      <c r="B11" s="15"/>
      <c r="C11" s="21"/>
      <c r="D11" s="21"/>
      <c r="E11" s="21"/>
      <c r="F11" s="21"/>
      <c r="G11" s="21"/>
      <c r="H11" s="21"/>
      <c r="I11" s="21"/>
      <c r="J11" s="21"/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"/>
  <sheetViews>
    <sheetView workbookViewId="0" showGridLines="0" defaultGridColor="1">
      <pane topLeftCell="B3" xSplit="1" ySplit="2" activePane="bottomRight" state="frozen"/>
    </sheetView>
  </sheetViews>
  <sheetFormatPr defaultColWidth="19.6" defaultRowHeight="23" customHeight="1" outlineLevelRow="0" outlineLevelCol="0"/>
  <cols>
    <col min="1" max="3" width="19.6016" style="25" customWidth="1"/>
    <col min="4" max="4" width="12.4688" style="25" customWidth="1"/>
    <col min="5" max="5" width="19.6016" style="25" customWidth="1"/>
    <col min="6" max="6" width="31.2266" style="25" customWidth="1"/>
    <col min="7" max="16384" width="19.6016" style="25" customWidth="1"/>
  </cols>
  <sheetData>
    <row r="1" ht="26" customHeight="1">
      <c r="A1" t="s" s="2">
        <v>112</v>
      </c>
      <c r="B1" s="2"/>
      <c r="C1" s="2"/>
      <c r="D1" s="2"/>
      <c r="E1" s="2"/>
      <c r="F1" s="2"/>
    </row>
    <row r="2" ht="18.55" customHeight="1">
      <c r="A2" t="s" s="11">
        <v>113</v>
      </c>
      <c r="B2" t="s" s="11">
        <v>114</v>
      </c>
      <c r="C2" t="s" s="11">
        <v>115</v>
      </c>
      <c r="D2" t="s" s="11">
        <v>116</v>
      </c>
      <c r="E2" t="s" s="11">
        <v>117</v>
      </c>
      <c r="F2" t="s" s="11">
        <v>118</v>
      </c>
    </row>
    <row r="3" ht="18.55" customHeight="1">
      <c r="A3" t="s" s="12">
        <v>119</v>
      </c>
      <c r="B3" t="s" s="6">
        <v>120</v>
      </c>
      <c r="C3" t="s" s="19">
        <v>72</v>
      </c>
      <c r="D3" t="s" s="19">
        <v>121</v>
      </c>
      <c r="E3" t="s" s="19">
        <v>119</v>
      </c>
      <c r="F3" t="s" s="19">
        <v>122</v>
      </c>
    </row>
    <row r="4" ht="18.35" customHeight="1">
      <c r="A4" t="s" s="13">
        <v>123</v>
      </c>
      <c r="B4" t="s" s="8">
        <v>124</v>
      </c>
      <c r="C4" t="s" s="24">
        <v>91</v>
      </c>
      <c r="D4" t="s" s="24">
        <v>101</v>
      </c>
      <c r="E4" t="s" s="24">
        <v>123</v>
      </c>
      <c r="F4" t="s" s="24">
        <v>125</v>
      </c>
    </row>
    <row r="5" ht="18.35" customHeight="1">
      <c r="A5" t="s" s="13">
        <v>126</v>
      </c>
      <c r="B5" t="s" s="8">
        <v>127</v>
      </c>
      <c r="C5" t="s" s="24">
        <v>105</v>
      </c>
      <c r="D5" t="s" s="24">
        <v>121</v>
      </c>
      <c r="E5" t="s" s="24">
        <v>126</v>
      </c>
      <c r="F5" t="s" s="24">
        <v>128</v>
      </c>
    </row>
    <row r="6" ht="18.35" customHeight="1">
      <c r="A6" t="s" s="13">
        <v>129</v>
      </c>
      <c r="B6" t="s" s="8">
        <v>130</v>
      </c>
      <c r="C6" t="s" s="24">
        <v>72</v>
      </c>
      <c r="D6" t="s" s="24">
        <v>131</v>
      </c>
      <c r="E6" t="s" s="24">
        <v>129</v>
      </c>
      <c r="F6" t="s" s="24">
        <v>132</v>
      </c>
    </row>
    <row r="7" ht="18.35" customHeight="1">
      <c r="A7" t="s" s="13">
        <v>133</v>
      </c>
      <c r="B7" t="s" s="8">
        <v>134</v>
      </c>
      <c r="C7" t="s" s="24">
        <v>82</v>
      </c>
      <c r="D7" t="s" s="24">
        <v>135</v>
      </c>
      <c r="E7" t="s" s="24">
        <v>133</v>
      </c>
      <c r="F7" t="s" s="24">
        <v>136</v>
      </c>
    </row>
    <row r="8" ht="18.35" customHeight="1">
      <c r="A8" s="14"/>
      <c r="B8" s="15"/>
      <c r="C8" s="21"/>
      <c r="D8" s="21"/>
      <c r="E8" s="21"/>
      <c r="F8" s="21"/>
    </row>
    <row r="9" ht="18.35" customHeight="1">
      <c r="A9" s="14"/>
      <c r="B9" s="15"/>
      <c r="C9" s="21"/>
      <c r="D9" s="21"/>
      <c r="E9" s="21"/>
      <c r="F9" s="21"/>
    </row>
    <row r="10" ht="18.35" customHeight="1">
      <c r="A10" s="14"/>
      <c r="B10" s="15"/>
      <c r="C10" s="21"/>
      <c r="D10" s="21"/>
      <c r="E10" s="21"/>
      <c r="F10" s="21"/>
    </row>
    <row r="11" ht="18.35" customHeight="1">
      <c r="A11" s="14"/>
      <c r="B11" s="15"/>
      <c r="C11" s="21"/>
      <c r="D11" s="21"/>
      <c r="E11" s="21"/>
      <c r="F11" s="21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