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MicroRank\Final\doubleroot\"/>
    </mc:Choice>
  </mc:AlternateContent>
  <xr:revisionPtr revIDLastSave="0" documentId="13_ncr:1_{9F3E306E-913F-4D92-9C9E-901A6ADCE7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H18" i="1"/>
  <c r="E18" i="1"/>
  <c r="J18" i="1" s="1"/>
  <c r="H17" i="1" a="1"/>
  <c r="H17" i="1" s="1"/>
  <c r="E17" i="1" a="1"/>
  <c r="E17" i="1" s="1"/>
  <c r="J17" i="1" s="1"/>
  <c r="H16" i="1"/>
  <c r="E16" i="1"/>
  <c r="J16" i="1" s="1"/>
  <c r="H15" i="1"/>
  <c r="E15" i="1"/>
  <c r="J15" i="1" s="1"/>
  <c r="H14" i="1"/>
  <c r="E14" i="1"/>
  <c r="J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<sst xmlns="http://schemas.openxmlformats.org/spreadsheetml/2006/main" count="33" uniqueCount="30">
  <si>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Filename</t>
  </si>
  <si>
    <t>Rank</t>
  </si>
  <si>
    <t>Score</t>
  </si>
  <si>
    <t>Number of Services with Equal Ranks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</si>
  <si>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</si>
  <si>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</si>
  <si>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</si>
  <si>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</si>
  <si>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</si>
  <si>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</si>
  <si>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assurance+seat_cpu_1021.pkl</t>
  </si>
  <si>
    <t>basic+train_cpu_1017.pkl</t>
  </si>
  <si>
    <t>basic+train_cpu_1021.pkl</t>
  </si>
  <si>
    <t>basic+train_delay_1021.pkl</t>
  </si>
  <si>
    <t>food+seat_cpu_1017.pkl</t>
  </si>
  <si>
    <t>order+train_cpu_1021.pkl</t>
  </si>
  <si>
    <t>order-other+assurance_cpu_1021.pkl</t>
  </si>
  <si>
    <t>price+admin-order_cpu_1021.pkl</t>
  </si>
  <si>
    <t>station+basic_delay_1021.pkl</t>
  </si>
  <si>
    <t>train+order_delay_1021.pkl</t>
  </si>
  <si>
    <t>user+verification-code_cpu_1021.pkl</t>
  </si>
  <si>
    <t>ASP</t>
  </si>
  <si>
    <t>MAR</t>
  </si>
  <si>
    <t>ES</t>
  </si>
  <si>
    <t>top5</t>
  </si>
  <si>
    <t>top3</t>
  </si>
  <si>
    <t>top1</t>
  </si>
  <si>
    <t>r*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</si>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</sst>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N12" sqref="N1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x14ac:dyDescent="0.3">
      <c r="A2" t="s">
        <v>10</v>
      </c>
      <c r="E2">
        <v>19</v>
      </c>
      <c r="F2">
        <v>5.379118556630795E-2</v>
      </c>
      <c r="G2">
        <v>0</v>
      </c>
      <c r="H2">
        <v>1</v>
      </c>
      <c r="I2">
        <v>0.49954524223669472</v>
      </c>
      <c r="J2">
        <v>0</v>
      </c>
    </row>
    <row r="3" spans="1:14" x14ac:dyDescent="0.3">
      <c r="A3" t="s">
        <v>11</v>
      </c>
      <c r="E3">
        <v>2</v>
      </c>
      <c r="F3">
        <v>0.61145182974410006</v>
      </c>
      <c r="G3">
        <v>0</v>
      </c>
      <c r="H3">
        <v>1</v>
      </c>
      <c r="I3">
        <v>0.62487166432515817</v>
      </c>
      <c r="J3">
        <v>0</v>
      </c>
      <c r="L3" t="s">
        <v>26</v>
      </c>
      <c r="M3" s="2">
        <v>0.72727272727272729</v>
      </c>
    </row>
    <row r="4" spans="1:14" x14ac:dyDescent="0.3">
      <c r="A4" t="s">
        <v>12</v>
      </c>
      <c r="E4">
        <v>4</v>
      </c>
      <c r="F4">
        <v>0.62951709806210987</v>
      </c>
      <c r="G4">
        <v>0</v>
      </c>
      <c r="H4">
        <v>1</v>
      </c>
      <c r="I4">
        <v>0.671702917329974</v>
      </c>
      <c r="J4">
        <v>0</v>
      </c>
      <c r="L4" t="s">
        <v>25</v>
      </c>
      <c r="M4" s="2">
        <v>1</v>
      </c>
    </row>
    <row r="5" spans="1:14" x14ac:dyDescent="0.3">
      <c r="A5" t="s">
        <v>13</v>
      </c>
      <c r="E5">
        <v>7</v>
      </c>
      <c r="F5">
        <v>0.40543682945565312</v>
      </c>
      <c r="G5">
        <v>0</v>
      </c>
      <c r="H5">
        <v>3</v>
      </c>
      <c r="I5">
        <v>0.79731864651381246</v>
      </c>
      <c r="J5">
        <v>0</v>
      </c>
      <c r="L5" t="s">
        <v>24</v>
      </c>
      <c r="M5" s="2">
        <v>1</v>
      </c>
    </row>
    <row r="6" spans="1:14" x14ac:dyDescent="0.3">
      <c r="A6" t="s">
        <v>14</v>
      </c>
      <c r="E6">
        <v>10</v>
      </c>
      <c r="F6">
        <v>0.21992566812151149</v>
      </c>
      <c r="G6">
        <v>0</v>
      </c>
      <c r="H6">
        <v>2</v>
      </c>
      <c r="I6">
        <v>0.39585399683125322</v>
      </c>
      <c r="J6">
        <v>0</v>
      </c>
      <c r="M6" s="2"/>
    </row>
    <row r="7" spans="1:14" x14ac:dyDescent="0.3">
      <c r="A7" t="s">
        <v>15</v>
      </c>
      <c r="E7">
        <v>1</v>
      </c>
      <c r="F7">
        <v>0.59415929492933006</v>
      </c>
      <c r="G7">
        <v>0</v>
      </c>
      <c r="H7">
        <v>4</v>
      </c>
      <c r="I7">
        <v>0.52921270535628129</v>
      </c>
      <c r="J7">
        <v>0</v>
      </c>
    </row>
    <row r="8" spans="1:14" x14ac:dyDescent="0.3">
      <c r="A8" t="s">
        <v>16</v>
      </c>
      <c r="E8">
        <v>1</v>
      </c>
      <c r="F8">
        <v>0.21692646369336319</v>
      </c>
      <c r="G8">
        <v>0</v>
      </c>
      <c r="H8">
        <v>10</v>
      </c>
      <c r="I8">
        <v>6.2742096790186358E-2</v>
      </c>
      <c r="J8">
        <v>0</v>
      </c>
    </row>
    <row r="9" spans="1:14" x14ac:dyDescent="0.3">
      <c r="A9" t="s">
        <v>17</v>
      </c>
      <c r="E9">
        <v>3</v>
      </c>
      <c r="F9">
        <v>0.1838468238718711</v>
      </c>
      <c r="G9">
        <v>0</v>
      </c>
      <c r="H9">
        <v>1</v>
      </c>
      <c r="I9">
        <v>0.19797683332874419</v>
      </c>
      <c r="J9">
        <v>0</v>
      </c>
      <c r="L9" t="s">
        <v>27</v>
      </c>
      <c r="M9" s="2">
        <v>0.18181818181818182</v>
      </c>
    </row>
    <row r="10" spans="1:14" x14ac:dyDescent="0.3">
      <c r="A10" t="s">
        <v>18</v>
      </c>
      <c r="E10">
        <v>4</v>
      </c>
      <c r="F10">
        <v>0.54173693287448199</v>
      </c>
      <c r="G10">
        <v>0</v>
      </c>
      <c r="H10">
        <v>3</v>
      </c>
      <c r="I10">
        <v>0.61454108809157548</v>
      </c>
      <c r="J10">
        <v>0</v>
      </c>
      <c r="L10" t="s">
        <v>28</v>
      </c>
      <c r="N10" s="2">
        <v>0.27272727272727271</v>
      </c>
    </row>
    <row r="11" spans="1:14" x14ac:dyDescent="0.3">
      <c r="A11" t="s">
        <v>19</v>
      </c>
      <c r="E11">
        <v>1</v>
      </c>
      <c r="F11">
        <v>0.8076496074183972</v>
      </c>
      <c r="G11">
        <v>0</v>
      </c>
      <c r="H11">
        <v>2</v>
      </c>
      <c r="I11">
        <v>0.7267395502695374</v>
      </c>
      <c r="J11">
        <v>0</v>
      </c>
      <c r="L11" t="s">
        <v>29</v>
      </c>
      <c r="N11" s="2">
        <v>0.63636363636363635</v>
      </c>
    </row>
    <row r="12" spans="1:14" x14ac:dyDescent="0.3">
      <c r="A12" t="s">
        <v>20</v>
      </c>
      <c r="E12">
        <v>4</v>
      </c>
      <c r="F12">
        <v>1.6255693210769182E-2</v>
      </c>
      <c r="G12">
        <v>0</v>
      </c>
      <c r="H12">
        <v>1</v>
      </c>
      <c r="I12">
        <v>2.958264269781433E-2</v>
      </c>
      <c r="J12">
        <v>0</v>
      </c>
    </row>
    <row r="14" spans="1:14" x14ac:dyDescent="0.3">
      <c r="A14" s="2" t="s">
        <v>26</v>
      </c>
      <c r="B14" s="2"/>
      <c r="C14" s="2"/>
      <c r="D14" s="2"/>
      <c r="E14" s="2">
        <f>COUNTIF(E2:E12,1)</f>
        <v>3</v>
      </c>
      <c r="F14" s="2"/>
      <c r="G14" s="2"/>
      <c r="H14" s="2">
        <f>COUNTIF(H2:H12,1)</f>
        <v>5</v>
      </c>
      <c r="I14" s="2"/>
      <c r="J14" s="2">
        <f>AVERAGE(E14,H14)/11</f>
        <v>0.36363636363636365</v>
      </c>
    </row>
    <row r="15" spans="1:14" x14ac:dyDescent="0.3">
      <c r="A15" s="2" t="s">
        <v>25</v>
      </c>
      <c r="B15" s="2"/>
      <c r="C15" s="2"/>
      <c r="D15" s="2"/>
      <c r="E15" s="2">
        <f>COUNTIF(E2:E12,"&lt;=3")</f>
        <v>5</v>
      </c>
      <c r="F15" s="2"/>
      <c r="G15" s="2"/>
      <c r="H15" s="2">
        <f>COUNTIF(H2:H12,"&lt;=3")</f>
        <v>9</v>
      </c>
      <c r="I15" s="2"/>
      <c r="J15" s="2">
        <f>AVERAGE(E15,H15)/11</f>
        <v>0.63636363636363635</v>
      </c>
    </row>
    <row r="16" spans="1:14" x14ac:dyDescent="0.3">
      <c r="A16" s="2" t="s">
        <v>24</v>
      </c>
      <c r="B16" s="2"/>
      <c r="C16" s="2"/>
      <c r="D16" s="2"/>
      <c r="E16" s="2">
        <f>COUNTIF(E2:E12,"&lt;=5")</f>
        <v>8</v>
      </c>
      <c r="F16" s="2"/>
      <c r="G16" s="2"/>
      <c r="H16" s="2">
        <f>COUNTIF(H2:H12,"&lt;=5")</f>
        <v>10</v>
      </c>
      <c r="I16" s="2"/>
      <c r="J16" s="2">
        <f>AVERAGE(E16,H16)/11</f>
        <v>0.81818181818181823</v>
      </c>
    </row>
    <row r="17" spans="1:10" x14ac:dyDescent="0.3">
      <c r="A17" s="2" t="s">
        <v>23</v>
      </c>
      <c r="B17" s="2"/>
      <c r="C17" s="2"/>
      <c r="D17" s="2"/>
      <c r="E17" s="2" cm="1">
        <f t="array" ref="E17">AVERAGE(IF(E2:E12&lt;=5,IF(E2:E12&lt;&gt;"",0,""),IF(E2:E12&gt;5,5)))</f>
        <v>1.3636363636363635</v>
      </c>
      <c r="F17" s="2"/>
      <c r="G17" s="2"/>
      <c r="H17" s="2" cm="1">
        <f t="array" ref="H17">AVERAGE(IF(H2:H12&lt;=5,IF(H2:H12&lt;&gt;"",0,""),IF(H2:H12&gt;5,5)))</f>
        <v>0.45454545454545453</v>
      </c>
      <c r="I17" s="2"/>
      <c r="J17" s="2">
        <f>AVERAGE(E17,H17)</f>
        <v>0.90909090909090906</v>
      </c>
    </row>
    <row r="18" spans="1:10" x14ac:dyDescent="0.3">
      <c r="A18" s="2" t="s">
        <v>22</v>
      </c>
      <c r="B18" s="2"/>
      <c r="C18" s="2"/>
      <c r="D18" s="2"/>
      <c r="E18" s="2">
        <f>AVERAGE(E2:E12)</f>
        <v>5.0909090909090908</v>
      </c>
      <c r="F18" s="2"/>
      <c r="G18" s="2"/>
      <c r="H18" s="2">
        <f>AVERAGE(H2:H12)</f>
        <v>2.6363636363636362</v>
      </c>
      <c r="I18" s="2"/>
      <c r="J18" s="2">
        <f>AVERAGE(E18,H18)</f>
        <v>3.8636363636363633</v>
      </c>
    </row>
    <row r="19" spans="1:10" x14ac:dyDescent="0.3">
      <c r="A19" s="2" t="s">
        <v>21</v>
      </c>
      <c r="B19" s="2"/>
      <c r="C19" s="2"/>
      <c r="D19" s="2"/>
      <c r="E19" s="2">
        <v>0</v>
      </c>
      <c r="F19" s="2"/>
      <c r="G19" s="2"/>
      <c r="H19" s="2">
        <v>0</v>
      </c>
      <c r="I19" s="2"/>
      <c r="J19" s="2">
        <f>AVERAGE(E19,H19)</f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2024-07-23T22:36:41Z</dcterms:created>
  <dcterms:modified xsi:type="dcterms:W3CDTF">2024-07-23T23:56:14Z</dcterms:modified>
</cp:coreProperties>
</file>