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23TH_TUK_Senior_Project\작업일지\노창현\"/>
    </mc:Choice>
  </mc:AlternateContent>
  <xr:revisionPtr revIDLastSave="0" documentId="13_ncr:1_{F010073D-F559-42F7-8957-E3DF82752C04}" xr6:coauthVersionLast="47" xr6:coauthVersionMax="47" xr10:uidLastSave="{00000000-0000-0000-0000-000000000000}"/>
  <bookViews>
    <workbookView xWindow="6150" yWindow="3780" windowWidth="28800" windowHeight="1534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33" i="1"/>
  <c r="B27" i="1"/>
  <c r="B21" i="1"/>
  <c r="B15" i="1"/>
  <c r="B10" i="1"/>
  <c r="C2" i="1"/>
  <c r="C6" i="1" s="1"/>
  <c r="B16" i="1"/>
  <c r="B14" i="1"/>
  <c r="B20" i="1"/>
  <c r="B22" i="1"/>
  <c r="B26" i="1"/>
  <c r="B28" i="1"/>
  <c r="B32" i="1"/>
  <c r="B34" i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3" i="1" l="1"/>
  <c r="AD4" i="1"/>
  <c r="AD5" i="1"/>
  <c r="D13" i="1" l="1"/>
  <c r="C12" i="1"/>
  <c r="C11" i="1"/>
  <c r="E13" i="1" l="1"/>
  <c r="D11" i="1"/>
  <c r="D12" i="1"/>
  <c r="F13" i="1" l="1"/>
  <c r="E11" i="1"/>
  <c r="E12" i="1"/>
  <c r="F11" i="1" l="1"/>
  <c r="G13" i="1"/>
  <c r="F12" i="1"/>
  <c r="G11" i="1" l="1"/>
  <c r="G12" i="1"/>
  <c r="H13" i="1"/>
  <c r="H11" i="1" l="1"/>
  <c r="H12" i="1"/>
  <c r="I13" i="1"/>
  <c r="I11" i="1" l="1"/>
  <c r="I12" i="1"/>
  <c r="J13" i="1"/>
  <c r="J11" i="1" l="1"/>
  <c r="J12" i="1"/>
  <c r="K13" i="1"/>
  <c r="K11" i="1" l="1"/>
  <c r="K12" i="1"/>
  <c r="L13" i="1"/>
  <c r="L11" i="1" l="1"/>
  <c r="L12" i="1"/>
  <c r="M13" i="1"/>
  <c r="M11" i="1" l="1"/>
  <c r="M12" i="1"/>
  <c r="N13" i="1"/>
  <c r="O13" i="1" l="1"/>
  <c r="N12" i="1"/>
  <c r="N11" i="1"/>
  <c r="O12" i="1" l="1"/>
  <c r="P13" i="1"/>
  <c r="O11" i="1"/>
  <c r="P12" i="1" l="1"/>
  <c r="Q13" i="1"/>
  <c r="P11" i="1"/>
  <c r="Q12" i="1" l="1"/>
  <c r="R13" i="1"/>
  <c r="Q11" i="1"/>
  <c r="S13" i="1" l="1"/>
  <c r="R12" i="1"/>
  <c r="R11" i="1"/>
  <c r="T13" i="1" l="1"/>
  <c r="S12" i="1"/>
  <c r="S11" i="1"/>
  <c r="U13" i="1" l="1"/>
  <c r="T11" i="1"/>
  <c r="T12" i="1"/>
  <c r="V13" i="1" l="1"/>
  <c r="U11" i="1"/>
  <c r="U12" i="1"/>
  <c r="V11" i="1" l="1"/>
  <c r="W13" i="1"/>
  <c r="V12" i="1"/>
  <c r="W11" i="1" l="1"/>
  <c r="W12" i="1"/>
  <c r="X13" i="1"/>
  <c r="X11" i="1" l="1"/>
  <c r="X12" i="1"/>
  <c r="Y13" i="1"/>
  <c r="Y11" i="1" l="1"/>
  <c r="Y12" i="1"/>
  <c r="Z13" i="1"/>
  <c r="Z11" i="1" l="1"/>
  <c r="Z12" i="1"/>
  <c r="AA13" i="1"/>
  <c r="AA11" i="1" l="1"/>
  <c r="AA12" i="1"/>
  <c r="AB13" i="1"/>
  <c r="AB11" i="1" l="1"/>
  <c r="AB12" i="1"/>
  <c r="AC13" i="1"/>
  <c r="AC11" i="1" l="1"/>
  <c r="AC12" i="1"/>
  <c r="AD13" i="1"/>
  <c r="AD12" i="1" l="1"/>
  <c r="AD11" i="1"/>
  <c r="C19" i="1"/>
  <c r="C17" i="1" l="1"/>
  <c r="C18" i="1"/>
  <c r="D19" i="1"/>
  <c r="D17" i="1" l="1"/>
  <c r="D18" i="1"/>
  <c r="E19" i="1"/>
  <c r="E17" i="1" l="1"/>
  <c r="E18" i="1"/>
  <c r="F19" i="1"/>
  <c r="F17" i="1" l="1"/>
  <c r="F18" i="1"/>
  <c r="G19" i="1"/>
  <c r="G18" i="1" l="1"/>
  <c r="H19" i="1"/>
  <c r="G17" i="1"/>
  <c r="H18" i="1" l="1"/>
  <c r="H17" i="1"/>
  <c r="I19" i="1"/>
  <c r="I18" i="1" l="1"/>
  <c r="J19" i="1"/>
  <c r="I17" i="1"/>
  <c r="J18" i="1" l="1"/>
  <c r="K19" i="1"/>
  <c r="J17" i="1"/>
  <c r="K18" i="1" l="1"/>
  <c r="L19" i="1"/>
  <c r="K17" i="1"/>
  <c r="M19" i="1" l="1"/>
  <c r="L18" i="1"/>
  <c r="L17" i="1"/>
  <c r="N19" i="1" l="1"/>
  <c r="M17" i="1"/>
  <c r="M18" i="1"/>
  <c r="N17" i="1" l="1"/>
  <c r="N18" i="1"/>
  <c r="O19" i="1"/>
  <c r="P19" i="1" l="1"/>
  <c r="O17" i="1"/>
  <c r="O18" i="1"/>
  <c r="P17" i="1" l="1"/>
  <c r="P18" i="1"/>
  <c r="Q19" i="1"/>
  <c r="Q17" i="1" l="1"/>
  <c r="Q18" i="1"/>
  <c r="R19" i="1"/>
  <c r="R17" i="1" l="1"/>
  <c r="R18" i="1"/>
  <c r="S19" i="1"/>
  <c r="S18" i="1" l="1"/>
  <c r="S17" i="1"/>
  <c r="T19" i="1"/>
  <c r="T17" i="1" l="1"/>
  <c r="T18" i="1"/>
  <c r="U19" i="1"/>
  <c r="U17" i="1" l="1"/>
  <c r="U18" i="1"/>
  <c r="V19" i="1"/>
  <c r="V17" i="1" l="1"/>
  <c r="V18" i="1"/>
  <c r="W19" i="1"/>
  <c r="W17" i="1" l="1"/>
  <c r="W18" i="1"/>
  <c r="X19" i="1"/>
  <c r="X18" i="1" l="1"/>
  <c r="Y19" i="1"/>
  <c r="X17" i="1"/>
  <c r="Y18" i="1" l="1"/>
  <c r="Z19" i="1"/>
  <c r="Y17" i="1"/>
  <c r="Z18" i="1" l="1"/>
  <c r="AA19" i="1"/>
  <c r="Z17" i="1"/>
  <c r="AB19" i="1" l="1"/>
  <c r="AA18" i="1"/>
  <c r="AA17" i="1"/>
  <c r="AC19" i="1" l="1"/>
  <c r="AB18" i="1"/>
  <c r="AB17" i="1"/>
  <c r="AD19" i="1" l="1"/>
  <c r="AC17" i="1"/>
  <c r="AC18" i="1"/>
  <c r="C25" i="1" l="1"/>
  <c r="AD17" i="1"/>
  <c r="AD18" i="1"/>
  <c r="C24" i="1" l="1"/>
  <c r="D25" i="1"/>
  <c r="C23" i="1"/>
  <c r="D24" i="1" l="1"/>
  <c r="E25" i="1"/>
  <c r="D23" i="1"/>
  <c r="F25" i="1" l="1"/>
  <c r="E24" i="1"/>
  <c r="E23" i="1"/>
  <c r="G25" i="1" l="1"/>
  <c r="F23" i="1"/>
  <c r="F24" i="1"/>
  <c r="H25" i="1" l="1"/>
  <c r="G23" i="1"/>
  <c r="G24" i="1"/>
  <c r="I25" i="1" l="1"/>
  <c r="H23" i="1"/>
  <c r="H24" i="1"/>
  <c r="I23" i="1" l="1"/>
  <c r="J25" i="1"/>
  <c r="I24" i="1"/>
  <c r="J23" i="1" l="1"/>
  <c r="J24" i="1"/>
  <c r="K25" i="1"/>
  <c r="K23" i="1" l="1"/>
  <c r="K24" i="1"/>
  <c r="L25" i="1"/>
  <c r="L23" i="1" l="1"/>
  <c r="L24" i="1"/>
  <c r="M25" i="1"/>
  <c r="M23" i="1" l="1"/>
  <c r="M24" i="1"/>
  <c r="N25" i="1"/>
  <c r="N23" i="1" l="1"/>
  <c r="N24" i="1"/>
  <c r="O25" i="1"/>
  <c r="O23" i="1" l="1"/>
  <c r="O24" i="1"/>
  <c r="P25" i="1"/>
  <c r="P23" i="1" l="1"/>
  <c r="P24" i="1"/>
  <c r="Q25" i="1"/>
  <c r="Q24" i="1" l="1"/>
  <c r="Q23" i="1"/>
  <c r="R25" i="1"/>
  <c r="R24" i="1" l="1"/>
  <c r="S25" i="1"/>
  <c r="R23" i="1"/>
  <c r="S24" i="1" l="1"/>
  <c r="T25" i="1"/>
  <c r="S23" i="1"/>
  <c r="T24" i="1" l="1"/>
  <c r="U25" i="1"/>
  <c r="T23" i="1"/>
  <c r="V25" i="1" l="1"/>
  <c r="U24" i="1"/>
  <c r="U23" i="1"/>
  <c r="W25" i="1" l="1"/>
  <c r="V23" i="1"/>
  <c r="V24" i="1"/>
  <c r="X25" i="1" l="1"/>
  <c r="W23" i="1"/>
  <c r="W24" i="1"/>
  <c r="X23" i="1" l="1"/>
  <c r="Y25" i="1"/>
  <c r="X24" i="1"/>
  <c r="Y23" i="1" l="1"/>
  <c r="Z25" i="1"/>
  <c r="Y24" i="1"/>
  <c r="Z23" i="1" l="1"/>
  <c r="Z24" i="1"/>
  <c r="AA25" i="1"/>
  <c r="AA23" i="1" l="1"/>
  <c r="AA24" i="1"/>
  <c r="AB25" i="1"/>
  <c r="AB23" i="1" l="1"/>
  <c r="AB24" i="1"/>
  <c r="AC25" i="1"/>
  <c r="AC23" i="1" l="1"/>
  <c r="AC24" i="1"/>
  <c r="AD25" i="1"/>
  <c r="AD23" i="1" l="1"/>
  <c r="AD24" i="1"/>
  <c r="C31" i="1"/>
  <c r="C29" i="1" l="1"/>
  <c r="C30" i="1"/>
  <c r="D31" i="1"/>
  <c r="D29" i="1" l="1"/>
  <c r="D30" i="1"/>
  <c r="E31" i="1"/>
  <c r="E29" i="1" l="1"/>
  <c r="E30" i="1"/>
  <c r="F31" i="1"/>
  <c r="F29" i="1" l="1"/>
  <c r="F30" i="1"/>
  <c r="G31" i="1"/>
  <c r="G29" i="1" l="1"/>
  <c r="G30" i="1"/>
  <c r="H31" i="1"/>
  <c r="H29" i="1" l="1"/>
  <c r="H30" i="1"/>
  <c r="I31" i="1"/>
  <c r="I29" i="1" l="1"/>
  <c r="I30" i="1"/>
  <c r="J31" i="1"/>
  <c r="J30" i="1" l="1"/>
  <c r="K31" i="1"/>
  <c r="J29" i="1"/>
  <c r="K30" i="1" l="1"/>
  <c r="L31" i="1"/>
  <c r="K29" i="1"/>
  <c r="L30" i="1" l="1"/>
  <c r="M31" i="1"/>
  <c r="L29" i="1"/>
  <c r="M30" i="1" l="1"/>
  <c r="N31" i="1"/>
  <c r="M29" i="1"/>
  <c r="O31" i="1" l="1"/>
  <c r="N30" i="1"/>
  <c r="N29" i="1"/>
  <c r="P31" i="1" l="1"/>
  <c r="O29" i="1"/>
  <c r="O30" i="1"/>
  <c r="Q31" i="1" l="1"/>
  <c r="P29" i="1"/>
  <c r="P30" i="1"/>
  <c r="R31" i="1" l="1"/>
  <c r="Q29" i="1"/>
  <c r="Q30" i="1"/>
  <c r="R29" i="1" l="1"/>
  <c r="S31" i="1"/>
  <c r="R30" i="1"/>
  <c r="S29" i="1" l="1"/>
  <c r="S30" i="1"/>
  <c r="T31" i="1"/>
  <c r="T29" i="1" l="1"/>
  <c r="T30" i="1"/>
  <c r="U31" i="1"/>
  <c r="U29" i="1" l="1"/>
  <c r="U30" i="1"/>
  <c r="V31" i="1"/>
  <c r="V29" i="1" l="1"/>
  <c r="V30" i="1"/>
  <c r="W31" i="1"/>
  <c r="W29" i="1" l="1"/>
  <c r="W30" i="1"/>
  <c r="X31" i="1"/>
  <c r="X29" i="1" l="1"/>
  <c r="X30" i="1"/>
  <c r="Y31" i="1"/>
  <c r="Y29" i="1" l="1"/>
  <c r="Y30" i="1"/>
  <c r="Z31" i="1"/>
  <c r="Z30" i="1" l="1"/>
  <c r="Z29" i="1"/>
  <c r="AA31" i="1"/>
  <c r="AA30" i="1" l="1"/>
  <c r="AB31" i="1"/>
  <c r="AA29" i="1"/>
  <c r="AB30" i="1" l="1"/>
  <c r="AC31" i="1"/>
  <c r="AB29" i="1"/>
  <c r="AC30" i="1" l="1"/>
  <c r="AD31" i="1"/>
  <c r="AC29" i="1"/>
  <c r="AD30" i="1" l="1"/>
  <c r="AD29" i="1"/>
</calcChain>
</file>

<file path=xl/sharedStrings.xml><?xml version="1.0" encoding="utf-8"?>
<sst xmlns="http://schemas.openxmlformats.org/spreadsheetml/2006/main" count="2" uniqueCount="2">
  <si>
    <t xml:space="preserve"> 시작 날짜:</t>
  </si>
  <si>
    <t>졸업작품 계획서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</si>
</sst>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1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22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1" fillId="0" borderId="0" xfId="1" applyAlignment="1">
      <alignment horizontal="left" indent="1"/>
    </xf>
    <xf numFmtId="14" fontId="2" fillId="0" borderId="2" xfId="6">
      <alignment horizontal="center"/>
    </xf>
    <xf numFmtId="0" fontId="0" fillId="35" borderId="10" xfId="0" applyFill="1" applyBorder="1" applyAlignment="1">
      <alignment horizontal="left" vertical="center" indent="1"/>
    </xf>
    <xf numFmtId="0" fontId="0" fillId="36" borderId="10" xfId="0" applyFill="1" applyBorder="1" applyAlignment="1">
      <alignment horizontal="left" vertical="center" indent="1"/>
    </xf>
    <xf numFmtId="0" fontId="0" fillId="37" borderId="10" xfId="0" applyFill="1" applyBorder="1" applyAlignment="1">
      <alignment horizontal="left" vertical="center" indent="1"/>
    </xf>
    <xf numFmtId="0" fontId="0" fillId="38" borderId="10" xfId="0" applyFill="1" applyBorder="1" applyAlignment="1">
      <alignment horizontal="left" vertical="center" indent="1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4"/>
  <sheetViews>
    <sheetView showGridLines="0" tabSelected="1" topLeftCell="A8" zoomScale="85" zoomScaleNormal="85" zoomScaleSheetLayoutView="75" workbookViewId="0">
      <selection activeCell="P10" sqref="P10"/>
    </sheetView>
  </sheetViews>
  <sheetFormatPr defaultColWidth="9" defaultRowHeight="30" customHeight="1"/>
  <cols>
    <col min="1" max="1" width="2.625" customWidth="1"/>
    <col min="2" max="2" width="29.75" style="3" customWidth="1"/>
    <col min="3" max="17" width="5.625" style="2" customWidth="1"/>
    <col min="18" max="30" width="5.625" customWidth="1"/>
  </cols>
  <sheetData>
    <row r="1" spans="2:30" ht="48.75" customHeight="1"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2:30" ht="24.75" customHeight="1">
      <c r="B2" s="1" t="s">
        <v>0</v>
      </c>
      <c r="C2" s="17">
        <f>DATEVALUE("2024/02/20")</f>
        <v>45342</v>
      </c>
      <c r="D2" s="17"/>
      <c r="E2" s="17"/>
    </row>
    <row r="3" spans="2:30" ht="12.75" customHeight="1"/>
    <row r="4" spans="2:30" ht="18.75" customHeight="1">
      <c r="B4" s="4"/>
      <c r="C4" s="5" t="str">
        <f>LOWER(TEXT(C6,"m월"))</f>
        <v>2월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2월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>3월</v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3월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3월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9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8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5"/>
      <c r="C6" s="10">
        <f>C2</f>
        <v>45342</v>
      </c>
      <c r="D6" s="10">
        <f>C6+1</f>
        <v>45343</v>
      </c>
      <c r="E6" s="10">
        <f t="shared" ref="E6:Q6" si="5">D6+1</f>
        <v>45344</v>
      </c>
      <c r="F6" s="10">
        <f t="shared" si="5"/>
        <v>45345</v>
      </c>
      <c r="G6" s="10">
        <f t="shared" si="5"/>
        <v>45346</v>
      </c>
      <c r="H6" s="10">
        <f t="shared" si="5"/>
        <v>45347</v>
      </c>
      <c r="I6" s="10">
        <f t="shared" si="5"/>
        <v>45348</v>
      </c>
      <c r="J6" s="11">
        <f t="shared" si="5"/>
        <v>45349</v>
      </c>
      <c r="K6" s="11">
        <f t="shared" si="5"/>
        <v>45350</v>
      </c>
      <c r="L6" s="11">
        <f t="shared" si="5"/>
        <v>45351</v>
      </c>
      <c r="M6" s="11">
        <f t="shared" si="5"/>
        <v>45352</v>
      </c>
      <c r="N6" s="11">
        <f t="shared" si="5"/>
        <v>45353</v>
      </c>
      <c r="O6" s="11">
        <f t="shared" si="5"/>
        <v>45354</v>
      </c>
      <c r="P6" s="11">
        <f t="shared" si="5"/>
        <v>45355</v>
      </c>
      <c r="Q6" s="10">
        <f t="shared" si="5"/>
        <v>45356</v>
      </c>
      <c r="R6" s="10">
        <f t="shared" ref="R6:X6" si="6">Q6+1</f>
        <v>45357</v>
      </c>
      <c r="S6" s="10">
        <f t="shared" si="6"/>
        <v>45358</v>
      </c>
      <c r="T6" s="10">
        <f t="shared" si="6"/>
        <v>45359</v>
      </c>
      <c r="U6" s="10">
        <f t="shared" si="6"/>
        <v>45360</v>
      </c>
      <c r="V6" s="10">
        <f t="shared" si="6"/>
        <v>45361</v>
      </c>
      <c r="W6" s="10">
        <f t="shared" si="6"/>
        <v>45362</v>
      </c>
      <c r="X6" s="11">
        <f t="shared" si="6"/>
        <v>45363</v>
      </c>
      <c r="Y6" s="11">
        <f t="shared" ref="Y6:AC6" si="7">X6+1</f>
        <v>45364</v>
      </c>
      <c r="Z6" s="11">
        <f t="shared" si="7"/>
        <v>45365</v>
      </c>
      <c r="AA6" s="11">
        <f t="shared" si="7"/>
        <v>45366</v>
      </c>
      <c r="AB6" s="11">
        <f t="shared" si="7"/>
        <v>45367</v>
      </c>
      <c r="AC6" s="11">
        <f t="shared" si="7"/>
        <v>45368</v>
      </c>
      <c r="AD6" s="11">
        <f>AC6+1</f>
        <v>45369</v>
      </c>
    </row>
    <row r="7" spans="2:30" ht="30" customHeight="1">
      <c r="B7" s="12" t="str">
        <f>TEXT("슬라임 바닥  이팩트","aaa")</f>
        <v>슬라임 바닥  이팩트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14"/>
      <c r="T7" s="13"/>
      <c r="U7" s="14"/>
      <c r="V7" s="13"/>
      <c r="W7" s="14"/>
      <c r="X7" s="13"/>
      <c r="Y7" s="14"/>
      <c r="Z7" s="13"/>
      <c r="AA7" s="14"/>
      <c r="AB7" s="13"/>
      <c r="AC7" s="14"/>
      <c r="AD7" s="13"/>
    </row>
    <row r="8" spans="2:30" ht="30" customHeight="1">
      <c r="B8" s="12" t="str">
        <f>TEXT("캐릭터 머테리얼작업","aaa")</f>
        <v>캐릭터 머테리얼작업</v>
      </c>
      <c r="C8" s="18"/>
      <c r="D8" s="18"/>
      <c r="E8" s="18"/>
      <c r="F8" s="18"/>
      <c r="G8" s="18"/>
      <c r="H8" s="18"/>
      <c r="I8" s="18"/>
      <c r="J8" s="18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4"/>
      <c r="AB8" s="13"/>
      <c r="AC8" s="14"/>
      <c r="AD8" s="13"/>
    </row>
    <row r="9" spans="2:30" ht="30" customHeight="1">
      <c r="B9" s="12" t="str">
        <f>TEXT("상세기획서 작성","aaa")</f>
        <v>상세기획서 작성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3"/>
      <c r="Y9" s="14"/>
      <c r="Z9" s="13"/>
      <c r="AA9" s="14"/>
      <c r="AB9" s="13"/>
      <c r="AC9" s="14"/>
      <c r="AD9" s="13"/>
    </row>
    <row r="10" spans="2:30" ht="30" customHeight="1">
      <c r="B10" s="12" t="str">
        <f>TEXT("맵 제작","aaa")</f>
        <v>맵 제작</v>
      </c>
      <c r="C10" s="14"/>
      <c r="D10" s="13"/>
      <c r="E10" s="14"/>
      <c r="F10" s="13"/>
      <c r="G10" s="14"/>
      <c r="H10" s="13"/>
      <c r="I10" s="14"/>
      <c r="J10" s="13"/>
      <c r="K10" s="19"/>
      <c r="L10" s="19"/>
      <c r="M10" s="19"/>
      <c r="N10" s="19"/>
      <c r="O10" s="19"/>
      <c r="P10" s="19"/>
      <c r="Q10" s="19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</row>
    <row r="11" spans="2:30" ht="30" customHeight="1">
      <c r="B11" s="12"/>
      <c r="C11" s="5" t="str">
        <f>LOWER(TEXT(C13,"m월"))</f>
        <v>3월</v>
      </c>
      <c r="D11" s="6" t="str">
        <f t="shared" ref="D11:I11" si="8">IF(TEXT(D13,"m월")=TEXT(C13,"m월"),"",LOWER(TEXT(D13,"m월")))</f>
        <v/>
      </c>
      <c r="E11" s="6" t="str">
        <f t="shared" si="8"/>
        <v/>
      </c>
      <c r="F11" s="6" t="str">
        <f t="shared" si="8"/>
        <v/>
      </c>
      <c r="G11" s="6" t="str">
        <f t="shared" si="8"/>
        <v/>
      </c>
      <c r="H11" s="6" t="str">
        <f t="shared" si="8"/>
        <v/>
      </c>
      <c r="I11" s="6" t="str">
        <f t="shared" si="8"/>
        <v/>
      </c>
      <c r="J11" s="7" t="str">
        <f>LOWER(TEXT(J13,"m월"))</f>
        <v>3월</v>
      </c>
      <c r="K11" s="7" t="str">
        <f t="shared" ref="K11:P11" si="9">IF(TEXT(K13,"m월")=TEXT(J13,"m월"),"",LOWER(TEXT(K13,"m월")))</f>
        <v/>
      </c>
      <c r="L11" s="7" t="str">
        <f t="shared" si="9"/>
        <v/>
      </c>
      <c r="M11" s="7" t="str">
        <f t="shared" si="9"/>
        <v/>
      </c>
      <c r="N11" s="7" t="str">
        <f t="shared" si="9"/>
        <v/>
      </c>
      <c r="O11" s="7" t="str">
        <f t="shared" si="9"/>
        <v/>
      </c>
      <c r="P11" s="7" t="str">
        <f t="shared" si="9"/>
        <v>4월</v>
      </c>
      <c r="Q11" s="6" t="str">
        <f>LOWER(TEXT(Q13,"m월"))</f>
        <v>4월</v>
      </c>
      <c r="R11" s="6" t="str">
        <f t="shared" ref="R11:W11" si="10">IF(TEXT(R13,"m월")=TEXT(Q13,"m월"),"",LOWER(TEXT(R13,"m월")))</f>
        <v/>
      </c>
      <c r="S11" s="6" t="str">
        <f t="shared" si="10"/>
        <v/>
      </c>
      <c r="T11" s="6" t="str">
        <f t="shared" si="10"/>
        <v/>
      </c>
      <c r="U11" s="6" t="str">
        <f t="shared" si="10"/>
        <v/>
      </c>
      <c r="V11" s="6" t="str">
        <f t="shared" si="10"/>
        <v/>
      </c>
      <c r="W11" s="6" t="str">
        <f t="shared" si="10"/>
        <v/>
      </c>
      <c r="X11" s="7" t="str">
        <f>LOWER(TEXT(X13,"m월"))</f>
        <v>4월</v>
      </c>
      <c r="Y11" s="7" t="str">
        <f t="shared" ref="Y11:AD11" si="11">IF(TEXT(Y13,"m월")=TEXT(X13,"m월"),"",LOWER(TEXT(Y13,"m월")))</f>
        <v/>
      </c>
      <c r="Z11" s="7" t="str">
        <f t="shared" si="11"/>
        <v/>
      </c>
      <c r="AA11" s="7" t="str">
        <f t="shared" si="11"/>
        <v/>
      </c>
      <c r="AB11" s="7" t="str">
        <f t="shared" si="11"/>
        <v/>
      </c>
      <c r="AC11" s="7" t="str">
        <f t="shared" si="11"/>
        <v/>
      </c>
      <c r="AD11" s="7" t="str">
        <f t="shared" si="11"/>
        <v/>
      </c>
    </row>
    <row r="12" spans="2:30" ht="30" customHeight="1">
      <c r="B12" s="12"/>
      <c r="C12" s="8" t="str">
        <f>LOWER(TEXT(C13,"aaa"))</f>
        <v>화</v>
      </c>
      <c r="D12" s="8" t="str">
        <f t="shared" ref="D12:AD12" si="12">LOWER(TEXT(D13,"aaa"))</f>
        <v>수</v>
      </c>
      <c r="E12" s="8" t="str">
        <f t="shared" si="12"/>
        <v>목</v>
      </c>
      <c r="F12" s="8" t="str">
        <f t="shared" si="12"/>
        <v>금</v>
      </c>
      <c r="G12" s="8" t="str">
        <f t="shared" si="12"/>
        <v>토</v>
      </c>
      <c r="H12" s="8" t="str">
        <f t="shared" si="12"/>
        <v>일</v>
      </c>
      <c r="I12" s="8" t="str">
        <f t="shared" si="12"/>
        <v>월</v>
      </c>
      <c r="J12" s="9" t="str">
        <f t="shared" si="12"/>
        <v>화</v>
      </c>
      <c r="K12" s="9" t="str">
        <f t="shared" si="12"/>
        <v>수</v>
      </c>
      <c r="L12" s="9" t="str">
        <f t="shared" si="12"/>
        <v>목</v>
      </c>
      <c r="M12" s="9" t="str">
        <f t="shared" si="12"/>
        <v>금</v>
      </c>
      <c r="N12" s="9" t="str">
        <f t="shared" si="12"/>
        <v>토</v>
      </c>
      <c r="O12" s="9" t="str">
        <f t="shared" si="12"/>
        <v>일</v>
      </c>
      <c r="P12" s="9" t="str">
        <f t="shared" si="12"/>
        <v>월</v>
      </c>
      <c r="Q12" s="8" t="str">
        <f t="shared" si="12"/>
        <v>화</v>
      </c>
      <c r="R12" s="8" t="str">
        <f t="shared" si="12"/>
        <v>수</v>
      </c>
      <c r="S12" s="8" t="str">
        <f t="shared" si="12"/>
        <v>목</v>
      </c>
      <c r="T12" s="8" t="str">
        <f t="shared" si="12"/>
        <v>금</v>
      </c>
      <c r="U12" s="8" t="str">
        <f t="shared" si="12"/>
        <v>토</v>
      </c>
      <c r="V12" s="8" t="str">
        <f t="shared" si="12"/>
        <v>일</v>
      </c>
      <c r="W12" s="8" t="str">
        <f t="shared" si="12"/>
        <v>월</v>
      </c>
      <c r="X12" s="9" t="str">
        <f t="shared" si="12"/>
        <v>화</v>
      </c>
      <c r="Y12" s="9" t="str">
        <f t="shared" si="12"/>
        <v>수</v>
      </c>
      <c r="Z12" s="9" t="str">
        <f t="shared" si="12"/>
        <v>목</v>
      </c>
      <c r="AA12" s="9" t="str">
        <f t="shared" si="12"/>
        <v>금</v>
      </c>
      <c r="AB12" s="9" t="str">
        <f t="shared" si="12"/>
        <v>토</v>
      </c>
      <c r="AC12" s="9" t="str">
        <f t="shared" si="12"/>
        <v>일</v>
      </c>
      <c r="AD12" s="9" t="str">
        <f t="shared" si="12"/>
        <v>월</v>
      </c>
    </row>
    <row r="13" spans="2:30" ht="30" customHeight="1" thickBot="1">
      <c r="B13" s="12"/>
      <c r="C13" s="10">
        <f>AD6+1</f>
        <v>45370</v>
      </c>
      <c r="D13" s="10">
        <f t="shared" ref="D13:AD13" si="13">C13+1</f>
        <v>45371</v>
      </c>
      <c r="E13" s="10">
        <f t="shared" si="13"/>
        <v>45372</v>
      </c>
      <c r="F13" s="10">
        <f t="shared" si="13"/>
        <v>45373</v>
      </c>
      <c r="G13" s="10">
        <f t="shared" si="13"/>
        <v>45374</v>
      </c>
      <c r="H13" s="10">
        <f t="shared" si="13"/>
        <v>45375</v>
      </c>
      <c r="I13" s="10">
        <f t="shared" si="13"/>
        <v>45376</v>
      </c>
      <c r="J13" s="11">
        <f t="shared" si="13"/>
        <v>45377</v>
      </c>
      <c r="K13" s="11">
        <f t="shared" si="13"/>
        <v>45378</v>
      </c>
      <c r="L13" s="11">
        <f t="shared" si="13"/>
        <v>45379</v>
      </c>
      <c r="M13" s="11">
        <f t="shared" si="13"/>
        <v>45380</v>
      </c>
      <c r="N13" s="11">
        <f t="shared" si="13"/>
        <v>45381</v>
      </c>
      <c r="O13" s="11">
        <f t="shared" si="13"/>
        <v>45382</v>
      </c>
      <c r="P13" s="11">
        <f t="shared" si="13"/>
        <v>45383</v>
      </c>
      <c r="Q13" s="10">
        <f t="shared" si="13"/>
        <v>45384</v>
      </c>
      <c r="R13" s="10">
        <f t="shared" si="13"/>
        <v>45385</v>
      </c>
      <c r="S13" s="10">
        <f t="shared" si="13"/>
        <v>45386</v>
      </c>
      <c r="T13" s="10">
        <f t="shared" si="13"/>
        <v>45387</v>
      </c>
      <c r="U13" s="10">
        <f t="shared" si="13"/>
        <v>45388</v>
      </c>
      <c r="V13" s="10">
        <f t="shared" si="13"/>
        <v>45389</v>
      </c>
      <c r="W13" s="10">
        <f t="shared" si="13"/>
        <v>45390</v>
      </c>
      <c r="X13" s="11">
        <f t="shared" si="13"/>
        <v>45391</v>
      </c>
      <c r="Y13" s="11">
        <f t="shared" si="13"/>
        <v>45392</v>
      </c>
      <c r="Z13" s="11">
        <f t="shared" si="13"/>
        <v>45393</v>
      </c>
      <c r="AA13" s="11">
        <f t="shared" si="13"/>
        <v>45394</v>
      </c>
      <c r="AB13" s="11">
        <f t="shared" si="13"/>
        <v>45395</v>
      </c>
      <c r="AC13" s="11">
        <f t="shared" si="13"/>
        <v>45396</v>
      </c>
      <c r="AD13" s="11">
        <f t="shared" si="13"/>
        <v>45397</v>
      </c>
    </row>
    <row r="14" spans="2:30" ht="30" customHeight="1">
      <c r="B14" s="12" t="str">
        <f>TEXT("","aaa")</f>
        <v/>
      </c>
      <c r="C14" s="14"/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3"/>
      <c r="O14" s="14"/>
      <c r="P14" s="13"/>
      <c r="Q14" s="14"/>
      <c r="R14" s="13"/>
      <c r="S14" s="14"/>
      <c r="T14" s="13"/>
      <c r="U14" s="14"/>
      <c r="V14" s="13"/>
      <c r="W14" s="14"/>
      <c r="X14" s="13"/>
      <c r="Y14" s="14"/>
      <c r="Z14" s="13"/>
      <c r="AA14" s="14"/>
      <c r="AB14" s="13"/>
      <c r="AC14" s="14"/>
      <c r="AD14" s="13"/>
    </row>
    <row r="15" spans="2:30" ht="30" customHeight="1">
      <c r="B15" s="12" t="str">
        <f>TEXT("","aaa")</f>
        <v/>
      </c>
      <c r="C15" s="14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</row>
    <row r="16" spans="2:30" ht="30" customHeight="1">
      <c r="B16" s="12" t="str">
        <f>TEXT("","aaa")</f>
        <v/>
      </c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</row>
    <row r="17" spans="2:30" ht="30" customHeight="1">
      <c r="B17" s="12"/>
      <c r="C17" s="5" t="str">
        <f>LOWER(TEXT(C19,"m월"))</f>
        <v>4월</v>
      </c>
      <c r="D17" s="6" t="str">
        <f t="shared" ref="D17:I17" si="14">IF(TEXT(D19,"m월")=TEXT(C19,"m월"),"",LOWER(TEXT(D19,"m월")))</f>
        <v/>
      </c>
      <c r="E17" s="6" t="str">
        <f t="shared" si="14"/>
        <v/>
      </c>
      <c r="F17" s="6" t="str">
        <f t="shared" si="14"/>
        <v/>
      </c>
      <c r="G17" s="6" t="str">
        <f t="shared" si="14"/>
        <v/>
      </c>
      <c r="H17" s="6" t="str">
        <f t="shared" si="14"/>
        <v/>
      </c>
      <c r="I17" s="6" t="str">
        <f t="shared" si="14"/>
        <v/>
      </c>
      <c r="J17" s="7" t="str">
        <f>LOWER(TEXT(J19,"m월"))</f>
        <v>4월</v>
      </c>
      <c r="K17" s="7" t="str">
        <f t="shared" ref="K17:P17" si="15">IF(TEXT(K19,"m월")=TEXT(J19,"m월"),"",LOWER(TEXT(K19,"m월")))</f>
        <v/>
      </c>
      <c r="L17" s="7" t="str">
        <f t="shared" si="15"/>
        <v/>
      </c>
      <c r="M17" s="7" t="str">
        <f t="shared" si="15"/>
        <v/>
      </c>
      <c r="N17" s="7" t="str">
        <f t="shared" si="15"/>
        <v/>
      </c>
      <c r="O17" s="7" t="str">
        <f t="shared" si="15"/>
        <v/>
      </c>
      <c r="P17" s="7" t="str">
        <f t="shared" si="15"/>
        <v/>
      </c>
      <c r="Q17" s="6" t="str">
        <f>LOWER(TEXT(Q19,"m월"))</f>
        <v>4월</v>
      </c>
      <c r="R17" s="6" t="str">
        <f t="shared" ref="R17:W17" si="16">IF(TEXT(R19,"m월")=TEXT(Q19,"m월"),"",LOWER(TEXT(R19,"m월")))</f>
        <v>5월</v>
      </c>
      <c r="S17" s="6" t="str">
        <f t="shared" si="16"/>
        <v/>
      </c>
      <c r="T17" s="6" t="str">
        <f t="shared" si="16"/>
        <v/>
      </c>
      <c r="U17" s="6" t="str">
        <f t="shared" si="16"/>
        <v/>
      </c>
      <c r="V17" s="6" t="str">
        <f t="shared" si="16"/>
        <v/>
      </c>
      <c r="W17" s="6" t="str">
        <f t="shared" si="16"/>
        <v/>
      </c>
      <c r="X17" s="7" t="str">
        <f>LOWER(TEXT(X19,"m월"))</f>
        <v>5월</v>
      </c>
      <c r="Y17" s="7" t="str">
        <f t="shared" ref="Y17:AD17" si="17">IF(TEXT(Y19,"m월")=TEXT(X19,"m월"),"",LOWER(TEXT(Y19,"m월")))</f>
        <v/>
      </c>
      <c r="Z17" s="7" t="str">
        <f t="shared" si="17"/>
        <v/>
      </c>
      <c r="AA17" s="7" t="str">
        <f t="shared" si="17"/>
        <v/>
      </c>
      <c r="AB17" s="7" t="str">
        <f t="shared" si="17"/>
        <v/>
      </c>
      <c r="AC17" s="7" t="str">
        <f t="shared" si="17"/>
        <v/>
      </c>
      <c r="AD17" s="7" t="str">
        <f t="shared" si="17"/>
        <v/>
      </c>
    </row>
    <row r="18" spans="2:30" ht="30" customHeight="1">
      <c r="B18" s="12"/>
      <c r="C18" s="8" t="str">
        <f>LOWER(TEXT(C19,"aaa"))</f>
        <v>화</v>
      </c>
      <c r="D18" s="8" t="str">
        <f t="shared" ref="D18:AD18" si="18">LOWER(TEXT(D19,"aaa"))</f>
        <v>수</v>
      </c>
      <c r="E18" s="8" t="str">
        <f t="shared" si="18"/>
        <v>목</v>
      </c>
      <c r="F18" s="8" t="str">
        <f t="shared" si="18"/>
        <v>금</v>
      </c>
      <c r="G18" s="8" t="str">
        <f t="shared" si="18"/>
        <v>토</v>
      </c>
      <c r="H18" s="8" t="str">
        <f t="shared" si="18"/>
        <v>일</v>
      </c>
      <c r="I18" s="8" t="str">
        <f t="shared" si="18"/>
        <v>월</v>
      </c>
      <c r="J18" s="9" t="str">
        <f t="shared" si="18"/>
        <v>화</v>
      </c>
      <c r="K18" s="9" t="str">
        <f t="shared" si="18"/>
        <v>수</v>
      </c>
      <c r="L18" s="9" t="str">
        <f t="shared" si="18"/>
        <v>목</v>
      </c>
      <c r="M18" s="9" t="str">
        <f t="shared" si="18"/>
        <v>금</v>
      </c>
      <c r="N18" s="9" t="str">
        <f t="shared" si="18"/>
        <v>토</v>
      </c>
      <c r="O18" s="9" t="str">
        <f t="shared" si="18"/>
        <v>일</v>
      </c>
      <c r="P18" s="9" t="str">
        <f t="shared" si="18"/>
        <v>월</v>
      </c>
      <c r="Q18" s="8" t="str">
        <f t="shared" si="18"/>
        <v>화</v>
      </c>
      <c r="R18" s="8" t="str">
        <f t="shared" si="18"/>
        <v>수</v>
      </c>
      <c r="S18" s="8" t="str">
        <f t="shared" si="18"/>
        <v>목</v>
      </c>
      <c r="T18" s="8" t="str">
        <f t="shared" si="18"/>
        <v>금</v>
      </c>
      <c r="U18" s="8" t="str">
        <f t="shared" si="18"/>
        <v>토</v>
      </c>
      <c r="V18" s="8" t="str">
        <f t="shared" si="18"/>
        <v>일</v>
      </c>
      <c r="W18" s="8" t="str">
        <f t="shared" si="18"/>
        <v>월</v>
      </c>
      <c r="X18" s="9" t="str">
        <f t="shared" si="18"/>
        <v>화</v>
      </c>
      <c r="Y18" s="9" t="str">
        <f t="shared" si="18"/>
        <v>수</v>
      </c>
      <c r="Z18" s="9" t="str">
        <f t="shared" si="18"/>
        <v>목</v>
      </c>
      <c r="AA18" s="9" t="str">
        <f t="shared" si="18"/>
        <v>금</v>
      </c>
      <c r="AB18" s="9" t="str">
        <f t="shared" si="18"/>
        <v>토</v>
      </c>
      <c r="AC18" s="9" t="str">
        <f t="shared" si="18"/>
        <v>일</v>
      </c>
      <c r="AD18" s="9" t="str">
        <f t="shared" si="18"/>
        <v>월</v>
      </c>
    </row>
    <row r="19" spans="2:30" ht="30" customHeight="1" thickBot="1">
      <c r="B19" s="12"/>
      <c r="C19" s="10">
        <f>AD13+1</f>
        <v>45398</v>
      </c>
      <c r="D19" s="10">
        <f t="shared" ref="D19:AD19" si="19">C19+1</f>
        <v>45399</v>
      </c>
      <c r="E19" s="10">
        <f t="shared" si="19"/>
        <v>45400</v>
      </c>
      <c r="F19" s="10">
        <f t="shared" si="19"/>
        <v>45401</v>
      </c>
      <c r="G19" s="10">
        <f t="shared" si="19"/>
        <v>45402</v>
      </c>
      <c r="H19" s="10">
        <f t="shared" si="19"/>
        <v>45403</v>
      </c>
      <c r="I19" s="10">
        <f t="shared" si="19"/>
        <v>45404</v>
      </c>
      <c r="J19" s="11">
        <f t="shared" si="19"/>
        <v>45405</v>
      </c>
      <c r="K19" s="11">
        <f t="shared" si="19"/>
        <v>45406</v>
      </c>
      <c r="L19" s="11">
        <f t="shared" si="19"/>
        <v>45407</v>
      </c>
      <c r="M19" s="11">
        <f t="shared" si="19"/>
        <v>45408</v>
      </c>
      <c r="N19" s="11">
        <f t="shared" si="19"/>
        <v>45409</v>
      </c>
      <c r="O19" s="11">
        <f t="shared" si="19"/>
        <v>45410</v>
      </c>
      <c r="P19" s="11">
        <f t="shared" si="19"/>
        <v>45411</v>
      </c>
      <c r="Q19" s="10">
        <f t="shared" si="19"/>
        <v>45412</v>
      </c>
      <c r="R19" s="10">
        <f t="shared" si="19"/>
        <v>45413</v>
      </c>
      <c r="S19" s="10">
        <f t="shared" si="19"/>
        <v>45414</v>
      </c>
      <c r="T19" s="10">
        <f t="shared" si="19"/>
        <v>45415</v>
      </c>
      <c r="U19" s="10">
        <f t="shared" si="19"/>
        <v>45416</v>
      </c>
      <c r="V19" s="10">
        <f t="shared" si="19"/>
        <v>45417</v>
      </c>
      <c r="W19" s="10">
        <f t="shared" si="19"/>
        <v>45418</v>
      </c>
      <c r="X19" s="11">
        <f t="shared" si="19"/>
        <v>45419</v>
      </c>
      <c r="Y19" s="11">
        <f t="shared" si="19"/>
        <v>45420</v>
      </c>
      <c r="Z19" s="11">
        <f t="shared" si="19"/>
        <v>45421</v>
      </c>
      <c r="AA19" s="11">
        <f t="shared" si="19"/>
        <v>45422</v>
      </c>
      <c r="AB19" s="11">
        <f t="shared" si="19"/>
        <v>45423</v>
      </c>
      <c r="AC19" s="11">
        <f t="shared" si="19"/>
        <v>45424</v>
      </c>
      <c r="AD19" s="11">
        <f t="shared" si="19"/>
        <v>45425</v>
      </c>
    </row>
    <row r="20" spans="2:30" ht="30" customHeight="1">
      <c r="B20" s="12" t="str">
        <f>TEXT("","aaa")</f>
        <v/>
      </c>
      <c r="C20" s="14"/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3"/>
      <c r="O20" s="14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3"/>
    </row>
    <row r="21" spans="2:30" ht="30" customHeight="1">
      <c r="B21" s="12" t="str">
        <f>TEXT("","aaa")</f>
        <v/>
      </c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  <c r="N21" s="13"/>
      <c r="O21" s="14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3"/>
    </row>
    <row r="22" spans="2:30" ht="30" customHeight="1">
      <c r="B22" s="12" t="str">
        <f>TEXT("","aaa")</f>
        <v/>
      </c>
      <c r="C22" s="14"/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</row>
    <row r="23" spans="2:30" ht="30" customHeight="1">
      <c r="B23" s="12"/>
      <c r="C23" s="5" t="str">
        <f>LOWER(TEXT(C25,"m월"))</f>
        <v>5월</v>
      </c>
      <c r="D23" s="6" t="str">
        <f t="shared" ref="D23:I23" si="20">IF(TEXT(D25,"m월")=TEXT(C25,"m월"),"",LOWER(TEXT(D25,"m월")))</f>
        <v/>
      </c>
      <c r="E23" s="6" t="str">
        <f t="shared" si="20"/>
        <v/>
      </c>
      <c r="F23" s="6" t="str">
        <f t="shared" si="20"/>
        <v/>
      </c>
      <c r="G23" s="6" t="str">
        <f t="shared" si="20"/>
        <v/>
      </c>
      <c r="H23" s="6" t="str">
        <f t="shared" si="20"/>
        <v/>
      </c>
      <c r="I23" s="6" t="str">
        <f t="shared" si="20"/>
        <v/>
      </c>
      <c r="J23" s="7" t="str">
        <f>LOWER(TEXT(J25,"m월"))</f>
        <v>5월</v>
      </c>
      <c r="K23" s="7" t="str">
        <f t="shared" ref="K23:P23" si="21">IF(TEXT(K25,"m월")=TEXT(J25,"m월"),"",LOWER(TEXT(K25,"m월")))</f>
        <v/>
      </c>
      <c r="L23" s="7" t="str">
        <f t="shared" si="21"/>
        <v/>
      </c>
      <c r="M23" s="7" t="str">
        <f t="shared" si="21"/>
        <v/>
      </c>
      <c r="N23" s="7" t="str">
        <f t="shared" si="21"/>
        <v/>
      </c>
      <c r="O23" s="7" t="str">
        <f t="shared" si="21"/>
        <v/>
      </c>
      <c r="P23" s="7" t="str">
        <f t="shared" si="21"/>
        <v/>
      </c>
      <c r="Q23" s="6" t="str">
        <f>LOWER(TEXT(Q25,"m월"))</f>
        <v>5월</v>
      </c>
      <c r="R23" s="6" t="str">
        <f t="shared" ref="R23:W23" si="22">IF(TEXT(R25,"m월")=TEXT(Q25,"m월"),"",LOWER(TEXT(R25,"m월")))</f>
        <v/>
      </c>
      <c r="S23" s="6" t="str">
        <f t="shared" si="22"/>
        <v/>
      </c>
      <c r="T23" s="6" t="str">
        <f t="shared" si="22"/>
        <v/>
      </c>
      <c r="U23" s="6" t="str">
        <f t="shared" si="22"/>
        <v>6월</v>
      </c>
      <c r="V23" s="6" t="str">
        <f t="shared" si="22"/>
        <v/>
      </c>
      <c r="W23" s="6" t="str">
        <f t="shared" si="22"/>
        <v/>
      </c>
      <c r="X23" s="7" t="str">
        <f>LOWER(TEXT(X25,"m월"))</f>
        <v>6월</v>
      </c>
      <c r="Y23" s="7" t="str">
        <f t="shared" ref="Y23:AD23" si="23">IF(TEXT(Y25,"m월")=TEXT(X25,"m월"),"",LOWER(TEXT(Y25,"m월")))</f>
        <v/>
      </c>
      <c r="Z23" s="7" t="str">
        <f t="shared" si="23"/>
        <v/>
      </c>
      <c r="AA23" s="7" t="str">
        <f t="shared" si="23"/>
        <v/>
      </c>
      <c r="AB23" s="7" t="str">
        <f t="shared" si="23"/>
        <v/>
      </c>
      <c r="AC23" s="7" t="str">
        <f t="shared" si="23"/>
        <v/>
      </c>
      <c r="AD23" s="7" t="str">
        <f t="shared" si="23"/>
        <v/>
      </c>
    </row>
    <row r="24" spans="2:30" ht="30" customHeight="1">
      <c r="B24" s="12"/>
      <c r="C24" s="8" t="str">
        <f>LOWER(TEXT(C25,"aaa"))</f>
        <v>화</v>
      </c>
      <c r="D24" s="8" t="str">
        <f t="shared" ref="D24:AD24" si="24">LOWER(TEXT(D25,"aaa"))</f>
        <v>수</v>
      </c>
      <c r="E24" s="8" t="str">
        <f t="shared" si="24"/>
        <v>목</v>
      </c>
      <c r="F24" s="8" t="str">
        <f t="shared" si="24"/>
        <v>금</v>
      </c>
      <c r="G24" s="8" t="str">
        <f t="shared" si="24"/>
        <v>토</v>
      </c>
      <c r="H24" s="8" t="str">
        <f t="shared" si="24"/>
        <v>일</v>
      </c>
      <c r="I24" s="8" t="str">
        <f t="shared" si="24"/>
        <v>월</v>
      </c>
      <c r="J24" s="9" t="str">
        <f t="shared" si="24"/>
        <v>화</v>
      </c>
      <c r="K24" s="9" t="str">
        <f t="shared" si="24"/>
        <v>수</v>
      </c>
      <c r="L24" s="9" t="str">
        <f t="shared" si="24"/>
        <v>목</v>
      </c>
      <c r="M24" s="9" t="str">
        <f t="shared" si="24"/>
        <v>금</v>
      </c>
      <c r="N24" s="9" t="str">
        <f t="shared" si="24"/>
        <v>토</v>
      </c>
      <c r="O24" s="9" t="str">
        <f t="shared" si="24"/>
        <v>일</v>
      </c>
      <c r="P24" s="9" t="str">
        <f t="shared" si="24"/>
        <v>월</v>
      </c>
      <c r="Q24" s="8" t="str">
        <f t="shared" si="24"/>
        <v>화</v>
      </c>
      <c r="R24" s="8" t="str">
        <f t="shared" si="24"/>
        <v>수</v>
      </c>
      <c r="S24" s="8" t="str">
        <f t="shared" si="24"/>
        <v>목</v>
      </c>
      <c r="T24" s="8" t="str">
        <f t="shared" si="24"/>
        <v>금</v>
      </c>
      <c r="U24" s="8" t="str">
        <f t="shared" si="24"/>
        <v>토</v>
      </c>
      <c r="V24" s="8" t="str">
        <f t="shared" si="24"/>
        <v>일</v>
      </c>
      <c r="W24" s="8" t="str">
        <f t="shared" si="24"/>
        <v>월</v>
      </c>
      <c r="X24" s="9" t="str">
        <f t="shared" si="24"/>
        <v>화</v>
      </c>
      <c r="Y24" s="9" t="str">
        <f t="shared" si="24"/>
        <v>수</v>
      </c>
      <c r="Z24" s="9" t="str">
        <f t="shared" si="24"/>
        <v>목</v>
      </c>
      <c r="AA24" s="9" t="str">
        <f t="shared" si="24"/>
        <v>금</v>
      </c>
      <c r="AB24" s="9" t="str">
        <f t="shared" si="24"/>
        <v>토</v>
      </c>
      <c r="AC24" s="9" t="str">
        <f t="shared" si="24"/>
        <v>일</v>
      </c>
      <c r="AD24" s="9" t="str">
        <f t="shared" si="24"/>
        <v>월</v>
      </c>
    </row>
    <row r="25" spans="2:30" ht="30" customHeight="1" thickBot="1">
      <c r="B25" s="12"/>
      <c r="C25" s="10">
        <f>AD19+1</f>
        <v>45426</v>
      </c>
      <c r="D25" s="10">
        <f t="shared" ref="D25:AD25" si="25">C25+1</f>
        <v>45427</v>
      </c>
      <c r="E25" s="10">
        <f t="shared" si="25"/>
        <v>45428</v>
      </c>
      <c r="F25" s="10">
        <f t="shared" si="25"/>
        <v>45429</v>
      </c>
      <c r="G25" s="10">
        <f t="shared" si="25"/>
        <v>45430</v>
      </c>
      <c r="H25" s="10">
        <f t="shared" si="25"/>
        <v>45431</v>
      </c>
      <c r="I25" s="10">
        <f t="shared" si="25"/>
        <v>45432</v>
      </c>
      <c r="J25" s="11">
        <f t="shared" si="25"/>
        <v>45433</v>
      </c>
      <c r="K25" s="11">
        <f t="shared" si="25"/>
        <v>45434</v>
      </c>
      <c r="L25" s="11">
        <f t="shared" si="25"/>
        <v>45435</v>
      </c>
      <c r="M25" s="11">
        <f t="shared" si="25"/>
        <v>45436</v>
      </c>
      <c r="N25" s="11">
        <f t="shared" si="25"/>
        <v>45437</v>
      </c>
      <c r="O25" s="11">
        <f t="shared" si="25"/>
        <v>45438</v>
      </c>
      <c r="P25" s="11">
        <f t="shared" si="25"/>
        <v>45439</v>
      </c>
      <c r="Q25" s="10">
        <f t="shared" si="25"/>
        <v>45440</v>
      </c>
      <c r="R25" s="10">
        <f t="shared" si="25"/>
        <v>45441</v>
      </c>
      <c r="S25" s="10">
        <f t="shared" si="25"/>
        <v>45442</v>
      </c>
      <c r="T25" s="10">
        <f t="shared" si="25"/>
        <v>45443</v>
      </c>
      <c r="U25" s="10">
        <f t="shared" si="25"/>
        <v>45444</v>
      </c>
      <c r="V25" s="10">
        <f t="shared" si="25"/>
        <v>45445</v>
      </c>
      <c r="W25" s="10">
        <f t="shared" si="25"/>
        <v>45446</v>
      </c>
      <c r="X25" s="11">
        <f t="shared" si="25"/>
        <v>45447</v>
      </c>
      <c r="Y25" s="11">
        <f t="shared" si="25"/>
        <v>45448</v>
      </c>
      <c r="Z25" s="11">
        <f t="shared" si="25"/>
        <v>45449</v>
      </c>
      <c r="AA25" s="11">
        <f t="shared" si="25"/>
        <v>45450</v>
      </c>
      <c r="AB25" s="11">
        <f t="shared" si="25"/>
        <v>45451</v>
      </c>
      <c r="AC25" s="11">
        <f t="shared" si="25"/>
        <v>45452</v>
      </c>
      <c r="AD25" s="11">
        <f t="shared" si="25"/>
        <v>45453</v>
      </c>
    </row>
    <row r="26" spans="2:30" ht="30" customHeight="1">
      <c r="B26" s="12" t="str">
        <f>TEXT("","aaa")</f>
        <v/>
      </c>
      <c r="C26" s="14"/>
      <c r="D26" s="13"/>
      <c r="E26" s="14"/>
      <c r="F26" s="13"/>
      <c r="G26" s="14"/>
      <c r="H26" s="13"/>
      <c r="I26" s="14"/>
      <c r="J26" s="13"/>
      <c r="K26" s="14"/>
      <c r="L26" s="13"/>
      <c r="M26" s="14"/>
      <c r="N26" s="13"/>
      <c r="O26" s="14"/>
      <c r="P26" s="13"/>
      <c r="Q26" s="14"/>
      <c r="R26" s="13"/>
      <c r="S26" s="14"/>
      <c r="T26" s="13"/>
      <c r="U26" s="14"/>
      <c r="V26" s="13"/>
      <c r="W26" s="14"/>
      <c r="X26" s="13"/>
      <c r="Y26" s="14"/>
      <c r="Z26" s="13"/>
      <c r="AA26" s="14"/>
      <c r="AB26" s="13"/>
      <c r="AC26" s="14"/>
      <c r="AD26" s="13"/>
    </row>
    <row r="27" spans="2:30" ht="30" customHeight="1">
      <c r="B27" s="12" t="str">
        <f>TEXT("","aaa")</f>
        <v/>
      </c>
      <c r="C27" s="14"/>
      <c r="D27" s="13"/>
      <c r="E27" s="14"/>
      <c r="F27" s="13"/>
      <c r="G27" s="14"/>
      <c r="H27" s="13"/>
      <c r="I27" s="14"/>
      <c r="J27" s="13"/>
      <c r="K27" s="14"/>
      <c r="L27" s="13"/>
      <c r="M27" s="14"/>
      <c r="N27" s="13"/>
      <c r="O27" s="14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3"/>
    </row>
    <row r="28" spans="2:30" ht="30" customHeight="1">
      <c r="B28" s="12" t="str">
        <f>TEXT("","aaa")</f>
        <v/>
      </c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3"/>
    </row>
    <row r="29" spans="2:30" ht="30" customHeight="1">
      <c r="B29" s="12"/>
      <c r="C29" s="5" t="str">
        <f>LOWER(TEXT(C31,"m월"))</f>
        <v>6월</v>
      </c>
      <c r="D29" s="6" t="str">
        <f t="shared" ref="D29:I29" si="26">IF(TEXT(D31,"m월")=TEXT(C31,"m월"),"",LOWER(TEXT(D31,"m월")))</f>
        <v/>
      </c>
      <c r="E29" s="6" t="str">
        <f t="shared" si="26"/>
        <v/>
      </c>
      <c r="F29" s="6" t="str">
        <f t="shared" si="26"/>
        <v/>
      </c>
      <c r="G29" s="6" t="str">
        <f t="shared" si="26"/>
        <v/>
      </c>
      <c r="H29" s="6" t="str">
        <f t="shared" si="26"/>
        <v/>
      </c>
      <c r="I29" s="6" t="str">
        <f t="shared" si="26"/>
        <v/>
      </c>
      <c r="J29" s="7" t="str">
        <f>LOWER(TEXT(J31,"m월"))</f>
        <v>6월</v>
      </c>
      <c r="K29" s="7" t="str">
        <f t="shared" ref="K29:P29" si="27">IF(TEXT(K31,"m월")=TEXT(J31,"m월"),"",LOWER(TEXT(K31,"m월")))</f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6" t="str">
        <f>LOWER(TEXT(Q31,"m월"))</f>
        <v>6월</v>
      </c>
      <c r="R29" s="6" t="str">
        <f t="shared" ref="R29:W29" si="28">IF(TEXT(R31,"m월")=TEXT(Q31,"m월"),"",LOWER(TEXT(R31,"m월")))</f>
        <v/>
      </c>
      <c r="S29" s="6" t="str">
        <f t="shared" si="28"/>
        <v/>
      </c>
      <c r="T29" s="6" t="str">
        <f t="shared" si="28"/>
        <v/>
      </c>
      <c r="U29" s="6" t="str">
        <f t="shared" si="28"/>
        <v/>
      </c>
      <c r="V29" s="6" t="str">
        <f t="shared" si="28"/>
        <v/>
      </c>
      <c r="W29" s="6" t="str">
        <f t="shared" si="28"/>
        <v>7월</v>
      </c>
      <c r="X29" s="7" t="str">
        <f>LOWER(TEXT(X31,"m월"))</f>
        <v>7월</v>
      </c>
      <c r="Y29" s="7" t="str">
        <f t="shared" ref="Y29:AD29" si="29">IF(TEXT(Y31,"m월")=TEXT(X31,"m월"),"",LOWER(TEXT(Y31,"m월")))</f>
        <v/>
      </c>
      <c r="Z29" s="7" t="str">
        <f t="shared" si="29"/>
        <v/>
      </c>
      <c r="AA29" s="7" t="str">
        <f t="shared" si="29"/>
        <v/>
      </c>
      <c r="AB29" s="7" t="str">
        <f t="shared" si="29"/>
        <v/>
      </c>
      <c r="AC29" s="7" t="str">
        <f t="shared" si="29"/>
        <v/>
      </c>
      <c r="AD29" s="7" t="str">
        <f t="shared" si="29"/>
        <v/>
      </c>
    </row>
    <row r="30" spans="2:30" ht="30" customHeight="1">
      <c r="B30" s="12"/>
      <c r="C30" s="8" t="str">
        <f>LOWER(TEXT(C31,"aaa"))</f>
        <v>화</v>
      </c>
      <c r="D30" s="8" t="str">
        <f t="shared" ref="D30:AD30" si="30">LOWER(TEXT(D31,"aaa"))</f>
        <v>수</v>
      </c>
      <c r="E30" s="8" t="str">
        <f t="shared" si="30"/>
        <v>목</v>
      </c>
      <c r="F30" s="8" t="str">
        <f t="shared" si="30"/>
        <v>금</v>
      </c>
      <c r="G30" s="8" t="str">
        <f t="shared" si="30"/>
        <v>토</v>
      </c>
      <c r="H30" s="8" t="str">
        <f t="shared" si="30"/>
        <v>일</v>
      </c>
      <c r="I30" s="8" t="str">
        <f t="shared" si="30"/>
        <v>월</v>
      </c>
      <c r="J30" s="9" t="str">
        <f t="shared" si="30"/>
        <v>화</v>
      </c>
      <c r="K30" s="9" t="str">
        <f t="shared" si="30"/>
        <v>수</v>
      </c>
      <c r="L30" s="9" t="str">
        <f t="shared" si="30"/>
        <v>목</v>
      </c>
      <c r="M30" s="9" t="str">
        <f t="shared" si="30"/>
        <v>금</v>
      </c>
      <c r="N30" s="9" t="str">
        <f t="shared" si="30"/>
        <v>토</v>
      </c>
      <c r="O30" s="9" t="str">
        <f t="shared" si="30"/>
        <v>일</v>
      </c>
      <c r="P30" s="9" t="str">
        <f t="shared" si="30"/>
        <v>월</v>
      </c>
      <c r="Q30" s="8" t="str">
        <f t="shared" si="30"/>
        <v>화</v>
      </c>
      <c r="R30" s="8" t="str">
        <f t="shared" si="30"/>
        <v>수</v>
      </c>
      <c r="S30" s="8" t="str">
        <f t="shared" si="30"/>
        <v>목</v>
      </c>
      <c r="T30" s="8" t="str">
        <f t="shared" si="30"/>
        <v>금</v>
      </c>
      <c r="U30" s="8" t="str">
        <f t="shared" si="30"/>
        <v>토</v>
      </c>
      <c r="V30" s="8" t="str">
        <f t="shared" si="30"/>
        <v>일</v>
      </c>
      <c r="W30" s="8" t="str">
        <f t="shared" si="30"/>
        <v>월</v>
      </c>
      <c r="X30" s="9" t="str">
        <f t="shared" si="30"/>
        <v>화</v>
      </c>
      <c r="Y30" s="9" t="str">
        <f t="shared" si="30"/>
        <v>수</v>
      </c>
      <c r="Z30" s="9" t="str">
        <f t="shared" si="30"/>
        <v>목</v>
      </c>
      <c r="AA30" s="9" t="str">
        <f t="shared" si="30"/>
        <v>금</v>
      </c>
      <c r="AB30" s="9" t="str">
        <f t="shared" si="30"/>
        <v>토</v>
      </c>
      <c r="AC30" s="9" t="str">
        <f t="shared" si="30"/>
        <v>일</v>
      </c>
      <c r="AD30" s="9" t="str">
        <f t="shared" si="30"/>
        <v>월</v>
      </c>
    </row>
    <row r="31" spans="2:30" ht="30" customHeight="1" thickBot="1">
      <c r="B31" s="12"/>
      <c r="C31" s="10">
        <f>AD25+1</f>
        <v>45454</v>
      </c>
      <c r="D31" s="10">
        <f t="shared" ref="D31:AD31" si="31">C31+1</f>
        <v>45455</v>
      </c>
      <c r="E31" s="10">
        <f t="shared" si="31"/>
        <v>45456</v>
      </c>
      <c r="F31" s="10">
        <f t="shared" si="31"/>
        <v>45457</v>
      </c>
      <c r="G31" s="10">
        <f t="shared" si="31"/>
        <v>45458</v>
      </c>
      <c r="H31" s="10">
        <f t="shared" si="31"/>
        <v>45459</v>
      </c>
      <c r="I31" s="10">
        <f t="shared" si="31"/>
        <v>45460</v>
      </c>
      <c r="J31" s="11">
        <f t="shared" si="31"/>
        <v>45461</v>
      </c>
      <c r="K31" s="11">
        <f t="shared" si="31"/>
        <v>45462</v>
      </c>
      <c r="L31" s="11">
        <f t="shared" si="31"/>
        <v>45463</v>
      </c>
      <c r="M31" s="11">
        <f t="shared" si="31"/>
        <v>45464</v>
      </c>
      <c r="N31" s="11">
        <f t="shared" si="31"/>
        <v>45465</v>
      </c>
      <c r="O31" s="11">
        <f t="shared" si="31"/>
        <v>45466</v>
      </c>
      <c r="P31" s="11">
        <f t="shared" si="31"/>
        <v>45467</v>
      </c>
      <c r="Q31" s="10">
        <f t="shared" si="31"/>
        <v>45468</v>
      </c>
      <c r="R31" s="10">
        <f t="shared" si="31"/>
        <v>45469</v>
      </c>
      <c r="S31" s="10">
        <f t="shared" si="31"/>
        <v>45470</v>
      </c>
      <c r="T31" s="10">
        <f t="shared" si="31"/>
        <v>45471</v>
      </c>
      <c r="U31" s="10">
        <f t="shared" si="31"/>
        <v>45472</v>
      </c>
      <c r="V31" s="10">
        <f t="shared" si="31"/>
        <v>45473</v>
      </c>
      <c r="W31" s="10">
        <f t="shared" si="31"/>
        <v>45474</v>
      </c>
      <c r="X31" s="11">
        <f t="shared" si="31"/>
        <v>45475</v>
      </c>
      <c r="Y31" s="11">
        <f t="shared" si="31"/>
        <v>45476</v>
      </c>
      <c r="Z31" s="11">
        <f t="shared" si="31"/>
        <v>45477</v>
      </c>
      <c r="AA31" s="11">
        <f t="shared" si="31"/>
        <v>45478</v>
      </c>
      <c r="AB31" s="11">
        <f t="shared" si="31"/>
        <v>45479</v>
      </c>
      <c r="AC31" s="11">
        <f t="shared" si="31"/>
        <v>45480</v>
      </c>
      <c r="AD31" s="11">
        <f t="shared" si="31"/>
        <v>45481</v>
      </c>
    </row>
    <row r="32" spans="2:30" ht="30" customHeight="1">
      <c r="B32" s="12" t="str">
        <f>TEXT("","aaa")</f>
        <v/>
      </c>
      <c r="C32" s="14"/>
      <c r="D32" s="13"/>
      <c r="E32" s="14"/>
      <c r="F32" s="13"/>
      <c r="G32" s="14"/>
      <c r="H32" s="13"/>
      <c r="I32" s="14"/>
      <c r="J32" s="13"/>
      <c r="K32" s="14"/>
      <c r="L32"/>
      <c r="M32" s="14"/>
      <c r="N32" s="13"/>
      <c r="O32" s="14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</row>
    <row r="33" spans="2:30" ht="30" customHeight="1">
      <c r="B33" s="12" t="str">
        <f>TEXT("","aaa")</f>
        <v/>
      </c>
      <c r="C33" s="14"/>
      <c r="D33" s="13"/>
      <c r="E33" s="14"/>
      <c r="F33" s="13"/>
      <c r="G33" s="14"/>
      <c r="H33" s="13"/>
      <c r="I33" s="14"/>
      <c r="J33" s="13"/>
      <c r="K33" s="14"/>
      <c r="L33" s="13"/>
      <c r="M33" s="14"/>
      <c r="N33" s="13"/>
      <c r="O33" s="14"/>
      <c r="P33" s="13"/>
      <c r="Q33" s="14"/>
      <c r="R33" s="13"/>
      <c r="S33" s="14"/>
      <c r="T33" s="13"/>
      <c r="U33" s="14"/>
      <c r="V33" s="13"/>
      <c r="W33" s="14"/>
      <c r="X33" s="13"/>
      <c r="Y33" s="14"/>
      <c r="Z33" s="13"/>
      <c r="AA33" s="14"/>
      <c r="AB33" s="13"/>
      <c r="AC33" s="14"/>
      <c r="AD33" s="13"/>
    </row>
    <row r="34" spans="2:30" ht="30" customHeight="1">
      <c r="B34" s="12" t="str">
        <f>TEXT("","aaa")</f>
        <v/>
      </c>
      <c r="C34" s="14"/>
      <c r="D34" s="13"/>
      <c r="E34" s="14"/>
      <c r="F34" s="13"/>
      <c r="G34" s="14"/>
      <c r="H34" s="13"/>
      <c r="I34" s="14"/>
      <c r="J34" s="13"/>
      <c r="K34" s="14"/>
      <c r="L34"/>
      <c r="M34" s="14"/>
      <c r="N34" s="13"/>
      <c r="O34" s="14"/>
      <c r="P34" s="13"/>
      <c r="Q34" s="14"/>
      <c r="R34" s="13"/>
      <c r="S34" s="14"/>
      <c r="T34" s="13"/>
      <c r="U34" s="14"/>
      <c r="V34" s="13"/>
      <c r="W34" s="14"/>
      <c r="X34" s="13"/>
      <c r="Y34" s="14"/>
      <c r="Z34" s="13"/>
      <c r="AA34" s="14"/>
      <c r="AB34" s="13"/>
      <c r="AC34" s="14"/>
      <c r="AD34" s="13"/>
    </row>
  </sheetData>
  <mergeCells count="2">
    <mergeCell ref="B1:AD1"/>
    <mergeCell ref="C2:E2"/>
  </mergeCells>
  <phoneticPr fontId="20" type="noConversion"/>
  <conditionalFormatting sqref="C5:AD6">
    <cfRule type="expression" dxfId="4" priority="7">
      <formula>C$6=TODAY()</formula>
    </cfRule>
  </conditionalFormatting>
  <conditionalFormatting sqref="C12:AD13">
    <cfRule type="expression" dxfId="3" priority="6">
      <formula>C$6=TODAY()</formula>
    </cfRule>
  </conditionalFormatting>
  <conditionalFormatting sqref="C18:AD19">
    <cfRule type="expression" dxfId="2" priority="5">
      <formula>C$6=TODAY()</formula>
    </cfRule>
  </conditionalFormatting>
  <conditionalFormatting sqref="C24:AD25">
    <cfRule type="expression" dxfId="1" priority="4">
      <formula>C$6=TODAY()</formula>
    </cfRule>
  </conditionalFormatting>
  <conditionalFormatting sqref="C30:AD31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2024-02-23T14:54:20Z</dcterms:modified>
  <cp:version>0906.0100.01</cp:version>
</cp:coreProperties>
</file>