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h\"/>
    </mc:Choice>
  </mc:AlternateContent>
  <bookViews>
    <workbookView xWindow="0" yWindow="0" windowWidth="20490" windowHeight="7650"/>
  </bookViews>
  <sheets>
    <sheet name="Feuil1" sheetId="1" r:id="rId1"/>
    <sheet name="Feuil2" sheetId="5" r:id="rId2"/>
    <sheet name="Feuil3" sheetId="6" r:id="rId3"/>
    <sheet name="Feuil4" sheetId="7" r:id="rId4"/>
    <sheet name="Feuil5" sheetId="9" r:id="rId5"/>
    <sheet name="Feuil6" sheetId="10" r:id="rId6"/>
  </sheets>
  <calcPr calcId="162913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2" i="10"/>
  <c r="D3" i="9"/>
  <c r="E4" i="9"/>
  <c r="F4" i="9" s="1"/>
  <c r="G4" i="9" s="1"/>
  <c r="D4" i="9"/>
  <c r="D5" i="9"/>
  <c r="E5" i="9" s="1"/>
  <c r="F5" i="9" s="1"/>
  <c r="G5" i="9" s="1"/>
  <c r="D6" i="9"/>
  <c r="E6" i="9" s="1"/>
  <c r="F6" i="9" s="1"/>
  <c r="G6" i="9" s="1"/>
  <c r="D7" i="9"/>
  <c r="E7" i="9" s="1"/>
  <c r="F7" i="9" s="1"/>
  <c r="G7" i="9" s="1"/>
  <c r="D8" i="9"/>
  <c r="E8" i="9" s="1"/>
  <c r="F8" i="9" s="1"/>
  <c r="G8" i="9" s="1"/>
  <c r="D9" i="9"/>
  <c r="E9" i="9" s="1"/>
  <c r="F9" i="9" s="1"/>
  <c r="G9" i="9" s="1"/>
  <c r="D10" i="9"/>
  <c r="E10" i="9" s="1"/>
  <c r="F10" i="9" s="1"/>
  <c r="G10" i="9" s="1"/>
  <c r="D11" i="9"/>
  <c r="D12" i="9"/>
  <c r="E12" i="9" s="1"/>
  <c r="F12" i="9" s="1"/>
  <c r="G12" i="9" s="1"/>
  <c r="D13" i="9"/>
  <c r="E13" i="9" s="1"/>
  <c r="F13" i="9" s="1"/>
  <c r="G13" i="9" s="1"/>
  <c r="D14" i="9"/>
  <c r="E14" i="9" s="1"/>
  <c r="F14" i="9" s="1"/>
  <c r="G14" i="9" s="1"/>
  <c r="D15" i="9"/>
  <c r="D2" i="9"/>
  <c r="E2" i="9" s="1"/>
  <c r="E15" i="9" l="1"/>
  <c r="F15" i="9" s="1"/>
  <c r="G15" i="9" s="1"/>
  <c r="E11" i="9"/>
  <c r="F11" i="9" s="1"/>
  <c r="G11" i="9" s="1"/>
  <c r="F2" i="9"/>
  <c r="G2" i="9" s="1"/>
  <c r="E3" i="9"/>
  <c r="F3" i="9" s="1"/>
  <c r="G3" i="9" s="1"/>
  <c r="G17" i="9" l="1"/>
  <c r="G19" i="9" l="1"/>
  <c r="G20" i="9" s="1"/>
</calcChain>
</file>

<file path=xl/sharedStrings.xml><?xml version="1.0" encoding="utf-8"?>
<sst xmlns="http://schemas.openxmlformats.org/spreadsheetml/2006/main" count="138" uniqueCount="37">
  <si>
    <t>Ivy League Applicants</t>
  </si>
  <si>
    <t>Students</t>
  </si>
  <si>
    <t>Economics</t>
  </si>
  <si>
    <t>Arts</t>
  </si>
  <si>
    <t>Physics</t>
  </si>
  <si>
    <t>Mathematics</t>
  </si>
  <si>
    <t>Psychology</t>
  </si>
  <si>
    <t>Physics,Brown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</si>
  <si>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</si>
  <si>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</si>
  <si>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</si>
  <si>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</si>
  <si>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</si>
  <si>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</si>
  <si>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</si>
  <si>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</si>
  <si>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</si>
  <si>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</si>
  <si>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Étiquettes de lignes</t>
  </si>
  <si>
    <t>Total général</t>
  </si>
  <si>
    <t>Somme de Students</t>
  </si>
  <si>
    <t>Moyenne de Students2</t>
  </si>
  <si>
    <t>Étiquettes de colonnes</t>
  </si>
  <si>
    <t>ID</t>
  </si>
  <si>
    <t>PU</t>
  </si>
  <si>
    <t>QTE</t>
  </si>
  <si>
    <t>PT</t>
  </si>
  <si>
    <t>Val Remise</t>
  </si>
  <si>
    <t>Total a payer</t>
  </si>
  <si>
    <t>Remise</t>
  </si>
  <si>
    <t>Total facture :</t>
  </si>
  <si>
    <t>TTC :</t>
  </si>
  <si>
    <t>Val TVA :</t>
  </si>
  <si>
    <t>TVA :</t>
  </si>
  <si>
    <t>Distance (m)</t>
  </si>
  <si>
    <t>Time (s)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</si>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</sst>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.00\ [$DZD]_-;\-* #,##0.00\ [$DZD]_-;_-* &quot;-&quot;??\ [$DZD]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Bodoni MT"/>
      <family val="1"/>
    </font>
    <font>
      <sz val="11"/>
      <color theme="8" tint="-0.499984740745262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780C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6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6" xfId="0" applyBorder="1" applyAlignment="1"/>
    <xf numFmtId="0" fontId="3" fillId="0" borderId="7" xfId="0" applyFont="1" applyBorder="1" applyAlignment="1"/>
    <xf numFmtId="165" fontId="3" fillId="0" borderId="8" xfId="0" applyNumberFormat="1" applyFont="1" applyBorder="1" applyAlignment="1"/>
    <xf numFmtId="9" fontId="3" fillId="0" borderId="8" xfId="0" applyNumberFormat="1" applyFont="1" applyBorder="1" applyAlignment="1"/>
    <xf numFmtId="165" fontId="4" fillId="6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780C9"/>
      <color rgb="FF7798D3"/>
      <color rgb="FF2AA80C"/>
      <color rgb="FF14C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4027-A191-39208892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85471"/>
        <c:axId val="1281390047"/>
      </c:lineChart>
      <c:catAx>
        <c:axId val="128138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90047"/>
        <c:crosses val="autoZero"/>
        <c:auto val="1"/>
        <c:lblAlgn val="ctr"/>
        <c:lblOffset val="100"/>
        <c:noMultiLvlLbl val="0"/>
      </c:catAx>
      <c:valAx>
        <c:axId val="12813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Speed/distance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F-4984-93CE-F0DA32F6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812175"/>
        <c:axId val="1332819663"/>
      </c:lineChart>
      <c:catAx>
        <c:axId val="13328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819663"/>
        <c:crosses val="autoZero"/>
        <c:auto val="1"/>
        <c:lblAlgn val="ctr"/>
        <c:lblOffset val="100"/>
        <c:noMultiLvlLbl val="0"/>
      </c:catAx>
      <c:valAx>
        <c:axId val="13328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8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76200</xdr:rowOff>
    </xdr:from>
    <xdr:to>
      <xdr:col>10</xdr:col>
      <xdr:colOff>523875</xdr:colOff>
      <xdr:row>15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16</xdr:row>
      <xdr:rowOff>66675</xdr:rowOff>
    </xdr:from>
    <xdr:to>
      <xdr:col>10</xdr:col>
      <xdr:colOff>495300</xdr:colOff>
      <xdr:row>30</xdr:row>
      <xdr:rowOff>142875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91.684603240741" createdVersion="6" refreshedVersion="6" minRefreshableVersion="3" recordCount="40">
  <cacheSource type="worksheet">
    <worksheetSource ref="A3:C43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7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E3" sqref="E3"/>
    </sheetView>
  </sheetViews>
  <sheetFormatPr baseColWidth="10" defaultRowHeight="15" x14ac:dyDescent="0.25"/>
  <cols>
    <col min="2" max="2" width="16.42578125" customWidth="1"/>
  </cols>
  <sheetData>
    <row r="1" spans="1:3" ht="15" customHeight="1" x14ac:dyDescent="0.25">
      <c r="A1" s="7" t="s">
        <v>0</v>
      </c>
      <c r="B1" s="8"/>
      <c r="C1" s="8"/>
    </row>
    <row r="2" spans="1:3" ht="15" customHeight="1" x14ac:dyDescent="0.25">
      <c r="A2" s="7"/>
      <c r="B2" s="8"/>
      <c r="C2" s="8"/>
    </row>
    <row r="3" spans="1:3" x14ac:dyDescent="0.25">
      <c r="A3" s="1" t="s">
        <v>1</v>
      </c>
      <c r="B3" s="1" t="s">
        <v>8</v>
      </c>
      <c r="C3" s="1" t="s">
        <v>9</v>
      </c>
    </row>
    <row r="4" spans="1:3" x14ac:dyDescent="0.25">
      <c r="A4" s="3">
        <v>591</v>
      </c>
      <c r="B4" s="4" t="s">
        <v>3</v>
      </c>
      <c r="C4" s="4" t="s">
        <v>10</v>
      </c>
    </row>
    <row r="5" spans="1:3" x14ac:dyDescent="0.25">
      <c r="A5" s="5">
        <v>9567</v>
      </c>
      <c r="B5" s="6" t="s">
        <v>4</v>
      </c>
      <c r="C5" s="6" t="s">
        <v>11</v>
      </c>
    </row>
    <row r="6" spans="1:3" x14ac:dyDescent="0.25">
      <c r="A6" s="3">
        <v>542</v>
      </c>
      <c r="B6" s="4" t="s">
        <v>2</v>
      </c>
      <c r="C6" s="4" t="s">
        <v>12</v>
      </c>
    </row>
    <row r="7" spans="1:3" x14ac:dyDescent="0.25">
      <c r="A7" s="5">
        <v>346</v>
      </c>
      <c r="B7" s="6" t="s">
        <v>2</v>
      </c>
      <c r="C7" s="6" t="s">
        <v>13</v>
      </c>
    </row>
    <row r="8" spans="1:3" x14ac:dyDescent="0.25">
      <c r="A8" s="3">
        <v>849</v>
      </c>
      <c r="B8" s="4" t="s">
        <v>3</v>
      </c>
      <c r="C8" s="4" t="s">
        <v>14</v>
      </c>
    </row>
    <row r="9" spans="1:3" x14ac:dyDescent="0.25">
      <c r="A9" s="5">
        <v>552</v>
      </c>
      <c r="B9" s="6" t="s">
        <v>2</v>
      </c>
      <c r="C9" s="6" t="s">
        <v>15</v>
      </c>
    </row>
    <row r="10" spans="1:3" x14ac:dyDescent="0.25">
      <c r="A10" s="3">
        <v>173</v>
      </c>
      <c r="B10" s="4" t="s">
        <v>3</v>
      </c>
      <c r="C10" s="4" t="s">
        <v>13</v>
      </c>
    </row>
    <row r="11" spans="1:3" x14ac:dyDescent="0.25">
      <c r="A11" s="5">
        <v>1355</v>
      </c>
      <c r="B11" s="6" t="s">
        <v>3</v>
      </c>
      <c r="C11" s="6" t="s">
        <v>15</v>
      </c>
    </row>
    <row r="12" spans="1:3" x14ac:dyDescent="0.25">
      <c r="A12" s="3">
        <v>193</v>
      </c>
      <c r="B12" s="4" t="s">
        <v>5</v>
      </c>
      <c r="C12" s="4" t="s">
        <v>16</v>
      </c>
    </row>
    <row r="13" spans="1:3" x14ac:dyDescent="0.25">
      <c r="A13" s="5">
        <v>615</v>
      </c>
      <c r="B13" s="6" t="s">
        <v>5</v>
      </c>
      <c r="C13" s="6" t="s">
        <v>13</v>
      </c>
    </row>
    <row r="14" spans="1:3" x14ac:dyDescent="0.25">
      <c r="A14" s="3">
        <v>1579</v>
      </c>
      <c r="B14" s="4" t="s">
        <v>5</v>
      </c>
      <c r="C14" s="4" t="s">
        <v>11</v>
      </c>
    </row>
    <row r="15" spans="1:3" x14ac:dyDescent="0.25">
      <c r="A15" s="5">
        <v>547</v>
      </c>
      <c r="B15" s="6" t="s">
        <v>4</v>
      </c>
      <c r="C15" s="6" t="s">
        <v>12</v>
      </c>
    </row>
    <row r="16" spans="1:3" x14ac:dyDescent="0.25">
      <c r="A16" s="3">
        <v>1687</v>
      </c>
      <c r="B16" s="4" t="s">
        <v>6</v>
      </c>
      <c r="C16" s="4" t="s">
        <v>12</v>
      </c>
    </row>
    <row r="17" spans="1:3" x14ac:dyDescent="0.25">
      <c r="A17" s="5">
        <v>972</v>
      </c>
      <c r="B17" s="6" t="s">
        <v>2</v>
      </c>
      <c r="C17" s="6" t="s">
        <v>11</v>
      </c>
    </row>
    <row r="18" spans="1:3" x14ac:dyDescent="0.25">
      <c r="A18" s="3">
        <v>234</v>
      </c>
      <c r="B18" s="4" t="s">
        <v>2</v>
      </c>
      <c r="C18" s="4" t="s">
        <v>17</v>
      </c>
    </row>
    <row r="19" spans="1:3" x14ac:dyDescent="0.25">
      <c r="A19" s="5">
        <v>151</v>
      </c>
      <c r="B19" s="6" t="s">
        <v>6</v>
      </c>
      <c r="C19" s="6" t="s">
        <v>16</v>
      </c>
    </row>
    <row r="20" spans="1:3" x14ac:dyDescent="0.25">
      <c r="A20" s="3">
        <v>1793</v>
      </c>
      <c r="B20" s="4" t="s">
        <v>4</v>
      </c>
      <c r="C20" s="4" t="s">
        <v>14</v>
      </c>
    </row>
    <row r="21" spans="1:3" x14ac:dyDescent="0.25">
      <c r="A21" s="5">
        <v>315</v>
      </c>
      <c r="B21" s="6" t="s">
        <v>6</v>
      </c>
      <c r="C21" s="6" t="s">
        <v>14</v>
      </c>
    </row>
    <row r="22" spans="1:3" x14ac:dyDescent="0.25">
      <c r="A22" s="3">
        <v>618</v>
      </c>
      <c r="B22" s="4" t="s">
        <v>4</v>
      </c>
      <c r="C22" s="4" t="s">
        <v>15</v>
      </c>
    </row>
    <row r="23" spans="1:3" x14ac:dyDescent="0.25">
      <c r="A23" s="5">
        <v>246</v>
      </c>
      <c r="B23" s="6" t="s">
        <v>4</v>
      </c>
      <c r="C23" s="6" t="s">
        <v>10</v>
      </c>
    </row>
    <row r="24" spans="1:3" x14ac:dyDescent="0.25">
      <c r="A24" s="3">
        <v>784</v>
      </c>
      <c r="B24" s="4" t="s">
        <v>4</v>
      </c>
      <c r="C24" s="4" t="s">
        <v>16</v>
      </c>
    </row>
    <row r="25" spans="1:3" x14ac:dyDescent="0.25">
      <c r="A25" s="5">
        <v>316</v>
      </c>
      <c r="B25" s="6" t="s">
        <v>5</v>
      </c>
      <c r="C25" s="6" t="s">
        <v>12</v>
      </c>
    </row>
    <row r="26" spans="1:3" x14ac:dyDescent="0.25">
      <c r="A26" s="3">
        <v>3155</v>
      </c>
      <c r="B26" s="4" t="s">
        <v>3</v>
      </c>
      <c r="C26" s="4" t="s">
        <v>12</v>
      </c>
    </row>
    <row r="27" spans="1:3" x14ac:dyDescent="0.25">
      <c r="A27" s="5">
        <v>318</v>
      </c>
      <c r="B27" s="6" t="s">
        <v>6</v>
      </c>
      <c r="C27" s="6" t="s">
        <v>17</v>
      </c>
    </row>
    <row r="28" spans="1:3" x14ac:dyDescent="0.25">
      <c r="A28" s="3">
        <v>608</v>
      </c>
      <c r="B28" s="4" t="s">
        <v>2</v>
      </c>
      <c r="C28" s="4" t="s">
        <v>14</v>
      </c>
    </row>
    <row r="29" spans="1:3" x14ac:dyDescent="0.25">
      <c r="A29" s="5">
        <v>561</v>
      </c>
      <c r="B29" s="6" t="s">
        <v>3</v>
      </c>
      <c r="C29" s="6" t="s">
        <v>16</v>
      </c>
    </row>
    <row r="30" spans="1:3" x14ac:dyDescent="0.25">
      <c r="A30" s="3">
        <v>357</v>
      </c>
      <c r="B30" s="4" t="s">
        <v>6</v>
      </c>
      <c r="C30" s="4" t="s">
        <v>10</v>
      </c>
    </row>
    <row r="31" spans="1:3" x14ac:dyDescent="0.25">
      <c r="A31" s="5">
        <v>1688</v>
      </c>
      <c r="B31" s="6" t="s">
        <v>5</v>
      </c>
      <c r="C31" s="6" t="s">
        <v>14</v>
      </c>
    </row>
    <row r="32" spans="1:3" x14ac:dyDescent="0.25">
      <c r="A32" s="3">
        <v>972</v>
      </c>
      <c r="B32" s="4" t="s">
        <v>2</v>
      </c>
      <c r="C32" s="4" t="s">
        <v>16</v>
      </c>
    </row>
    <row r="33" spans="1:3" x14ac:dyDescent="0.25">
      <c r="A33" s="5">
        <v>568</v>
      </c>
      <c r="B33" s="6" t="s">
        <v>4</v>
      </c>
      <c r="C33" s="6" t="s">
        <v>17</v>
      </c>
    </row>
    <row r="34" spans="1:3" x14ac:dyDescent="0.25">
      <c r="A34" s="3">
        <v>632</v>
      </c>
      <c r="B34" s="4" t="s">
        <v>5</v>
      </c>
      <c r="C34" s="4" t="s">
        <v>17</v>
      </c>
    </row>
    <row r="35" spans="1:3" x14ac:dyDescent="0.25">
      <c r="A35" s="5">
        <v>551</v>
      </c>
      <c r="B35" s="6" t="s">
        <v>6</v>
      </c>
      <c r="C35" s="6" t="s">
        <v>15</v>
      </c>
    </row>
    <row r="36" spans="1:3" x14ac:dyDescent="0.25">
      <c r="A36" s="3">
        <v>948</v>
      </c>
      <c r="B36" s="4" t="s">
        <v>4</v>
      </c>
      <c r="C36" s="4" t="s">
        <v>13</v>
      </c>
    </row>
    <row r="37" spans="1:3" x14ac:dyDescent="0.25">
      <c r="A37" s="5">
        <v>1358</v>
      </c>
      <c r="B37" s="6" t="s">
        <v>3</v>
      </c>
      <c r="C37" s="6" t="s">
        <v>11</v>
      </c>
    </row>
    <row r="38" spans="1:3" x14ac:dyDescent="0.25">
      <c r="A38" s="3">
        <v>135</v>
      </c>
      <c r="B38" s="4" t="s">
        <v>3</v>
      </c>
      <c r="C38" s="4" t="s">
        <v>17</v>
      </c>
    </row>
    <row r="39" spans="1:3" x14ac:dyDescent="0.25">
      <c r="A39" s="5">
        <v>849</v>
      </c>
      <c r="B39" s="6" t="s">
        <v>5</v>
      </c>
      <c r="C39" s="6" t="s">
        <v>10</v>
      </c>
    </row>
    <row r="40" spans="1:3" x14ac:dyDescent="0.25">
      <c r="A40" s="3">
        <v>158</v>
      </c>
      <c r="B40" s="4" t="s">
        <v>6</v>
      </c>
      <c r="C40" s="4" t="s">
        <v>13</v>
      </c>
    </row>
    <row r="41" spans="1:3" x14ac:dyDescent="0.25">
      <c r="A41" s="5">
        <v>1889</v>
      </c>
      <c r="B41" s="6" t="s">
        <v>5</v>
      </c>
      <c r="C41" s="6" t="s">
        <v>15</v>
      </c>
    </row>
    <row r="42" spans="1:3" x14ac:dyDescent="0.25">
      <c r="A42" s="3">
        <v>651</v>
      </c>
      <c r="B42" s="4" t="s">
        <v>6</v>
      </c>
      <c r="C42" s="4" t="s">
        <v>11</v>
      </c>
    </row>
    <row r="43" spans="1:3" x14ac:dyDescent="0.25">
      <c r="A43" s="5">
        <v>651</v>
      </c>
      <c r="B43" s="6" t="s">
        <v>2</v>
      </c>
      <c r="C43" s="6" t="s">
        <v>10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5" x14ac:dyDescent="0.25"/>
  <cols>
    <col min="1" max="1" width="21" bestFit="1" customWidth="1"/>
    <col min="2" max="2" width="18.85546875" customWidth="1"/>
    <col min="3" max="3" width="21.85546875" bestFit="1" customWidth="1"/>
  </cols>
  <sheetData>
    <row r="1" spans="1:3" x14ac:dyDescent="0.25">
      <c r="A1" s="10" t="s">
        <v>18</v>
      </c>
      <c r="B1" t="s">
        <v>20</v>
      </c>
      <c r="C1" t="s">
        <v>21</v>
      </c>
    </row>
    <row r="2" spans="1:3" x14ac:dyDescent="0.25">
      <c r="A2" s="11" t="s">
        <v>3</v>
      </c>
      <c r="B2" s="9">
        <v>8177</v>
      </c>
      <c r="C2" s="9">
        <v>1022.125</v>
      </c>
    </row>
    <row r="3" spans="1:3" x14ac:dyDescent="0.25">
      <c r="A3" s="11" t="s">
        <v>2</v>
      </c>
      <c r="B3" s="9">
        <v>4877</v>
      </c>
      <c r="C3" s="9">
        <v>609.625</v>
      </c>
    </row>
    <row r="4" spans="1:3" x14ac:dyDescent="0.25">
      <c r="A4" s="11" t="s">
        <v>5</v>
      </c>
      <c r="B4" s="9">
        <v>7761</v>
      </c>
      <c r="C4" s="9">
        <v>970.125</v>
      </c>
    </row>
    <row r="5" spans="1:3" x14ac:dyDescent="0.25">
      <c r="A5" s="11" t="s">
        <v>4</v>
      </c>
      <c r="B5" s="9">
        <v>15071</v>
      </c>
      <c r="C5" s="9">
        <v>1883.875</v>
      </c>
    </row>
    <row r="6" spans="1:3" x14ac:dyDescent="0.25">
      <c r="A6" s="11" t="s">
        <v>6</v>
      </c>
      <c r="B6" s="9">
        <v>4188</v>
      </c>
      <c r="C6" s="9">
        <v>523.5</v>
      </c>
    </row>
    <row r="7" spans="1:3" x14ac:dyDescent="0.25">
      <c r="A7" s="11" t="s">
        <v>19</v>
      </c>
      <c r="B7" s="9">
        <v>40074</v>
      </c>
      <c r="C7" s="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1" spans="1:3" x14ac:dyDescent="0.25">
      <c r="A1" s="10" t="s">
        <v>18</v>
      </c>
      <c r="B1" t="s">
        <v>20</v>
      </c>
      <c r="C1" t="s">
        <v>21</v>
      </c>
    </row>
    <row r="2" spans="1:3" x14ac:dyDescent="0.25">
      <c r="A2" s="11" t="s">
        <v>11</v>
      </c>
      <c r="B2" s="9">
        <v>14127</v>
      </c>
      <c r="C2" s="9">
        <v>2825.4</v>
      </c>
    </row>
    <row r="3" spans="1:3" x14ac:dyDescent="0.25">
      <c r="A3" s="11" t="s">
        <v>14</v>
      </c>
      <c r="B3" s="9">
        <v>5253</v>
      </c>
      <c r="C3" s="9">
        <v>1050.5999999999999</v>
      </c>
    </row>
    <row r="4" spans="1:3" x14ac:dyDescent="0.25">
      <c r="A4" s="11" t="s">
        <v>15</v>
      </c>
      <c r="B4" s="9">
        <v>4965</v>
      </c>
      <c r="C4" s="9">
        <v>993</v>
      </c>
    </row>
    <row r="5" spans="1:3" x14ac:dyDescent="0.25">
      <c r="A5" s="11" t="s">
        <v>12</v>
      </c>
      <c r="B5" s="9">
        <v>6247</v>
      </c>
      <c r="C5" s="9">
        <v>1249.4000000000001</v>
      </c>
    </row>
    <row r="6" spans="1:3" x14ac:dyDescent="0.25">
      <c r="A6" s="11" t="s">
        <v>13</v>
      </c>
      <c r="B6" s="9">
        <v>2240</v>
      </c>
      <c r="C6" s="9">
        <v>448</v>
      </c>
    </row>
    <row r="7" spans="1:3" x14ac:dyDescent="0.25">
      <c r="A7" s="11" t="s">
        <v>17</v>
      </c>
      <c r="B7" s="9">
        <v>1887</v>
      </c>
      <c r="C7" s="9">
        <v>377.4</v>
      </c>
    </row>
    <row r="8" spans="1:3" x14ac:dyDescent="0.25">
      <c r="A8" s="11" t="s">
        <v>16</v>
      </c>
      <c r="B8" s="9">
        <v>2661</v>
      </c>
      <c r="C8" s="9">
        <v>532.20000000000005</v>
      </c>
    </row>
    <row r="9" spans="1:3" x14ac:dyDescent="0.25">
      <c r="A9" s="11" t="s">
        <v>10</v>
      </c>
      <c r="B9" s="9">
        <v>2694</v>
      </c>
      <c r="C9" s="9">
        <v>538.79999999999995</v>
      </c>
    </row>
    <row r="10" spans="1:3" x14ac:dyDescent="0.25">
      <c r="A10" s="11" t="s">
        <v>19</v>
      </c>
      <c r="B10" s="9">
        <v>40074</v>
      </c>
      <c r="C10" s="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D3" sqref="D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7" x14ac:dyDescent="0.25">
      <c r="A3" s="10" t="s">
        <v>20</v>
      </c>
      <c r="B3" s="10" t="s">
        <v>22</v>
      </c>
    </row>
    <row r="4" spans="1:7" x14ac:dyDescent="0.25">
      <c r="A4" s="10" t="s">
        <v>18</v>
      </c>
      <c r="B4" t="s">
        <v>3</v>
      </c>
      <c r="C4" t="s">
        <v>2</v>
      </c>
      <c r="D4" t="s">
        <v>5</v>
      </c>
      <c r="E4" t="s">
        <v>4</v>
      </c>
      <c r="F4" t="s">
        <v>6</v>
      </c>
      <c r="G4" t="s">
        <v>19</v>
      </c>
    </row>
    <row r="5" spans="1:7" x14ac:dyDescent="0.25">
      <c r="A5" s="11" t="s">
        <v>11</v>
      </c>
      <c r="B5" s="9">
        <v>1358</v>
      </c>
      <c r="C5" s="9">
        <v>972</v>
      </c>
      <c r="D5" s="9">
        <v>1579</v>
      </c>
      <c r="E5" s="9">
        <v>9567</v>
      </c>
      <c r="F5" s="9">
        <v>651</v>
      </c>
      <c r="G5" s="9">
        <v>14127</v>
      </c>
    </row>
    <row r="6" spans="1:7" x14ac:dyDescent="0.25">
      <c r="A6" s="11" t="s">
        <v>14</v>
      </c>
      <c r="B6" s="9">
        <v>849</v>
      </c>
      <c r="C6" s="9">
        <v>608</v>
      </c>
      <c r="D6" s="9">
        <v>1688</v>
      </c>
      <c r="E6" s="9">
        <v>1793</v>
      </c>
      <c r="F6" s="9">
        <v>315</v>
      </c>
      <c r="G6" s="9">
        <v>5253</v>
      </c>
    </row>
    <row r="7" spans="1:7" x14ac:dyDescent="0.25">
      <c r="A7" s="11" t="s">
        <v>15</v>
      </c>
      <c r="B7" s="9">
        <v>1355</v>
      </c>
      <c r="C7" s="9">
        <v>552</v>
      </c>
      <c r="D7" s="9">
        <v>1889</v>
      </c>
      <c r="E7" s="9">
        <v>618</v>
      </c>
      <c r="F7" s="9">
        <v>551</v>
      </c>
      <c r="G7" s="9">
        <v>4965</v>
      </c>
    </row>
    <row r="8" spans="1:7" x14ac:dyDescent="0.25">
      <c r="A8" s="11" t="s">
        <v>12</v>
      </c>
      <c r="B8" s="9">
        <v>3155</v>
      </c>
      <c r="C8" s="9">
        <v>542</v>
      </c>
      <c r="D8" s="9">
        <v>316</v>
      </c>
      <c r="E8" s="9">
        <v>547</v>
      </c>
      <c r="F8" s="9">
        <v>1687</v>
      </c>
      <c r="G8" s="9">
        <v>6247</v>
      </c>
    </row>
    <row r="9" spans="1:7" x14ac:dyDescent="0.25">
      <c r="A9" s="11" t="s">
        <v>13</v>
      </c>
      <c r="B9" s="9">
        <v>173</v>
      </c>
      <c r="C9" s="9">
        <v>346</v>
      </c>
      <c r="D9" s="9">
        <v>615</v>
      </c>
      <c r="E9" s="9">
        <v>948</v>
      </c>
      <c r="F9" s="9">
        <v>158</v>
      </c>
      <c r="G9" s="9">
        <v>2240</v>
      </c>
    </row>
    <row r="10" spans="1:7" x14ac:dyDescent="0.25">
      <c r="A10" s="11" t="s">
        <v>17</v>
      </c>
      <c r="B10" s="9">
        <v>135</v>
      </c>
      <c r="C10" s="9">
        <v>234</v>
      </c>
      <c r="D10" s="9">
        <v>632</v>
      </c>
      <c r="E10" s="9">
        <v>568</v>
      </c>
      <c r="F10" s="9">
        <v>318</v>
      </c>
      <c r="G10" s="9">
        <v>1887</v>
      </c>
    </row>
    <row r="11" spans="1:7" x14ac:dyDescent="0.25">
      <c r="A11" s="11" t="s">
        <v>16</v>
      </c>
      <c r="B11" s="9">
        <v>561</v>
      </c>
      <c r="C11" s="9">
        <v>972</v>
      </c>
      <c r="D11" s="9">
        <v>193</v>
      </c>
      <c r="E11" s="9">
        <v>784</v>
      </c>
      <c r="F11" s="9">
        <v>151</v>
      </c>
      <c r="G11" s="9">
        <v>2661</v>
      </c>
    </row>
    <row r="12" spans="1:7" x14ac:dyDescent="0.25">
      <c r="A12" s="11" t="s">
        <v>10</v>
      </c>
      <c r="B12" s="9">
        <v>591</v>
      </c>
      <c r="C12" s="9">
        <v>651</v>
      </c>
      <c r="D12" s="9">
        <v>849</v>
      </c>
      <c r="E12" s="9">
        <v>246</v>
      </c>
      <c r="F12" s="9">
        <v>357</v>
      </c>
      <c r="G12" s="9">
        <v>2694</v>
      </c>
    </row>
    <row r="13" spans="1:7" x14ac:dyDescent="0.25">
      <c r="A13" s="11" t="s">
        <v>19</v>
      </c>
      <c r="B13" s="9">
        <v>8177</v>
      </c>
      <c r="C13" s="9">
        <v>4877</v>
      </c>
      <c r="D13" s="9">
        <v>7761</v>
      </c>
      <c r="E13" s="9">
        <v>15071</v>
      </c>
      <c r="F13" s="9">
        <v>4188</v>
      </c>
      <c r="G13" s="9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5" sqref="I15"/>
    </sheetView>
  </sheetViews>
  <sheetFormatPr baseColWidth="10" defaultRowHeight="15" x14ac:dyDescent="0.25"/>
  <cols>
    <col min="2" max="2" width="15.28515625" customWidth="1"/>
    <col min="4" max="4" width="16.7109375" customWidth="1"/>
    <col min="6" max="6" width="15.5703125" customWidth="1"/>
    <col min="7" max="7" width="16.28515625" customWidth="1"/>
  </cols>
  <sheetData>
    <row r="1" spans="1:7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29</v>
      </c>
      <c r="F1" s="16" t="s">
        <v>27</v>
      </c>
      <c r="G1" s="16" t="s">
        <v>28</v>
      </c>
    </row>
    <row r="2" spans="1:7" x14ac:dyDescent="0.25">
      <c r="A2" s="17">
        <v>1</v>
      </c>
      <c r="B2" s="17">
        <v>120</v>
      </c>
      <c r="C2" s="20">
        <v>3</v>
      </c>
      <c r="D2" s="17">
        <f>(B2*C2)</f>
        <v>360</v>
      </c>
      <c r="E2" s="17" t="str">
        <f>IF(D2&lt;100,"0%",IF(AND(D2&gt;=100,D2&lt;=999),"5%","10%"))</f>
        <v>5%</v>
      </c>
      <c r="F2" s="17">
        <f>D2*E2</f>
        <v>18</v>
      </c>
      <c r="G2" s="17">
        <f>D2-F2</f>
        <v>342</v>
      </c>
    </row>
    <row r="3" spans="1:7" x14ac:dyDescent="0.25">
      <c r="A3" s="18">
        <v>2</v>
      </c>
      <c r="B3" s="18">
        <v>56</v>
      </c>
      <c r="C3" s="21">
        <v>5</v>
      </c>
      <c r="D3" s="18">
        <f>(B3*C3)</f>
        <v>280</v>
      </c>
      <c r="E3" s="18" t="str">
        <f t="shared" ref="E3:E15" si="0">IF(D3&lt;100,"0%",IF(AND(D3&gt;=100,D3&lt;=999),"5%","10%"))</f>
        <v>5%</v>
      </c>
      <c r="F3" s="18">
        <f t="shared" ref="F3:F15" si="1">D3*E3</f>
        <v>14</v>
      </c>
      <c r="G3" s="18">
        <f t="shared" ref="G3:G15" si="2">D3-F3</f>
        <v>266</v>
      </c>
    </row>
    <row r="4" spans="1:7" x14ac:dyDescent="0.25">
      <c r="A4" s="17">
        <v>3</v>
      </c>
      <c r="B4" s="17">
        <v>70</v>
      </c>
      <c r="C4" s="2">
        <v>2</v>
      </c>
      <c r="D4" s="17">
        <f t="shared" ref="D4:D15" si="3">(B4*C4)</f>
        <v>140</v>
      </c>
      <c r="E4" s="17" t="str">
        <f t="shared" si="0"/>
        <v>5%</v>
      </c>
      <c r="F4" s="17">
        <f t="shared" si="1"/>
        <v>7</v>
      </c>
      <c r="G4" s="17">
        <f t="shared" si="2"/>
        <v>133</v>
      </c>
    </row>
    <row r="5" spans="1:7" x14ac:dyDescent="0.25">
      <c r="A5" s="18">
        <v>4</v>
      </c>
      <c r="B5" s="18">
        <v>430</v>
      </c>
      <c r="C5" s="19">
        <v>7</v>
      </c>
      <c r="D5" s="18">
        <f t="shared" si="3"/>
        <v>3010</v>
      </c>
      <c r="E5" s="18" t="str">
        <f t="shared" si="0"/>
        <v>10%</v>
      </c>
      <c r="F5" s="18">
        <f t="shared" si="1"/>
        <v>301</v>
      </c>
      <c r="G5" s="18">
        <f t="shared" si="2"/>
        <v>2709</v>
      </c>
    </row>
    <row r="6" spans="1:7" x14ac:dyDescent="0.25">
      <c r="A6" s="17">
        <v>5</v>
      </c>
      <c r="B6" s="17">
        <v>230</v>
      </c>
      <c r="C6" s="2">
        <v>23</v>
      </c>
      <c r="D6" s="17">
        <f t="shared" si="3"/>
        <v>5290</v>
      </c>
      <c r="E6" s="17" t="str">
        <f t="shared" si="0"/>
        <v>10%</v>
      </c>
      <c r="F6" s="17">
        <f t="shared" si="1"/>
        <v>529</v>
      </c>
      <c r="G6" s="17">
        <f t="shared" si="2"/>
        <v>4761</v>
      </c>
    </row>
    <row r="7" spans="1:7" x14ac:dyDescent="0.25">
      <c r="A7" s="18">
        <v>6</v>
      </c>
      <c r="B7" s="18">
        <v>10</v>
      </c>
      <c r="C7" s="19">
        <v>2</v>
      </c>
      <c r="D7" s="18">
        <f t="shared" si="3"/>
        <v>20</v>
      </c>
      <c r="E7" s="18" t="str">
        <f t="shared" si="0"/>
        <v>0%</v>
      </c>
      <c r="F7" s="18">
        <f t="shared" si="1"/>
        <v>0</v>
      </c>
      <c r="G7" s="18">
        <f t="shared" si="2"/>
        <v>20</v>
      </c>
    </row>
    <row r="8" spans="1:7" x14ac:dyDescent="0.25">
      <c r="A8" s="17">
        <v>7</v>
      </c>
      <c r="B8" s="17">
        <v>5</v>
      </c>
      <c r="C8" s="2">
        <v>8</v>
      </c>
      <c r="D8" s="17">
        <f t="shared" si="3"/>
        <v>40</v>
      </c>
      <c r="E8" s="17" t="str">
        <f t="shared" si="0"/>
        <v>0%</v>
      </c>
      <c r="F8" s="17">
        <f t="shared" si="1"/>
        <v>0</v>
      </c>
      <c r="G8" s="17">
        <f t="shared" si="2"/>
        <v>40</v>
      </c>
    </row>
    <row r="9" spans="1:7" x14ac:dyDescent="0.25">
      <c r="A9" s="18">
        <v>8</v>
      </c>
      <c r="B9" s="18">
        <v>5040</v>
      </c>
      <c r="C9" s="19">
        <v>1</v>
      </c>
      <c r="D9" s="18">
        <f t="shared" si="3"/>
        <v>5040</v>
      </c>
      <c r="E9" s="18" t="str">
        <f t="shared" si="0"/>
        <v>10%</v>
      </c>
      <c r="F9" s="18">
        <f t="shared" si="1"/>
        <v>504</v>
      </c>
      <c r="G9" s="18">
        <f t="shared" si="2"/>
        <v>4536</v>
      </c>
    </row>
    <row r="10" spans="1:7" x14ac:dyDescent="0.25">
      <c r="A10" s="17">
        <v>9</v>
      </c>
      <c r="B10" s="17">
        <v>1200</v>
      </c>
      <c r="C10" s="2">
        <v>3</v>
      </c>
      <c r="D10" s="17">
        <f t="shared" si="3"/>
        <v>3600</v>
      </c>
      <c r="E10" s="17" t="str">
        <f t="shared" si="0"/>
        <v>10%</v>
      </c>
      <c r="F10" s="17">
        <f t="shared" si="1"/>
        <v>360</v>
      </c>
      <c r="G10" s="17">
        <f t="shared" si="2"/>
        <v>3240</v>
      </c>
    </row>
    <row r="11" spans="1:7" x14ac:dyDescent="0.25">
      <c r="A11" s="18">
        <v>10</v>
      </c>
      <c r="B11" s="18">
        <v>480</v>
      </c>
      <c r="C11" s="19">
        <v>4</v>
      </c>
      <c r="D11" s="18">
        <f t="shared" si="3"/>
        <v>1920</v>
      </c>
      <c r="E11" s="18" t="str">
        <f t="shared" si="0"/>
        <v>10%</v>
      </c>
      <c r="F11" s="18">
        <f t="shared" si="1"/>
        <v>192</v>
      </c>
      <c r="G11" s="18">
        <f t="shared" si="2"/>
        <v>1728</v>
      </c>
    </row>
    <row r="12" spans="1:7" x14ac:dyDescent="0.25">
      <c r="A12" s="17">
        <v>11</v>
      </c>
      <c r="B12" s="17">
        <v>33</v>
      </c>
      <c r="C12" s="2">
        <v>5</v>
      </c>
      <c r="D12" s="17">
        <f t="shared" si="3"/>
        <v>165</v>
      </c>
      <c r="E12" s="17" t="str">
        <f t="shared" si="0"/>
        <v>5%</v>
      </c>
      <c r="F12" s="17">
        <f t="shared" si="1"/>
        <v>8.25</v>
      </c>
      <c r="G12" s="17">
        <f t="shared" si="2"/>
        <v>156.75</v>
      </c>
    </row>
    <row r="13" spans="1:7" x14ac:dyDescent="0.25">
      <c r="A13" s="18">
        <v>12</v>
      </c>
      <c r="B13" s="18">
        <v>1200</v>
      </c>
      <c r="C13" s="19">
        <v>2</v>
      </c>
      <c r="D13" s="18">
        <f t="shared" si="3"/>
        <v>2400</v>
      </c>
      <c r="E13" s="18" t="str">
        <f t="shared" si="0"/>
        <v>10%</v>
      </c>
      <c r="F13" s="18">
        <f t="shared" si="1"/>
        <v>240</v>
      </c>
      <c r="G13" s="18">
        <f t="shared" si="2"/>
        <v>2160</v>
      </c>
    </row>
    <row r="14" spans="1:7" x14ac:dyDescent="0.25">
      <c r="A14" s="17">
        <v>13</v>
      </c>
      <c r="B14" s="17">
        <v>15</v>
      </c>
      <c r="C14" s="2">
        <v>10</v>
      </c>
      <c r="D14" s="17">
        <f t="shared" si="3"/>
        <v>150</v>
      </c>
      <c r="E14" s="17" t="str">
        <f t="shared" si="0"/>
        <v>5%</v>
      </c>
      <c r="F14" s="17">
        <f t="shared" si="1"/>
        <v>7.5</v>
      </c>
      <c r="G14" s="17">
        <f t="shared" si="2"/>
        <v>142.5</v>
      </c>
    </row>
    <row r="15" spans="1:7" x14ac:dyDescent="0.25">
      <c r="A15" s="18">
        <v>14</v>
      </c>
      <c r="B15" s="18">
        <v>24</v>
      </c>
      <c r="C15" s="19">
        <v>5</v>
      </c>
      <c r="D15" s="18">
        <f t="shared" si="3"/>
        <v>120</v>
      </c>
      <c r="E15" s="18" t="str">
        <f t="shared" si="0"/>
        <v>5%</v>
      </c>
      <c r="F15" s="18">
        <f t="shared" si="1"/>
        <v>6</v>
      </c>
      <c r="G15" s="18">
        <f t="shared" si="2"/>
        <v>114</v>
      </c>
    </row>
    <row r="17" spans="5:7" x14ac:dyDescent="0.25">
      <c r="E17" s="22"/>
      <c r="F17" s="23" t="s">
        <v>30</v>
      </c>
      <c r="G17" s="24">
        <f>SUM(G2:G15)</f>
        <v>20348.25</v>
      </c>
    </row>
    <row r="18" spans="5:7" x14ac:dyDescent="0.25">
      <c r="E18" s="22"/>
      <c r="F18" s="23" t="s">
        <v>33</v>
      </c>
      <c r="G18" s="25">
        <v>0.15</v>
      </c>
    </row>
    <row r="19" spans="5:7" x14ac:dyDescent="0.25">
      <c r="E19" s="22"/>
      <c r="F19" s="23" t="s">
        <v>32</v>
      </c>
      <c r="G19" s="24">
        <f>G17*G18</f>
        <v>3052.2374999999997</v>
      </c>
    </row>
    <row r="20" spans="5:7" x14ac:dyDescent="0.25">
      <c r="E20" s="22"/>
      <c r="F20" s="23" t="s">
        <v>31</v>
      </c>
      <c r="G20" s="26">
        <f>G17+G19</f>
        <v>23400.487499999999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M17" sqref="M17:M18"/>
    </sheetView>
  </sheetViews>
  <sheetFormatPr baseColWidth="10" defaultRowHeight="15" x14ac:dyDescent="0.25"/>
  <cols>
    <col min="1" max="1" width="14.28515625" customWidth="1"/>
    <col min="2" max="2" width="15.85546875" customWidth="1"/>
    <col min="3" max="3" width="14.5703125" customWidth="1"/>
  </cols>
  <sheetData>
    <row r="1" spans="1:3" x14ac:dyDescent="0.25">
      <c r="A1" s="13" t="s">
        <v>35</v>
      </c>
      <c r="B1" s="13" t="s">
        <v>34</v>
      </c>
      <c r="C1" s="13" t="s">
        <v>36</v>
      </c>
    </row>
    <row r="2" spans="1:3" x14ac:dyDescent="0.25">
      <c r="A2" s="12">
        <v>1</v>
      </c>
      <c r="B2" s="12">
        <v>5</v>
      </c>
      <c r="C2" s="12">
        <f>B2/A2</f>
        <v>5</v>
      </c>
    </row>
    <row r="3" spans="1:3" x14ac:dyDescent="0.25">
      <c r="A3" s="14">
        <v>2</v>
      </c>
      <c r="B3" s="14">
        <v>10</v>
      </c>
      <c r="C3" s="14">
        <f t="shared" ref="C3:C11" si="0">B3/A3</f>
        <v>5</v>
      </c>
    </row>
    <row r="4" spans="1:3" x14ac:dyDescent="0.25">
      <c r="A4" s="12">
        <v>3</v>
      </c>
      <c r="B4" s="12">
        <v>17</v>
      </c>
      <c r="C4" s="12">
        <f t="shared" si="0"/>
        <v>5.666666666666667</v>
      </c>
    </row>
    <row r="5" spans="1:3" x14ac:dyDescent="0.25">
      <c r="A5" s="14">
        <v>4</v>
      </c>
      <c r="B5" s="14">
        <v>27</v>
      </c>
      <c r="C5" s="14">
        <f t="shared" si="0"/>
        <v>6.75</v>
      </c>
    </row>
    <row r="6" spans="1:3" x14ac:dyDescent="0.25">
      <c r="A6" s="12">
        <v>5</v>
      </c>
      <c r="B6" s="12">
        <v>37</v>
      </c>
      <c r="C6" s="12">
        <f t="shared" si="0"/>
        <v>7.4</v>
      </c>
    </row>
    <row r="7" spans="1:3" x14ac:dyDescent="0.25">
      <c r="A7" s="14">
        <v>6</v>
      </c>
      <c r="B7" s="14">
        <v>49</v>
      </c>
      <c r="C7" s="14">
        <f t="shared" si="0"/>
        <v>8.1666666666666661</v>
      </c>
    </row>
    <row r="8" spans="1:3" x14ac:dyDescent="0.25">
      <c r="A8" s="12">
        <v>7</v>
      </c>
      <c r="B8" s="12">
        <v>63</v>
      </c>
      <c r="C8" s="12">
        <f t="shared" si="0"/>
        <v>9</v>
      </c>
    </row>
    <row r="9" spans="1:3" x14ac:dyDescent="0.25">
      <c r="A9" s="14">
        <v>8</v>
      </c>
      <c r="B9" s="14">
        <v>75</v>
      </c>
      <c r="C9" s="14">
        <f t="shared" si="0"/>
        <v>9.375</v>
      </c>
    </row>
    <row r="10" spans="1:3" x14ac:dyDescent="0.25">
      <c r="A10" s="12">
        <v>9</v>
      </c>
      <c r="B10" s="12">
        <v>83</v>
      </c>
      <c r="C10" s="12">
        <f t="shared" si="0"/>
        <v>9.2222222222222214</v>
      </c>
    </row>
    <row r="11" spans="1:3" x14ac:dyDescent="0.25">
      <c r="A11" s="15">
        <v>10</v>
      </c>
      <c r="B11" s="15">
        <v>91</v>
      </c>
      <c r="C11" s="15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2023-12-31T14:23:51Z</dcterms:created>
  <dcterms:modified xsi:type="dcterms:W3CDTF">2023-12-31T18:19:09Z</dcterms:modified>
</cp:coreProperties>
</file>